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mc:AlternateContent xmlns:mc="http://schemas.openxmlformats.org/markup-compatibility/2006">
    <mc:Choice Requires="x15">
      <x15ac:absPath xmlns:x15ac="http://schemas.microsoft.com/office/spreadsheetml/2010/11/ac" url="https://hull2017.sharepoint.com/Projects/Humber Bridge Sound Installation (Opera North)/All_Other_Documents/"/>
    </mc:Choice>
  </mc:AlternateContent>
  <bookViews>
    <workbookView xWindow="0" yWindow="0" windowWidth="15690" windowHeight="7530" activeTab="1"/>
  </bookViews>
  <sheets>
    <sheet name="Guidance" sheetId="2" r:id="rId1"/>
    <sheet name="Risk register" sheetId="1" r:id="rId2"/>
  </sheets>
  <definedNames>
    <definedName name="_xlnm._FilterDatabase" localSheetId="1" hidden="1">'Risk register'!$A$2:$L$100</definedName>
    <definedName name="OPENCLOSED">'Risk register'!$R$1:$R$2</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1" i="1" l="1"/>
  <c r="G47" i="1"/>
  <c r="K47" i="1"/>
  <c r="G48" i="1"/>
  <c r="K48" i="1"/>
  <c r="G49" i="1"/>
  <c r="K49" i="1"/>
  <c r="G50" i="1"/>
  <c r="K50" i="1"/>
  <c r="G51" i="1"/>
  <c r="K51" i="1"/>
  <c r="G52" i="1"/>
  <c r="K52" i="1"/>
  <c r="K8" i="1"/>
  <c r="K7" i="1"/>
  <c r="K19" i="1"/>
  <c r="K20" i="1"/>
  <c r="K12" i="1"/>
  <c r="K4" i="1"/>
  <c r="K16" i="1"/>
  <c r="K18" i="1"/>
  <c r="K21" i="1"/>
  <c r="K22" i="1"/>
  <c r="K9" i="1"/>
  <c r="K13" i="1"/>
  <c r="K10" i="1"/>
  <c r="K11" i="1"/>
  <c r="K5" i="1"/>
  <c r="K17" i="1"/>
  <c r="K14" i="1"/>
  <c r="K15" i="1"/>
  <c r="K6" i="1"/>
  <c r="K3" i="1"/>
  <c r="K23" i="1"/>
  <c r="K24" i="1"/>
  <c r="K25" i="1"/>
  <c r="K26" i="1"/>
  <c r="K27" i="1"/>
  <c r="K28" i="1"/>
  <c r="K29" i="1"/>
  <c r="K30" i="1"/>
  <c r="K31" i="1"/>
  <c r="K32" i="1"/>
  <c r="K33" i="1"/>
  <c r="K34" i="1"/>
  <c r="K35" i="1"/>
  <c r="K36" i="1"/>
  <c r="K37" i="1"/>
  <c r="K38" i="1"/>
  <c r="K39" i="1"/>
  <c r="K40" i="1"/>
  <c r="K41" i="1"/>
  <c r="K42" i="1"/>
  <c r="K43" i="1"/>
  <c r="K44" i="1"/>
  <c r="K45" i="1"/>
  <c r="K46" i="1"/>
  <c r="G8" i="1"/>
  <c r="G7" i="1"/>
  <c r="G19" i="1"/>
  <c r="G20" i="1"/>
  <c r="G12" i="1"/>
  <c r="G4" i="1"/>
  <c r="G16" i="1"/>
  <c r="G18" i="1"/>
  <c r="G21" i="1"/>
  <c r="G22" i="1"/>
  <c r="G9" i="1"/>
  <c r="G13" i="1"/>
  <c r="G10" i="1"/>
  <c r="G5" i="1"/>
  <c r="G17" i="1"/>
  <c r="G14" i="1"/>
  <c r="G15" i="1"/>
  <c r="G6" i="1"/>
  <c r="G3" i="1"/>
  <c r="G23" i="1"/>
  <c r="G24" i="1"/>
  <c r="G25" i="1"/>
  <c r="G26" i="1"/>
  <c r="G27" i="1"/>
  <c r="G28" i="1"/>
  <c r="G29" i="1"/>
  <c r="G30" i="1"/>
  <c r="G31" i="1"/>
  <c r="G32" i="1"/>
  <c r="G33" i="1"/>
  <c r="G34" i="1"/>
  <c r="G35" i="1"/>
  <c r="G36" i="1"/>
  <c r="G37" i="1"/>
  <c r="G38" i="1"/>
  <c r="G39" i="1"/>
  <c r="G40" i="1"/>
  <c r="G41" i="1"/>
  <c r="G42" i="1"/>
  <c r="G43" i="1"/>
  <c r="G44" i="1"/>
  <c r="G45" i="1"/>
  <c r="G46" i="1"/>
</calcChain>
</file>

<file path=xl/comments1.xml><?xml version="1.0" encoding="utf-8"?>
<comments xmlns="http://schemas.openxmlformats.org/spreadsheetml/2006/main">
  <authors>
    <author>Crawford James</author>
    <author>Crawford, James</author>
  </authors>
  <commentList>
    <comment ref="B2" authorId="0" shapeId="0">
      <text>
        <r>
          <rPr>
            <b/>
            <sz val="9"/>
            <color indexed="81"/>
            <rFont val="Tahoma"/>
            <family val="2"/>
          </rPr>
          <t>Crawford James:</t>
        </r>
        <r>
          <rPr>
            <sz val="9"/>
            <color indexed="81"/>
            <rFont val="Tahoma"/>
            <family val="2"/>
          </rPr>
          <t xml:space="preserve">
What might happen?</t>
        </r>
      </text>
    </comment>
    <comment ref="C2" authorId="0" shapeId="0">
      <text>
        <r>
          <rPr>
            <b/>
            <sz val="9"/>
            <color indexed="81"/>
            <rFont val="Tahoma"/>
            <family val="2"/>
          </rPr>
          <t>Crawford James:</t>
        </r>
        <r>
          <rPr>
            <sz val="9"/>
            <color indexed="81"/>
            <rFont val="Tahoma"/>
            <family val="2"/>
          </rPr>
          <t xml:space="preserve">
What would be the result of that happening?</t>
        </r>
      </text>
    </comment>
    <comment ref="D2" authorId="0" shapeId="0">
      <text>
        <r>
          <rPr>
            <b/>
            <sz val="9"/>
            <color indexed="81"/>
            <rFont val="Tahoma"/>
            <family val="2"/>
          </rPr>
          <t>Crawford James:</t>
        </r>
        <r>
          <rPr>
            <sz val="9"/>
            <color indexed="81"/>
            <rFont val="Tahoma"/>
            <family val="2"/>
          </rPr>
          <t xml:space="preserve">
Who is responsible for managing this risk?</t>
        </r>
      </text>
    </comment>
    <comment ref="E2" authorId="1" shapeId="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text>
        <r>
          <rPr>
            <b/>
            <sz val="9"/>
            <color indexed="81"/>
            <rFont val="Tahoma"/>
            <family val="2"/>
          </rPr>
          <t>Crawford, James:</t>
        </r>
        <r>
          <rPr>
            <sz val="9"/>
            <color indexed="81"/>
            <rFont val="Tahoma"/>
            <family val="2"/>
          </rPr>
          <t xml:space="preserve">
1 - Negligible, 2 - Minor, 3 - Moderate, 4 - Major, 5 - Catastrophe</t>
        </r>
      </text>
    </comment>
    <comment ref="H2" authorId="0" shape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text>
        <r>
          <rPr>
            <b/>
            <sz val="9"/>
            <color indexed="81"/>
            <rFont val="Tahoma"/>
            <family val="2"/>
          </rPr>
          <t>Crawford, James:</t>
        </r>
        <r>
          <rPr>
            <sz val="9"/>
            <color indexed="81"/>
            <rFont val="Tahoma"/>
            <family val="2"/>
          </rPr>
          <t xml:space="preserve">
1 - Negligible, 2 - Minor, 3 - Moderate, 4 - Major, 5 - Catastrophe</t>
        </r>
      </text>
    </comment>
    <comment ref="L2" authorId="0" shape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<sst xmlns="http://schemas.openxmlformats.org/spreadsheetml/2006/main" count="187" uniqueCount="133">
  <si>
    <t>ABOUT PROJECT RISK REGISTERS</t>
  </si>
  <si>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</si>
  <si>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</si>
  <si>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</si>
  <si>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</si>
  <si>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</si>
  <si>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</si>
  <si>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t>HOW TO COMPLETE A PROJECT RISK REGISTER</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</si>
  <si>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</si>
  <si>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</si>
  <si>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</si>
  <si>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Hover over a column heading on the risk register for help on what to put in that column.</t>
  </si>
  <si>
    <t>PROMPTS</t>
  </si>
  <si>
    <t>Here is a non-exhaustive list of risks you might consider for your project, with prompts for potential impact &amp; mitigating action:</t>
  </si>
  <si>
    <t>RISK</t>
  </si>
  <si>
    <t>POTENTIAL IMPACT</t>
  </si>
  <si>
    <t>MITIGATING ACTION</t>
  </si>
  <si>
    <t>Artistic content not representative of vision</t>
  </si>
  <si>
    <t>Reputational damage with creative team, stakeholders and general public</t>
  </si>
  <si>
    <t>eg well managed creative process, management of expectations</t>
  </si>
  <si>
    <t>Cost forecasts inaccurate</t>
  </si>
  <si>
    <t>Project goes over budget or other project costs must be reduced or removed</t>
  </si>
  <si>
    <t>eg thorough planning, reliable quotes</t>
  </si>
  <si>
    <t>Decision making causes delays</t>
  </si>
  <si>
    <t>Additional pressure on internal project team</t>
  </si>
  <si>
    <t>eg foreseeing required decisions (greenlight, on sale etc) and scheduling them in</t>
  </si>
  <si>
    <t>Failure to attract audience/participants</t>
  </si>
  <si>
    <t>Failure to achieve project objectives and Hull 2017 KPIs</t>
  </si>
  <si>
    <t>eg full MarComms plan</t>
  </si>
  <si>
    <t>Failure to contract all parties effectively</t>
  </si>
  <si>
    <t>Inability to deliver project</t>
  </si>
  <si>
    <t>eg early involvement of Legal team, use of standard templates</t>
  </si>
  <si>
    <t>Failure to engage creative team</t>
  </si>
  <si>
    <t>Failure to pay creative team, suppliers etc in timely manner</t>
  </si>
  <si>
    <t>Relationships sour; third parties unable to deliver due to cashflow issues</t>
  </si>
  <si>
    <t>eg early setting up of suppliers on system, correct use of POs, management of expectations</t>
  </si>
  <si>
    <t>Failure to secure appropriate venue</t>
  </si>
  <si>
    <t>eg early discussions, backup plans</t>
  </si>
  <si>
    <t>Failure to secure necessary permissions or licences</t>
  </si>
  <si>
    <t>Inability to delivery project</t>
  </si>
  <si>
    <t>eg early involvement of Tech &amp; Ops team, appropriate slot at ESAG</t>
  </si>
  <si>
    <t>Ill-defined scope: full extent of the project not explored and understood</t>
  </si>
  <si>
    <t>Additional pressure on internal project team; core components of project put at risk</t>
  </si>
  <si>
    <t>eg thorough planning</t>
  </si>
  <si>
    <t>Insufficient budget</t>
  </si>
  <si>
    <t>eg accurate forecasts, management of expectations</t>
  </si>
  <si>
    <t>Insufficient insurance cover</t>
  </si>
  <si>
    <t>Significant legal, financial and reputational repercussions for all partners</t>
  </si>
  <si>
    <t>eg early involvement of Legal team</t>
  </si>
  <si>
    <t>Lack of project management</t>
  </si>
  <si>
    <t>Project gets out of control; ineffective working causes unnecessary pressure; no agreement on roles, responsibilities, outcomes etc</t>
  </si>
  <si>
    <t>eg roles &amp; responsibilities defined, regular use of Artifax inc milestones, regular project team updates and/or meetings</t>
  </si>
  <si>
    <t>Partners fail to support/deliver as expected</t>
  </si>
  <si>
    <t>eg clear roles &amp; responsibilities, contracts where required, regular updates</t>
  </si>
  <si>
    <t>Procurement process causes delays</t>
  </si>
  <si>
    <t>Additional pressure on internal project team; failure to procure correctly causes legal issues</t>
  </si>
  <si>
    <t>eg early involvement of Tech &amp; Ops team</t>
  </si>
  <si>
    <t>Project documentation not managed centrally</t>
  </si>
  <si>
    <t>Files get out of sync; people work on different versions simultaneously; no 'single source of truth'</t>
  </si>
  <si>
    <t>eg agreement on shared document space with controlled access</t>
  </si>
  <si>
    <t>Reduced availability of project team (due to capacity, leave, turnover, illness etc)</t>
  </si>
  <si>
    <t>eg reliable documentation to allow others to pick up in someone's absence, advance planning for capacity &amp; planned leave</t>
  </si>
  <si>
    <t>Scope creep: uncontrolled additions to the project</t>
  </si>
  <si>
    <t>eg clearly defined project scope, clear process for managing change</t>
  </si>
  <si>
    <t>Staff or partners inexperienced</t>
  </si>
  <si>
    <t>Work takes longer than necessary; threats or opportunities are missed</t>
  </si>
  <si>
    <t>eg making more experienced staff available for support, training if required</t>
  </si>
  <si>
    <t>Suppliers fail to deliver</t>
  </si>
  <si>
    <t>eg thorough agreements/contracts</t>
  </si>
  <si>
    <t>Weather or natural environment</t>
  </si>
  <si>
    <t>Inability to deliver project as intended</t>
  </si>
  <si>
    <t>eg weatherproofing, indoor alternatives</t>
  </si>
  <si>
    <t>Inherent</t>
  </si>
  <si>
    <t>Residual</t>
  </si>
  <si>
    <t>Open</t>
  </si>
  <si>
    <t>Ref</t>
  </si>
  <si>
    <t>Risk</t>
  </si>
  <si>
    <t>Potential impact</t>
  </si>
  <si>
    <t>Risk owner</t>
  </si>
  <si>
    <t>Likelihood
(1-5)</t>
  </si>
  <si>
    <t>Impact
(1-5)</t>
  </si>
  <si>
    <t>Risk level</t>
  </si>
  <si>
    <t>Mitigating action</t>
  </si>
  <si>
    <t>Likelihood (1-5)</t>
  </si>
  <si>
    <t>Status</t>
  </si>
  <si>
    <t>Closed</t>
  </si>
  <si>
    <t>Sam Hunt, Jo Nockels (ON), Dominic (ON), Martin A, artists involved in the creation of the performance.</t>
  </si>
  <si>
    <t>Have been working closely with the team, attending visits to the bridge and capturing elements of their work. Having constructive discussions if visions do look like they are shfting at all.</t>
  </si>
  <si>
    <t>Martin A, Jo and Dom (ON)</t>
  </si>
  <si>
    <t>Have carefully constructed the budget with ON and contract requires budget updates before the next stages of payment. Also with constant communication we are able to assess where spend might be becoming difficult in places.</t>
  </si>
  <si>
    <t>Jo Nockels (ON), Martin A, Sam H</t>
  </si>
  <si>
    <t>Decisions are being made quickly with the creative and production team established early on and an incredible working relationship with the bridge.</t>
  </si>
  <si>
    <t>Project sold out very quickly. Looking to increase number of performances.</t>
  </si>
  <si>
    <t>Martin A, Sam H</t>
  </si>
  <si>
    <t>All parties have been contracted to effective milestones. Contract signed off my legal.</t>
  </si>
  <si>
    <t>Opera North</t>
  </si>
  <si>
    <t>Creative team fully engaged.</t>
  </si>
  <si>
    <t>Martin A</t>
  </si>
  <si>
    <t>Awaiting feedback to payment requirements in terms of reporting. Confident this will arrive in due course.</t>
  </si>
  <si>
    <t>All permissions have been sought from bridge board and ON and Martin A are seeing East Riding Council to make sure wayfinding is all ok to the site from station.</t>
  </si>
  <si>
    <t>ON</t>
  </si>
  <si>
    <t>ON/Sam Hunt/ Martin A</t>
  </si>
  <si>
    <t>Martin has been working closely with Producer's and Production team, as well as the team at the Tourist Information Centre. Initial issues have been troubleshot to find solutions where cover isn't there throughout the month. One example is the battery life of transmitters, better batteries have been bought to ensure they won't require maintenance.</t>
  </si>
  <si>
    <t>Followed all procurment processes internally on this project.</t>
  </si>
  <si>
    <t>Martin A/Sam H/Opera North</t>
  </si>
  <si>
    <t>Martin A/Dom &amp; Jo ON</t>
  </si>
  <si>
    <t>Dvolved delivery means that ON have ownership of most project files. The guest booking over the month needs to be clearly established between both parties and this is being done by Producer's from both sides.</t>
  </si>
  <si>
    <t>Martin  A/Sam Hunt/ ON</t>
  </si>
  <si>
    <t>Specific volunteer training is happening for this project with Production Manager and Hull 2017 vounteer team. An event manager will also be present who will manage vols and call in any issues to production team and Hull 2017 team. Production team will be present on opening weekend with vols. Technical support has been purchased the run of the perofrmance from MY Orpheo.</t>
  </si>
  <si>
    <t>Martin A/Sam Hunt/ON</t>
  </si>
  <si>
    <t>This almost happened then we reigned things back on opening weekend. The ON team are very good at making sure they are not overwhleming themselves with activity.</t>
  </si>
  <si>
    <t>The weather on the Humber Bridge can change instantly. We will be working with the birdge team, EM and vols to make sure that we communicate any adverse conditions. The print has done well to mention so far that people need to wrap up for this and bring sensible clothing and footwear.</t>
  </si>
  <si>
    <t>Accidents on the bridge from anyone taking part</t>
  </si>
  <si>
    <t>Injury caused to participants</t>
  </si>
  <si>
    <t>ON/Hull2017 and Humber Bridge Board</t>
  </si>
  <si>
    <t>The Humber bridge have telephones dotted all along the bridge where people can call for assistance. The number for the TIC will also be on literature in case of an emergency. First aid trained staff at TIC and working on bridge to attend any emergency.</t>
  </si>
  <si>
    <t>Headsets stolen/broken</t>
  </si>
  <si>
    <t>Running out of headsets for those who have booked.</t>
  </si>
  <si>
    <t>ON/Martin A/Sam Hunt</t>
  </si>
  <si>
    <t>Details taken of every booking and reminded to bring them back. This is starting on a trust basis - if too many headsets go missing then we will implement a deposit scheme and notify participants before they arrive.</t>
  </si>
  <si>
    <t>Venue secured, work happening to tidy it up.</t>
  </si>
  <si>
    <t>ON insuring the project as they deliver it. Obtained and checked over insurance policies for this. All seem to be adequate to cover risks identified.</t>
  </si>
  <si>
    <t>Working monitored closely and all milstones have been hit with adequate production and creative team. Extra Event manager resource will be implemented after opening weekend to manage headsets and vols.</t>
  </si>
  <si>
    <t>This has not been the case throughout. Production Manager and technical assistance has been perfect. The bridge team are supporting every aspect of the project and staff resource.</t>
  </si>
  <si>
    <t>All supplies have been delivered in order to make the project work successfully. We have secured 24 hr technical support on the equipment that has been supplied.</t>
  </si>
  <si>
    <t>One side of the bridge being closed for essential maintenance.</t>
  </si>
  <si>
    <t>Injury caused by sharing of the path with people and cyclists.</t>
  </si>
  <si>
    <t>Inability to deliver project on that day</t>
  </si>
  <si>
    <t xml:space="preserve">Potential legal action due to inury. </t>
  </si>
  <si>
    <t>Box Office failure.</t>
  </si>
  <si>
    <t xml:space="preserve">Customers, press, partners, VIPs not being to experience the installation or not having a satisfactory experience. Loss of confidence in Hull 2017 brands &amp; ON brand </t>
  </si>
  <si>
    <t>Box Office team 2017/Martin A</t>
  </si>
  <si>
    <t xml:space="preserve">Unfortunately this has allready happened. No mitigating action. No plans to resolve general box office issues from Hull 2017 side or evaluate the process before this finishes.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</si>
</sst>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theme="0"/>
      </top>
      <bottom style="thin">
        <color theme="0"/>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right style="thin">
        <color auto="1"/>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7"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3" zoomScale="161" zoomScaleNormal="161" zoomScalePageLayoutView="161" workbookViewId="0">
      <selection activeCell="C19" sqref="C19:C39"/>
    </sheetView>
  </sheetViews>
  <sheetFormatPr defaultColWidth="8.85546875" defaultRowHeight="15" x14ac:dyDescent="0.25"/>
  <cols>
    <col min="1" max="1" width="2.7109375" style="18" customWidth="1"/>
    <col min="2" max="4" width="40.7109375" style="18" customWidth="1"/>
    <col min="5" max="5" width="37.28515625" style="18" customWidth="1"/>
    <col min="6" max="16384" width="8.85546875" style="18"/>
  </cols>
  <sheetData>
    <row r="2" spans="2:4" ht="15.75" x14ac:dyDescent="0.25">
      <c r="B2" s="22" t="s">
        <v>0</v>
      </c>
      <c r="C2" s="22"/>
      <c r="D2" s="22"/>
    </row>
    <row r="3" spans="2:4" ht="51" customHeight="1" x14ac:dyDescent="0.25">
      <c r="B3" s="26" t="s">
        <v>1</v>
      </c>
      <c r="C3" s="27"/>
      <c r="D3" s="28"/>
    </row>
    <row r="4" spans="2:4" ht="20.25" customHeight="1" x14ac:dyDescent="0.25">
      <c r="B4" s="23" t="s">
        <v>2</v>
      </c>
      <c r="C4" s="24"/>
      <c r="D4" s="25"/>
    </row>
    <row r="5" spans="2:4" ht="65.25" customHeight="1" x14ac:dyDescent="0.25">
      <c r="B5" s="23" t="s">
        <v>3</v>
      </c>
      <c r="C5" s="24"/>
      <c r="D5" s="25"/>
    </row>
    <row r="6" spans="2:4" ht="36" customHeight="1" x14ac:dyDescent="0.25">
      <c r="B6" s="23" t="s">
        <v>4</v>
      </c>
      <c r="C6" s="24"/>
      <c r="D6" s="25"/>
    </row>
    <row r="7" spans="2:4" ht="20.25" customHeight="1" x14ac:dyDescent="0.25">
      <c r="B7" s="23" t="s">
        <v>5</v>
      </c>
      <c r="C7" s="24"/>
      <c r="D7" s="25"/>
    </row>
    <row r="8" spans="2:4" ht="51" customHeight="1" x14ac:dyDescent="0.25">
      <c r="B8" s="32" t="s">
        <v>6</v>
      </c>
      <c r="C8" s="33"/>
      <c r="D8" s="34"/>
    </row>
    <row r="10" spans="2:4" ht="15.75" x14ac:dyDescent="0.25">
      <c r="B10" s="22" t="s">
        <v>7</v>
      </c>
      <c r="C10" s="22"/>
      <c r="D10" s="22"/>
    </row>
    <row r="11" spans="2:4" ht="36" customHeight="1" x14ac:dyDescent="0.25">
      <c r="B11" s="26" t="s">
        <v>8</v>
      </c>
      <c r="C11" s="27"/>
      <c r="D11" s="28"/>
    </row>
    <row r="12" spans="2:4" ht="51" customHeight="1" x14ac:dyDescent="0.25">
      <c r="B12" s="23" t="s">
        <v>9</v>
      </c>
      <c r="C12" s="24"/>
      <c r="D12" s="25"/>
    </row>
    <row r="13" spans="2:4" ht="20.25" customHeight="1" x14ac:dyDescent="0.25">
      <c r="B13" s="23" t="s">
        <v>10</v>
      </c>
      <c r="C13" s="24"/>
      <c r="D13" s="25"/>
    </row>
    <row r="14" spans="2:4" ht="20.25" customHeight="1" x14ac:dyDescent="0.25">
      <c r="B14" s="32" t="s">
        <v>11</v>
      </c>
      <c r="C14" s="33"/>
      <c r="D14" s="34"/>
    </row>
    <row r="16" spans="2:4" ht="15.75" x14ac:dyDescent="0.25">
      <c r="B16" s="22" t="s">
        <v>12</v>
      </c>
      <c r="C16" s="22"/>
      <c r="D16" s="22"/>
    </row>
    <row r="17" spans="2:4" ht="20.25" customHeight="1" x14ac:dyDescent="0.25">
      <c r="B17" s="29" t="s">
        <v>13</v>
      </c>
      <c r="C17" s="30"/>
      <c r="D17" s="31"/>
    </row>
    <row r="18" spans="2:4" x14ac:dyDescent="0.25">
      <c r="B18" s="21" t="s">
        <v>14</v>
      </c>
      <c r="C18" s="21" t="s">
        <v>15</v>
      </c>
      <c r="D18" s="21" t="s">
        <v>16</v>
      </c>
    </row>
    <row r="19" spans="2:4" ht="30" x14ac:dyDescent="0.25">
      <c r="B19" s="19" t="s">
        <v>17</v>
      </c>
      <c r="C19" s="20" t="s">
        <v>18</v>
      </c>
      <c r="D19" s="19" t="s">
        <v>19</v>
      </c>
    </row>
    <row r="20" spans="2:4" ht="30" x14ac:dyDescent="0.25">
      <c r="B20" s="19" t="s">
        <v>20</v>
      </c>
      <c r="C20" s="20" t="s">
        <v>21</v>
      </c>
      <c r="D20" s="19" t="s">
        <v>22</v>
      </c>
    </row>
    <row r="21" spans="2:4" ht="45" x14ac:dyDescent="0.25">
      <c r="B21" s="19" t="s">
        <v>23</v>
      </c>
      <c r="C21" s="20" t="s">
        <v>24</v>
      </c>
      <c r="D21" s="19" t="s">
        <v>25</v>
      </c>
    </row>
    <row r="22" spans="2:4" ht="30" x14ac:dyDescent="0.25">
      <c r="B22" s="19" t="s">
        <v>26</v>
      </c>
      <c r="C22" s="20" t="s">
        <v>27</v>
      </c>
      <c r="D22" s="19" t="s">
        <v>28</v>
      </c>
    </row>
    <row r="23" spans="2:4" ht="30" x14ac:dyDescent="0.25">
      <c r="B23" s="19" t="s">
        <v>29</v>
      </c>
      <c r="C23" s="20" t="s">
        <v>30</v>
      </c>
      <c r="D23" s="19" t="s">
        <v>31</v>
      </c>
    </row>
    <row r="24" spans="2:4" x14ac:dyDescent="0.25">
      <c r="B24" s="19" t="s">
        <v>32</v>
      </c>
      <c r="C24" s="20" t="s">
        <v>30</v>
      </c>
      <c r="D24" s="19"/>
    </row>
    <row r="25" spans="2:4" ht="45" x14ac:dyDescent="0.25">
      <c r="B25" s="19" t="s">
        <v>33</v>
      </c>
      <c r="C25" s="20" t="s">
        <v>34</v>
      </c>
      <c r="D25" s="19" t="s">
        <v>35</v>
      </c>
    </row>
    <row r="26" spans="2:4" x14ac:dyDescent="0.25">
      <c r="B26" s="19" t="s">
        <v>36</v>
      </c>
      <c r="C26" s="20" t="s">
        <v>30</v>
      </c>
      <c r="D26" s="19" t="s">
        <v>37</v>
      </c>
    </row>
    <row r="27" spans="2:4" ht="30" x14ac:dyDescent="0.25">
      <c r="B27" s="19" t="s">
        <v>38</v>
      </c>
      <c r="C27" s="20" t="s">
        <v>39</v>
      </c>
      <c r="D27" s="19" t="s">
        <v>40</v>
      </c>
    </row>
    <row r="28" spans="2:4" ht="45" x14ac:dyDescent="0.25">
      <c r="B28" s="19" t="s">
        <v>41</v>
      </c>
      <c r="C28" s="20" t="s">
        <v>42</v>
      </c>
      <c r="D28" s="19" t="s">
        <v>43</v>
      </c>
    </row>
    <row r="29" spans="2:4" ht="30" x14ac:dyDescent="0.25">
      <c r="B29" s="19" t="s">
        <v>44</v>
      </c>
      <c r="C29" s="20" t="s">
        <v>30</v>
      </c>
      <c r="D29" s="19" t="s">
        <v>45</v>
      </c>
    </row>
    <row r="30" spans="2:4" ht="30" x14ac:dyDescent="0.25">
      <c r="B30" s="19" t="s">
        <v>46</v>
      </c>
      <c r="C30" s="20" t="s">
        <v>47</v>
      </c>
      <c r="D30" s="19" t="s">
        <v>48</v>
      </c>
    </row>
    <row r="31" spans="2:4" ht="60" x14ac:dyDescent="0.25">
      <c r="B31" s="19" t="s">
        <v>49</v>
      </c>
      <c r="C31" s="20" t="s">
        <v>50</v>
      </c>
      <c r="D31" s="19" t="s">
        <v>51</v>
      </c>
    </row>
    <row r="32" spans="2:4" ht="30" x14ac:dyDescent="0.25">
      <c r="B32" s="19" t="s">
        <v>52</v>
      </c>
      <c r="C32" s="20" t="s">
        <v>24</v>
      </c>
      <c r="D32" s="19" t="s">
        <v>53</v>
      </c>
    </row>
    <row r="33" spans="2:4" ht="45" x14ac:dyDescent="0.25">
      <c r="B33" s="19" t="s">
        <v>54</v>
      </c>
      <c r="C33" s="20" t="s">
        <v>55</v>
      </c>
      <c r="D33" s="19" t="s">
        <v>56</v>
      </c>
    </row>
    <row r="34" spans="2:4" ht="45" x14ac:dyDescent="0.25">
      <c r="B34" s="19" t="s">
        <v>57</v>
      </c>
      <c r="C34" s="20" t="s">
        <v>58</v>
      </c>
      <c r="D34" s="19" t="s">
        <v>59</v>
      </c>
    </row>
    <row r="35" spans="2:4" ht="45" x14ac:dyDescent="0.25">
      <c r="B35" s="19" t="s">
        <v>60</v>
      </c>
      <c r="C35" s="20" t="s">
        <v>24</v>
      </c>
      <c r="D35" s="19" t="s">
        <v>61</v>
      </c>
    </row>
    <row r="36" spans="2:4" ht="45" x14ac:dyDescent="0.25">
      <c r="B36" s="19" t="s">
        <v>62</v>
      </c>
      <c r="C36" s="20" t="s">
        <v>42</v>
      </c>
      <c r="D36" s="19" t="s">
        <v>63</v>
      </c>
    </row>
    <row r="37" spans="2:4" ht="30" x14ac:dyDescent="0.25">
      <c r="B37" s="19" t="s">
        <v>64</v>
      </c>
      <c r="C37" s="20" t="s">
        <v>65</v>
      </c>
      <c r="D37" s="19" t="s">
        <v>66</v>
      </c>
    </row>
    <row r="38" spans="2:4" x14ac:dyDescent="0.25">
      <c r="B38" s="19" t="s">
        <v>67</v>
      </c>
      <c r="C38" s="20" t="s">
        <v>30</v>
      </c>
      <c r="D38" s="19" t="s">
        <v>68</v>
      </c>
    </row>
    <row r="39" spans="2:4" x14ac:dyDescent="0.25">
      <c r="B39" s="19" t="s">
        <v>69</v>
      </c>
      <c r="C39" s="20" t="s">
        <v>70</v>
      </c>
      <c r="D39" s="19" t="s">
        <v>71</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2"/>
  <sheetViews>
    <sheetView tabSelected="1" zoomScale="73" zoomScaleNormal="73" zoomScalePageLayoutView="107" workbookViewId="0">
      <pane ySplit="2" topLeftCell="A21" activePane="bottomLeft" state="frozen"/>
      <selection pane="bottomLeft" activeCell="H32" sqref="H32"/>
    </sheetView>
  </sheetViews>
  <sheetFormatPr defaultColWidth="9.140625" defaultRowHeight="15" x14ac:dyDescent="0.2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x14ac:dyDescent="0.25">
      <c r="D1" s="12"/>
      <c r="E1" s="35" t="s">
        <v>72</v>
      </c>
      <c r="F1" s="36"/>
      <c r="G1" s="37"/>
      <c r="H1" s="7"/>
      <c r="I1" s="38" t="s">
        <v>73</v>
      </c>
      <c r="J1" s="39"/>
      <c r="K1" s="40"/>
      <c r="R1" s="16" t="s">
        <v>74</v>
      </c>
    </row>
    <row r="2" spans="1:18" s="3" customFormat="1" ht="30" x14ac:dyDescent="0.25">
      <c r="A2" s="3" t="s">
        <v>75</v>
      </c>
      <c r="B2" s="3" t="s">
        <v>76</v>
      </c>
      <c r="C2" s="3" t="s">
        <v>77</v>
      </c>
      <c r="D2" s="5" t="s">
        <v>78</v>
      </c>
      <c r="E2" s="9" t="s">
        <v>79</v>
      </c>
      <c r="F2" s="9" t="s">
        <v>80</v>
      </c>
      <c r="G2" s="13" t="s">
        <v>81</v>
      </c>
      <c r="H2" s="5" t="s">
        <v>82</v>
      </c>
      <c r="I2" s="4" t="s">
        <v>83</v>
      </c>
      <c r="J2" s="4" t="s">
        <v>80</v>
      </c>
      <c r="K2" s="14" t="s">
        <v>81</v>
      </c>
      <c r="L2" s="3" t="s">
        <v>84</v>
      </c>
      <c r="R2" s="17" t="s">
        <v>85</v>
      </c>
    </row>
    <row r="3" spans="1:18" ht="165" x14ac:dyDescent="0.25">
      <c r="A3" s="1">
        <v>1</v>
      </c>
      <c r="B3" s="19" t="s">
        <v>17</v>
      </c>
      <c r="C3" s="20" t="s">
        <v>18</v>
      </c>
      <c r="D3" s="6" t="s">
        <v>86</v>
      </c>
      <c r="E3" s="10">
        <v>3</v>
      </c>
      <c r="F3" s="15">
        <v>5</v>
      </c>
      <c r="G3" s="11">
        <f t="shared" ref="G3:G46" si="0">E3*F3</f>
        <v>15</v>
      </c>
      <c r="H3" s="8" t="s">
        <v>87</v>
      </c>
      <c r="I3" s="10">
        <v>2</v>
      </c>
      <c r="J3" s="15">
        <v>3</v>
      </c>
      <c r="K3" s="11">
        <f t="shared" ref="K3:K46" si="1">I3*J3</f>
        <v>6</v>
      </c>
      <c r="L3" s="1" t="s">
        <v>74</v>
      </c>
    </row>
    <row r="4" spans="1:18" ht="75" x14ac:dyDescent="0.25">
      <c r="A4" s="1">
        <v>2</v>
      </c>
      <c r="B4" s="19" t="s">
        <v>20</v>
      </c>
      <c r="C4" s="20" t="s">
        <v>21</v>
      </c>
      <c r="D4" s="6" t="s">
        <v>88</v>
      </c>
      <c r="E4" s="10">
        <v>2</v>
      </c>
      <c r="F4" s="15">
        <v>2</v>
      </c>
      <c r="G4" s="11">
        <f t="shared" si="0"/>
        <v>4</v>
      </c>
      <c r="H4" s="8" t="s">
        <v>89</v>
      </c>
      <c r="I4" s="10">
        <v>2</v>
      </c>
      <c r="J4" s="15">
        <v>3</v>
      </c>
      <c r="K4" s="11">
        <f t="shared" si="1"/>
        <v>6</v>
      </c>
      <c r="L4" s="1" t="s">
        <v>74</v>
      </c>
    </row>
    <row r="5" spans="1:18" ht="45" x14ac:dyDescent="0.25">
      <c r="A5" s="1">
        <v>3</v>
      </c>
      <c r="B5" s="19" t="s">
        <v>23</v>
      </c>
      <c r="C5" s="20" t="s">
        <v>24</v>
      </c>
      <c r="D5" s="6" t="s">
        <v>90</v>
      </c>
      <c r="E5" s="10">
        <v>1</v>
      </c>
      <c r="F5" s="15">
        <v>3</v>
      </c>
      <c r="G5" s="11">
        <f t="shared" si="0"/>
        <v>3</v>
      </c>
      <c r="H5" s="8" t="s">
        <v>91</v>
      </c>
      <c r="I5" s="10">
        <v>2</v>
      </c>
      <c r="J5" s="15">
        <v>4</v>
      </c>
      <c r="K5" s="11">
        <f t="shared" si="1"/>
        <v>8</v>
      </c>
      <c r="L5" s="1" t="s">
        <v>74</v>
      </c>
    </row>
    <row r="6" spans="1:18" ht="45" x14ac:dyDescent="0.25">
      <c r="A6" s="1">
        <v>4</v>
      </c>
      <c r="B6" s="19" t="s">
        <v>26</v>
      </c>
      <c r="C6" s="20" t="s">
        <v>27</v>
      </c>
      <c r="D6" s="6" t="s">
        <v>88</v>
      </c>
      <c r="E6" s="10">
        <v>0</v>
      </c>
      <c r="F6" s="15">
        <v>5</v>
      </c>
      <c r="G6" s="11">
        <f t="shared" si="0"/>
        <v>0</v>
      </c>
      <c r="H6" s="8" t="s">
        <v>92</v>
      </c>
      <c r="K6" s="11">
        <f t="shared" si="1"/>
        <v>0</v>
      </c>
    </row>
    <row r="7" spans="1:18" ht="30" x14ac:dyDescent="0.25">
      <c r="A7" s="1">
        <v>5</v>
      </c>
      <c r="B7" s="19" t="s">
        <v>29</v>
      </c>
      <c r="C7" s="20" t="s">
        <v>30</v>
      </c>
      <c r="D7" s="6" t="s">
        <v>93</v>
      </c>
      <c r="E7" s="10">
        <v>0</v>
      </c>
      <c r="F7" s="15">
        <v>5</v>
      </c>
      <c r="G7" s="11">
        <f t="shared" si="0"/>
        <v>0</v>
      </c>
      <c r="H7" s="8" t="s">
        <v>94</v>
      </c>
      <c r="K7" s="11">
        <f t="shared" si="1"/>
        <v>0</v>
      </c>
    </row>
    <row r="8" spans="1:18" x14ac:dyDescent="0.25">
      <c r="A8" s="1">
        <v>6</v>
      </c>
      <c r="B8" s="19" t="s">
        <v>32</v>
      </c>
      <c r="C8" s="20" t="s">
        <v>30</v>
      </c>
      <c r="D8" s="6" t="s">
        <v>95</v>
      </c>
      <c r="E8" s="10">
        <v>0</v>
      </c>
      <c r="F8" s="15">
        <v>5</v>
      </c>
      <c r="G8" s="11">
        <f t="shared" si="0"/>
        <v>0</v>
      </c>
      <c r="H8" s="8" t="s">
        <v>96</v>
      </c>
      <c r="K8" s="11">
        <f t="shared" si="1"/>
        <v>0</v>
      </c>
    </row>
    <row r="9" spans="1:18" ht="45" x14ac:dyDescent="0.25">
      <c r="A9" s="1">
        <v>7</v>
      </c>
      <c r="B9" s="19" t="s">
        <v>33</v>
      </c>
      <c r="C9" s="20" t="s">
        <v>34</v>
      </c>
      <c r="D9" s="6" t="s">
        <v>97</v>
      </c>
      <c r="E9" s="10">
        <v>3</v>
      </c>
      <c r="F9" s="15">
        <v>2</v>
      </c>
      <c r="G9" s="11">
        <f t="shared" si="0"/>
        <v>6</v>
      </c>
      <c r="H9" s="8" t="s">
        <v>98</v>
      </c>
      <c r="I9" s="10">
        <v>3</v>
      </c>
      <c r="J9" s="15">
        <v>1</v>
      </c>
      <c r="K9" s="11">
        <f t="shared" si="1"/>
        <v>3</v>
      </c>
    </row>
    <row r="10" spans="1:18" ht="30" x14ac:dyDescent="0.25">
      <c r="A10" s="1">
        <v>8</v>
      </c>
      <c r="B10" s="19" t="s">
        <v>36</v>
      </c>
      <c r="C10" s="20" t="s">
        <v>30</v>
      </c>
      <c r="D10" s="6" t="s">
        <v>95</v>
      </c>
      <c r="E10" s="10">
        <v>2</v>
      </c>
      <c r="F10" s="15">
        <v>2</v>
      </c>
      <c r="G10" s="11">
        <f t="shared" si="0"/>
        <v>4</v>
      </c>
      <c r="H10" s="8" t="s">
        <v>120</v>
      </c>
      <c r="K10" s="11">
        <f t="shared" si="1"/>
        <v>0</v>
      </c>
    </row>
    <row r="11" spans="1:18" ht="45" x14ac:dyDescent="0.25">
      <c r="A11" s="1">
        <v>9</v>
      </c>
      <c r="B11" s="19" t="s">
        <v>38</v>
      </c>
      <c r="C11" s="20" t="s">
        <v>39</v>
      </c>
      <c r="D11" s="6" t="s">
        <v>100</v>
      </c>
      <c r="E11" s="10">
        <v>0</v>
      </c>
      <c r="F11" s="15">
        <v>0</v>
      </c>
      <c r="G11" s="11">
        <f>E11*F11</f>
        <v>0</v>
      </c>
      <c r="H11" s="8" t="s">
        <v>99</v>
      </c>
      <c r="K11" s="11">
        <f t="shared" si="1"/>
        <v>0</v>
      </c>
    </row>
    <row r="12" spans="1:18" ht="75" x14ac:dyDescent="0.25">
      <c r="A12" s="1">
        <v>10</v>
      </c>
      <c r="B12" s="19" t="s">
        <v>112</v>
      </c>
      <c r="C12" s="20" t="s">
        <v>113</v>
      </c>
      <c r="D12" s="6" t="s">
        <v>114</v>
      </c>
      <c r="E12" s="10">
        <v>1</v>
      </c>
      <c r="F12" s="15">
        <v>4</v>
      </c>
      <c r="G12" s="11">
        <f t="shared" si="0"/>
        <v>4</v>
      </c>
      <c r="H12" s="8" t="s">
        <v>115</v>
      </c>
      <c r="I12" s="10">
        <v>1</v>
      </c>
      <c r="J12" s="15">
        <v>4</v>
      </c>
      <c r="K12" s="11">
        <f t="shared" si="1"/>
        <v>4</v>
      </c>
    </row>
    <row r="13" spans="1:18" ht="60" x14ac:dyDescent="0.25">
      <c r="A13" s="1">
        <v>11</v>
      </c>
      <c r="B13" s="19" t="s">
        <v>116</v>
      </c>
      <c r="C13" s="20" t="s">
        <v>117</v>
      </c>
      <c r="D13" s="6" t="s">
        <v>118</v>
      </c>
      <c r="E13" s="10">
        <v>3</v>
      </c>
      <c r="F13" s="15">
        <v>5</v>
      </c>
      <c r="G13" s="11">
        <f t="shared" si="0"/>
        <v>15</v>
      </c>
      <c r="H13" s="8" t="s">
        <v>119</v>
      </c>
      <c r="I13" s="10">
        <v>2</v>
      </c>
      <c r="J13" s="15">
        <v>4</v>
      </c>
      <c r="K13" s="11">
        <f t="shared" si="1"/>
        <v>8</v>
      </c>
    </row>
    <row r="14" spans="1:18" ht="45" x14ac:dyDescent="0.25">
      <c r="A14" s="1">
        <v>12</v>
      </c>
      <c r="B14" s="19" t="s">
        <v>46</v>
      </c>
      <c r="C14" s="20" t="s">
        <v>47</v>
      </c>
      <c r="D14" s="6" t="s">
        <v>100</v>
      </c>
      <c r="E14" s="10">
        <v>2</v>
      </c>
      <c r="F14" s="15">
        <v>5</v>
      </c>
      <c r="G14" s="11">
        <f t="shared" si="0"/>
        <v>10</v>
      </c>
      <c r="H14" s="8" t="s">
        <v>121</v>
      </c>
      <c r="I14" s="10">
        <v>1</v>
      </c>
      <c r="J14" s="15">
        <v>5</v>
      </c>
      <c r="K14" s="11">
        <f t="shared" si="1"/>
        <v>5</v>
      </c>
    </row>
    <row r="15" spans="1:18" ht="75" x14ac:dyDescent="0.25">
      <c r="A15" s="1">
        <v>13</v>
      </c>
      <c r="B15" s="19" t="s">
        <v>49</v>
      </c>
      <c r="C15" s="20" t="s">
        <v>50</v>
      </c>
      <c r="D15" s="6" t="s">
        <v>101</v>
      </c>
      <c r="E15" s="10">
        <v>2</v>
      </c>
      <c r="F15" s="15">
        <v>4</v>
      </c>
      <c r="G15" s="11">
        <f t="shared" si="0"/>
        <v>8</v>
      </c>
      <c r="H15" s="8" t="s">
        <v>122</v>
      </c>
      <c r="I15" s="10">
        <v>1</v>
      </c>
      <c r="J15" s="15">
        <v>4</v>
      </c>
      <c r="K15" s="11">
        <f t="shared" si="1"/>
        <v>4</v>
      </c>
    </row>
    <row r="16" spans="1:18" ht="105" x14ac:dyDescent="0.25">
      <c r="A16" s="1">
        <v>14</v>
      </c>
      <c r="B16" s="19" t="s">
        <v>52</v>
      </c>
      <c r="C16" s="20" t="s">
        <v>24</v>
      </c>
      <c r="D16" s="6" t="s">
        <v>101</v>
      </c>
      <c r="E16" s="10">
        <v>2</v>
      </c>
      <c r="F16" s="15">
        <v>4</v>
      </c>
      <c r="G16" s="11">
        <f t="shared" si="0"/>
        <v>8</v>
      </c>
      <c r="H16" s="8" t="s">
        <v>102</v>
      </c>
      <c r="I16" s="10">
        <v>1</v>
      </c>
      <c r="J16" s="15">
        <v>3</v>
      </c>
      <c r="K16" s="11">
        <f t="shared" si="1"/>
        <v>3</v>
      </c>
    </row>
    <row r="17" spans="1:11" ht="60" x14ac:dyDescent="0.25">
      <c r="A17" s="1">
        <v>15</v>
      </c>
      <c r="B17" s="19" t="s">
        <v>54</v>
      </c>
      <c r="C17" s="20" t="s">
        <v>55</v>
      </c>
      <c r="D17" s="6" t="s">
        <v>104</v>
      </c>
      <c r="E17" s="10">
        <v>0</v>
      </c>
      <c r="F17" s="15">
        <v>4</v>
      </c>
      <c r="G17" s="11">
        <f t="shared" si="0"/>
        <v>0</v>
      </c>
      <c r="H17" s="8" t="s">
        <v>103</v>
      </c>
      <c r="I17" s="10">
        <v>1</v>
      </c>
      <c r="J17" s="15">
        <v>1</v>
      </c>
      <c r="K17" s="11">
        <f t="shared" si="1"/>
        <v>1</v>
      </c>
    </row>
    <row r="18" spans="1:11" ht="60" x14ac:dyDescent="0.25">
      <c r="A18" s="1">
        <v>16</v>
      </c>
      <c r="B18" s="19" t="s">
        <v>57</v>
      </c>
      <c r="C18" s="20" t="s">
        <v>58</v>
      </c>
      <c r="D18" s="6" t="s">
        <v>105</v>
      </c>
      <c r="E18" s="10">
        <v>2</v>
      </c>
      <c r="F18" s="15">
        <v>4</v>
      </c>
      <c r="G18" s="11">
        <f t="shared" si="0"/>
        <v>8</v>
      </c>
      <c r="H18" s="8" t="s">
        <v>106</v>
      </c>
      <c r="I18" s="10">
        <v>2</v>
      </c>
      <c r="J18" s="15">
        <v>3</v>
      </c>
      <c r="K18" s="11">
        <f t="shared" si="1"/>
        <v>6</v>
      </c>
    </row>
    <row r="19" spans="1:11" ht="105" x14ac:dyDescent="0.25">
      <c r="A19" s="1">
        <v>17</v>
      </c>
      <c r="B19" s="19" t="s">
        <v>60</v>
      </c>
      <c r="C19" s="20" t="s">
        <v>24</v>
      </c>
      <c r="D19" s="6" t="s">
        <v>107</v>
      </c>
      <c r="E19" s="10">
        <v>2</v>
      </c>
      <c r="F19" s="15">
        <v>4</v>
      </c>
      <c r="G19" s="11">
        <f t="shared" si="0"/>
        <v>8</v>
      </c>
      <c r="H19" s="8" t="s">
        <v>108</v>
      </c>
      <c r="I19" s="10">
        <v>2</v>
      </c>
      <c r="J19" s="15">
        <v>1</v>
      </c>
      <c r="K19" s="11">
        <f t="shared" si="1"/>
        <v>2</v>
      </c>
    </row>
    <row r="20" spans="1:11" ht="45" x14ac:dyDescent="0.25">
      <c r="A20" s="1">
        <v>18</v>
      </c>
      <c r="B20" s="19" t="s">
        <v>62</v>
      </c>
      <c r="C20" s="20" t="s">
        <v>42</v>
      </c>
      <c r="D20" s="6" t="s">
        <v>109</v>
      </c>
      <c r="E20" s="10">
        <v>2</v>
      </c>
      <c r="F20" s="15">
        <v>3</v>
      </c>
      <c r="G20" s="11">
        <f t="shared" si="0"/>
        <v>6</v>
      </c>
      <c r="H20" s="8" t="s">
        <v>110</v>
      </c>
      <c r="I20" s="10">
        <v>2</v>
      </c>
      <c r="J20" s="15">
        <v>3</v>
      </c>
      <c r="K20" s="11">
        <f t="shared" si="1"/>
        <v>6</v>
      </c>
    </row>
    <row r="21" spans="1:11" ht="60" x14ac:dyDescent="0.25">
      <c r="A21" s="1">
        <v>19</v>
      </c>
      <c r="B21" s="19" t="s">
        <v>64</v>
      </c>
      <c r="C21" s="20" t="s">
        <v>65</v>
      </c>
      <c r="E21" s="10">
        <v>1</v>
      </c>
      <c r="F21" s="15">
        <v>4</v>
      </c>
      <c r="G21" s="11">
        <f t="shared" si="0"/>
        <v>4</v>
      </c>
      <c r="H21" s="8" t="s">
        <v>123</v>
      </c>
      <c r="I21" s="10">
        <v>1</v>
      </c>
      <c r="J21" s="15">
        <v>4</v>
      </c>
      <c r="K21" s="11">
        <f t="shared" si="1"/>
        <v>4</v>
      </c>
    </row>
    <row r="22" spans="1:11" ht="45" x14ac:dyDescent="0.25">
      <c r="A22" s="1">
        <v>20</v>
      </c>
      <c r="B22" s="19" t="s">
        <v>67</v>
      </c>
      <c r="C22" s="20" t="s">
        <v>30</v>
      </c>
      <c r="E22" s="10">
        <v>0</v>
      </c>
      <c r="F22" s="15">
        <v>5</v>
      </c>
      <c r="G22" s="11">
        <f t="shared" si="0"/>
        <v>0</v>
      </c>
      <c r="H22" s="8" t="s">
        <v>124</v>
      </c>
      <c r="I22" s="10">
        <v>1</v>
      </c>
      <c r="J22" s="15">
        <v>4</v>
      </c>
      <c r="K22" s="11">
        <f t="shared" si="1"/>
        <v>4</v>
      </c>
    </row>
    <row r="23" spans="1:11" ht="90" x14ac:dyDescent="0.25">
      <c r="A23" s="1">
        <v>21</v>
      </c>
      <c r="B23" s="19" t="s">
        <v>69</v>
      </c>
      <c r="C23" s="20" t="s">
        <v>70</v>
      </c>
      <c r="E23" s="10">
        <v>4</v>
      </c>
      <c r="F23" s="15">
        <v>5</v>
      </c>
      <c r="G23" s="11">
        <f t="shared" si="0"/>
        <v>20</v>
      </c>
      <c r="H23" s="8" t="s">
        <v>111</v>
      </c>
      <c r="I23" s="10">
        <v>3</v>
      </c>
      <c r="J23" s="15">
        <v>5</v>
      </c>
      <c r="K23" s="11">
        <f t="shared" si="1"/>
        <v>15</v>
      </c>
    </row>
    <row r="24" spans="1:11" ht="45" x14ac:dyDescent="0.25">
      <c r="A24" s="1">
        <v>22</v>
      </c>
      <c r="B24" s="1" t="s">
        <v>125</v>
      </c>
      <c r="C24" s="1" t="s">
        <v>127</v>
      </c>
      <c r="G24" s="11">
        <f t="shared" si="0"/>
        <v>0</v>
      </c>
      <c r="K24" s="11">
        <f t="shared" si="1"/>
        <v>0</v>
      </c>
    </row>
    <row r="25" spans="1:11" ht="30" x14ac:dyDescent="0.25">
      <c r="A25" s="1">
        <v>23</v>
      </c>
      <c r="B25" s="1" t="s">
        <v>126</v>
      </c>
      <c r="C25" s="1" t="s">
        <v>128</v>
      </c>
      <c r="G25" s="11">
        <f t="shared" si="0"/>
        <v>0</v>
      </c>
      <c r="K25" s="11">
        <f t="shared" si="1"/>
        <v>0</v>
      </c>
    </row>
    <row r="26" spans="1:11" ht="90" x14ac:dyDescent="0.25">
      <c r="A26" s="1">
        <v>24</v>
      </c>
      <c r="B26" s="1" t="s">
        <v>129</v>
      </c>
      <c r="C26" s="1" t="s">
        <v>130</v>
      </c>
      <c r="D26" s="6" t="s">
        <v>131</v>
      </c>
      <c r="E26" s="10">
        <v>5</v>
      </c>
      <c r="F26" s="15">
        <v>5</v>
      </c>
      <c r="G26" s="11">
        <f t="shared" si="0"/>
        <v>25</v>
      </c>
      <c r="H26" s="8" t="s">
        <v>132</v>
      </c>
      <c r="I26" s="10">
        <v>5</v>
      </c>
      <c r="J26" s="15">
        <v>5</v>
      </c>
      <c r="K26" s="11">
        <f t="shared" si="1"/>
        <v>25</v>
      </c>
    </row>
    <row r="27" spans="1:11" x14ac:dyDescent="0.25">
      <c r="A27" s="1">
        <v>25</v>
      </c>
      <c r="G27" s="11">
        <f t="shared" si="0"/>
        <v>0</v>
      </c>
      <c r="K27" s="11">
        <f t="shared" si="1"/>
        <v>0</v>
      </c>
    </row>
    <row r="28" spans="1:11" x14ac:dyDescent="0.25">
      <c r="A28" s="1">
        <v>26</v>
      </c>
      <c r="G28" s="11">
        <f t="shared" si="0"/>
        <v>0</v>
      </c>
      <c r="K28" s="11">
        <f t="shared" si="1"/>
        <v>0</v>
      </c>
    </row>
    <row r="29" spans="1:11" x14ac:dyDescent="0.25">
      <c r="A29" s="1">
        <v>27</v>
      </c>
      <c r="G29" s="11">
        <f t="shared" si="0"/>
        <v>0</v>
      </c>
      <c r="K29" s="11">
        <f t="shared" si="1"/>
        <v>0</v>
      </c>
    </row>
    <row r="30" spans="1:11" x14ac:dyDescent="0.25">
      <c r="A30" s="1">
        <v>28</v>
      </c>
      <c r="G30" s="11">
        <f t="shared" si="0"/>
        <v>0</v>
      </c>
      <c r="K30" s="11">
        <f t="shared" si="1"/>
        <v>0</v>
      </c>
    </row>
    <row r="31" spans="1:11" x14ac:dyDescent="0.25">
      <c r="A31" s="1">
        <v>29</v>
      </c>
      <c r="G31" s="11">
        <f t="shared" si="0"/>
        <v>0</v>
      </c>
      <c r="K31" s="11">
        <f t="shared" si="1"/>
        <v>0</v>
      </c>
    </row>
    <row r="32" spans="1:11" x14ac:dyDescent="0.25">
      <c r="A32" s="1">
        <v>30</v>
      </c>
      <c r="G32" s="11">
        <f t="shared" si="0"/>
        <v>0</v>
      </c>
      <c r="K32" s="11">
        <f t="shared" si="1"/>
        <v>0</v>
      </c>
    </row>
    <row r="33" spans="1:11" x14ac:dyDescent="0.25">
      <c r="A33" s="1">
        <v>31</v>
      </c>
      <c r="G33" s="11">
        <f t="shared" si="0"/>
        <v>0</v>
      </c>
      <c r="K33" s="11">
        <f t="shared" si="1"/>
        <v>0</v>
      </c>
    </row>
    <row r="34" spans="1:11" x14ac:dyDescent="0.25">
      <c r="A34" s="1">
        <v>32</v>
      </c>
      <c r="G34" s="11">
        <f t="shared" si="0"/>
        <v>0</v>
      </c>
      <c r="K34" s="11">
        <f t="shared" si="1"/>
        <v>0</v>
      </c>
    </row>
    <row r="35" spans="1:11" x14ac:dyDescent="0.25">
      <c r="A35" s="1">
        <v>33</v>
      </c>
      <c r="G35" s="11">
        <f t="shared" si="0"/>
        <v>0</v>
      </c>
      <c r="K35" s="11">
        <f t="shared" si="1"/>
        <v>0</v>
      </c>
    </row>
    <row r="36" spans="1:11" x14ac:dyDescent="0.25">
      <c r="A36" s="1">
        <v>34</v>
      </c>
      <c r="F36" s="10"/>
      <c r="G36" s="11">
        <f t="shared" si="0"/>
        <v>0</v>
      </c>
      <c r="J36" s="10"/>
      <c r="K36" s="11">
        <f t="shared" si="1"/>
        <v>0</v>
      </c>
    </row>
    <row r="37" spans="1:11" x14ac:dyDescent="0.25">
      <c r="A37" s="1">
        <v>35</v>
      </c>
      <c r="F37" s="10"/>
      <c r="G37" s="11">
        <f t="shared" si="0"/>
        <v>0</v>
      </c>
      <c r="J37" s="10"/>
      <c r="K37" s="11">
        <f t="shared" si="1"/>
        <v>0</v>
      </c>
    </row>
    <row r="38" spans="1:11" x14ac:dyDescent="0.25">
      <c r="A38" s="1">
        <v>36</v>
      </c>
      <c r="F38" s="10"/>
      <c r="G38" s="11">
        <f t="shared" si="0"/>
        <v>0</v>
      </c>
      <c r="J38" s="10"/>
      <c r="K38" s="11">
        <f t="shared" si="1"/>
        <v>0</v>
      </c>
    </row>
    <row r="39" spans="1:11" x14ac:dyDescent="0.25">
      <c r="A39" s="1">
        <v>37</v>
      </c>
      <c r="F39" s="10"/>
      <c r="G39" s="11">
        <f t="shared" si="0"/>
        <v>0</v>
      </c>
      <c r="J39" s="10"/>
      <c r="K39" s="11">
        <f t="shared" si="1"/>
        <v>0</v>
      </c>
    </row>
    <row r="40" spans="1:11" x14ac:dyDescent="0.25">
      <c r="A40" s="1">
        <v>38</v>
      </c>
      <c r="F40" s="10"/>
      <c r="G40" s="11">
        <f t="shared" si="0"/>
        <v>0</v>
      </c>
      <c r="J40" s="10"/>
      <c r="K40" s="11">
        <f t="shared" si="1"/>
        <v>0</v>
      </c>
    </row>
    <row r="41" spans="1:11" x14ac:dyDescent="0.25">
      <c r="A41" s="1">
        <v>39</v>
      </c>
      <c r="F41" s="10"/>
      <c r="G41" s="11">
        <f t="shared" si="0"/>
        <v>0</v>
      </c>
      <c r="J41" s="10"/>
      <c r="K41" s="11">
        <f t="shared" si="1"/>
        <v>0</v>
      </c>
    </row>
    <row r="42" spans="1:11" x14ac:dyDescent="0.25">
      <c r="A42" s="1">
        <v>40</v>
      </c>
      <c r="F42" s="10"/>
      <c r="G42" s="11">
        <f t="shared" si="0"/>
        <v>0</v>
      </c>
      <c r="J42" s="10"/>
      <c r="K42" s="11">
        <f t="shared" si="1"/>
        <v>0</v>
      </c>
    </row>
    <row r="43" spans="1:11" x14ac:dyDescent="0.25">
      <c r="A43" s="1">
        <v>41</v>
      </c>
      <c r="F43" s="10"/>
      <c r="G43" s="11">
        <f t="shared" si="0"/>
        <v>0</v>
      </c>
      <c r="J43" s="10"/>
      <c r="K43" s="11">
        <f t="shared" si="1"/>
        <v>0</v>
      </c>
    </row>
    <row r="44" spans="1:11" x14ac:dyDescent="0.25">
      <c r="A44" s="1">
        <v>42</v>
      </c>
      <c r="F44" s="10"/>
      <c r="G44" s="11">
        <f t="shared" si="0"/>
        <v>0</v>
      </c>
      <c r="J44" s="10"/>
      <c r="K44" s="11">
        <f t="shared" si="1"/>
        <v>0</v>
      </c>
    </row>
    <row r="45" spans="1:11" x14ac:dyDescent="0.25">
      <c r="A45" s="1">
        <v>43</v>
      </c>
      <c r="F45" s="10"/>
      <c r="G45" s="11">
        <f t="shared" si="0"/>
        <v>0</v>
      </c>
      <c r="J45" s="10"/>
      <c r="K45" s="11">
        <f t="shared" si="1"/>
        <v>0</v>
      </c>
    </row>
    <row r="46" spans="1:11" x14ac:dyDescent="0.25">
      <c r="A46" s="1">
        <v>44</v>
      </c>
      <c r="G46" s="11">
        <f t="shared" si="0"/>
        <v>0</v>
      </c>
      <c r="K46" s="11">
        <f t="shared" si="1"/>
        <v>0</v>
      </c>
    </row>
    <row r="47" spans="1:11" x14ac:dyDescent="0.25">
      <c r="A47" s="1">
        <v>45</v>
      </c>
      <c r="F47" s="10"/>
      <c r="G47" s="11">
        <f t="shared" ref="G47:G52" si="2">E47*F47</f>
        <v>0</v>
      </c>
      <c r="J47" s="10"/>
      <c r="K47" s="11">
        <f t="shared" ref="K47:K52" si="3">I47*J47</f>
        <v>0</v>
      </c>
    </row>
    <row r="48" spans="1:11" x14ac:dyDescent="0.25">
      <c r="A48" s="1">
        <v>46</v>
      </c>
      <c r="G48" s="11">
        <f t="shared" si="2"/>
        <v>0</v>
      </c>
      <c r="K48" s="11">
        <f t="shared" si="3"/>
        <v>0</v>
      </c>
    </row>
    <row r="49" spans="1:11" x14ac:dyDescent="0.25">
      <c r="A49" s="1">
        <v>47</v>
      </c>
      <c r="F49" s="10"/>
      <c r="G49" s="11">
        <f t="shared" si="2"/>
        <v>0</v>
      </c>
      <c r="J49" s="10"/>
      <c r="K49" s="11">
        <f t="shared" si="3"/>
        <v>0</v>
      </c>
    </row>
    <row r="50" spans="1:11" x14ac:dyDescent="0.25">
      <c r="A50" s="1">
        <v>48</v>
      </c>
      <c r="G50" s="11">
        <f t="shared" si="2"/>
        <v>0</v>
      </c>
      <c r="K50" s="11">
        <f t="shared" si="3"/>
        <v>0</v>
      </c>
    </row>
    <row r="51" spans="1:11" x14ac:dyDescent="0.25">
      <c r="A51" s="1">
        <v>49</v>
      </c>
      <c r="F51" s="10"/>
      <c r="G51" s="11">
        <f t="shared" si="2"/>
        <v>0</v>
      </c>
      <c r="J51" s="10"/>
      <c r="K51" s="11">
        <f t="shared" si="3"/>
        <v>0</v>
      </c>
    </row>
    <row r="52" spans="1:11" x14ac:dyDescent="0.25">
      <c r="A52" s="1">
        <v>50</v>
      </c>
      <c r="G52" s="11">
        <f t="shared" si="2"/>
        <v>0</v>
      </c>
      <c r="K52" s="11">
        <f t="shared" si="3"/>
        <v>0</v>
      </c>
    </row>
    <row r="62" spans="1:11" x14ac:dyDescent="0.25">
      <c r="F62" s="10"/>
      <c r="J62" s="10"/>
    </row>
    <row r="63" spans="1:11" x14ac:dyDescent="0.25">
      <c r="F63" s="10"/>
      <c r="J63" s="10"/>
    </row>
    <row r="64" spans="1:11" x14ac:dyDescent="0.25">
      <c r="F64" s="10"/>
      <c r="J64" s="10"/>
    </row>
    <row r="65" spans="6:10" x14ac:dyDescent="0.25">
      <c r="F65" s="10"/>
      <c r="J65" s="10"/>
    </row>
    <row r="66" spans="6:10" x14ac:dyDescent="0.25">
      <c r="F66" s="10"/>
      <c r="J66" s="10"/>
    </row>
    <row r="92" spans="6:10" x14ac:dyDescent="0.25">
      <c r="F92" s="10"/>
      <c r="J92" s="10"/>
    </row>
  </sheetData>
  <autoFilter ref="A2:L100">
    <sortState ref="A3:L100">
      <sortCondition ref="B2:B100"/>
    </sortState>
  </autoFilter>
  <dataConsolidate/>
  <mergeCells count="2">
    <mergeCell ref="E1:G1"/>
    <mergeCell ref="I1:K1"/>
  </mergeCells>
  <conditionalFormatting sqref="A3:L197">
    <cfRule type="expression" dxfId="6" priority="7">
      <formula>MOD(ROW(),2)=0</formula>
    </cfRule>
  </conditionalFormatting>
  <conditionalFormatting sqref="E3:F197 I3:J197">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7 K3:K197">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2.xml><?xml version="1.0" encoding="utf-8"?>
<ds:datastoreItem xmlns:ds="http://schemas.openxmlformats.org/officeDocument/2006/customXml" ds:itemID="{22D71041-B732-4A03-9719-C9B4B7F42EB0}">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elements/1.1/"/>
    <ds:schemaRef ds:uri="80129174-c05c-43cc-8e32-21fcbdfe51b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7544C02-EC8B-4CEB-A539-BDA9AC2088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Risk register</vt:lpstr>
      <vt:lpstr>OPENCLOSED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Crawford, James</dc:creator>
  <cp:keywords/>
  <dc:description/>
  <cp:lastModifiedBy>Atkinsonm</cp:lastModifiedBy>
  <cp:revision/>
  <dcterms:created xsi:type="dcterms:W3CDTF">2015-07-09T11:31:33Z</dcterms:created>
  <dcterms:modified xsi:type="dcterms:W3CDTF">2017-03-15T10:17:24Z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