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E4500" i="51" l="1"/>
  <c r="D4500" i="51"/>
  <c r="C4500" i="51"/>
  <c r="E4499" i="51"/>
  <c r="D4499" i="51"/>
  <c r="C4499" i="51"/>
  <c r="E4498" i="51"/>
  <c r="D4498" i="51"/>
  <c r="C4498" i="51"/>
  <c r="E4497" i="51"/>
  <c r="D4497" i="51"/>
  <c r="C4497" i="51"/>
  <c r="E4496" i="51"/>
  <c r="D4496" i="51"/>
  <c r="C4496" i="51"/>
  <c r="E4495" i="51"/>
  <c r="D4495" i="51"/>
  <c r="C4495" i="51"/>
  <c r="E4494" i="51"/>
  <c r="D4494" i="51"/>
  <c r="C4494" i="51"/>
  <c r="E4493" i="51"/>
  <c r="D4493" i="51"/>
  <c r="C4493" i="51"/>
  <c r="E4492" i="51"/>
  <c r="D4492" i="51"/>
  <c r="C4492" i="51"/>
  <c r="E4491" i="51"/>
  <c r="D4491" i="51"/>
  <c r="C4491" i="51"/>
  <c r="E4490" i="51"/>
  <c r="D4490" i="51"/>
  <c r="C4490" i="51"/>
  <c r="E4489" i="51"/>
  <c r="D4489" i="51"/>
  <c r="C4489" i="51"/>
  <c r="E4488" i="51"/>
  <c r="D4488" i="51"/>
  <c r="C4488" i="51"/>
  <c r="E4487" i="51"/>
  <c r="D4487" i="51"/>
  <c r="C4487" i="51"/>
  <c r="E4486" i="51"/>
  <c r="D4486" i="51"/>
  <c r="C4486" i="51"/>
  <c r="E4485" i="51"/>
  <c r="D4485" i="51"/>
  <c r="C4485" i="51"/>
  <c r="E4484" i="51"/>
  <c r="D4484" i="51"/>
  <c r="C4484" i="51"/>
  <c r="E4483" i="51"/>
  <c r="D4483" i="51"/>
  <c r="C4483" i="51"/>
  <c r="E4482" i="51"/>
  <c r="D4482" i="51"/>
  <c r="C4482" i="51"/>
  <c r="E4481" i="51"/>
  <c r="D4481" i="51"/>
  <c r="C4481" i="51"/>
  <c r="E4480" i="51"/>
  <c r="D4480" i="51"/>
  <c r="C4480" i="51"/>
  <c r="E4479" i="51"/>
  <c r="D4479" i="51"/>
  <c r="C4479" i="51"/>
  <c r="E4478" i="51"/>
  <c r="D4478" i="51"/>
  <c r="C4478" i="51"/>
  <c r="E4477" i="51"/>
  <c r="D4477" i="51"/>
  <c r="C4477" i="51"/>
  <c r="E4476" i="51"/>
  <c r="D4476" i="51"/>
  <c r="C4476" i="51"/>
  <c r="E4475" i="51"/>
  <c r="D4475" i="51"/>
  <c r="C4475" i="51"/>
  <c r="E4474" i="51"/>
  <c r="D4474" i="51"/>
  <c r="C4474" i="51"/>
  <c r="E4473" i="51"/>
  <c r="D4473" i="51"/>
  <c r="C4473" i="51"/>
  <c r="E4472" i="51"/>
  <c r="D4472" i="51"/>
  <c r="C4472" i="51"/>
  <c r="E4471" i="51"/>
  <c r="D4471" i="51"/>
  <c r="C4471" i="51"/>
  <c r="E4470" i="51"/>
  <c r="D4470" i="51"/>
  <c r="C4470" i="51"/>
  <c r="E4469" i="51"/>
  <c r="D4469" i="51"/>
  <c r="C4469" i="51"/>
  <c r="E4468" i="51"/>
  <c r="D4468" i="51"/>
  <c r="C4468" i="51"/>
  <c r="E4467" i="51"/>
  <c r="D4467" i="51"/>
  <c r="C4467" i="51"/>
  <c r="E4466" i="51"/>
  <c r="D4466" i="51"/>
  <c r="C4466" i="51"/>
  <c r="E4465" i="51"/>
  <c r="D4465" i="51"/>
  <c r="C4465" i="51"/>
  <c r="E4464" i="51"/>
  <c r="D4464" i="51"/>
  <c r="C4464" i="51"/>
  <c r="E4463" i="51"/>
  <c r="D4463" i="51"/>
  <c r="C4463" i="51"/>
  <c r="E4462" i="51"/>
  <c r="D4462" i="51"/>
  <c r="C4462" i="51"/>
  <c r="E4461" i="51"/>
  <c r="D4461" i="51"/>
  <c r="C4461" i="51"/>
  <c r="E4460" i="51"/>
  <c r="D4460" i="51"/>
  <c r="C4460" i="51"/>
  <c r="E4459" i="51"/>
  <c r="D4459" i="51"/>
  <c r="C4459" i="51"/>
  <c r="E4458" i="51"/>
  <c r="D4458" i="51"/>
  <c r="C4458" i="51"/>
  <c r="E4457" i="51"/>
  <c r="D4457" i="51"/>
  <c r="C4457" i="51"/>
  <c r="E4456" i="51"/>
  <c r="D4456" i="51"/>
  <c r="C4456" i="51"/>
  <c r="E4455" i="51"/>
  <c r="D4455" i="51"/>
  <c r="C4455" i="51"/>
  <c r="E4454" i="51"/>
  <c r="D4454" i="51"/>
  <c r="C4454" i="51"/>
  <c r="E4453" i="51"/>
  <c r="D4453" i="51"/>
  <c r="C4453" i="51"/>
  <c r="E4452" i="51"/>
  <c r="D4452" i="51"/>
  <c r="C4452" i="51"/>
  <c r="E4451" i="51"/>
  <c r="D4451" i="51"/>
  <c r="C4451" i="51"/>
  <c r="E4450" i="51"/>
  <c r="D4450" i="51"/>
  <c r="C4450" i="51"/>
  <c r="E4449" i="51"/>
  <c r="D4449" i="51"/>
  <c r="C4449" i="51"/>
  <c r="E4448" i="51"/>
  <c r="D4448" i="51"/>
  <c r="C4448" i="51"/>
  <c r="E4447" i="51"/>
  <c r="D4447" i="51"/>
  <c r="C4447" i="51"/>
  <c r="E4446" i="51"/>
  <c r="D4446" i="51"/>
  <c r="C4446" i="51"/>
  <c r="E4445" i="51"/>
  <c r="D4445" i="51"/>
  <c r="C4445" i="51"/>
  <c r="E4444" i="51"/>
  <c r="D4444" i="51"/>
  <c r="C4444" i="51"/>
  <c r="E4443" i="51"/>
  <c r="D4443" i="51"/>
  <c r="C4443" i="51"/>
  <c r="E4442" i="51"/>
  <c r="D4442" i="51"/>
  <c r="C4442" i="51"/>
  <c r="E4441" i="51"/>
  <c r="D4441" i="51"/>
  <c r="C4441" i="51"/>
  <c r="E4440" i="51"/>
  <c r="D4440" i="51"/>
  <c r="C4440" i="51"/>
  <c r="E4439" i="51"/>
  <c r="D4439" i="51"/>
  <c r="C4439" i="51"/>
  <c r="E4438" i="51"/>
  <c r="D4438" i="51"/>
  <c r="C4438" i="51"/>
  <c r="E4437" i="51"/>
  <c r="D4437" i="51"/>
  <c r="C4437" i="51"/>
  <c r="E4436" i="51"/>
  <c r="D4436" i="51"/>
  <c r="C4436" i="51"/>
  <c r="E4435" i="51"/>
  <c r="D4435" i="51"/>
  <c r="C4435" i="51"/>
  <c r="E4434" i="51"/>
  <c r="D4434" i="51"/>
  <c r="C4434" i="51"/>
  <c r="E4433" i="51"/>
  <c r="D4433" i="51"/>
  <c r="C4433" i="51"/>
  <c r="E4432" i="51"/>
  <c r="D4432" i="51"/>
  <c r="C4432" i="51"/>
  <c r="E4431" i="51"/>
  <c r="D4431" i="51"/>
  <c r="C4431" i="51"/>
  <c r="E4430" i="51"/>
  <c r="D4430" i="51"/>
  <c r="C4430" i="51"/>
  <c r="E4429" i="51"/>
  <c r="D4429" i="51"/>
  <c r="C4429" i="51"/>
  <c r="E4428" i="51"/>
  <c r="D4428" i="51"/>
  <c r="C4428" i="51"/>
  <c r="E4427" i="51"/>
  <c r="D4427" i="51"/>
  <c r="C4427" i="51"/>
  <c r="E4426" i="51"/>
  <c r="D4426" i="51"/>
  <c r="C4426" i="51"/>
  <c r="E4425" i="51"/>
  <c r="D4425" i="51"/>
  <c r="C4425" i="51"/>
  <c r="E4424" i="51"/>
  <c r="D4424" i="51"/>
  <c r="C4424" i="51"/>
  <c r="E4423" i="51"/>
  <c r="D4423" i="51"/>
  <c r="C4423" i="51"/>
  <c r="E4422" i="51"/>
  <c r="D4422" i="51"/>
  <c r="C4422" i="51"/>
  <c r="E4421" i="51"/>
  <c r="D4421" i="51"/>
  <c r="C4421" i="51"/>
  <c r="E4420" i="51"/>
  <c r="D4420" i="51"/>
  <c r="C4420" i="51"/>
  <c r="E4419" i="51"/>
  <c r="D4419" i="51"/>
  <c r="C4419" i="51"/>
  <c r="E4418" i="51"/>
  <c r="D4418" i="51"/>
  <c r="C4418" i="51"/>
  <c r="E4417" i="51"/>
  <c r="D4417" i="51"/>
  <c r="C4417" i="51"/>
  <c r="E4416" i="51"/>
  <c r="D4416" i="51"/>
  <c r="C4416" i="51"/>
  <c r="E4415" i="51"/>
  <c r="D4415" i="51"/>
  <c r="C4415" i="51"/>
  <c r="E4414" i="51"/>
  <c r="D4414" i="51"/>
  <c r="C4414" i="51"/>
  <c r="E4413" i="51"/>
  <c r="D4413" i="51"/>
  <c r="C4413" i="51"/>
  <c r="E4412" i="51"/>
  <c r="D4412" i="51"/>
  <c r="C4412" i="51"/>
  <c r="E4411" i="51"/>
  <c r="D4411" i="51"/>
  <c r="C4411" i="51"/>
  <c r="E4410" i="51"/>
  <c r="D4410" i="51"/>
  <c r="C4410" i="51"/>
  <c r="E4409" i="51"/>
  <c r="D4409" i="51"/>
  <c r="C4409" i="51"/>
  <c r="E4408" i="51"/>
  <c r="D4408" i="51"/>
  <c r="C4408" i="51"/>
  <c r="E4407" i="51"/>
  <c r="D4407" i="51"/>
  <c r="C4407" i="51"/>
  <c r="E4406" i="51"/>
  <c r="D4406" i="51"/>
  <c r="C4406" i="51"/>
  <c r="E4405" i="51"/>
  <c r="D4405" i="51"/>
  <c r="C4405" i="51"/>
  <c r="E4404" i="51"/>
  <c r="D4404" i="51"/>
  <c r="C4404" i="51"/>
  <c r="E4403" i="51"/>
  <c r="D4403" i="51"/>
  <c r="C4403" i="51"/>
  <c r="E4402" i="51"/>
  <c r="D4402" i="51"/>
  <c r="C4402" i="51"/>
  <c r="E4401" i="51"/>
  <c r="D4401" i="51"/>
  <c r="C4401" i="51"/>
  <c r="E4400" i="51"/>
  <c r="D4400" i="51"/>
  <c r="C4400" i="51"/>
  <c r="E4399" i="51"/>
  <c r="D4399" i="51"/>
  <c r="C4399" i="51"/>
  <c r="E4398" i="51"/>
  <c r="D4398" i="51"/>
  <c r="C4398" i="51"/>
  <c r="E4397" i="51"/>
  <c r="D4397" i="51"/>
  <c r="C4397" i="51"/>
  <c r="E4396" i="51"/>
  <c r="D4396" i="51"/>
  <c r="C4396" i="51"/>
  <c r="E4395" i="51"/>
  <c r="D4395" i="51"/>
  <c r="C4395" i="51"/>
  <c r="E4394" i="51"/>
  <c r="D4394" i="51"/>
  <c r="C4394" i="51"/>
  <c r="E4393" i="51"/>
  <c r="D4393" i="51"/>
  <c r="C4393" i="51"/>
  <c r="E4392" i="51"/>
  <c r="D4392" i="51"/>
  <c r="C4392" i="51"/>
  <c r="E4391" i="51"/>
  <c r="D4391" i="51"/>
  <c r="C4391" i="51"/>
  <c r="E4390" i="51"/>
  <c r="D4390" i="51"/>
  <c r="C4390" i="51"/>
  <c r="E4389" i="51"/>
  <c r="D4389" i="51"/>
  <c r="C4389" i="51"/>
  <c r="E4388" i="51"/>
  <c r="D4388" i="51"/>
  <c r="C4388" i="51"/>
  <c r="E4387" i="51"/>
  <c r="D4387" i="51"/>
  <c r="C4387" i="51"/>
  <c r="E4386" i="51"/>
  <c r="D4386" i="51"/>
  <c r="C4386" i="51"/>
  <c r="E4385" i="51"/>
  <c r="D4385" i="51"/>
  <c r="C4385" i="51"/>
  <c r="E4384" i="51"/>
  <c r="D4384" i="51"/>
  <c r="C4384" i="51"/>
  <c r="E4383" i="51"/>
  <c r="D4383" i="51"/>
  <c r="C4383" i="51"/>
  <c r="E4382" i="51"/>
  <c r="D4382" i="51"/>
  <c r="C4382" i="51"/>
  <c r="E4381" i="51"/>
  <c r="D4381" i="51"/>
  <c r="C4381" i="51"/>
  <c r="E4380" i="51"/>
  <c r="D4380" i="51"/>
  <c r="C4380" i="51"/>
  <c r="E4379" i="51"/>
  <c r="D4379" i="51"/>
  <c r="C4379" i="51"/>
  <c r="E4378" i="51"/>
  <c r="D4378" i="51"/>
  <c r="C4378" i="51"/>
  <c r="E4377" i="51"/>
  <c r="D4377" i="51"/>
  <c r="C4377" i="51"/>
  <c r="E4376" i="51"/>
  <c r="D4376" i="51"/>
  <c r="C4376" i="51"/>
  <c r="E4375" i="51"/>
  <c r="D4375" i="51"/>
  <c r="C4375" i="51"/>
  <c r="E4374" i="51"/>
  <c r="D4374" i="51"/>
  <c r="C4374" i="51"/>
  <c r="E4373" i="51"/>
  <c r="D4373" i="51"/>
  <c r="C4373" i="51"/>
  <c r="E4372" i="51"/>
  <c r="D4372" i="51"/>
  <c r="C4372" i="51"/>
  <c r="E4371" i="51"/>
  <c r="D4371" i="51"/>
  <c r="C4371" i="51"/>
  <c r="E4370" i="51"/>
  <c r="D4370" i="51"/>
  <c r="C4370" i="51"/>
  <c r="E4369" i="51"/>
  <c r="D4369" i="51"/>
  <c r="C4369" i="51"/>
  <c r="E4368" i="51"/>
  <c r="D4368" i="51"/>
  <c r="C4368" i="51"/>
  <c r="E4367" i="51"/>
  <c r="D4367" i="51"/>
  <c r="C4367" i="51"/>
  <c r="E4366" i="51"/>
  <c r="D4366" i="51"/>
  <c r="C4366" i="51"/>
  <c r="E4365" i="51"/>
  <c r="D4365" i="51"/>
  <c r="C4365" i="51"/>
  <c r="E4364" i="51"/>
  <c r="D4364" i="51"/>
  <c r="C4364" i="51"/>
  <c r="E4363" i="51"/>
  <c r="D4363" i="51"/>
  <c r="C4363" i="51"/>
  <c r="E4362" i="51"/>
  <c r="D4362" i="51"/>
  <c r="C4362" i="51"/>
  <c r="E4361" i="51"/>
  <c r="D4361" i="51"/>
  <c r="C4361" i="51"/>
  <c r="E4360" i="51"/>
  <c r="D4360" i="51"/>
  <c r="C4360" i="51"/>
  <c r="E4359" i="51"/>
  <c r="D4359" i="51"/>
  <c r="C4359" i="51"/>
  <c r="E4358" i="51"/>
  <c r="D4358" i="51"/>
  <c r="C4358" i="51"/>
  <c r="E4357" i="51"/>
  <c r="D4357" i="51"/>
  <c r="C4357" i="51"/>
  <c r="E4356" i="51"/>
  <c r="D4356" i="51"/>
  <c r="C4356" i="51"/>
  <c r="E4355" i="51"/>
  <c r="D4355" i="51"/>
  <c r="C4355" i="51"/>
  <c r="E4354" i="51"/>
  <c r="D4354" i="51"/>
  <c r="C4354" i="51"/>
  <c r="E4353" i="51"/>
  <c r="D4353" i="51"/>
  <c r="C4353" i="51"/>
  <c r="E4352" i="51"/>
  <c r="D4352" i="51"/>
  <c r="C4352" i="51"/>
  <c r="E4351" i="51"/>
  <c r="D4351" i="51"/>
  <c r="C4351" i="51"/>
  <c r="E4350" i="51"/>
  <c r="D4350" i="51"/>
  <c r="C4350" i="51"/>
  <c r="E4349" i="51"/>
  <c r="D4349" i="51"/>
  <c r="C4349" i="51"/>
  <c r="E4348" i="51"/>
  <c r="D4348" i="51"/>
  <c r="C4348" i="51"/>
  <c r="E4347" i="51"/>
  <c r="D4347" i="51"/>
  <c r="C4347" i="51"/>
  <c r="E4346" i="51"/>
  <c r="D4346" i="51"/>
  <c r="C4346" i="51"/>
  <c r="E4345" i="51"/>
  <c r="D4345" i="51"/>
  <c r="C4345" i="51"/>
  <c r="E4344" i="51"/>
  <c r="D4344" i="51"/>
  <c r="C4344" i="51"/>
  <c r="E4343" i="51"/>
  <c r="D4343" i="51"/>
  <c r="C4343" i="51"/>
  <c r="E4342" i="51"/>
  <c r="D4342" i="51"/>
  <c r="C4342" i="51"/>
  <c r="E4341" i="51"/>
  <c r="D4341" i="51"/>
  <c r="C4341" i="51"/>
  <c r="E4340" i="51"/>
  <c r="D4340" i="51"/>
  <c r="C4340" i="51"/>
  <c r="E4339" i="51"/>
  <c r="D4339" i="51"/>
  <c r="C4339" i="51"/>
  <c r="E4338" i="51"/>
  <c r="D4338" i="51"/>
  <c r="C4338" i="51"/>
  <c r="E4337" i="51"/>
  <c r="D4337" i="51"/>
  <c r="C4337" i="51"/>
  <c r="E4336" i="51"/>
  <c r="D4336" i="51"/>
  <c r="C4336" i="51"/>
  <c r="E4335" i="51"/>
  <c r="D4335" i="51"/>
  <c r="C4335" i="51"/>
  <c r="E4334" i="51"/>
  <c r="D4334" i="51"/>
  <c r="C4334" i="51"/>
  <c r="E4333" i="51"/>
  <c r="D4333" i="51"/>
  <c r="C4333" i="51"/>
  <c r="E4332" i="51"/>
  <c r="D4332" i="51"/>
  <c r="C4332" i="51"/>
  <c r="E4331" i="51"/>
  <c r="D4331" i="51"/>
  <c r="C4331" i="51"/>
  <c r="E4330" i="51"/>
  <c r="D4330" i="51"/>
  <c r="C4330" i="51"/>
  <c r="E4329" i="51"/>
  <c r="D4329" i="51"/>
  <c r="C4329" i="51"/>
  <c r="E4328" i="51"/>
  <c r="D4328" i="51"/>
  <c r="C4328" i="51"/>
  <c r="E4327" i="51"/>
  <c r="D4327" i="51"/>
  <c r="C4327" i="51"/>
  <c r="E4326" i="51"/>
  <c r="D4326" i="51"/>
  <c r="C4326" i="51"/>
  <c r="E4325" i="51"/>
  <c r="D4325" i="51"/>
  <c r="C4325" i="51"/>
  <c r="E4324" i="51"/>
  <c r="D4324" i="51"/>
  <c r="C4324" i="51"/>
  <c r="E4323" i="51"/>
  <c r="D4323" i="51"/>
  <c r="C4323" i="51"/>
  <c r="E4322" i="51"/>
  <c r="D4322" i="51"/>
  <c r="C4322" i="51"/>
  <c r="E4321" i="51"/>
  <c r="D4321" i="51"/>
  <c r="C4321" i="51"/>
  <c r="E4320" i="51"/>
  <c r="D4320" i="51"/>
  <c r="C4320" i="51"/>
  <c r="E4319" i="51"/>
  <c r="D4319" i="51"/>
  <c r="C4319" i="51"/>
  <c r="E4318" i="51"/>
  <c r="D4318" i="51"/>
  <c r="C4318" i="51"/>
  <c r="E4317" i="51"/>
  <c r="D4317" i="51"/>
  <c r="C4317" i="51"/>
  <c r="E4316" i="51"/>
  <c r="D4316" i="51"/>
  <c r="C4316" i="51"/>
  <c r="E4315" i="51"/>
  <c r="D4315" i="51"/>
  <c r="C4315" i="51"/>
  <c r="E4314" i="51"/>
  <c r="D4314" i="51"/>
  <c r="C4314" i="51"/>
  <c r="E4313" i="51"/>
  <c r="D4313" i="51"/>
  <c r="C4313" i="51"/>
  <c r="E4312" i="51"/>
  <c r="D4312" i="51"/>
  <c r="C4312" i="51"/>
  <c r="E4311" i="51"/>
  <c r="D4311" i="51"/>
  <c r="C4311" i="51"/>
  <c r="E4310" i="51"/>
  <c r="D4310" i="51"/>
  <c r="C4310" i="51"/>
  <c r="E4309" i="51"/>
  <c r="D4309" i="51"/>
  <c r="C4309" i="51"/>
  <c r="E4308" i="51"/>
  <c r="D4308" i="51"/>
  <c r="C4308" i="51"/>
  <c r="E4307" i="51"/>
  <c r="D4307" i="51"/>
  <c r="C4307" i="51"/>
  <c r="E4306" i="51"/>
  <c r="D4306" i="51"/>
  <c r="C4306" i="51"/>
  <c r="E4305" i="51"/>
  <c r="D4305" i="51"/>
  <c r="C4305" i="51"/>
  <c r="E4304" i="51"/>
  <c r="D4304" i="51"/>
  <c r="C4304" i="51"/>
  <c r="E4303" i="51"/>
  <c r="D4303" i="51"/>
  <c r="C4303" i="51"/>
  <c r="E4302" i="51"/>
  <c r="D4302" i="51"/>
  <c r="C4302" i="51"/>
  <c r="E4301" i="51"/>
  <c r="D4301" i="51"/>
  <c r="C4301" i="51"/>
  <c r="E4300" i="51"/>
  <c r="D4300" i="51"/>
  <c r="C4300" i="51"/>
  <c r="E4299" i="51"/>
  <c r="D4299" i="51"/>
  <c r="C4299" i="51"/>
  <c r="E4298" i="51"/>
  <c r="D4298" i="51"/>
  <c r="C4298" i="51"/>
  <c r="E4297" i="51"/>
  <c r="D4297" i="51"/>
  <c r="C4297" i="51"/>
  <c r="E4296" i="51"/>
  <c r="D4296" i="51"/>
  <c r="C4296" i="51"/>
  <c r="E4295" i="51"/>
  <c r="D4295" i="51"/>
  <c r="C4295" i="51"/>
  <c r="E4294" i="51"/>
  <c r="D4294" i="51"/>
  <c r="C4294" i="51"/>
  <c r="E4293" i="51"/>
  <c r="D4293" i="51"/>
  <c r="C4293" i="51"/>
  <c r="E4292" i="51"/>
  <c r="D4292" i="51"/>
  <c r="C4292" i="51"/>
  <c r="E4291" i="51"/>
  <c r="D4291" i="51"/>
  <c r="C4291" i="51"/>
  <c r="E4290" i="51"/>
  <c r="D4290" i="51"/>
  <c r="C4290" i="51"/>
  <c r="E4289" i="51"/>
  <c r="D4289" i="51"/>
  <c r="C4289" i="51"/>
  <c r="E4288" i="51"/>
  <c r="D4288" i="51"/>
  <c r="C4288" i="51"/>
  <c r="E4287" i="51"/>
  <c r="D4287" i="51"/>
  <c r="C4287" i="51"/>
  <c r="E4286" i="51"/>
  <c r="D4286" i="51"/>
  <c r="C4286" i="51"/>
  <c r="E4285" i="51"/>
  <c r="D4285" i="51"/>
  <c r="C4285" i="51"/>
  <c r="E4284" i="51"/>
  <c r="D4284" i="51"/>
  <c r="C4284" i="51"/>
  <c r="E4283" i="51"/>
  <c r="D4283" i="51"/>
  <c r="C4283" i="51"/>
  <c r="E4282" i="51"/>
  <c r="D4282" i="51"/>
  <c r="C4282" i="51"/>
  <c r="E4281" i="51"/>
  <c r="D4281" i="51"/>
  <c r="C4281" i="51"/>
  <c r="E4280" i="51"/>
  <c r="D4280" i="51"/>
  <c r="C4280" i="51"/>
  <c r="E4279" i="51"/>
  <c r="D4279" i="51"/>
  <c r="C4279" i="51"/>
  <c r="E4278" i="51"/>
  <c r="D4278" i="51"/>
  <c r="C4278" i="51"/>
  <c r="E4277" i="51"/>
  <c r="D4277" i="51"/>
  <c r="C4277" i="51"/>
  <c r="E4276" i="51"/>
  <c r="D4276" i="51"/>
  <c r="C4276" i="51"/>
  <c r="E4275" i="51"/>
  <c r="D4275" i="51"/>
  <c r="C4275" i="51"/>
  <c r="E4274" i="51"/>
  <c r="D4274" i="51"/>
  <c r="C4274" i="51"/>
  <c r="E4273" i="51"/>
  <c r="D4273" i="51"/>
  <c r="C4273" i="51"/>
  <c r="E4272" i="51"/>
  <c r="D4272" i="51"/>
  <c r="C4272" i="51"/>
  <c r="E4271" i="51"/>
  <c r="D4271" i="51"/>
  <c r="C4271" i="51"/>
  <c r="E4270" i="51"/>
  <c r="D4270" i="51"/>
  <c r="C4270" i="51"/>
  <c r="E4269" i="51"/>
  <c r="D4269" i="51"/>
  <c r="C4269" i="51"/>
  <c r="E4268" i="51"/>
  <c r="D4268" i="51"/>
  <c r="C4268" i="51"/>
  <c r="E4267" i="51"/>
  <c r="D4267" i="51"/>
  <c r="C4267" i="51"/>
  <c r="E4266" i="51"/>
  <c r="D4266" i="51"/>
  <c r="C4266" i="51"/>
  <c r="E4265" i="51"/>
  <c r="D4265" i="51"/>
  <c r="C4265" i="51"/>
  <c r="E4264" i="51"/>
  <c r="D4264" i="51"/>
  <c r="C4264" i="51"/>
  <c r="E4263" i="51"/>
  <c r="D4263" i="51"/>
  <c r="C4263" i="51"/>
  <c r="E4262" i="51"/>
  <c r="D4262" i="51"/>
  <c r="C4262" i="51"/>
  <c r="E4261" i="51"/>
  <c r="D4261" i="51"/>
  <c r="C4261" i="51"/>
  <c r="E4260" i="51"/>
  <c r="D4260" i="51"/>
  <c r="C4260" i="51"/>
  <c r="E4259" i="51"/>
  <c r="D4259" i="51"/>
  <c r="C4259" i="51"/>
  <c r="E4258" i="51"/>
  <c r="D4258" i="51"/>
  <c r="C4258" i="51"/>
  <c r="E4257" i="51"/>
  <c r="D4257" i="51"/>
  <c r="C4257" i="51"/>
  <c r="E4256" i="51"/>
  <c r="D4256" i="51"/>
  <c r="C4256" i="51"/>
  <c r="E4255" i="51"/>
  <c r="D4255" i="51"/>
  <c r="C4255" i="51"/>
  <c r="E4254" i="51"/>
  <c r="D4254" i="51"/>
  <c r="C4254" i="51"/>
  <c r="E4253" i="51"/>
  <c r="D4253" i="51"/>
  <c r="C4253" i="51"/>
  <c r="E4252" i="51"/>
  <c r="D4252" i="51"/>
  <c r="C4252" i="51"/>
  <c r="E4251" i="51"/>
  <c r="D4251" i="51"/>
  <c r="C4251" i="51"/>
  <c r="E4250" i="51"/>
  <c r="D4250" i="51"/>
  <c r="C4250" i="51"/>
  <c r="E4249" i="51"/>
  <c r="D4249" i="51"/>
  <c r="C4249" i="51"/>
  <c r="E4248" i="51"/>
  <c r="D4248" i="51"/>
  <c r="C4248" i="51"/>
  <c r="E4247" i="51"/>
  <c r="D4247" i="51"/>
  <c r="C4247" i="51"/>
  <c r="E4246" i="51"/>
  <c r="D4246" i="51"/>
  <c r="C4246" i="51"/>
  <c r="E4245" i="51"/>
  <c r="D4245" i="51"/>
  <c r="C4245" i="51"/>
  <c r="E4244" i="51"/>
  <c r="D4244" i="51"/>
  <c r="C4244" i="51"/>
  <c r="E4243" i="51"/>
  <c r="D4243" i="51"/>
  <c r="C4243" i="51"/>
  <c r="E4242" i="51"/>
  <c r="D4242" i="51"/>
  <c r="C4242" i="51"/>
  <c r="E4241" i="51"/>
  <c r="D4241" i="51"/>
  <c r="C4241" i="51"/>
  <c r="E4240" i="51"/>
  <c r="D4240" i="51"/>
  <c r="C4240" i="51"/>
  <c r="E4239" i="51"/>
  <c r="D4239" i="51"/>
  <c r="C4239" i="51"/>
  <c r="E4238" i="51"/>
  <c r="D4238" i="51"/>
  <c r="C4238" i="51"/>
  <c r="E4237" i="51"/>
  <c r="D4237" i="51"/>
  <c r="C4237" i="51"/>
  <c r="E4236" i="51"/>
  <c r="D4236" i="51"/>
  <c r="C4236" i="51"/>
  <c r="E4235" i="51"/>
  <c r="D4235" i="51"/>
  <c r="C4235" i="51"/>
  <c r="E4234" i="51"/>
  <c r="D4234" i="51"/>
  <c r="C4234" i="51"/>
  <c r="E4233" i="51"/>
  <c r="D4233" i="51"/>
  <c r="C4233" i="51"/>
  <c r="E4232" i="51"/>
  <c r="D4232" i="51"/>
  <c r="C4232" i="51"/>
  <c r="E4231" i="51"/>
  <c r="D4231" i="51"/>
  <c r="C4231" i="51"/>
  <c r="E4230" i="51"/>
  <c r="D4230" i="51"/>
  <c r="C4230" i="51"/>
  <c r="E4229" i="51"/>
  <c r="D4229" i="51"/>
  <c r="C4229" i="51"/>
  <c r="E4228" i="51"/>
  <c r="D4228" i="51"/>
  <c r="C4228" i="51"/>
  <c r="E4227" i="51"/>
  <c r="D4227" i="51"/>
  <c r="C4227" i="51"/>
  <c r="E4226" i="51"/>
  <c r="D4226" i="51"/>
  <c r="C4226" i="51"/>
  <c r="E4225" i="51"/>
  <c r="D4225" i="51"/>
  <c r="C4225" i="51"/>
  <c r="E4224" i="51"/>
  <c r="D4224" i="51"/>
  <c r="C4224" i="51"/>
  <c r="E4223" i="51"/>
  <c r="D4223" i="51"/>
  <c r="C4223" i="51"/>
  <c r="E4222" i="51"/>
  <c r="D4222" i="51"/>
  <c r="C4222" i="51"/>
  <c r="E4221" i="51"/>
  <c r="D4221" i="51"/>
  <c r="C4221" i="51"/>
  <c r="E4220" i="51"/>
  <c r="D4220" i="51"/>
  <c r="C4220" i="51"/>
  <c r="E4219" i="51"/>
  <c r="D4219" i="51"/>
  <c r="C4219" i="51"/>
  <c r="E4218" i="51"/>
  <c r="D4218" i="51"/>
  <c r="C4218" i="51"/>
  <c r="E4217" i="51"/>
  <c r="D4217" i="51"/>
  <c r="C4217" i="51"/>
  <c r="E4216" i="51"/>
  <c r="D4216" i="51"/>
  <c r="C4216" i="51"/>
  <c r="E4215" i="51"/>
  <c r="D4215" i="51"/>
  <c r="C4215" i="51"/>
  <c r="E4214" i="51"/>
  <c r="D4214" i="51"/>
  <c r="C4214" i="51"/>
  <c r="E4213" i="51"/>
  <c r="D4213" i="51"/>
  <c r="C4213" i="51"/>
  <c r="E4212" i="51"/>
  <c r="D4212" i="51"/>
  <c r="C4212" i="51"/>
  <c r="E4211" i="51"/>
  <c r="D4211" i="51"/>
  <c r="C4211" i="51"/>
  <c r="E4210" i="51"/>
  <c r="D4210" i="51"/>
  <c r="C4210" i="51"/>
  <c r="E4209" i="51"/>
  <c r="D4209" i="51"/>
  <c r="C4209" i="51"/>
  <c r="E4208" i="51"/>
  <c r="D4208" i="51"/>
  <c r="C4208" i="51"/>
  <c r="E4207" i="51"/>
  <c r="D4207" i="51"/>
  <c r="C4207" i="51"/>
  <c r="E4206" i="51"/>
  <c r="D4206" i="51"/>
  <c r="C4206" i="51"/>
  <c r="E4205" i="51"/>
  <c r="D4205" i="51"/>
  <c r="C4205" i="51"/>
  <c r="E4204" i="51"/>
  <c r="D4204" i="51"/>
  <c r="C4204" i="51"/>
  <c r="E4203" i="51"/>
  <c r="D4203" i="51"/>
  <c r="C4203" i="51"/>
  <c r="E4202" i="51"/>
  <c r="D4202" i="51"/>
  <c r="C4202" i="51"/>
  <c r="E4201" i="51"/>
  <c r="D4201" i="51"/>
  <c r="C4201" i="51"/>
  <c r="E4200" i="51"/>
  <c r="D4200" i="51"/>
  <c r="C4200" i="51"/>
  <c r="E4199" i="51"/>
  <c r="D4199" i="51"/>
  <c r="C4199" i="51"/>
  <c r="E4198" i="51"/>
  <c r="D4198" i="51"/>
  <c r="C4198" i="51"/>
  <c r="E4197" i="51"/>
  <c r="D4197" i="51"/>
  <c r="C4197" i="51"/>
  <c r="E4196" i="51"/>
  <c r="D4196" i="51"/>
  <c r="C4196" i="51"/>
  <c r="E4195" i="51"/>
  <c r="D4195" i="51"/>
  <c r="C4195" i="51"/>
  <c r="E4194" i="51"/>
  <c r="D4194" i="51"/>
  <c r="C4194" i="51"/>
  <c r="E4193" i="51"/>
  <c r="D4193" i="51"/>
  <c r="C4193" i="51"/>
  <c r="E4192" i="51"/>
  <c r="D4192" i="51"/>
  <c r="C4192" i="51"/>
  <c r="E4191" i="51"/>
  <c r="D4191" i="51"/>
  <c r="C4191" i="51"/>
  <c r="E4190" i="51"/>
  <c r="D4190" i="51"/>
  <c r="C4190" i="51"/>
  <c r="E4189" i="51"/>
  <c r="D4189" i="51"/>
  <c r="C4189" i="51"/>
  <c r="E4188" i="51"/>
  <c r="D4188" i="51"/>
  <c r="C4188" i="51"/>
  <c r="E4187" i="51"/>
  <c r="D4187" i="51"/>
  <c r="C4187" i="51"/>
  <c r="E4186" i="51"/>
  <c r="D4186" i="51"/>
  <c r="C4186" i="51"/>
  <c r="E4185" i="51"/>
  <c r="D4185" i="51"/>
  <c r="C4185" i="51"/>
  <c r="E4184" i="51"/>
  <c r="D4184" i="51"/>
  <c r="C4184" i="51"/>
  <c r="E4183" i="51"/>
  <c r="D4183" i="51"/>
  <c r="C4183" i="51"/>
  <c r="E4182" i="51"/>
  <c r="D4182" i="51"/>
  <c r="C4182" i="51"/>
  <c r="E4181" i="51"/>
  <c r="D4181" i="51"/>
  <c r="C4181" i="51"/>
  <c r="E4180" i="51"/>
  <c r="D4180" i="51"/>
  <c r="C4180" i="51"/>
  <c r="E4179" i="51"/>
  <c r="D4179" i="51"/>
  <c r="C4179" i="51"/>
  <c r="E4178" i="51"/>
  <c r="D4178" i="51"/>
  <c r="C4178" i="51"/>
  <c r="E4177" i="51"/>
  <c r="D4177" i="51"/>
  <c r="C4177" i="51"/>
  <c r="E4176" i="51"/>
  <c r="D4176" i="51"/>
  <c r="C4176" i="51"/>
  <c r="E4175" i="51"/>
  <c r="D4175" i="51"/>
  <c r="C4175" i="51"/>
  <c r="E4174" i="51"/>
  <c r="D4174" i="51"/>
  <c r="C4174" i="51"/>
  <c r="E4173" i="51"/>
  <c r="D4173" i="51"/>
  <c r="C4173" i="51"/>
  <c r="E4172" i="51"/>
  <c r="D4172" i="51"/>
  <c r="C4172" i="51"/>
  <c r="E4171" i="51"/>
  <c r="D4171" i="51"/>
  <c r="C4171" i="51"/>
  <c r="E4170" i="51"/>
  <c r="D4170" i="51"/>
  <c r="C4170" i="51"/>
  <c r="E4169" i="51"/>
  <c r="D4169" i="51"/>
  <c r="C4169" i="51"/>
  <c r="E4168" i="51"/>
  <c r="D4168" i="51"/>
  <c r="C4168" i="51"/>
  <c r="E4167" i="51"/>
  <c r="D4167" i="51"/>
  <c r="C4167" i="51"/>
  <c r="E4166" i="51"/>
  <c r="D4166" i="51"/>
  <c r="C4166" i="51"/>
  <c r="E4165" i="51"/>
  <c r="D4165" i="51"/>
  <c r="C4165" i="51"/>
  <c r="E4164" i="51"/>
  <c r="D4164" i="51"/>
  <c r="C4164" i="51"/>
  <c r="E4163" i="51"/>
  <c r="D4163" i="51"/>
  <c r="C4163" i="51"/>
  <c r="E4162" i="51"/>
  <c r="D4162" i="51"/>
  <c r="C4162" i="51"/>
  <c r="E4161" i="51"/>
  <c r="D4161" i="51"/>
  <c r="C4161" i="51"/>
  <c r="E4160" i="51"/>
  <c r="D4160" i="51"/>
  <c r="C4160" i="51"/>
  <c r="E4159" i="51"/>
  <c r="D4159" i="51"/>
  <c r="C4159" i="51"/>
  <c r="E4158" i="51"/>
  <c r="D4158" i="51"/>
  <c r="C4158" i="51"/>
  <c r="E4157" i="51"/>
  <c r="D4157" i="51"/>
  <c r="C4157" i="51"/>
  <c r="E4156" i="51"/>
  <c r="D4156" i="51"/>
  <c r="C4156" i="51"/>
  <c r="E4155" i="51"/>
  <c r="D4155" i="51"/>
  <c r="C4155" i="51"/>
  <c r="E4154" i="51"/>
  <c r="D4154" i="51"/>
  <c r="C4154" i="51"/>
  <c r="E4153" i="51"/>
  <c r="D4153" i="51"/>
  <c r="C4153" i="51"/>
  <c r="E4152" i="51"/>
  <c r="D4152" i="51"/>
  <c r="C4152" i="51"/>
  <c r="E4151" i="51"/>
  <c r="D4151" i="51"/>
  <c r="C4151" i="51"/>
  <c r="E4150" i="51"/>
  <c r="D4150" i="51"/>
  <c r="C4150" i="51"/>
  <c r="E4149" i="51"/>
  <c r="D4149" i="51"/>
  <c r="C4149" i="51"/>
  <c r="E4148" i="51"/>
  <c r="D4148" i="51"/>
  <c r="C4148" i="51"/>
  <c r="E4147" i="51"/>
  <c r="D4147" i="51"/>
  <c r="C4147" i="51"/>
  <c r="E4146" i="51"/>
  <c r="D4146" i="51"/>
  <c r="C4146" i="51"/>
  <c r="E4145" i="51"/>
  <c r="D4145" i="51"/>
  <c r="C4145" i="51"/>
  <c r="E4144" i="51"/>
  <c r="D4144" i="51"/>
  <c r="C4144" i="51"/>
  <c r="E4143" i="51"/>
  <c r="D4143" i="51"/>
  <c r="C4143" i="51"/>
  <c r="E4142" i="51"/>
  <c r="D4142" i="51"/>
  <c r="C4142" i="51"/>
  <c r="E4141" i="51"/>
  <c r="D4141" i="51"/>
  <c r="C4141" i="51"/>
  <c r="E4140" i="51"/>
  <c r="D4140" i="51"/>
  <c r="C4140" i="51"/>
  <c r="E4139" i="51"/>
  <c r="D4139" i="51"/>
  <c r="C4139" i="51"/>
  <c r="E4138" i="51"/>
  <c r="D4138" i="51"/>
  <c r="C4138" i="51"/>
  <c r="E4137" i="51"/>
  <c r="D4137" i="51"/>
  <c r="C4137" i="51"/>
  <c r="E4136" i="51"/>
  <c r="D4136" i="51"/>
  <c r="C4136" i="51"/>
  <c r="E4135" i="51"/>
  <c r="D4135" i="51"/>
  <c r="C4135" i="51"/>
  <c r="E4134" i="51"/>
  <c r="D4134" i="51"/>
  <c r="C4134" i="51"/>
  <c r="E4133" i="51"/>
  <c r="D4133" i="51"/>
  <c r="C4133" i="51"/>
  <c r="E4132" i="51"/>
  <c r="D4132" i="51"/>
  <c r="C4132" i="51"/>
  <c r="E4131" i="51"/>
  <c r="D4131" i="51"/>
  <c r="C4131" i="51"/>
  <c r="E4130" i="51"/>
  <c r="D4130" i="51"/>
  <c r="C4130" i="51"/>
  <c r="E4129" i="51"/>
  <c r="D4129" i="51"/>
  <c r="C4129" i="51"/>
  <c r="E4128" i="51"/>
  <c r="D4128" i="51"/>
  <c r="C4128" i="51"/>
  <c r="E4127" i="51"/>
  <c r="D4127" i="51"/>
  <c r="C4127" i="51"/>
  <c r="E4126" i="51"/>
  <c r="D4126" i="51"/>
  <c r="C4126" i="51"/>
  <c r="E4125" i="51"/>
  <c r="D4125" i="51"/>
  <c r="C4125" i="51"/>
  <c r="E4124" i="51"/>
  <c r="D4124" i="51"/>
  <c r="C4124" i="51"/>
  <c r="E4123" i="51"/>
  <c r="D4123" i="51"/>
  <c r="C4123" i="51"/>
  <c r="E4122" i="51"/>
  <c r="D4122" i="51"/>
  <c r="C4122" i="51"/>
  <c r="E4121" i="51"/>
  <c r="D4121" i="51"/>
  <c r="C4121" i="51"/>
  <c r="E4120" i="51"/>
  <c r="D4120" i="51"/>
  <c r="C4120" i="51"/>
  <c r="E4119" i="51"/>
  <c r="D4119" i="51"/>
  <c r="C4119" i="51"/>
  <c r="E4118" i="51"/>
  <c r="D4118" i="51"/>
  <c r="C4118" i="51"/>
  <c r="E4117" i="51"/>
  <c r="D4117" i="51"/>
  <c r="C4117" i="51"/>
  <c r="E4116" i="51"/>
  <c r="D4116" i="51"/>
  <c r="C4116" i="51"/>
  <c r="E4115" i="51"/>
  <c r="D4115" i="51"/>
  <c r="C4115" i="51"/>
  <c r="E4114" i="51"/>
  <c r="D4114" i="51"/>
  <c r="C4114" i="51"/>
  <c r="E4113" i="51"/>
  <c r="D4113" i="51"/>
  <c r="C4113" i="51"/>
  <c r="E4112" i="51"/>
  <c r="D4112" i="51"/>
  <c r="C4112" i="51"/>
  <c r="E4111" i="51"/>
  <c r="D4111" i="51"/>
  <c r="C4111" i="51"/>
  <c r="E4110" i="51"/>
  <c r="D4110" i="51"/>
  <c r="C4110" i="51"/>
  <c r="E4109" i="51"/>
  <c r="D4109" i="51"/>
  <c r="C4109" i="51"/>
  <c r="E4108" i="51"/>
  <c r="D4108" i="51"/>
  <c r="C4108" i="51"/>
  <c r="E4107" i="51"/>
  <c r="D4107" i="51"/>
  <c r="C4107" i="51"/>
  <c r="E4106" i="51"/>
  <c r="D4106" i="51"/>
  <c r="C4106" i="51"/>
  <c r="E4105" i="51"/>
  <c r="D4105" i="51"/>
  <c r="C4105" i="51"/>
  <c r="E4104" i="51"/>
  <c r="D4104" i="51"/>
  <c r="C4104" i="51"/>
  <c r="E4103" i="51"/>
  <c r="D4103" i="51"/>
  <c r="C4103" i="51"/>
  <c r="E4102" i="51"/>
  <c r="D4102" i="51"/>
  <c r="C4102" i="51"/>
  <c r="E4101" i="51"/>
  <c r="D4101" i="51"/>
  <c r="C4101" i="51"/>
  <c r="E4100" i="51"/>
  <c r="D4100" i="51"/>
  <c r="C4100" i="51"/>
  <c r="E4099" i="51"/>
  <c r="D4099" i="51"/>
  <c r="C4099" i="51"/>
  <c r="E4098" i="51"/>
  <c r="D4098" i="51"/>
  <c r="C4098" i="51"/>
  <c r="E4097" i="51"/>
  <c r="D4097" i="51"/>
  <c r="C4097" i="51"/>
  <c r="E4096" i="51"/>
  <c r="D4096" i="51"/>
  <c r="C4096" i="51"/>
  <c r="E4095" i="51"/>
  <c r="D4095" i="51"/>
  <c r="C4095" i="51"/>
  <c r="E4094" i="51"/>
  <c r="D4094" i="51"/>
  <c r="C4094" i="51"/>
  <c r="E4093" i="51"/>
  <c r="D4093" i="51"/>
  <c r="C4093" i="51"/>
  <c r="E4092" i="51"/>
  <c r="D4092" i="51"/>
  <c r="C4092" i="51"/>
  <c r="E4091" i="51"/>
  <c r="D4091" i="51"/>
  <c r="C4091" i="51"/>
  <c r="E4090" i="51"/>
  <c r="D4090" i="51"/>
  <c r="C4090" i="51"/>
  <c r="E4089" i="51"/>
  <c r="D4089" i="51"/>
  <c r="C4089" i="51"/>
  <c r="E4088" i="51"/>
  <c r="D4088" i="51"/>
  <c r="C4088" i="51"/>
  <c r="E4087" i="51"/>
  <c r="D4087" i="51"/>
  <c r="C4087" i="51"/>
  <c r="E4086" i="51"/>
  <c r="D4086" i="51"/>
  <c r="C4086" i="51"/>
  <c r="E4085" i="51"/>
  <c r="D4085" i="51"/>
  <c r="C4085" i="51"/>
  <c r="E4084" i="51"/>
  <c r="D4084" i="51"/>
  <c r="C4084" i="51"/>
  <c r="E4083" i="51"/>
  <c r="D4083" i="51"/>
  <c r="C4083" i="51"/>
  <c r="E4082" i="51"/>
  <c r="D4082" i="51"/>
  <c r="C4082" i="51"/>
  <c r="E4081" i="51"/>
  <c r="D4081" i="51"/>
  <c r="C4081" i="51"/>
  <c r="E4080" i="51"/>
  <c r="D4080" i="51"/>
  <c r="C4080" i="51"/>
  <c r="E4079" i="51"/>
  <c r="D4079" i="51"/>
  <c r="C4079" i="51"/>
  <c r="E4078" i="51"/>
  <c r="D4078" i="51"/>
  <c r="C4078" i="51"/>
  <c r="E4077" i="51"/>
  <c r="D4077" i="51"/>
  <c r="C4077" i="51"/>
  <c r="E4076" i="51"/>
  <c r="D4076" i="51"/>
  <c r="C4076" i="51"/>
  <c r="E4075" i="51"/>
  <c r="D4075" i="51"/>
  <c r="C4075" i="51"/>
  <c r="E4074" i="51"/>
  <c r="D4074" i="51"/>
  <c r="C4074" i="51"/>
  <c r="E4073" i="51"/>
  <c r="D4073" i="51"/>
  <c r="C4073" i="51"/>
  <c r="E4072" i="51"/>
  <c r="D4072" i="51"/>
  <c r="C4072" i="51"/>
  <c r="E4071" i="51"/>
  <c r="D4071" i="51"/>
  <c r="C4071" i="51"/>
  <c r="E4070" i="51"/>
  <c r="D4070" i="51"/>
  <c r="C4070" i="51"/>
  <c r="E4069" i="51"/>
  <c r="D4069" i="51"/>
  <c r="C4069" i="51"/>
  <c r="E4068" i="51"/>
  <c r="D4068" i="51"/>
  <c r="C4068" i="51"/>
  <c r="E4067" i="51"/>
  <c r="D4067" i="51"/>
  <c r="C4067" i="51"/>
  <c r="E4066" i="51"/>
  <c r="D4066" i="51"/>
  <c r="C4066" i="51"/>
  <c r="E4065" i="51"/>
  <c r="D4065" i="51"/>
  <c r="C4065" i="51"/>
  <c r="E4064" i="51"/>
  <c r="D4064" i="51"/>
  <c r="C4064" i="51"/>
  <c r="E4063" i="51"/>
  <c r="D4063" i="51"/>
  <c r="C4063" i="51"/>
  <c r="E4062" i="51"/>
  <c r="D4062" i="51"/>
  <c r="C4062" i="51"/>
  <c r="E4061" i="51"/>
  <c r="D4061" i="51"/>
  <c r="C4061" i="51"/>
  <c r="E4060" i="51"/>
  <c r="D4060" i="51"/>
  <c r="C4060" i="51"/>
  <c r="E4059" i="51"/>
  <c r="D4059" i="51"/>
  <c r="C4059" i="51"/>
  <c r="E4058" i="51"/>
  <c r="D4058" i="51"/>
  <c r="C4058" i="51"/>
  <c r="E4057" i="51"/>
  <c r="D4057" i="51"/>
  <c r="C4057" i="51"/>
  <c r="E4056" i="51"/>
  <c r="D4056" i="51"/>
  <c r="C4056" i="51"/>
  <c r="E4055" i="51"/>
  <c r="D4055" i="51"/>
  <c r="C4055" i="51"/>
  <c r="E4054" i="51"/>
  <c r="D4054" i="51"/>
  <c r="C4054" i="51"/>
  <c r="E4053" i="51"/>
  <c r="D4053" i="51"/>
  <c r="C4053" i="51"/>
  <c r="E4052" i="51"/>
  <c r="D4052" i="51"/>
  <c r="C4052" i="51"/>
  <c r="E4051" i="51"/>
  <c r="D4051" i="51"/>
  <c r="C4051" i="51"/>
  <c r="E4050" i="51"/>
  <c r="D4050" i="51"/>
  <c r="C4050" i="51"/>
  <c r="E4049" i="51"/>
  <c r="D4049" i="51"/>
  <c r="C4049" i="51"/>
  <c r="E4048" i="51"/>
  <c r="D4048" i="51"/>
  <c r="C4048" i="51"/>
  <c r="E4047" i="51"/>
  <c r="D4047" i="51"/>
  <c r="C4047" i="51"/>
  <c r="E4046" i="51"/>
  <c r="D4046" i="51"/>
  <c r="C4046" i="51"/>
  <c r="E4045" i="51"/>
  <c r="D4045" i="51"/>
  <c r="C4045" i="51"/>
  <c r="E4044" i="51"/>
  <c r="D4044" i="51"/>
  <c r="C4044" i="51"/>
  <c r="E4043" i="51"/>
  <c r="D4043" i="51"/>
  <c r="C4043" i="51"/>
  <c r="E4042" i="51"/>
  <c r="D4042" i="51"/>
  <c r="C4042" i="51"/>
  <c r="E4041" i="51"/>
  <c r="D4041" i="51"/>
  <c r="C4041" i="51"/>
  <c r="E4040" i="51"/>
  <c r="D4040" i="51"/>
  <c r="C4040" i="51"/>
  <c r="E4039" i="51"/>
  <c r="D4039" i="51"/>
  <c r="C4039" i="51"/>
  <c r="E4038" i="51"/>
  <c r="D4038" i="51"/>
  <c r="C4038" i="51"/>
  <c r="E4037" i="51"/>
  <c r="D4037" i="51"/>
  <c r="C4037" i="51"/>
  <c r="E4036" i="51"/>
  <c r="D4036" i="51"/>
  <c r="C4036" i="51"/>
  <c r="E4035" i="51"/>
  <c r="D4035" i="51"/>
  <c r="C4035" i="51"/>
  <c r="E4034" i="51"/>
  <c r="D4034" i="51"/>
  <c r="C4034" i="51"/>
  <c r="E4033" i="51"/>
  <c r="D4033" i="51"/>
  <c r="C4033" i="51"/>
  <c r="E4032" i="51"/>
  <c r="D4032" i="51"/>
  <c r="C4032" i="51"/>
  <c r="E4031" i="51"/>
  <c r="D4031" i="51"/>
  <c r="C4031" i="51"/>
  <c r="E4030" i="51"/>
  <c r="D4030" i="51"/>
  <c r="C4030" i="51"/>
  <c r="E4029" i="51"/>
  <c r="D4029" i="51"/>
  <c r="C4029" i="51"/>
  <c r="E4028" i="51"/>
  <c r="D4028" i="51"/>
  <c r="C4028" i="51"/>
  <c r="E4027" i="51"/>
  <c r="D4027" i="51"/>
  <c r="C4027" i="51"/>
  <c r="E4026" i="51"/>
  <c r="D4026" i="51"/>
  <c r="C4026" i="51"/>
  <c r="E4025" i="51"/>
  <c r="D4025" i="51"/>
  <c r="C4025" i="51"/>
  <c r="E4024" i="51"/>
  <c r="D4024" i="51"/>
  <c r="C4024" i="51"/>
  <c r="E4023" i="51"/>
  <c r="D4023" i="51"/>
  <c r="C4023" i="51"/>
  <c r="E4022" i="51"/>
  <c r="D4022" i="51"/>
  <c r="C4022" i="51"/>
  <c r="E4021" i="51"/>
  <c r="D4021" i="51"/>
  <c r="C4021" i="51"/>
  <c r="E4020" i="51"/>
  <c r="D4020" i="51"/>
  <c r="C4020" i="51"/>
  <c r="E4019" i="51"/>
  <c r="D4019" i="51"/>
  <c r="C4019" i="51"/>
  <c r="E4018" i="51"/>
  <c r="D4018" i="51"/>
  <c r="C4018" i="51"/>
  <c r="E4017" i="51"/>
  <c r="D4017" i="51"/>
  <c r="C4017" i="51"/>
  <c r="E4016" i="51"/>
  <c r="D4016" i="51"/>
  <c r="C4016" i="51"/>
  <c r="E4015" i="51"/>
  <c r="D4015" i="51"/>
  <c r="C4015" i="51"/>
  <c r="E4014" i="51"/>
  <c r="D4014" i="51"/>
  <c r="C4014" i="51"/>
  <c r="E4013" i="51"/>
  <c r="D4013" i="51"/>
  <c r="C4013" i="51"/>
  <c r="E4012" i="51"/>
  <c r="D4012" i="51"/>
  <c r="C4012" i="51"/>
  <c r="E4011" i="51"/>
  <c r="D4011" i="51"/>
  <c r="C4011" i="51"/>
  <c r="E4010" i="51"/>
  <c r="D4010" i="51"/>
  <c r="C4010" i="51"/>
  <c r="E4009" i="51"/>
  <c r="D4009" i="51"/>
  <c r="C4009" i="51"/>
  <c r="E4008" i="51"/>
  <c r="D4008" i="51"/>
  <c r="C4008" i="51"/>
  <c r="E4007" i="51"/>
  <c r="D4007" i="51"/>
  <c r="C4007" i="51"/>
  <c r="E4006" i="51"/>
  <c r="D4006" i="51"/>
  <c r="C4006" i="51"/>
  <c r="E4005" i="51"/>
  <c r="D4005" i="51"/>
  <c r="C4005" i="51"/>
  <c r="E4004" i="51"/>
  <c r="D4004" i="51"/>
  <c r="C4004" i="51"/>
  <c r="E4003" i="51"/>
  <c r="D4003" i="51"/>
  <c r="C4003" i="51"/>
  <c r="E4002" i="51"/>
  <c r="D4002" i="51"/>
  <c r="C4002" i="51"/>
  <c r="E4001" i="51"/>
  <c r="D4001" i="51"/>
  <c r="C4001" i="51"/>
  <c r="E4000" i="51"/>
  <c r="D4000" i="51"/>
  <c r="C4000" i="51"/>
  <c r="E3999" i="51"/>
  <c r="D3999" i="51"/>
  <c r="C3999" i="51"/>
  <c r="E3998" i="51"/>
  <c r="D3998" i="51"/>
  <c r="C3998" i="51"/>
  <c r="E3997" i="51"/>
  <c r="D3997" i="51"/>
  <c r="C3997" i="51"/>
  <c r="E3996" i="51"/>
  <c r="D3996" i="51"/>
  <c r="C3996" i="51"/>
  <c r="E3995" i="51"/>
  <c r="D3995" i="51"/>
  <c r="C3995" i="51"/>
  <c r="E3994" i="51"/>
  <c r="D3994" i="51"/>
  <c r="C3994" i="51"/>
  <c r="E3993" i="51"/>
  <c r="D3993" i="51"/>
  <c r="C3993" i="51"/>
  <c r="E3992" i="51"/>
  <c r="D3992" i="51"/>
  <c r="C3992" i="51"/>
  <c r="E3991" i="51"/>
  <c r="D3991" i="51"/>
  <c r="C3991" i="51"/>
  <c r="E3990" i="51"/>
  <c r="D3990" i="51"/>
  <c r="C3990" i="51"/>
  <c r="E3989" i="51"/>
  <c r="D3989" i="51"/>
  <c r="C3989" i="51"/>
  <c r="E3988" i="51"/>
  <c r="D3988" i="51"/>
  <c r="C3988" i="51"/>
  <c r="E3987" i="51"/>
  <c r="D3987" i="51"/>
  <c r="C3987" i="51"/>
  <c r="E3986" i="51"/>
  <c r="D3986" i="51"/>
  <c r="C3986" i="51"/>
  <c r="E3985" i="51"/>
  <c r="D3985" i="51"/>
  <c r="C3985" i="51"/>
  <c r="E3984" i="51"/>
  <c r="D3984" i="51"/>
  <c r="C3984" i="51"/>
  <c r="E3983" i="51"/>
  <c r="D3983" i="51"/>
  <c r="C3983" i="51"/>
  <c r="E3982" i="51"/>
  <c r="D3982" i="51"/>
  <c r="C3982" i="51"/>
  <c r="E3981" i="51"/>
  <c r="D3981" i="51"/>
  <c r="C3981" i="51"/>
  <c r="E3980" i="51"/>
  <c r="D3980" i="51"/>
  <c r="C3980" i="51"/>
  <c r="E3979" i="51"/>
  <c r="D3979" i="51"/>
  <c r="C3979" i="51"/>
  <c r="E3978" i="51"/>
  <c r="D3978" i="51"/>
  <c r="C3978" i="51"/>
  <c r="E3977" i="51"/>
  <c r="D3977" i="51"/>
  <c r="C3977" i="51"/>
  <c r="E3976" i="51"/>
  <c r="D3976" i="51"/>
  <c r="C3976" i="51"/>
  <c r="E3975" i="51"/>
  <c r="D3975" i="51"/>
  <c r="C3975" i="51"/>
  <c r="E3974" i="51"/>
  <c r="D3974" i="51"/>
  <c r="C3974" i="51"/>
  <c r="E3973" i="51"/>
  <c r="D3973" i="51"/>
  <c r="C3973" i="51"/>
  <c r="E3972" i="51"/>
  <c r="D3972" i="51"/>
  <c r="C3972" i="51"/>
  <c r="E3971" i="51"/>
  <c r="D3971" i="51"/>
  <c r="C3971" i="51"/>
  <c r="E3970" i="51"/>
  <c r="D3970" i="51"/>
  <c r="C3970" i="51"/>
  <c r="E3969" i="51"/>
  <c r="D3969" i="51"/>
  <c r="C3969" i="51"/>
  <c r="E3968" i="51"/>
  <c r="D3968" i="51"/>
  <c r="C3968" i="51"/>
  <c r="E3967" i="51"/>
  <c r="D3967" i="51"/>
  <c r="C3967" i="51"/>
  <c r="E3966" i="51"/>
  <c r="D3966" i="51"/>
  <c r="C3966" i="51"/>
  <c r="E3965" i="51"/>
  <c r="D3965" i="51"/>
  <c r="C3965" i="51"/>
  <c r="E3964" i="51"/>
  <c r="D3964" i="51"/>
  <c r="C3964" i="51"/>
  <c r="E3963" i="51"/>
  <c r="D3963" i="51"/>
  <c r="C3963" i="51"/>
  <c r="E3962" i="51"/>
  <c r="D3962" i="51"/>
  <c r="C3962" i="51"/>
  <c r="E3961" i="51"/>
  <c r="D3961" i="51"/>
  <c r="C3961" i="51"/>
  <c r="E3960" i="51"/>
  <c r="D3960" i="51"/>
  <c r="C3960" i="51"/>
  <c r="E3959" i="51"/>
  <c r="D3959" i="51"/>
  <c r="C3959" i="51"/>
  <c r="E3958" i="51"/>
  <c r="D3958" i="51"/>
  <c r="C3958" i="51"/>
  <c r="E3957" i="51"/>
  <c r="D3957" i="51"/>
  <c r="C3957" i="51"/>
  <c r="E3956" i="51"/>
  <c r="D3956" i="51"/>
  <c r="C3956" i="51"/>
  <c r="E3955" i="51"/>
  <c r="D3955" i="51"/>
  <c r="C3955" i="51"/>
  <c r="E3954" i="51"/>
  <c r="D3954" i="51"/>
  <c r="C3954" i="51"/>
  <c r="E3953" i="51"/>
  <c r="D3953" i="51"/>
  <c r="C3953" i="51"/>
  <c r="E3952" i="51"/>
  <c r="D3952" i="51"/>
  <c r="C3952" i="51"/>
  <c r="E3951" i="51"/>
  <c r="D3951" i="51"/>
  <c r="C3951" i="51"/>
  <c r="E3950" i="51"/>
  <c r="D3950" i="51"/>
  <c r="C3950" i="51"/>
  <c r="E3949" i="51"/>
  <c r="D3949" i="51"/>
  <c r="C3949" i="51"/>
  <c r="E3948" i="51"/>
  <c r="D3948" i="51"/>
  <c r="C3948" i="51"/>
  <c r="E3947" i="51"/>
  <c r="D3947" i="51"/>
  <c r="C3947" i="51"/>
  <c r="E3946" i="51"/>
  <c r="D3946" i="51"/>
  <c r="C3946" i="51"/>
  <c r="E3945" i="51"/>
  <c r="D3945" i="51"/>
  <c r="C3945" i="51"/>
  <c r="E3944" i="51"/>
  <c r="D3944" i="51"/>
  <c r="C3944" i="51"/>
  <c r="E3943" i="51"/>
  <c r="D3943" i="51"/>
  <c r="C3943" i="51"/>
  <c r="E3942" i="51"/>
  <c r="D3942" i="51"/>
  <c r="C3942" i="51"/>
  <c r="E3941" i="51"/>
  <c r="D3941" i="51"/>
  <c r="C3941" i="51"/>
  <c r="E3940" i="51"/>
  <c r="D3940" i="51"/>
  <c r="C3940" i="51"/>
  <c r="E3939" i="51"/>
  <c r="D3939" i="51"/>
  <c r="C3939" i="51"/>
  <c r="E3938" i="51"/>
  <c r="D3938" i="51"/>
  <c r="C3938" i="51"/>
  <c r="E3937" i="51"/>
  <c r="D3937" i="51"/>
  <c r="C3937" i="51"/>
  <c r="E3936" i="51"/>
  <c r="D3936" i="51"/>
  <c r="C3936" i="51"/>
  <c r="E3935" i="51"/>
  <c r="D3935" i="51"/>
  <c r="C3935" i="51"/>
  <c r="E3934" i="51"/>
  <c r="D3934" i="51"/>
  <c r="C3934" i="51"/>
  <c r="E3933" i="51"/>
  <c r="D3933" i="51"/>
  <c r="C3933" i="51"/>
  <c r="E3932" i="51"/>
  <c r="D3932" i="51"/>
  <c r="C3932" i="51"/>
  <c r="E3931" i="51"/>
  <c r="D3931" i="51"/>
  <c r="C3931" i="51"/>
  <c r="E3930" i="51"/>
  <c r="D3930" i="51"/>
  <c r="C3930" i="51"/>
  <c r="E3929" i="51"/>
  <c r="D3929" i="51"/>
  <c r="C3929" i="51"/>
  <c r="E3928" i="51"/>
  <c r="D3928" i="51"/>
  <c r="C3928" i="51"/>
  <c r="E3927" i="51"/>
  <c r="D3927" i="51"/>
  <c r="C3927" i="51"/>
  <c r="E3926" i="51"/>
  <c r="D3926" i="51"/>
  <c r="C3926" i="51"/>
  <c r="E3925" i="51"/>
  <c r="D3925" i="51"/>
  <c r="C3925" i="51"/>
  <c r="E3924" i="51"/>
  <c r="D3924" i="51"/>
  <c r="C3924" i="51"/>
  <c r="E3923" i="51"/>
  <c r="D3923" i="51"/>
  <c r="C3923" i="51"/>
  <c r="E3922" i="51"/>
  <c r="D3922" i="51"/>
  <c r="C3922" i="51"/>
  <c r="E3921" i="51"/>
  <c r="D3921" i="51"/>
  <c r="C3921" i="51"/>
  <c r="E3920" i="51"/>
  <c r="D3920" i="51"/>
  <c r="C3920" i="51"/>
  <c r="E3919" i="51"/>
  <c r="D3919" i="51"/>
  <c r="C3919" i="51"/>
  <c r="E3918" i="51"/>
  <c r="D3918" i="51"/>
  <c r="C3918" i="51"/>
  <c r="E3917" i="51"/>
  <c r="D3917" i="51"/>
  <c r="C3917" i="51"/>
  <c r="E3916" i="51"/>
  <c r="D3916" i="51"/>
  <c r="C3916" i="51"/>
  <c r="E3915" i="51"/>
  <c r="D3915" i="51"/>
  <c r="C3915" i="51"/>
  <c r="E3914" i="51"/>
  <c r="D3914" i="51"/>
  <c r="C3914" i="51"/>
  <c r="E3913" i="51"/>
  <c r="D3913" i="51"/>
  <c r="C3913" i="51"/>
  <c r="E3912" i="51"/>
  <c r="D3912" i="51"/>
  <c r="C3912" i="51"/>
  <c r="E3911" i="51"/>
  <c r="D3911" i="51"/>
  <c r="C3911" i="51"/>
  <c r="E3910" i="51"/>
  <c r="D3910" i="51"/>
  <c r="C3910" i="51"/>
  <c r="E3909" i="51"/>
  <c r="D3909" i="51"/>
  <c r="C3909" i="51"/>
  <c r="E3908" i="51"/>
  <c r="D3908" i="51"/>
  <c r="C3908" i="51"/>
  <c r="E3907" i="51"/>
  <c r="D3907" i="51"/>
  <c r="C3907" i="51"/>
  <c r="E3906" i="51"/>
  <c r="D3906" i="51"/>
  <c r="C3906" i="51"/>
  <c r="E3905" i="51"/>
  <c r="D3905" i="51"/>
  <c r="C3905" i="51"/>
  <c r="E3904" i="51"/>
  <c r="D3904" i="51"/>
  <c r="C3904" i="51"/>
  <c r="E3903" i="51"/>
  <c r="D3903" i="51"/>
  <c r="C3903" i="51"/>
  <c r="E3902" i="51"/>
  <c r="D3902" i="51"/>
  <c r="C3902" i="51"/>
  <c r="E3901" i="51"/>
  <c r="D3901" i="51"/>
  <c r="C3901" i="51"/>
  <c r="E3900" i="51"/>
  <c r="D3900" i="51"/>
  <c r="C3900" i="51"/>
  <c r="E3899" i="51"/>
  <c r="D3899" i="51"/>
  <c r="C3899" i="51"/>
  <c r="E3898" i="51"/>
  <c r="D3898" i="51"/>
  <c r="C3898" i="51"/>
  <c r="E3897" i="51"/>
  <c r="D3897" i="51"/>
  <c r="C3897" i="51"/>
  <c r="E3896" i="51"/>
  <c r="D3896" i="51"/>
  <c r="C3896" i="51"/>
  <c r="E3895" i="51"/>
  <c r="D3895" i="51"/>
  <c r="C3895" i="51"/>
  <c r="E3894" i="51"/>
  <c r="D3894" i="51"/>
  <c r="C3894" i="51"/>
  <c r="E3893" i="51"/>
  <c r="D3893" i="51"/>
  <c r="C3893" i="51"/>
  <c r="E3892" i="51"/>
  <c r="D3892" i="51"/>
  <c r="C3892" i="51"/>
  <c r="E3891" i="51"/>
  <c r="D3891" i="51"/>
  <c r="C3891" i="51"/>
  <c r="E3890" i="51"/>
  <c r="D3890" i="51"/>
  <c r="C3890" i="51"/>
  <c r="E3889" i="51"/>
  <c r="D3889" i="51"/>
  <c r="C3889" i="51"/>
  <c r="E3888" i="51"/>
  <c r="D3888" i="51"/>
  <c r="C3888" i="51"/>
  <c r="E3887" i="51"/>
  <c r="D3887" i="51"/>
  <c r="C3887" i="51"/>
  <c r="E3886" i="51"/>
  <c r="D3886" i="51"/>
  <c r="C3886" i="51"/>
  <c r="E3885" i="51"/>
  <c r="D3885" i="51"/>
  <c r="C3885" i="51"/>
  <c r="E3884" i="51"/>
  <c r="D3884" i="51"/>
  <c r="C3884" i="51"/>
  <c r="E3883" i="51"/>
  <c r="D3883" i="51"/>
  <c r="C3883" i="51"/>
  <c r="E3882" i="51"/>
  <c r="D3882" i="51"/>
  <c r="C3882" i="51"/>
  <c r="E3881" i="51"/>
  <c r="D3881" i="51"/>
  <c r="C3881" i="51"/>
  <c r="E3880" i="51"/>
  <c r="D3880" i="51"/>
  <c r="C3880" i="51"/>
  <c r="E3879" i="51"/>
  <c r="D3879" i="51"/>
  <c r="C3879" i="51"/>
  <c r="E3878" i="51"/>
  <c r="D3878" i="51"/>
  <c r="C3878" i="51"/>
  <c r="E3877" i="51"/>
  <c r="D3877" i="51"/>
  <c r="C3877" i="51"/>
  <c r="E3876" i="51"/>
  <c r="D3876" i="51"/>
  <c r="C3876" i="51"/>
  <c r="E3875" i="51"/>
  <c r="D3875" i="51"/>
  <c r="C3875" i="51"/>
  <c r="E3874" i="51"/>
  <c r="D3874" i="51"/>
  <c r="C3874" i="51"/>
  <c r="E3873" i="51"/>
  <c r="D3873" i="51"/>
  <c r="C3873" i="51"/>
  <c r="E3872" i="51"/>
  <c r="D3872" i="51"/>
  <c r="C3872" i="51"/>
  <c r="E3871" i="51"/>
  <c r="D3871" i="51"/>
  <c r="C3871" i="51"/>
  <c r="E3870" i="51"/>
  <c r="D3870" i="51"/>
  <c r="C3870" i="51"/>
  <c r="E3869" i="51"/>
  <c r="D3869" i="51"/>
  <c r="C3869" i="51"/>
  <c r="E3868" i="51"/>
  <c r="D3868" i="51"/>
  <c r="C3868" i="51"/>
  <c r="E3867" i="51"/>
  <c r="D3867" i="51"/>
  <c r="C3867" i="51"/>
  <c r="E3866" i="51"/>
  <c r="D3866" i="51"/>
  <c r="C3866" i="51"/>
  <c r="E3865" i="51"/>
  <c r="D3865" i="51"/>
  <c r="C3865" i="51"/>
  <c r="E3864" i="51"/>
  <c r="D3864" i="51"/>
  <c r="C3864" i="51"/>
  <c r="E3863" i="51"/>
  <c r="D3863" i="51"/>
  <c r="C3863" i="51"/>
  <c r="E3862" i="51"/>
  <c r="D3862" i="51"/>
  <c r="C3862" i="51"/>
  <c r="E3861" i="51"/>
  <c r="D3861" i="51"/>
  <c r="C3861" i="51"/>
  <c r="E3860" i="51"/>
  <c r="D3860" i="51"/>
  <c r="C3860" i="51"/>
  <c r="E3859" i="51"/>
  <c r="D3859" i="51"/>
  <c r="C3859" i="51"/>
  <c r="E3858" i="51"/>
  <c r="D3858" i="51"/>
  <c r="C3858" i="51"/>
  <c r="E3857" i="51"/>
  <c r="D3857" i="51"/>
  <c r="C3857" i="51"/>
  <c r="E3856" i="51"/>
  <c r="D3856" i="51"/>
  <c r="C3856" i="51"/>
  <c r="E3855" i="51"/>
  <c r="D3855" i="51"/>
  <c r="C3855" i="51"/>
  <c r="E3854" i="51"/>
  <c r="D3854" i="51"/>
  <c r="C3854" i="51"/>
  <c r="E3853" i="51"/>
  <c r="D3853" i="51"/>
  <c r="C3853" i="51"/>
  <c r="E3852" i="51"/>
  <c r="D3852" i="51"/>
  <c r="C3852" i="51"/>
  <c r="E3851" i="51"/>
  <c r="D3851" i="51"/>
  <c r="C3851" i="51"/>
  <c r="E3850" i="51"/>
  <c r="D3850" i="51"/>
  <c r="C3850" i="51"/>
  <c r="E3849" i="51"/>
  <c r="D3849" i="51"/>
  <c r="C3849" i="51"/>
  <c r="E3848" i="51"/>
  <c r="D3848" i="51"/>
  <c r="C3848" i="51"/>
  <c r="E3847" i="51"/>
  <c r="D3847" i="51"/>
  <c r="C3847" i="51"/>
  <c r="E3846" i="51"/>
  <c r="D3846" i="51"/>
  <c r="C3846" i="51"/>
  <c r="E3845" i="51"/>
  <c r="D3845" i="51"/>
  <c r="C3845" i="51"/>
  <c r="E3844" i="51"/>
  <c r="D3844" i="51"/>
  <c r="C3844" i="51"/>
  <c r="E3843" i="51"/>
  <c r="D3843" i="51"/>
  <c r="C3843" i="51"/>
  <c r="E3842" i="51"/>
  <c r="D3842" i="51"/>
  <c r="C3842" i="51"/>
  <c r="E3841" i="51"/>
  <c r="D3841" i="51"/>
  <c r="C3841" i="51"/>
  <c r="E3840" i="51"/>
  <c r="D3840" i="51"/>
  <c r="C3840" i="51"/>
  <c r="E3839" i="51"/>
  <c r="D3839" i="51"/>
  <c r="C3839" i="51"/>
  <c r="E3838" i="51"/>
  <c r="D3838" i="51"/>
  <c r="C3838" i="51"/>
  <c r="E3837" i="51"/>
  <c r="D3837" i="51"/>
  <c r="C3837" i="51"/>
  <c r="E3836" i="51"/>
  <c r="D3836" i="51"/>
  <c r="C3836" i="51"/>
  <c r="E3835" i="51"/>
  <c r="D3835" i="51"/>
  <c r="C3835" i="51"/>
  <c r="E3834" i="51"/>
  <c r="D3834" i="51"/>
  <c r="C3834" i="51"/>
  <c r="E3833" i="51"/>
  <c r="D3833" i="51"/>
  <c r="C3833" i="51"/>
  <c r="E3832" i="51"/>
  <c r="D3832" i="51"/>
  <c r="C3832" i="51"/>
  <c r="E3831" i="51"/>
  <c r="D3831" i="51"/>
  <c r="C3831" i="51"/>
  <c r="E3830" i="51"/>
  <c r="D3830" i="51"/>
  <c r="C3830" i="51"/>
  <c r="E3829" i="51"/>
  <c r="D3829" i="51"/>
  <c r="C3829" i="51"/>
  <c r="E3828" i="51"/>
  <c r="D3828" i="51"/>
  <c r="C3828" i="51"/>
  <c r="E3827" i="51"/>
  <c r="D3827" i="51"/>
  <c r="C3827" i="51"/>
  <c r="E3826" i="51"/>
  <c r="D3826" i="51"/>
  <c r="C3826" i="51"/>
  <c r="E3825" i="51"/>
  <c r="D3825" i="51"/>
  <c r="C3825" i="51"/>
  <c r="E3824" i="51"/>
  <c r="D3824" i="51"/>
  <c r="C3824" i="51"/>
  <c r="E3823" i="51"/>
  <c r="D3823" i="51"/>
  <c r="C3823" i="51"/>
  <c r="E3822" i="51"/>
  <c r="D3822" i="51"/>
  <c r="C3822" i="51"/>
  <c r="E3821" i="51"/>
  <c r="D3821" i="51"/>
  <c r="C3821" i="51"/>
  <c r="E3820" i="51"/>
  <c r="D3820" i="51"/>
  <c r="C3820" i="51"/>
  <c r="E3819" i="51"/>
  <c r="D3819" i="51"/>
  <c r="C3819" i="51"/>
  <c r="E3818" i="51"/>
  <c r="D3818" i="51"/>
  <c r="C3818" i="51"/>
  <c r="E3817" i="51"/>
  <c r="D3817" i="51"/>
  <c r="C3817" i="51"/>
  <c r="E3816" i="51"/>
  <c r="D3816" i="51"/>
  <c r="C3816" i="51"/>
  <c r="E3815" i="51"/>
  <c r="D3815" i="51"/>
  <c r="C3815" i="51"/>
  <c r="E3814" i="51"/>
  <c r="D3814" i="51"/>
  <c r="C3814" i="51"/>
  <c r="E3813" i="51"/>
  <c r="D3813" i="51"/>
  <c r="C3813" i="51"/>
  <c r="E3812" i="51"/>
  <c r="D3812" i="51"/>
  <c r="C3812" i="51"/>
  <c r="E3811" i="51"/>
  <c r="D3811" i="51"/>
  <c r="C3811" i="51"/>
  <c r="E3810" i="51"/>
  <c r="D3810" i="51"/>
  <c r="C3810" i="51"/>
  <c r="E3809" i="51"/>
  <c r="D3809" i="51"/>
  <c r="C3809" i="51"/>
  <c r="E3808" i="51"/>
  <c r="D3808" i="51"/>
  <c r="C3808" i="51"/>
  <c r="E3807" i="51"/>
  <c r="D3807" i="51"/>
  <c r="C3807" i="51"/>
  <c r="E3806" i="51"/>
  <c r="D3806" i="51"/>
  <c r="C3806" i="51"/>
  <c r="E3805" i="51"/>
  <c r="D3805" i="51"/>
  <c r="C3805" i="51"/>
  <c r="E3804" i="51"/>
  <c r="D3804" i="51"/>
  <c r="C3804" i="51"/>
  <c r="E3803" i="51"/>
  <c r="D3803" i="51"/>
  <c r="C3803" i="51"/>
  <c r="E3802" i="51"/>
  <c r="D3802" i="51"/>
  <c r="C3802" i="51"/>
  <c r="E3801" i="51"/>
  <c r="D3801" i="51"/>
  <c r="C3801" i="51"/>
  <c r="E3800" i="51"/>
  <c r="D3800" i="51"/>
  <c r="C3800" i="51"/>
  <c r="E3799" i="51"/>
  <c r="D3799" i="51"/>
  <c r="C3799" i="51"/>
  <c r="E3798" i="51"/>
  <c r="D3798" i="51"/>
  <c r="C3798" i="51"/>
  <c r="E3797" i="51"/>
  <c r="D3797" i="51"/>
  <c r="C3797" i="51"/>
  <c r="E3796" i="51"/>
  <c r="D3796" i="51"/>
  <c r="C3796" i="51"/>
  <c r="E3795" i="51"/>
  <c r="D3795" i="51"/>
  <c r="C3795" i="51"/>
  <c r="E3794" i="51"/>
  <c r="D3794" i="51"/>
  <c r="C3794" i="51"/>
  <c r="E3793" i="51"/>
  <c r="D3793" i="51"/>
  <c r="C3793" i="51"/>
  <c r="E3792" i="51"/>
  <c r="D3792" i="51"/>
  <c r="C3792" i="51"/>
  <c r="E3791" i="51"/>
  <c r="D3791" i="51"/>
  <c r="C3791" i="51"/>
  <c r="E3790" i="51"/>
  <c r="D3790" i="51"/>
  <c r="C3790" i="51"/>
  <c r="E3789" i="51"/>
  <c r="D3789" i="51"/>
  <c r="C3789" i="51"/>
  <c r="E3788" i="51"/>
  <c r="D3788" i="51"/>
  <c r="C3788" i="51"/>
  <c r="E3787" i="51"/>
  <c r="D3787" i="51"/>
  <c r="C3787" i="51"/>
  <c r="E3786" i="51"/>
  <c r="D3786" i="51"/>
  <c r="C3786" i="51"/>
  <c r="E3785" i="51"/>
  <c r="D3785" i="51"/>
  <c r="C3785" i="51"/>
  <c r="E3784" i="51"/>
  <c r="D3784" i="51"/>
  <c r="C3784" i="51"/>
  <c r="E3783" i="51"/>
  <c r="D3783" i="51"/>
  <c r="C3783" i="51"/>
  <c r="E3782" i="51"/>
  <c r="D3782" i="51"/>
  <c r="C3782" i="51"/>
  <c r="E3781" i="51"/>
  <c r="D3781" i="51"/>
  <c r="C3781" i="51"/>
  <c r="E3780" i="51"/>
  <c r="D3780" i="51"/>
  <c r="C3780" i="51"/>
  <c r="E3779" i="51"/>
  <c r="D3779" i="51"/>
  <c r="C3779" i="51"/>
  <c r="E3778" i="51"/>
  <c r="D3778" i="51"/>
  <c r="C3778" i="51"/>
  <c r="E3777" i="51"/>
  <c r="D3777" i="51"/>
  <c r="C3777" i="51"/>
  <c r="E3776" i="51"/>
  <c r="D3776" i="51"/>
  <c r="C3776" i="51"/>
  <c r="E3775" i="51"/>
  <c r="D3775" i="51"/>
  <c r="C3775" i="51"/>
  <c r="E3774" i="51"/>
  <c r="D3774" i="51"/>
  <c r="C3774" i="51"/>
  <c r="E3773" i="51"/>
  <c r="D3773" i="51"/>
  <c r="C3773" i="51"/>
  <c r="E3772" i="51"/>
  <c r="D3772" i="51"/>
  <c r="C3772" i="51"/>
  <c r="E3771" i="51"/>
  <c r="D3771" i="51"/>
  <c r="C3771" i="51"/>
  <c r="E3770" i="51"/>
  <c r="D3770" i="51"/>
  <c r="C3770" i="51"/>
  <c r="E3769" i="51"/>
  <c r="D3769" i="51"/>
  <c r="C3769" i="51"/>
  <c r="E3768" i="51"/>
  <c r="D3768" i="51"/>
  <c r="C3768" i="51"/>
  <c r="E3767" i="51"/>
  <c r="D3767" i="51"/>
  <c r="C3767" i="51"/>
  <c r="E3766" i="51"/>
  <c r="D3766" i="51"/>
  <c r="C3766" i="51"/>
  <c r="E3765" i="51"/>
  <c r="D3765" i="51"/>
  <c r="C3765" i="51"/>
  <c r="E3764" i="51"/>
  <c r="D3764" i="51"/>
  <c r="C3764" i="51"/>
  <c r="E3763" i="51"/>
  <c r="D3763" i="51"/>
  <c r="C3763" i="51"/>
  <c r="E3762" i="51"/>
  <c r="D3762" i="51"/>
  <c r="C3762" i="51"/>
  <c r="E3761" i="51"/>
  <c r="D3761" i="51"/>
  <c r="C3761" i="51"/>
  <c r="E3760" i="51"/>
  <c r="D3760" i="51"/>
  <c r="C3760" i="51"/>
  <c r="E3759" i="51"/>
  <c r="D3759" i="51"/>
  <c r="C3759" i="51"/>
  <c r="E3758" i="51"/>
  <c r="D3758" i="51"/>
  <c r="C3758" i="51"/>
  <c r="E3757" i="51"/>
  <c r="D3757" i="51"/>
  <c r="C3757" i="51"/>
  <c r="E3756" i="51"/>
  <c r="D3756" i="51"/>
  <c r="C3756" i="51"/>
  <c r="E3755" i="51"/>
  <c r="D3755" i="51"/>
  <c r="C3755" i="51"/>
  <c r="E3754" i="51"/>
  <c r="D3754" i="51"/>
  <c r="C3754" i="51"/>
  <c r="E3753" i="51"/>
  <c r="D3753" i="51"/>
  <c r="C3753" i="51"/>
  <c r="E3752" i="51"/>
  <c r="D3752" i="51"/>
  <c r="C3752" i="51"/>
  <c r="E3751" i="51"/>
  <c r="D3751" i="51"/>
  <c r="C3751" i="51"/>
  <c r="E3750" i="51"/>
  <c r="D3750" i="51"/>
  <c r="C3750" i="51"/>
  <c r="E3749" i="51"/>
  <c r="D3749" i="51"/>
  <c r="C3749" i="51"/>
  <c r="E3748" i="51"/>
  <c r="D3748" i="51"/>
  <c r="C3748" i="51"/>
  <c r="E3747" i="51"/>
  <c r="D3747" i="51"/>
  <c r="C3747" i="51"/>
  <c r="E3746" i="51"/>
  <c r="D3746" i="51"/>
  <c r="C3746" i="51"/>
  <c r="E3745" i="51"/>
  <c r="D3745" i="51"/>
  <c r="C3745" i="51"/>
  <c r="E3744" i="51"/>
  <c r="D3744" i="51"/>
  <c r="C3744" i="51"/>
  <c r="E3743" i="51"/>
  <c r="D3743" i="51"/>
  <c r="C3743" i="51"/>
  <c r="E3742" i="51"/>
  <c r="D3742" i="51"/>
  <c r="C3742" i="51"/>
  <c r="E3741" i="51"/>
  <c r="D3741" i="51"/>
  <c r="C3741" i="51"/>
  <c r="E3740" i="51"/>
  <c r="D3740" i="51"/>
  <c r="C3740" i="51"/>
  <c r="E3739" i="51"/>
  <c r="D3739" i="51"/>
  <c r="C3739" i="51"/>
  <c r="E3738" i="51"/>
  <c r="D3738" i="51"/>
  <c r="C3738" i="51"/>
  <c r="E3737" i="51"/>
  <c r="D3737" i="51"/>
  <c r="C3737" i="51"/>
  <c r="E3736" i="51"/>
  <c r="D3736" i="51"/>
  <c r="C3736" i="51"/>
  <c r="E3735" i="51"/>
  <c r="D3735" i="51"/>
  <c r="C3735" i="51"/>
  <c r="E3734" i="51"/>
  <c r="D3734" i="51"/>
  <c r="C3734" i="51"/>
  <c r="E3733" i="51"/>
  <c r="D3733" i="51"/>
  <c r="C3733" i="51"/>
  <c r="E3732" i="51"/>
  <c r="D3732" i="51"/>
  <c r="C3732" i="51"/>
  <c r="E3731" i="51"/>
  <c r="D3731" i="51"/>
  <c r="C3731" i="51"/>
  <c r="E3730" i="51"/>
  <c r="D3730" i="51"/>
  <c r="C3730" i="51"/>
  <c r="E3729" i="51"/>
  <c r="D3729" i="51"/>
  <c r="C3729" i="51"/>
  <c r="E3728" i="51"/>
  <c r="D3728" i="51"/>
  <c r="C3728" i="51"/>
  <c r="E3727" i="51"/>
  <c r="D3727" i="51"/>
  <c r="C3727" i="51"/>
  <c r="E3726" i="51"/>
  <c r="D3726" i="51"/>
  <c r="C3726" i="51"/>
  <c r="E3725" i="51"/>
  <c r="D3725" i="51"/>
  <c r="C3725" i="51"/>
  <c r="E3724" i="51"/>
  <c r="D3724" i="51"/>
  <c r="C3724" i="51"/>
  <c r="E3723" i="51"/>
  <c r="D3723" i="51"/>
  <c r="C3723" i="51"/>
  <c r="E3722" i="51"/>
  <c r="D3722" i="51"/>
  <c r="C3722" i="51"/>
  <c r="E3721" i="51"/>
  <c r="D3721" i="51"/>
  <c r="C3721" i="51"/>
  <c r="E3720" i="51"/>
  <c r="D3720" i="51"/>
  <c r="C3720" i="51"/>
  <c r="E3719" i="51"/>
  <c r="D3719" i="51"/>
  <c r="C3719" i="51"/>
  <c r="E3718" i="51"/>
  <c r="D3718" i="51"/>
  <c r="C3718" i="51"/>
  <c r="E3717" i="51"/>
  <c r="D3717" i="51"/>
  <c r="C3717" i="51"/>
  <c r="E3716" i="51"/>
  <c r="D3716" i="51"/>
  <c r="C3716" i="51"/>
  <c r="E3715" i="51"/>
  <c r="D3715" i="51"/>
  <c r="C3715" i="51"/>
  <c r="E3714" i="51"/>
  <c r="D3714" i="51"/>
  <c r="C3714" i="51"/>
  <c r="E3713" i="51"/>
  <c r="D3713" i="51"/>
  <c r="C3713" i="51"/>
  <c r="E3712" i="51"/>
  <c r="D3712" i="51"/>
  <c r="C3712" i="51"/>
  <c r="E3711" i="51"/>
  <c r="D3711" i="51"/>
  <c r="C3711" i="51"/>
  <c r="E3710" i="51"/>
  <c r="D3710" i="51"/>
  <c r="C3710" i="51"/>
  <c r="E3709" i="51"/>
  <c r="D3709" i="51"/>
  <c r="C3709" i="51"/>
  <c r="E3708" i="51"/>
  <c r="D3708" i="51"/>
  <c r="C3708" i="51"/>
  <c r="E3707" i="51"/>
  <c r="D3707" i="51"/>
  <c r="C3707" i="51"/>
  <c r="E3706" i="51"/>
  <c r="D3706" i="51"/>
  <c r="C3706" i="51"/>
  <c r="E3705" i="51"/>
  <c r="D3705" i="51"/>
  <c r="C3705" i="51"/>
  <c r="E3704" i="51"/>
  <c r="D3704" i="51"/>
  <c r="C3704" i="51"/>
  <c r="E3703" i="51"/>
  <c r="D3703" i="51"/>
  <c r="C3703" i="51"/>
  <c r="E3702" i="51"/>
  <c r="D3702" i="51"/>
  <c r="C3702" i="51"/>
  <c r="E3701" i="51"/>
  <c r="D3701" i="51"/>
  <c r="C3701" i="51"/>
  <c r="E3700" i="51"/>
  <c r="D3700" i="51"/>
  <c r="C3700" i="51"/>
  <c r="E3699" i="51"/>
  <c r="D3699" i="51"/>
  <c r="C3699" i="51"/>
  <c r="E3698" i="51"/>
  <c r="D3698" i="51"/>
  <c r="C3698" i="51"/>
  <c r="E3697" i="51"/>
  <c r="D3697" i="51"/>
  <c r="C3697" i="51"/>
  <c r="E3696" i="51"/>
  <c r="D3696" i="51"/>
  <c r="C3696" i="51"/>
  <c r="E3695" i="51"/>
  <c r="D3695" i="51"/>
  <c r="C3695" i="51"/>
  <c r="E3694" i="51"/>
  <c r="D3694" i="51"/>
  <c r="C3694" i="51"/>
  <c r="E3693" i="51"/>
  <c r="D3693" i="51"/>
  <c r="C3693" i="51"/>
  <c r="E3692" i="51"/>
  <c r="D3692" i="51"/>
  <c r="C3692" i="51"/>
  <c r="E3691" i="51"/>
  <c r="D3691" i="51"/>
  <c r="C3691" i="51"/>
  <c r="E3690" i="51"/>
  <c r="D3690" i="51"/>
  <c r="C3690" i="51"/>
  <c r="E3689" i="51"/>
  <c r="D3689" i="51"/>
  <c r="C3689" i="51"/>
  <c r="E3688" i="51"/>
  <c r="D3688" i="51"/>
  <c r="C3688" i="51"/>
  <c r="E3687" i="51"/>
  <c r="D3687" i="51"/>
  <c r="C3687" i="51"/>
  <c r="E3686" i="51"/>
  <c r="D3686" i="51"/>
  <c r="C3686" i="51"/>
  <c r="E3685" i="51"/>
  <c r="D3685" i="51"/>
  <c r="C3685" i="51"/>
  <c r="E3684" i="51"/>
  <c r="D3684" i="51"/>
  <c r="C3684" i="51"/>
  <c r="E3683" i="51"/>
  <c r="D3683" i="51"/>
  <c r="C3683" i="51"/>
  <c r="E3682" i="51"/>
  <c r="D3682" i="51"/>
  <c r="C3682" i="51"/>
  <c r="E3681" i="51"/>
  <c r="D3681" i="51"/>
  <c r="C3681" i="51"/>
  <c r="E3680" i="51"/>
  <c r="D3680" i="51"/>
  <c r="C3680" i="51"/>
  <c r="E3679" i="51"/>
  <c r="D3679" i="51"/>
  <c r="C3679" i="51"/>
  <c r="E3678" i="51"/>
  <c r="D3678" i="51"/>
  <c r="C3678" i="51"/>
  <c r="E3677" i="51"/>
  <c r="D3677" i="51"/>
  <c r="C3677" i="51"/>
  <c r="E3676" i="51"/>
  <c r="D3676" i="51"/>
  <c r="C3676" i="51"/>
  <c r="E3675" i="51"/>
  <c r="D3675" i="51"/>
  <c r="C3675" i="51"/>
  <c r="E3674" i="51"/>
  <c r="D3674" i="51"/>
  <c r="C3674" i="51"/>
  <c r="E3673" i="51"/>
  <c r="D3673" i="51"/>
  <c r="C3673" i="51"/>
  <c r="E3672" i="51"/>
  <c r="D3672" i="51"/>
  <c r="C3672" i="51"/>
  <c r="E3671" i="51"/>
  <c r="D3671" i="51"/>
  <c r="C3671" i="51"/>
  <c r="E3670" i="51"/>
  <c r="D3670" i="51"/>
  <c r="C3670" i="51"/>
  <c r="E3669" i="51"/>
  <c r="D3669" i="51"/>
  <c r="C3669" i="51"/>
  <c r="E3668" i="51"/>
  <c r="D3668" i="51"/>
  <c r="C3668" i="51"/>
  <c r="E3667" i="51"/>
  <c r="D3667" i="51"/>
  <c r="C3667" i="51"/>
  <c r="E3666" i="51"/>
  <c r="D3666" i="51"/>
  <c r="C3666" i="51"/>
  <c r="E3665" i="51"/>
  <c r="D3665" i="51"/>
  <c r="C3665" i="51"/>
  <c r="E3664" i="51"/>
  <c r="D3664" i="51"/>
  <c r="C3664" i="51"/>
  <c r="E3663" i="51"/>
  <c r="D3663" i="51"/>
  <c r="C3663" i="51"/>
  <c r="E3662" i="51"/>
  <c r="D3662" i="51"/>
  <c r="C3662" i="51"/>
  <c r="E3661" i="51"/>
  <c r="D3661" i="51"/>
  <c r="C3661" i="51"/>
  <c r="E3660" i="51"/>
  <c r="D3660" i="51"/>
  <c r="C3660" i="51"/>
  <c r="E3659" i="51"/>
  <c r="D3659" i="51"/>
  <c r="C3659" i="51"/>
  <c r="E3658" i="51"/>
  <c r="D3658" i="51"/>
  <c r="C3658" i="51"/>
  <c r="E3657" i="51"/>
  <c r="D3657" i="51"/>
  <c r="C3657" i="51"/>
  <c r="E3656" i="51"/>
  <c r="D3656" i="51"/>
  <c r="C3656" i="51"/>
  <c r="E3655" i="51"/>
  <c r="D3655" i="51"/>
  <c r="C3655" i="51"/>
  <c r="E3654" i="51"/>
  <c r="D3654" i="51"/>
  <c r="C3654" i="51"/>
  <c r="E3653" i="51"/>
  <c r="D3653" i="51"/>
  <c r="C3653" i="51"/>
  <c r="E3652" i="51"/>
  <c r="D3652" i="51"/>
  <c r="C3652" i="51"/>
  <c r="E3651" i="51"/>
  <c r="D3651" i="51"/>
  <c r="C3651" i="51"/>
  <c r="E3650" i="51"/>
  <c r="D3650" i="51"/>
  <c r="C3650" i="51"/>
  <c r="E3649" i="51"/>
  <c r="D3649" i="51"/>
  <c r="C3649" i="51"/>
  <c r="E3648" i="51"/>
  <c r="D3648" i="51"/>
  <c r="C3648" i="51"/>
  <c r="E3647" i="51"/>
  <c r="D3647" i="51"/>
  <c r="C3647" i="51"/>
  <c r="E3646" i="51"/>
  <c r="D3646" i="51"/>
  <c r="C3646" i="51"/>
  <c r="E3645" i="51"/>
  <c r="D3645" i="51"/>
  <c r="C3645" i="51"/>
  <c r="E3644" i="51"/>
  <c r="D3644" i="51"/>
  <c r="C3644" i="51"/>
  <c r="E3643" i="51"/>
  <c r="D3643" i="51"/>
  <c r="C3643" i="51"/>
  <c r="E3642" i="51"/>
  <c r="D3642" i="51"/>
  <c r="C3642" i="51"/>
  <c r="E3641" i="51"/>
  <c r="D3641" i="51"/>
  <c r="C3641" i="51"/>
  <c r="E3640" i="51"/>
  <c r="D3640" i="51"/>
  <c r="C3640" i="51"/>
  <c r="E3639" i="51"/>
  <c r="D3639" i="51"/>
  <c r="C3639" i="51"/>
  <c r="E3638" i="51"/>
  <c r="D3638" i="51"/>
  <c r="C3638" i="51"/>
  <c r="E3637" i="51"/>
  <c r="D3637" i="51"/>
  <c r="C3637" i="51"/>
  <c r="E3636" i="51"/>
  <c r="D3636" i="51"/>
  <c r="C3636" i="51"/>
  <c r="E3635" i="51"/>
  <c r="D3635" i="51"/>
  <c r="C3635" i="51"/>
  <c r="E3634" i="51"/>
  <c r="D3634" i="51"/>
  <c r="C3634" i="51"/>
  <c r="E3633" i="51"/>
  <c r="D3633" i="51"/>
  <c r="C3633" i="51"/>
  <c r="E3632" i="51"/>
  <c r="D3632" i="51"/>
  <c r="C3632" i="51"/>
  <c r="E3631" i="51"/>
  <c r="D3631" i="51"/>
  <c r="C3631" i="51"/>
  <c r="E3630" i="51"/>
  <c r="D3630" i="51"/>
  <c r="C3630" i="51"/>
  <c r="E3629" i="51"/>
  <c r="D3629" i="51"/>
  <c r="C3629" i="51"/>
  <c r="E3628" i="51"/>
  <c r="D3628" i="51"/>
  <c r="C3628" i="51"/>
  <c r="E3627" i="51"/>
  <c r="D3627" i="51"/>
  <c r="C3627" i="51"/>
  <c r="E3626" i="51"/>
  <c r="D3626" i="51"/>
  <c r="C3626" i="51"/>
  <c r="E3625" i="51"/>
  <c r="D3625" i="51"/>
  <c r="C3625" i="51"/>
  <c r="E3624" i="51"/>
  <c r="D3624" i="51"/>
  <c r="C3624" i="51"/>
  <c r="E3623" i="51"/>
  <c r="D3623" i="51"/>
  <c r="C3623" i="51"/>
  <c r="E3622" i="51"/>
  <c r="D3622" i="51"/>
  <c r="C3622" i="51"/>
  <c r="E3621" i="51"/>
  <c r="D3621" i="51"/>
  <c r="C3621" i="51"/>
  <c r="E3620" i="51"/>
  <c r="D3620" i="51"/>
  <c r="C3620" i="51"/>
  <c r="E3619" i="51"/>
  <c r="D3619" i="51"/>
  <c r="C3619" i="51"/>
  <c r="E3618" i="51"/>
  <c r="D3618" i="51"/>
  <c r="C3618" i="51"/>
  <c r="E3617" i="51"/>
  <c r="D3617" i="51"/>
  <c r="C3617" i="51"/>
  <c r="E3616" i="51"/>
  <c r="D3616" i="51"/>
  <c r="C3616" i="51"/>
  <c r="E3615" i="51"/>
  <c r="D3615" i="51"/>
  <c r="C3615" i="51"/>
  <c r="E3614" i="51"/>
  <c r="D3614" i="51"/>
  <c r="C3614" i="51"/>
  <c r="E3613" i="51"/>
  <c r="D3613" i="51"/>
  <c r="C3613" i="51"/>
  <c r="E3612" i="51"/>
  <c r="D3612" i="51"/>
  <c r="C3612" i="51"/>
  <c r="E3611" i="51"/>
  <c r="D3611" i="51"/>
  <c r="C3611" i="51"/>
  <c r="E3610" i="51"/>
  <c r="D3610" i="51"/>
  <c r="C3610" i="51"/>
  <c r="E3609" i="51"/>
  <c r="D3609" i="51"/>
  <c r="C3609" i="51"/>
  <c r="E3608" i="51"/>
  <c r="D3608" i="51"/>
  <c r="C3608" i="51"/>
  <c r="E3607" i="51"/>
  <c r="D3607" i="51"/>
  <c r="C3607" i="51"/>
  <c r="E3606" i="51"/>
  <c r="D3606" i="51"/>
  <c r="C3606" i="51"/>
  <c r="E3605" i="51"/>
  <c r="D3605" i="51"/>
  <c r="C3605" i="51"/>
  <c r="E3604" i="51"/>
  <c r="D3604" i="51"/>
  <c r="C3604" i="51"/>
  <c r="E3603" i="51"/>
  <c r="D3603" i="51"/>
  <c r="C3603" i="51"/>
  <c r="E3602" i="51"/>
  <c r="D3602" i="51"/>
  <c r="C3602" i="51"/>
  <c r="E3601" i="51"/>
  <c r="D3601" i="51"/>
  <c r="C3601" i="51"/>
  <c r="E3600" i="51"/>
  <c r="D3600" i="51"/>
  <c r="C3600" i="51"/>
  <c r="E3599" i="51"/>
  <c r="D3599" i="51"/>
  <c r="C3599" i="51"/>
  <c r="E3598" i="51"/>
  <c r="D3598" i="51"/>
  <c r="C3598" i="51"/>
  <c r="E3597" i="51"/>
  <c r="D3597" i="51"/>
  <c r="C3597" i="51"/>
  <c r="E3596" i="51"/>
  <c r="D3596" i="51"/>
  <c r="C3596" i="51"/>
  <c r="E3595" i="51"/>
  <c r="D3595" i="51"/>
  <c r="C3595" i="51"/>
  <c r="E3594" i="51"/>
  <c r="D3594" i="51"/>
  <c r="C3594" i="51"/>
  <c r="E3593" i="51"/>
  <c r="D3593" i="51"/>
  <c r="C3593" i="51"/>
  <c r="E3592" i="51"/>
  <c r="D3592" i="51"/>
  <c r="C3592" i="51"/>
  <c r="E3591" i="51"/>
  <c r="D3591" i="51"/>
  <c r="C3591" i="51"/>
  <c r="E3590" i="51"/>
  <c r="D3590" i="51"/>
  <c r="C3590" i="51"/>
  <c r="E3589" i="51"/>
  <c r="D3589" i="51"/>
  <c r="C3589" i="51"/>
  <c r="E3588" i="51"/>
  <c r="D3588" i="51"/>
  <c r="C3588" i="51"/>
  <c r="E3587" i="51"/>
  <c r="D3587" i="51"/>
  <c r="C3587" i="51"/>
  <c r="E3586" i="51"/>
  <c r="D3586" i="51"/>
  <c r="C3586" i="51"/>
  <c r="E3585" i="51"/>
  <c r="D3585" i="51"/>
  <c r="C3585" i="51"/>
  <c r="E3584" i="51"/>
  <c r="D3584" i="51"/>
  <c r="C3584" i="51"/>
  <c r="E3583" i="51"/>
  <c r="D3583" i="51"/>
  <c r="C3583" i="51"/>
  <c r="E3582" i="51"/>
  <c r="D3582" i="51"/>
  <c r="C3582" i="51"/>
  <c r="E3581" i="51"/>
  <c r="D3581" i="51"/>
  <c r="C3581" i="51"/>
  <c r="E3580" i="51"/>
  <c r="D3580" i="51"/>
  <c r="C3580" i="51"/>
  <c r="E3579" i="51"/>
  <c r="D3579" i="51"/>
  <c r="C3579" i="51"/>
  <c r="E3578" i="51"/>
  <c r="D3578" i="51"/>
  <c r="C3578" i="51"/>
  <c r="E3577" i="51"/>
  <c r="D3577" i="51"/>
  <c r="C3577" i="51"/>
  <c r="E3576" i="51"/>
  <c r="D3576" i="51"/>
  <c r="C3576" i="51"/>
  <c r="E3575" i="51"/>
  <c r="D3575" i="51"/>
  <c r="C3575" i="51"/>
  <c r="E3574" i="51"/>
  <c r="D3574" i="51"/>
  <c r="C3574" i="51"/>
  <c r="E3573" i="51"/>
  <c r="D3573" i="51"/>
  <c r="C3573" i="51"/>
  <c r="E3572" i="51"/>
  <c r="D3572" i="51"/>
  <c r="C3572" i="51"/>
  <c r="E3571" i="51"/>
  <c r="D3571" i="51"/>
  <c r="C3571" i="51"/>
  <c r="E3570" i="51"/>
  <c r="D3570" i="51"/>
  <c r="C3570" i="51"/>
  <c r="E3569" i="51"/>
  <c r="D3569" i="51"/>
  <c r="C3569" i="51"/>
  <c r="E3568" i="51"/>
  <c r="D3568" i="51"/>
  <c r="C3568" i="51"/>
  <c r="E3567" i="51"/>
  <c r="D3567" i="51"/>
  <c r="C3567" i="51"/>
  <c r="E3566" i="51"/>
  <c r="D3566" i="51"/>
  <c r="C3566" i="51"/>
  <c r="E3565" i="51"/>
  <c r="D3565" i="51"/>
  <c r="C3565" i="51"/>
  <c r="E3564" i="51"/>
  <c r="D3564" i="51"/>
  <c r="C3564" i="51"/>
  <c r="E3563" i="51"/>
  <c r="D3563" i="51"/>
  <c r="C3563" i="51"/>
  <c r="E3562" i="51"/>
  <c r="D3562" i="51"/>
  <c r="C3562" i="51"/>
  <c r="E3561" i="51"/>
  <c r="D3561" i="51"/>
  <c r="C3561" i="51"/>
  <c r="E3560" i="51"/>
  <c r="D3560" i="51"/>
  <c r="C3560" i="51"/>
  <c r="E3559" i="51"/>
  <c r="D3559" i="51"/>
  <c r="C3559" i="51"/>
  <c r="E3558" i="51"/>
  <c r="D3558" i="51"/>
  <c r="C3558" i="51"/>
  <c r="E3557" i="51"/>
  <c r="D3557" i="51"/>
  <c r="C3557" i="51"/>
  <c r="E3556" i="51"/>
  <c r="D3556" i="51"/>
  <c r="C3556" i="51"/>
  <c r="E3555" i="51"/>
  <c r="D3555" i="51"/>
  <c r="C3555" i="51"/>
  <c r="E3554" i="51"/>
  <c r="D3554" i="51"/>
  <c r="C3554" i="51"/>
  <c r="E3553" i="51"/>
  <c r="D3553" i="51"/>
  <c r="C3553" i="51"/>
  <c r="E3552" i="51"/>
  <c r="D3552" i="51"/>
  <c r="C3552" i="51"/>
  <c r="E3551" i="51"/>
  <c r="D3551" i="51"/>
  <c r="C3551" i="51"/>
  <c r="E3550" i="51"/>
  <c r="D3550" i="51"/>
  <c r="C3550" i="51"/>
  <c r="E3549" i="51"/>
  <c r="D3549" i="51"/>
  <c r="C3549" i="51"/>
  <c r="E3548" i="51"/>
  <c r="D3548" i="51"/>
  <c r="C3548" i="51"/>
  <c r="E3547" i="51"/>
  <c r="D3547" i="51"/>
  <c r="C3547" i="51"/>
  <c r="E3546" i="51"/>
  <c r="D3546" i="51"/>
  <c r="C3546" i="51"/>
  <c r="E3545" i="51"/>
  <c r="D3545" i="51"/>
  <c r="C3545" i="51"/>
  <c r="E3544" i="51"/>
  <c r="D3544" i="51"/>
  <c r="C3544" i="51"/>
  <c r="E3543" i="51"/>
  <c r="D3543" i="51"/>
  <c r="C3543" i="51"/>
  <c r="E3542" i="51"/>
  <c r="D3542" i="51"/>
  <c r="C3542" i="51"/>
  <c r="E3541" i="51"/>
  <c r="D3541" i="51"/>
  <c r="C3541" i="51"/>
  <c r="E3540" i="51"/>
  <c r="D3540" i="51"/>
  <c r="C3540" i="51"/>
  <c r="E3539" i="51"/>
  <c r="D3539" i="51"/>
  <c r="C3539" i="51"/>
  <c r="E3538" i="51"/>
  <c r="D3538" i="51"/>
  <c r="C3538" i="51"/>
  <c r="E3537" i="51"/>
  <c r="D3537" i="51"/>
  <c r="C3537" i="51"/>
  <c r="E3536" i="51"/>
  <c r="D3536" i="51"/>
  <c r="C3536" i="51"/>
  <c r="E3535" i="51"/>
  <c r="D3535" i="51"/>
  <c r="C3535" i="51"/>
  <c r="E3534" i="51"/>
  <c r="D3534" i="51"/>
  <c r="C3534" i="51"/>
  <c r="E3533" i="51"/>
  <c r="D3533" i="51"/>
  <c r="C3533" i="51"/>
  <c r="E3532" i="51"/>
  <c r="D3532" i="51"/>
  <c r="C3532" i="51"/>
  <c r="E3531" i="51"/>
  <c r="D3531" i="51"/>
  <c r="C3531" i="51"/>
  <c r="E3530" i="51"/>
  <c r="D3530" i="51"/>
  <c r="C3530" i="51"/>
  <c r="E3529" i="51"/>
  <c r="D3529" i="51"/>
  <c r="C3529" i="51"/>
  <c r="E3528" i="51"/>
  <c r="D3528" i="51"/>
  <c r="C3528" i="51"/>
  <c r="E3527" i="51"/>
  <c r="D3527" i="51"/>
  <c r="C3527" i="51"/>
  <c r="E3526" i="51"/>
  <c r="D3526" i="51"/>
  <c r="C3526" i="51"/>
  <c r="E3525" i="51"/>
  <c r="D3525" i="51"/>
  <c r="C3525" i="51"/>
  <c r="E3524" i="51"/>
  <c r="D3524" i="51"/>
  <c r="C3524" i="51"/>
  <c r="E3523" i="51"/>
  <c r="D3523" i="51"/>
  <c r="C3523" i="51"/>
  <c r="E3522" i="51"/>
  <c r="D3522" i="51"/>
  <c r="C3522" i="51"/>
  <c r="E3521" i="51"/>
  <c r="D3521" i="51"/>
  <c r="C3521" i="51"/>
  <c r="E3520" i="51"/>
  <c r="D3520" i="51"/>
  <c r="C3520" i="51"/>
  <c r="E3519" i="51"/>
  <c r="D3519" i="51"/>
  <c r="C3519" i="51"/>
  <c r="E3518" i="51"/>
  <c r="D3518" i="51"/>
  <c r="C3518" i="51"/>
  <c r="E3517" i="51"/>
  <c r="D3517" i="51"/>
  <c r="C3517" i="51"/>
  <c r="E3516" i="51"/>
  <c r="D3516" i="51"/>
  <c r="C3516" i="51"/>
  <c r="E3515" i="51"/>
  <c r="D3515" i="51"/>
  <c r="C3515" i="51"/>
  <c r="E3514" i="51"/>
  <c r="D3514" i="51"/>
  <c r="C3514" i="51"/>
  <c r="E3513" i="51"/>
  <c r="D3513" i="51"/>
  <c r="C3513" i="51"/>
  <c r="E3512" i="51"/>
  <c r="D3512" i="51"/>
  <c r="C3512" i="51"/>
  <c r="E3511" i="51"/>
  <c r="D3511" i="51"/>
  <c r="C3511" i="51"/>
  <c r="E3510" i="51"/>
  <c r="D3510" i="51"/>
  <c r="C3510" i="51"/>
  <c r="E3509" i="51"/>
  <c r="D3509" i="51"/>
  <c r="C3509" i="51"/>
  <c r="E3508" i="51"/>
  <c r="D3508" i="51"/>
  <c r="C3508" i="51"/>
  <c r="E3507" i="51"/>
  <c r="D3507" i="51"/>
  <c r="C3507" i="51"/>
  <c r="E3506" i="51"/>
  <c r="D3506" i="51"/>
  <c r="C3506" i="51"/>
  <c r="E3505" i="51"/>
  <c r="D3505" i="51"/>
  <c r="C3505" i="51"/>
  <c r="E3504" i="51"/>
  <c r="D3504" i="51"/>
  <c r="C3504" i="51"/>
  <c r="E3503" i="51"/>
  <c r="D3503" i="51"/>
  <c r="C3503" i="51"/>
  <c r="E3502" i="51"/>
  <c r="D3502" i="51"/>
  <c r="C3502" i="51"/>
  <c r="E3501" i="51"/>
  <c r="D3501" i="51"/>
  <c r="C3501" i="51"/>
  <c r="E3500" i="51"/>
  <c r="D3500" i="51"/>
  <c r="C3500" i="51"/>
  <c r="E3499" i="51"/>
  <c r="D3499" i="51"/>
  <c r="C3499" i="51"/>
  <c r="E3498" i="51"/>
  <c r="D3498" i="51"/>
  <c r="C3498" i="51"/>
  <c r="E3497" i="51"/>
  <c r="D3497" i="51"/>
  <c r="C3497" i="51"/>
  <c r="E3496" i="51"/>
  <c r="D3496" i="51"/>
  <c r="C3496" i="51"/>
  <c r="E3495" i="51"/>
  <c r="D3495" i="51"/>
  <c r="C3495" i="51"/>
  <c r="E3494" i="51"/>
  <c r="D3494" i="51"/>
  <c r="C3494" i="51"/>
  <c r="E3493" i="51"/>
  <c r="D3493" i="51"/>
  <c r="C3493" i="51"/>
  <c r="E3492" i="51"/>
  <c r="D3492" i="51"/>
  <c r="C3492" i="51"/>
  <c r="E3491" i="51"/>
  <c r="D3491" i="51"/>
  <c r="C3491" i="51"/>
  <c r="E3490" i="51"/>
  <c r="D3490" i="51"/>
  <c r="C3490" i="51"/>
  <c r="E3489" i="51"/>
  <c r="D3489" i="51"/>
  <c r="C3489" i="51"/>
  <c r="E3488" i="51"/>
  <c r="D3488" i="51"/>
  <c r="C3488" i="51"/>
  <c r="E3487" i="51"/>
  <c r="D3487" i="51"/>
  <c r="C3487" i="51"/>
  <c r="E3486" i="51"/>
  <c r="D3486" i="51"/>
  <c r="C3486" i="51"/>
  <c r="E3485" i="51"/>
  <c r="D3485" i="51"/>
  <c r="C3485" i="51"/>
  <c r="E3484" i="51"/>
  <c r="D3484" i="51"/>
  <c r="C3484" i="51"/>
  <c r="E3483" i="51"/>
  <c r="D3483" i="51"/>
  <c r="C3483" i="51"/>
  <c r="E3482" i="51"/>
  <c r="D3482" i="51"/>
  <c r="C3482" i="51"/>
  <c r="E3481" i="51"/>
  <c r="D3481" i="51"/>
  <c r="C3481" i="51"/>
  <c r="E3480" i="51"/>
  <c r="D3480" i="51"/>
  <c r="C3480" i="51"/>
  <c r="E3479" i="51"/>
  <c r="D3479" i="51"/>
  <c r="C3479" i="51"/>
  <c r="E3478" i="51"/>
  <c r="D3478" i="51"/>
  <c r="C3478" i="51"/>
  <c r="E3477" i="51"/>
  <c r="D3477" i="51"/>
  <c r="C3477" i="51"/>
  <c r="E3476" i="51"/>
  <c r="D3476" i="51"/>
  <c r="C3476" i="51"/>
  <c r="E3475" i="51"/>
  <c r="D3475" i="51"/>
  <c r="C3475" i="51"/>
  <c r="E3474" i="51"/>
  <c r="D3474" i="51"/>
  <c r="C3474" i="51"/>
  <c r="E3473" i="51"/>
  <c r="D3473" i="51"/>
  <c r="C3473" i="51"/>
  <c r="E3472" i="51"/>
  <c r="D3472" i="51"/>
  <c r="C3472" i="51"/>
  <c r="E3471" i="51"/>
  <c r="D3471" i="51"/>
  <c r="C3471" i="51"/>
  <c r="E3470" i="51"/>
  <c r="D3470" i="51"/>
  <c r="C3470" i="51"/>
  <c r="E3469" i="51"/>
  <c r="D3469" i="51"/>
  <c r="C3469" i="51"/>
  <c r="E3468" i="51"/>
  <c r="D3468" i="51"/>
  <c r="C3468" i="51"/>
  <c r="E3467" i="51"/>
  <c r="D3467" i="51"/>
  <c r="C3467" i="51"/>
  <c r="E3466" i="51"/>
  <c r="D3466" i="51"/>
  <c r="C3466" i="51"/>
  <c r="E3465" i="51"/>
  <c r="D3465" i="51"/>
  <c r="C3465" i="51"/>
  <c r="E3464" i="51"/>
  <c r="D3464" i="51"/>
  <c r="C3464" i="51"/>
  <c r="E3463" i="51"/>
  <c r="D3463" i="51"/>
  <c r="C3463" i="51"/>
  <c r="E3462" i="51"/>
  <c r="D3462" i="51"/>
  <c r="C3462" i="51"/>
  <c r="E3461" i="51"/>
  <c r="D3461" i="51"/>
  <c r="C3461" i="51"/>
  <c r="E3460" i="51"/>
  <c r="D3460" i="51"/>
  <c r="C3460" i="51"/>
  <c r="E3459" i="51"/>
  <c r="D3459" i="51"/>
  <c r="C3459" i="51"/>
  <c r="E3458" i="51"/>
  <c r="D3458" i="51"/>
  <c r="C3458" i="51"/>
  <c r="E3457" i="51"/>
  <c r="D3457" i="51"/>
  <c r="C3457" i="51"/>
  <c r="E3456" i="51"/>
  <c r="D3456" i="51"/>
  <c r="C3456" i="51"/>
  <c r="E3455" i="51"/>
  <c r="D3455" i="51"/>
  <c r="C3455" i="51"/>
  <c r="E3454" i="51"/>
  <c r="D3454" i="51"/>
  <c r="C3454" i="51"/>
  <c r="E3453" i="51"/>
  <c r="D3453" i="51"/>
  <c r="C3453" i="51"/>
  <c r="E3452" i="51"/>
  <c r="D3452" i="51"/>
  <c r="C3452" i="51"/>
  <c r="E3451" i="51"/>
  <c r="D3451" i="51"/>
  <c r="C3451" i="51"/>
  <c r="E3450" i="51"/>
  <c r="D3450" i="51"/>
  <c r="C3450" i="51"/>
  <c r="E3449" i="51"/>
  <c r="D3449" i="51"/>
  <c r="C3449" i="51"/>
  <c r="E3448" i="51"/>
  <c r="D3448" i="51"/>
  <c r="C3448" i="51"/>
  <c r="E3447" i="51"/>
  <c r="D3447" i="51"/>
  <c r="C3447" i="51"/>
  <c r="E3446" i="51"/>
  <c r="D3446" i="51"/>
  <c r="C3446" i="51"/>
  <c r="E3445" i="51"/>
  <c r="D3445" i="51"/>
  <c r="C3445" i="51"/>
  <c r="E3444" i="51"/>
  <c r="D3444" i="51"/>
  <c r="C3444" i="51"/>
  <c r="E3443" i="51"/>
  <c r="D3443" i="51"/>
  <c r="C3443" i="51"/>
  <c r="E3442" i="51"/>
  <c r="D3442" i="51"/>
  <c r="C3442" i="51"/>
  <c r="E3441" i="51"/>
  <c r="D3441" i="51"/>
  <c r="C3441" i="51"/>
  <c r="E3440" i="51"/>
  <c r="D3440" i="51"/>
  <c r="C3440" i="51"/>
  <c r="E3439" i="51"/>
  <c r="D3439" i="51"/>
  <c r="C3439" i="51"/>
  <c r="E3438" i="51"/>
  <c r="D3438" i="51"/>
  <c r="C3438" i="51"/>
  <c r="E3437" i="51"/>
  <c r="D3437" i="51"/>
  <c r="C3437" i="51"/>
  <c r="E3436" i="51"/>
  <c r="D3436" i="51"/>
  <c r="C3436" i="51"/>
  <c r="E3435" i="51"/>
  <c r="D3435" i="51"/>
  <c r="C3435" i="51"/>
  <c r="E3434" i="51"/>
  <c r="D3434" i="51"/>
  <c r="C3434" i="51"/>
  <c r="E3433" i="51"/>
  <c r="D3433" i="51"/>
  <c r="C3433" i="51"/>
  <c r="E3432" i="51"/>
  <c r="D3432" i="51"/>
  <c r="C3432" i="51"/>
  <c r="E3431" i="51"/>
  <c r="D3431" i="51"/>
  <c r="C3431" i="51"/>
  <c r="E3430" i="51"/>
  <c r="D3430" i="51"/>
  <c r="C3430" i="51"/>
  <c r="E3429" i="51"/>
  <c r="D3429" i="51"/>
  <c r="C3429" i="51"/>
  <c r="E3428" i="51"/>
  <c r="D3428" i="51"/>
  <c r="C3428" i="51"/>
  <c r="E3427" i="51"/>
  <c r="D3427" i="51"/>
  <c r="C3427" i="51"/>
  <c r="E3426" i="51"/>
  <c r="D3426" i="51"/>
  <c r="C3426" i="51"/>
  <c r="E3425" i="51"/>
  <c r="D3425" i="51"/>
  <c r="C3425" i="51"/>
  <c r="E3424" i="51"/>
  <c r="D3424" i="51"/>
  <c r="C3424" i="51"/>
  <c r="E3423" i="51"/>
  <c r="D3423" i="51"/>
  <c r="C3423" i="51"/>
  <c r="E3422" i="51"/>
  <c r="D3422" i="51"/>
  <c r="C3422" i="51"/>
  <c r="E3421" i="51"/>
  <c r="D3421" i="51"/>
  <c r="C3421" i="51"/>
  <c r="E3420" i="51"/>
  <c r="D3420" i="51"/>
  <c r="C3420" i="51"/>
  <c r="E3419" i="51"/>
  <c r="D3419" i="51"/>
  <c r="C3419" i="51"/>
  <c r="E3418" i="51"/>
  <c r="D3418" i="51"/>
  <c r="C3418" i="51"/>
  <c r="E3417" i="51"/>
  <c r="D3417" i="51"/>
  <c r="C3417" i="51"/>
  <c r="E3416" i="51"/>
  <c r="D3416" i="51"/>
  <c r="C3416" i="51"/>
  <c r="E3415" i="51"/>
  <c r="D3415" i="51"/>
  <c r="C3415" i="51"/>
  <c r="E3414" i="51"/>
  <c r="D3414" i="51"/>
  <c r="C3414" i="51"/>
  <c r="E3413" i="51"/>
  <c r="D3413" i="51"/>
  <c r="C3413" i="51"/>
  <c r="E3412" i="51"/>
  <c r="D3412" i="51"/>
  <c r="C3412" i="51"/>
  <c r="E3411" i="51"/>
  <c r="D3411" i="51"/>
  <c r="C3411" i="51"/>
  <c r="E3410" i="51"/>
  <c r="D3410" i="51"/>
  <c r="C3410" i="51"/>
  <c r="E3409" i="51"/>
  <c r="D3409" i="51"/>
  <c r="C3409" i="51"/>
  <c r="E3408" i="51"/>
  <c r="D3408" i="51"/>
  <c r="C3408" i="51"/>
  <c r="E3407" i="51"/>
  <c r="D3407" i="51"/>
  <c r="C3407" i="51"/>
  <c r="E3406" i="51"/>
  <c r="D3406" i="51"/>
  <c r="C3406" i="51"/>
  <c r="E3405" i="51"/>
  <c r="D3405" i="51"/>
  <c r="C3405" i="51"/>
  <c r="E3404" i="51"/>
  <c r="D3404" i="51"/>
  <c r="C3404" i="51"/>
  <c r="E3403" i="51"/>
  <c r="D3403" i="51"/>
  <c r="C3403" i="51"/>
  <c r="E3402" i="51"/>
  <c r="D3402" i="51"/>
  <c r="C3402" i="51"/>
  <c r="E3401" i="51"/>
  <c r="D3401" i="51"/>
  <c r="C3401" i="51"/>
  <c r="E3400" i="51"/>
  <c r="D3400" i="51"/>
  <c r="C3400" i="51"/>
  <c r="E3399" i="51"/>
  <c r="D3399" i="51"/>
  <c r="C3399" i="51"/>
  <c r="E3398" i="51"/>
  <c r="D3398" i="51"/>
  <c r="C3398" i="51"/>
  <c r="E3397" i="51"/>
  <c r="D3397" i="51"/>
  <c r="C3397" i="51"/>
  <c r="E3396" i="51"/>
  <c r="D3396" i="51"/>
  <c r="C3396" i="51"/>
  <c r="E3395" i="51"/>
  <c r="D3395" i="51"/>
  <c r="C3395" i="51"/>
  <c r="E3394" i="51"/>
  <c r="D3394" i="51"/>
  <c r="C3394" i="51"/>
  <c r="E3393" i="51"/>
  <c r="D3393" i="51"/>
  <c r="C3393" i="51"/>
  <c r="E3392" i="51"/>
  <c r="D3392" i="51"/>
  <c r="C3392" i="51"/>
  <c r="E3391" i="51"/>
  <c r="D3391" i="51"/>
  <c r="C3391" i="51"/>
  <c r="E3390" i="51"/>
  <c r="D3390" i="51"/>
  <c r="C3390" i="51"/>
  <c r="E3389" i="51"/>
  <c r="D3389" i="51"/>
  <c r="C3389" i="51"/>
  <c r="E3388" i="51"/>
  <c r="D3388" i="51"/>
  <c r="C3388" i="51"/>
  <c r="E3387" i="51"/>
  <c r="D3387" i="51"/>
  <c r="C3387" i="51"/>
  <c r="E3386" i="51"/>
  <c r="D3386" i="51"/>
  <c r="C3386" i="51"/>
  <c r="E3385" i="51"/>
  <c r="D3385" i="51"/>
  <c r="C3385" i="51"/>
  <c r="E3384" i="51"/>
  <c r="D3384" i="51"/>
  <c r="C3384" i="51"/>
  <c r="E3383" i="51"/>
  <c r="D3383" i="51"/>
  <c r="C3383" i="51"/>
  <c r="E3382" i="51"/>
  <c r="D3382" i="51"/>
  <c r="C3382" i="51"/>
  <c r="E3381" i="51"/>
  <c r="D3381" i="51"/>
  <c r="C3381" i="51"/>
  <c r="E3380" i="51"/>
  <c r="D3380" i="51"/>
  <c r="C3380" i="51"/>
  <c r="E3379" i="51"/>
  <c r="D3379" i="51"/>
  <c r="C3379" i="51"/>
  <c r="E3378" i="51"/>
  <c r="D3378" i="51"/>
  <c r="C3378" i="51"/>
  <c r="E3377" i="51"/>
  <c r="D3377" i="51"/>
  <c r="C3377" i="51"/>
  <c r="E3376" i="51"/>
  <c r="D3376" i="51"/>
  <c r="C3376" i="51"/>
  <c r="E3375" i="51"/>
  <c r="D3375" i="51"/>
  <c r="C3375" i="51"/>
  <c r="E3374" i="51"/>
  <c r="D3374" i="51"/>
  <c r="C3374" i="51"/>
  <c r="E3373" i="51"/>
  <c r="D3373" i="51"/>
  <c r="C3373" i="51"/>
  <c r="E3372" i="51"/>
  <c r="D3372" i="51"/>
  <c r="C3372" i="51"/>
  <c r="E3371" i="51"/>
  <c r="D3371" i="51"/>
  <c r="C3371" i="51"/>
  <c r="E3370" i="51"/>
  <c r="D3370" i="51"/>
  <c r="C3370" i="51"/>
  <c r="E3369" i="51"/>
  <c r="D3369" i="51"/>
  <c r="C3369" i="51"/>
  <c r="E3368" i="51"/>
  <c r="D3368" i="51"/>
  <c r="C3368" i="51"/>
  <c r="E3367" i="51"/>
  <c r="D3367" i="51"/>
  <c r="C3367" i="51"/>
  <c r="E3366" i="51"/>
  <c r="D3366" i="51"/>
  <c r="C3366" i="51"/>
  <c r="E3365" i="51"/>
  <c r="D3365" i="51"/>
  <c r="C3365" i="51"/>
  <c r="E3364" i="51"/>
  <c r="D3364" i="51"/>
  <c r="C3364" i="51"/>
  <c r="E3363" i="51"/>
  <c r="D3363" i="51"/>
  <c r="C3363" i="51"/>
  <c r="E3362" i="51"/>
  <c r="D3362" i="51"/>
  <c r="C3362" i="51"/>
  <c r="E3361" i="51"/>
  <c r="D3361" i="51"/>
  <c r="C3361" i="51"/>
  <c r="E3360" i="51"/>
  <c r="D3360" i="51"/>
  <c r="C3360" i="51"/>
  <c r="E3359" i="51"/>
  <c r="D3359" i="51"/>
  <c r="C3359" i="51"/>
  <c r="E3358" i="51"/>
  <c r="D3358" i="51"/>
  <c r="C3358" i="51"/>
  <c r="E3357" i="51"/>
  <c r="D3357" i="51"/>
  <c r="C3357" i="51"/>
  <c r="E3356" i="51"/>
  <c r="D3356" i="51"/>
  <c r="C3356" i="51"/>
  <c r="E3355" i="51"/>
  <c r="D3355" i="51"/>
  <c r="C3355" i="51"/>
  <c r="E3354" i="51"/>
  <c r="D3354" i="51"/>
  <c r="C3354" i="51"/>
  <c r="E3353" i="51"/>
  <c r="D3353" i="51"/>
  <c r="C3353" i="51"/>
  <c r="E3352" i="51"/>
  <c r="D3352" i="51"/>
  <c r="C3352" i="51"/>
  <c r="E3351" i="51"/>
  <c r="D3351" i="51"/>
  <c r="C3351" i="51"/>
  <c r="E3350" i="51"/>
  <c r="D3350" i="51"/>
  <c r="C3350" i="51"/>
  <c r="E3349" i="51"/>
  <c r="D3349" i="51"/>
  <c r="C3349" i="51"/>
  <c r="E3348" i="51"/>
  <c r="D3348" i="51"/>
  <c r="C3348" i="51"/>
  <c r="E3347" i="51"/>
  <c r="D3347" i="51"/>
  <c r="C3347" i="51"/>
  <c r="E3346" i="51"/>
  <c r="D3346" i="51"/>
  <c r="C3346" i="51"/>
  <c r="E3345" i="51"/>
  <c r="D3345" i="51"/>
  <c r="C3345" i="51"/>
  <c r="E3344" i="51"/>
  <c r="D3344" i="51"/>
  <c r="C3344" i="51"/>
  <c r="E3343" i="51"/>
  <c r="D3343" i="51"/>
  <c r="C3343" i="51"/>
  <c r="E3342" i="51"/>
  <c r="D3342" i="51"/>
  <c r="C3342" i="51"/>
  <c r="E3341" i="51"/>
  <c r="D3341" i="51"/>
  <c r="C3341" i="51"/>
  <c r="E3340" i="51"/>
  <c r="D3340" i="51"/>
  <c r="C3340" i="51"/>
  <c r="E3339" i="51"/>
  <c r="D3339" i="51"/>
  <c r="C3339" i="51"/>
  <c r="E3338" i="51"/>
  <c r="D3338" i="51"/>
  <c r="C3338" i="51"/>
  <c r="E3337" i="51"/>
  <c r="D3337" i="51"/>
  <c r="C3337" i="51"/>
  <c r="E3336" i="51"/>
  <c r="D3336" i="51"/>
  <c r="C3336" i="51"/>
  <c r="E3335" i="51"/>
  <c r="D3335" i="51"/>
  <c r="C3335" i="51"/>
  <c r="E3334" i="51"/>
  <c r="D3334" i="51"/>
  <c r="C3334" i="51"/>
  <c r="E3333" i="51"/>
  <c r="D3333" i="51"/>
  <c r="C3333" i="51"/>
  <c r="E3332" i="51"/>
  <c r="D3332" i="51"/>
  <c r="C3332" i="51"/>
  <c r="E3331" i="51"/>
  <c r="D3331" i="51"/>
  <c r="C3331" i="51"/>
  <c r="E3330" i="51"/>
  <c r="D3330" i="51"/>
  <c r="C3330" i="51"/>
  <c r="E3329" i="51"/>
  <c r="D3329" i="51"/>
  <c r="C3329" i="51"/>
  <c r="E3328" i="51"/>
  <c r="D3328" i="51"/>
  <c r="C3328" i="51"/>
  <c r="E3327" i="51"/>
  <c r="D3327" i="51"/>
  <c r="C3327" i="51"/>
  <c r="E3326" i="51"/>
  <c r="D3326" i="51"/>
  <c r="C3326" i="51"/>
  <c r="E3325" i="51"/>
  <c r="D3325" i="51"/>
  <c r="C3325" i="51"/>
  <c r="E3324" i="51"/>
  <c r="D3324" i="51"/>
  <c r="C3324" i="51"/>
  <c r="E3323" i="51"/>
  <c r="D3323" i="51"/>
  <c r="C3323" i="51"/>
  <c r="E3322" i="51"/>
  <c r="D3322" i="51"/>
  <c r="C3322" i="51"/>
  <c r="E3321" i="51"/>
  <c r="D3321" i="51"/>
  <c r="C3321" i="51"/>
  <c r="E3320" i="51"/>
  <c r="D3320" i="51"/>
  <c r="C3320" i="51"/>
  <c r="E3319" i="51"/>
  <c r="D3319" i="51"/>
  <c r="C3319" i="51"/>
  <c r="E3318" i="51"/>
  <c r="D3318" i="51"/>
  <c r="C3318" i="51"/>
  <c r="E3317" i="51"/>
  <c r="D3317" i="51"/>
  <c r="C3317" i="51"/>
  <c r="E3316" i="51"/>
  <c r="D3316" i="51"/>
  <c r="C3316" i="51"/>
  <c r="E3315" i="51"/>
  <c r="D3315" i="51"/>
  <c r="C3315" i="51"/>
  <c r="E3314" i="51"/>
  <c r="D3314" i="51"/>
  <c r="C3314" i="51"/>
  <c r="E3313" i="51"/>
  <c r="D3313" i="51"/>
  <c r="C3313" i="51"/>
  <c r="E3312" i="51"/>
  <c r="D3312" i="51"/>
  <c r="C3312" i="51"/>
  <c r="E3311" i="51"/>
  <c r="D3311" i="51"/>
  <c r="C3311" i="51"/>
  <c r="E3310" i="51"/>
  <c r="D3310" i="51"/>
  <c r="C3310" i="51"/>
  <c r="E3309" i="51"/>
  <c r="D3309" i="51"/>
  <c r="C3309" i="51"/>
  <c r="E3308" i="51"/>
  <c r="D3308" i="51"/>
  <c r="C3308" i="51"/>
  <c r="E3307" i="51"/>
  <c r="D3307" i="51"/>
  <c r="C3307" i="51"/>
  <c r="E3306" i="51"/>
  <c r="D3306" i="51"/>
  <c r="C3306" i="51"/>
  <c r="E3305" i="51"/>
  <c r="D3305" i="51"/>
  <c r="C3305" i="51"/>
  <c r="E3304" i="51"/>
  <c r="D3304" i="51"/>
  <c r="C3304" i="51"/>
  <c r="E3303" i="51"/>
  <c r="D3303" i="51"/>
  <c r="C3303" i="51"/>
  <c r="E3302" i="51"/>
  <c r="D3302" i="51"/>
  <c r="C3302" i="51"/>
  <c r="E3301" i="51"/>
  <c r="D3301" i="51"/>
  <c r="C3301" i="51"/>
  <c r="E3300" i="51"/>
  <c r="D3300" i="51"/>
  <c r="C3300" i="51"/>
  <c r="E3299" i="51"/>
  <c r="D3299" i="51"/>
  <c r="C3299" i="51"/>
  <c r="E3298" i="51"/>
  <c r="D3298" i="51"/>
  <c r="C3298" i="51"/>
  <c r="E3297" i="51"/>
  <c r="D3297" i="51"/>
  <c r="C3297" i="51"/>
  <c r="E3296" i="51"/>
  <c r="D3296" i="51"/>
  <c r="C3296" i="51"/>
  <c r="E3295" i="51"/>
  <c r="D3295" i="51"/>
  <c r="C3295" i="51"/>
  <c r="E3294" i="51"/>
  <c r="D3294" i="51"/>
  <c r="C3294" i="51"/>
  <c r="E3293" i="51"/>
  <c r="D3293" i="51"/>
  <c r="C3293" i="51"/>
  <c r="E3292" i="51"/>
  <c r="D3292" i="51"/>
  <c r="C3292" i="51"/>
  <c r="E3291" i="51"/>
  <c r="D3291" i="51"/>
  <c r="C3291" i="51"/>
  <c r="E3290" i="51"/>
  <c r="D3290" i="51"/>
  <c r="C3290" i="51"/>
  <c r="E3289" i="51"/>
  <c r="D3289" i="51"/>
  <c r="C3289" i="51"/>
  <c r="E3288" i="51"/>
  <c r="D3288" i="51"/>
  <c r="C3288" i="51"/>
  <c r="E3287" i="51"/>
  <c r="D3287" i="51"/>
  <c r="C3287" i="51"/>
  <c r="E3286" i="51"/>
  <c r="D3286" i="51"/>
  <c r="C3286" i="51"/>
  <c r="E3285" i="51"/>
  <c r="D3285" i="51"/>
  <c r="C3285" i="51"/>
  <c r="E3284" i="51"/>
  <c r="D3284" i="51"/>
  <c r="C3284" i="51"/>
  <c r="E3283" i="51"/>
  <c r="D3283" i="51"/>
  <c r="C3283" i="51"/>
  <c r="E3282" i="51"/>
  <c r="D3282" i="51"/>
  <c r="C3282" i="51"/>
  <c r="E3281" i="51"/>
  <c r="D3281" i="51"/>
  <c r="C3281" i="51"/>
  <c r="E3280" i="51"/>
  <c r="D3280" i="51"/>
  <c r="C3280" i="51"/>
  <c r="E3279" i="51"/>
  <c r="D3279" i="51"/>
  <c r="C3279" i="51"/>
  <c r="E3278" i="51"/>
  <c r="D3278" i="51"/>
  <c r="C3278" i="51"/>
  <c r="E3277" i="51"/>
  <c r="D3277" i="51"/>
  <c r="C3277" i="51"/>
  <c r="E3276" i="51"/>
  <c r="D3276" i="51"/>
  <c r="C3276" i="51"/>
  <c r="E3275" i="51"/>
  <c r="D3275" i="51"/>
  <c r="C3275" i="51"/>
  <c r="E3274" i="51"/>
  <c r="D3274" i="51"/>
  <c r="C3274" i="51"/>
  <c r="E3273" i="51"/>
  <c r="D3273" i="51"/>
  <c r="C3273" i="51"/>
  <c r="E3272" i="51"/>
  <c r="D3272" i="51"/>
  <c r="C3272" i="51"/>
  <c r="E3271" i="51"/>
  <c r="D3271" i="51"/>
  <c r="C3271" i="51"/>
  <c r="E3270" i="51"/>
  <c r="D3270" i="51"/>
  <c r="C3270" i="51"/>
  <c r="E3269" i="51"/>
  <c r="D3269" i="51"/>
  <c r="C3269" i="51"/>
  <c r="E3268" i="51"/>
  <c r="D3268" i="51"/>
  <c r="C3268" i="51"/>
  <c r="E3267" i="51"/>
  <c r="D3267" i="51"/>
  <c r="C3267" i="51"/>
  <c r="E3266" i="51"/>
  <c r="D3266" i="51"/>
  <c r="C3266" i="51"/>
  <c r="E3265" i="51"/>
  <c r="D3265" i="51"/>
  <c r="C3265" i="51"/>
  <c r="E3264" i="51"/>
  <c r="D3264" i="51"/>
  <c r="C3264" i="51"/>
  <c r="E3263" i="51"/>
  <c r="D3263" i="51"/>
  <c r="C3263" i="51"/>
  <c r="E3262" i="51"/>
  <c r="D3262" i="51"/>
  <c r="C3262" i="51"/>
  <c r="E3261" i="51"/>
  <c r="D3261" i="51"/>
  <c r="C3261" i="51"/>
  <c r="E3260" i="51"/>
  <c r="D3260" i="51"/>
  <c r="C3260" i="51"/>
  <c r="E3259" i="51"/>
  <c r="D3259" i="51"/>
  <c r="C3259" i="51"/>
  <c r="E3258" i="51"/>
  <c r="D3258" i="51"/>
  <c r="C3258" i="51"/>
  <c r="E3257" i="51"/>
  <c r="D3257" i="51"/>
  <c r="C3257" i="51"/>
  <c r="E3256" i="51"/>
  <c r="D3256" i="51"/>
  <c r="C3256" i="51"/>
  <c r="E3255" i="51"/>
  <c r="D3255" i="51"/>
  <c r="C3255" i="51"/>
  <c r="E3254" i="51"/>
  <c r="D3254" i="51"/>
  <c r="C3254" i="51"/>
  <c r="E3253" i="51"/>
  <c r="D3253" i="51"/>
  <c r="C3253" i="51"/>
  <c r="E3252" i="51"/>
  <c r="D3252" i="51"/>
  <c r="C3252" i="51"/>
  <c r="E3251" i="51"/>
  <c r="D3251" i="51"/>
  <c r="C3251" i="51"/>
  <c r="E3250" i="51"/>
  <c r="D3250" i="51"/>
  <c r="C3250" i="51"/>
  <c r="E3249" i="51"/>
  <c r="D3249" i="51"/>
  <c r="C3249" i="51"/>
  <c r="E3248" i="51"/>
  <c r="D3248" i="51"/>
  <c r="C3248" i="51"/>
  <c r="E3247" i="51"/>
  <c r="D3247" i="51"/>
  <c r="C3247" i="51"/>
  <c r="E3246" i="51"/>
  <c r="D3246" i="51"/>
  <c r="C3246" i="51"/>
  <c r="E3245" i="51"/>
  <c r="D3245" i="51"/>
  <c r="C3245" i="51"/>
  <c r="E3244" i="51"/>
  <c r="D3244" i="51"/>
  <c r="C3244" i="51"/>
  <c r="E3243" i="51"/>
  <c r="D3243" i="51"/>
  <c r="C3243" i="51"/>
  <c r="E3242" i="51"/>
  <c r="D3242" i="51"/>
  <c r="C3242" i="51"/>
  <c r="E3241" i="51"/>
  <c r="D3241" i="51"/>
  <c r="C3241" i="51"/>
  <c r="E3240" i="51"/>
  <c r="D3240" i="51"/>
  <c r="C3240" i="51"/>
  <c r="E3239" i="51"/>
  <c r="D3239" i="51"/>
  <c r="C3239" i="51"/>
  <c r="E3238" i="51"/>
  <c r="D3238" i="51"/>
  <c r="C3238" i="51"/>
  <c r="E3237" i="51"/>
  <c r="D3237" i="51"/>
  <c r="C3237" i="51"/>
  <c r="E3236" i="51"/>
  <c r="D3236" i="51"/>
  <c r="C3236" i="51"/>
  <c r="E3235" i="51"/>
  <c r="D3235" i="51"/>
  <c r="C3235" i="51"/>
  <c r="E3234" i="51"/>
  <c r="D3234" i="51"/>
  <c r="C3234" i="51"/>
  <c r="E3233" i="51"/>
  <c r="D3233" i="51"/>
  <c r="C3233" i="51"/>
  <c r="E3232" i="51"/>
  <c r="D3232" i="51"/>
  <c r="C3232" i="51"/>
  <c r="E3231" i="51"/>
  <c r="D3231" i="51"/>
  <c r="C3231" i="51"/>
  <c r="E3230" i="51"/>
  <c r="D3230" i="51"/>
  <c r="C3230" i="51"/>
  <c r="E3229" i="51"/>
  <c r="D3229" i="51"/>
  <c r="C3229" i="51"/>
  <c r="E3228" i="51"/>
  <c r="D3228" i="51"/>
  <c r="C3228" i="51"/>
  <c r="E3227" i="51"/>
  <c r="D3227" i="51"/>
  <c r="C3227" i="51"/>
  <c r="E3226" i="51"/>
  <c r="D3226" i="51"/>
  <c r="C3226" i="51"/>
  <c r="E3225" i="51"/>
  <c r="D3225" i="51"/>
  <c r="C3225" i="51"/>
  <c r="E3224" i="51"/>
  <c r="D3224" i="51"/>
  <c r="C3224" i="51"/>
  <c r="E3223" i="51"/>
  <c r="D3223" i="51"/>
  <c r="C3223" i="51"/>
  <c r="E3222" i="51"/>
  <c r="D3222" i="51"/>
  <c r="C3222" i="51"/>
  <c r="E3221" i="51"/>
  <c r="D3221" i="51"/>
  <c r="C3221" i="51"/>
  <c r="E3220" i="51"/>
  <c r="D3220" i="51"/>
  <c r="C3220" i="51"/>
  <c r="E3219" i="51"/>
  <c r="D3219" i="51"/>
  <c r="C3219" i="51"/>
  <c r="E3218" i="51"/>
  <c r="D3218" i="51"/>
  <c r="C3218" i="51"/>
  <c r="E3217" i="51"/>
  <c r="D3217" i="51"/>
  <c r="C3217" i="51"/>
  <c r="E3216" i="51"/>
  <c r="D3216" i="51"/>
  <c r="C3216" i="51"/>
  <c r="E3215" i="51"/>
  <c r="D3215" i="51"/>
  <c r="C3215" i="51"/>
  <c r="E3214" i="51"/>
  <c r="D3214" i="51"/>
  <c r="C3214" i="51"/>
  <c r="E3213" i="51"/>
  <c r="D3213" i="51"/>
  <c r="C3213" i="51"/>
  <c r="E3212" i="51"/>
  <c r="D3212" i="51"/>
  <c r="C3212" i="51"/>
  <c r="E3211" i="51"/>
  <c r="D3211" i="51"/>
  <c r="C3211" i="51"/>
  <c r="E3210" i="51"/>
  <c r="D3210" i="51"/>
  <c r="C3210" i="51"/>
  <c r="E3209" i="51"/>
  <c r="D3209" i="51"/>
  <c r="C3209" i="51"/>
  <c r="E3208" i="51"/>
  <c r="D3208" i="51"/>
  <c r="C3208" i="51"/>
  <c r="E3207" i="51"/>
  <c r="D3207" i="51"/>
  <c r="C3207" i="51"/>
  <c r="E3206" i="51"/>
  <c r="D3206" i="51"/>
  <c r="C3206" i="51"/>
  <c r="E3205" i="51"/>
  <c r="D3205" i="51"/>
  <c r="C3205" i="51"/>
  <c r="E3204" i="51"/>
  <c r="D3204" i="51"/>
  <c r="C3204" i="51"/>
  <c r="E3203" i="51"/>
  <c r="D3203" i="51"/>
  <c r="C3203" i="51"/>
  <c r="E3202" i="51"/>
  <c r="D3202" i="51"/>
  <c r="C3202" i="51"/>
  <c r="E3201" i="51"/>
  <c r="D3201" i="51"/>
  <c r="C3201" i="51"/>
  <c r="E3200" i="51"/>
  <c r="D3200" i="51"/>
  <c r="C3200" i="51"/>
  <c r="E3199" i="51"/>
  <c r="D3199" i="51"/>
  <c r="C3199" i="51"/>
  <c r="E3198" i="51"/>
  <c r="D3198" i="51"/>
  <c r="C3198" i="51"/>
  <c r="E3197" i="51"/>
  <c r="D3197" i="51"/>
  <c r="C3197" i="51"/>
  <c r="E3196" i="51"/>
  <c r="D3196" i="51"/>
  <c r="C3196" i="51"/>
  <c r="E3195" i="51"/>
  <c r="D3195" i="51"/>
  <c r="C3195" i="51"/>
  <c r="E3194" i="51"/>
  <c r="D3194" i="51"/>
  <c r="C3194" i="51"/>
  <c r="E3193" i="51"/>
  <c r="D3193" i="51"/>
  <c r="C3193" i="51"/>
  <c r="E3192" i="51"/>
  <c r="D3192" i="51"/>
  <c r="C3192" i="51"/>
  <c r="E3191" i="51"/>
  <c r="D3191" i="51"/>
  <c r="C3191" i="51"/>
  <c r="E3190" i="51"/>
  <c r="D3190" i="51"/>
  <c r="C3190" i="51"/>
  <c r="E3189" i="51"/>
  <c r="D3189" i="51"/>
  <c r="C3189" i="51"/>
  <c r="E3188" i="51"/>
  <c r="D3188" i="51"/>
  <c r="C3188" i="51"/>
  <c r="E3187" i="51"/>
  <c r="D3187" i="51"/>
  <c r="C3187" i="51"/>
  <c r="E3186" i="51"/>
  <c r="D3186" i="51"/>
  <c r="C3186" i="51"/>
  <c r="E3185" i="51"/>
  <c r="D3185" i="51"/>
  <c r="C3185" i="51"/>
  <c r="E3184" i="51"/>
  <c r="D3184" i="51"/>
  <c r="C3184" i="51"/>
  <c r="E3183" i="51"/>
  <c r="D3183" i="51"/>
  <c r="C3183" i="51"/>
  <c r="E3182" i="51"/>
  <c r="D3182" i="51"/>
  <c r="C3182" i="51"/>
  <c r="E3181" i="51"/>
  <c r="D3181" i="51"/>
  <c r="C3181" i="51"/>
  <c r="E3180" i="51"/>
  <c r="D3180" i="51"/>
  <c r="C3180" i="51"/>
  <c r="E3179" i="51"/>
  <c r="D3179" i="51"/>
  <c r="C3179" i="51"/>
  <c r="E3178" i="51"/>
  <c r="D3178" i="51"/>
  <c r="C3178" i="51"/>
  <c r="E3177" i="51"/>
  <c r="D3177" i="51"/>
  <c r="C3177" i="51"/>
  <c r="E3176" i="51"/>
  <c r="D3176" i="51"/>
  <c r="C3176" i="51"/>
  <c r="E3175" i="51"/>
  <c r="D3175" i="51"/>
  <c r="C3175" i="51"/>
  <c r="E3174" i="51"/>
  <c r="D3174" i="51"/>
  <c r="C3174" i="51"/>
  <c r="E3173" i="51"/>
  <c r="D3173" i="51"/>
  <c r="C3173" i="51"/>
  <c r="E3172" i="51"/>
  <c r="D3172" i="51"/>
  <c r="C3172" i="51"/>
  <c r="E3171" i="51"/>
  <c r="D3171" i="51"/>
  <c r="C3171" i="51"/>
  <c r="E3170" i="51"/>
  <c r="D3170" i="51"/>
  <c r="C3170" i="51"/>
  <c r="E3169" i="51"/>
  <c r="D3169" i="51"/>
  <c r="C3169" i="51"/>
  <c r="E3168" i="51"/>
  <c r="D3168" i="51"/>
  <c r="C3168" i="51"/>
  <c r="E3167" i="51"/>
  <c r="D3167" i="51"/>
  <c r="C3167" i="51"/>
  <c r="E3166" i="51"/>
  <c r="D3166" i="51"/>
  <c r="C3166" i="51"/>
  <c r="E3165" i="51"/>
  <c r="D3165" i="51"/>
  <c r="C3165" i="51"/>
  <c r="E3164" i="51"/>
  <c r="D3164" i="51"/>
  <c r="C3164" i="51"/>
  <c r="E3163" i="51"/>
  <c r="D3163" i="51"/>
  <c r="C3163" i="51"/>
  <c r="E3162" i="51"/>
  <c r="D3162" i="51"/>
  <c r="C3162" i="51"/>
  <c r="E3161" i="51"/>
  <c r="D3161" i="51"/>
  <c r="C3161" i="51"/>
  <c r="E3160" i="51"/>
  <c r="D3160" i="51"/>
  <c r="C3160" i="51"/>
  <c r="E3159" i="51"/>
  <c r="D3159" i="51"/>
  <c r="C3159" i="51"/>
  <c r="E3158" i="51"/>
  <c r="D3158" i="51"/>
  <c r="C3158" i="51"/>
  <c r="E3157" i="51"/>
  <c r="D3157" i="51"/>
  <c r="C3157" i="51"/>
  <c r="E3156" i="51"/>
  <c r="D3156" i="51"/>
  <c r="C3156" i="51"/>
  <c r="E3155" i="51"/>
  <c r="D3155" i="51"/>
  <c r="C3155" i="51"/>
  <c r="E3154" i="51"/>
  <c r="D3154" i="51"/>
  <c r="C3154" i="51"/>
  <c r="E3153" i="51"/>
  <c r="D3153" i="51"/>
  <c r="C3153" i="51"/>
  <c r="E3152" i="51"/>
  <c r="D3152" i="51"/>
  <c r="C3152" i="51"/>
  <c r="E3151" i="51"/>
  <c r="D3151" i="51"/>
  <c r="C3151" i="51"/>
  <c r="E3150" i="51"/>
  <c r="D3150" i="51"/>
  <c r="C3150" i="51"/>
  <c r="E3149" i="51"/>
  <c r="D3149" i="51"/>
  <c r="C3149" i="51"/>
  <c r="E3148" i="51"/>
  <c r="D3148" i="51"/>
  <c r="C3148" i="51"/>
  <c r="E3147" i="51"/>
  <c r="D3147" i="51"/>
  <c r="C3147" i="51"/>
  <c r="E3146" i="51"/>
  <c r="D3146" i="51"/>
  <c r="C3146" i="51"/>
  <c r="E3145" i="51"/>
  <c r="D3145" i="51"/>
  <c r="C3145" i="51"/>
  <c r="E3144" i="51"/>
  <c r="D3144" i="51"/>
  <c r="C3144" i="51"/>
  <c r="E3143" i="51"/>
  <c r="D3143" i="51"/>
  <c r="C3143" i="51"/>
  <c r="E3142" i="51"/>
  <c r="D3142" i="51"/>
  <c r="C3142" i="51"/>
  <c r="E3141" i="51"/>
  <c r="D3141" i="51"/>
  <c r="C3141" i="51"/>
  <c r="E3140" i="51"/>
  <c r="D3140" i="51"/>
  <c r="C3140" i="51"/>
  <c r="E3139" i="51"/>
  <c r="D3139" i="51"/>
  <c r="C3139" i="51"/>
  <c r="E3138" i="51"/>
  <c r="D3138" i="51"/>
  <c r="C3138" i="51"/>
  <c r="E3137" i="51"/>
  <c r="D3137" i="51"/>
  <c r="C3137" i="51"/>
  <c r="E3136" i="51"/>
  <c r="D3136" i="51"/>
  <c r="C3136" i="51"/>
  <c r="E3135" i="51"/>
  <c r="D3135" i="51"/>
  <c r="C3135" i="51"/>
  <c r="E3134" i="51"/>
  <c r="D3134" i="51"/>
  <c r="C3134" i="51"/>
  <c r="E3133" i="51"/>
  <c r="D3133" i="51"/>
  <c r="C3133" i="51"/>
  <c r="E3132" i="51"/>
  <c r="D3132" i="51"/>
  <c r="C3132" i="51"/>
  <c r="E3131" i="51"/>
  <c r="D3131" i="51"/>
  <c r="C3131" i="51"/>
  <c r="E3130" i="51"/>
  <c r="D3130" i="51"/>
  <c r="C3130" i="51"/>
  <c r="E3129" i="51"/>
  <c r="D3129" i="51"/>
  <c r="C3129" i="51"/>
  <c r="E3128" i="51"/>
  <c r="D3128" i="51"/>
  <c r="C3128" i="51"/>
  <c r="E3127" i="51"/>
  <c r="D3127" i="51"/>
  <c r="C3127" i="51"/>
  <c r="E3126" i="51"/>
  <c r="D3126" i="51"/>
  <c r="C3126" i="51"/>
  <c r="E3125" i="51"/>
  <c r="D3125" i="51"/>
  <c r="C3125" i="51"/>
  <c r="E3124" i="51"/>
  <c r="D3124" i="51"/>
  <c r="C3124" i="51"/>
  <c r="E3123" i="51"/>
  <c r="D3123" i="51"/>
  <c r="C3123" i="51"/>
  <c r="E3122" i="51"/>
  <c r="D3122" i="51"/>
  <c r="C3122" i="51"/>
  <c r="E3121" i="51"/>
  <c r="D3121" i="51"/>
  <c r="C3121" i="51"/>
  <c r="E3120" i="51"/>
  <c r="D3120" i="51"/>
  <c r="C3120" i="51"/>
  <c r="E3119" i="51"/>
  <c r="D3119" i="51"/>
  <c r="C3119" i="51"/>
  <c r="E3118" i="51"/>
  <c r="D3118" i="51"/>
  <c r="C3118" i="51"/>
  <c r="E3117" i="51"/>
  <c r="D3117" i="51"/>
  <c r="C3117" i="51"/>
  <c r="E3116" i="51"/>
  <c r="D3116" i="51"/>
  <c r="C3116" i="51"/>
  <c r="E3115" i="51"/>
  <c r="D3115" i="51"/>
  <c r="C3115" i="51"/>
  <c r="E3114" i="51"/>
  <c r="D3114" i="51"/>
  <c r="C3114" i="51"/>
  <c r="E3113" i="51"/>
  <c r="D3113" i="51"/>
  <c r="C3113" i="51"/>
  <c r="E3112" i="51"/>
  <c r="D3112" i="51"/>
  <c r="C3112" i="51"/>
  <c r="E3111" i="51"/>
  <c r="D3111" i="51"/>
  <c r="C3111" i="51"/>
  <c r="E3110" i="51"/>
  <c r="D3110" i="51"/>
  <c r="C3110" i="51"/>
  <c r="E3109" i="51"/>
  <c r="D3109" i="51"/>
  <c r="C3109" i="51"/>
  <c r="E3108" i="51"/>
  <c r="D3108" i="51"/>
  <c r="C3108" i="51"/>
  <c r="E3107" i="51"/>
  <c r="D3107" i="51"/>
  <c r="C3107" i="51"/>
  <c r="E3106" i="51"/>
  <c r="D3106" i="51"/>
  <c r="C3106" i="51"/>
  <c r="E3105" i="51"/>
  <c r="D3105" i="51"/>
  <c r="C3105" i="51"/>
  <c r="E3104" i="51"/>
  <c r="D3104" i="51"/>
  <c r="C3104" i="51"/>
  <c r="E3103" i="51"/>
  <c r="D3103" i="51"/>
  <c r="C3103" i="51"/>
  <c r="E3102" i="51"/>
  <c r="D3102" i="51"/>
  <c r="C3102" i="51"/>
  <c r="E3101" i="51"/>
  <c r="D3101" i="51"/>
  <c r="C3101" i="51"/>
  <c r="E3100" i="51"/>
  <c r="D3100" i="51"/>
  <c r="C3100" i="51"/>
  <c r="E3099" i="51"/>
  <c r="D3099" i="51"/>
  <c r="C3099" i="51"/>
  <c r="E3098" i="51"/>
  <c r="D3098" i="51"/>
  <c r="C3098" i="51"/>
  <c r="E3097" i="51"/>
  <c r="D3097" i="51"/>
  <c r="C3097" i="51"/>
  <c r="E3096" i="51"/>
  <c r="D3096" i="51"/>
  <c r="C3096" i="51"/>
  <c r="E3095" i="51"/>
  <c r="D3095" i="51"/>
  <c r="C3095" i="51"/>
  <c r="E3094" i="51"/>
  <c r="D3094" i="51"/>
  <c r="C3094" i="51"/>
  <c r="E3093" i="51"/>
  <c r="D3093" i="51"/>
  <c r="C3093" i="51"/>
  <c r="E3092" i="51"/>
  <c r="D3092" i="51"/>
  <c r="C3092" i="51"/>
  <c r="E3091" i="51"/>
  <c r="D3091" i="51"/>
  <c r="C3091" i="51"/>
  <c r="E3090" i="51"/>
  <c r="D3090" i="51"/>
  <c r="C3090" i="51"/>
  <c r="E3089" i="51"/>
  <c r="D3089" i="51"/>
  <c r="C3089" i="51"/>
  <c r="E3088" i="51"/>
  <c r="D3088" i="51"/>
  <c r="C3088" i="51"/>
  <c r="E3087" i="51"/>
  <c r="D3087" i="51"/>
  <c r="C3087" i="51"/>
  <c r="E3086" i="51"/>
  <c r="D3086" i="51"/>
  <c r="C3086" i="51"/>
  <c r="E3085" i="51"/>
  <c r="D3085" i="51"/>
  <c r="C3085" i="51"/>
  <c r="E3084" i="51"/>
  <c r="D3084" i="51"/>
  <c r="C3084" i="51"/>
  <c r="E3083" i="51"/>
  <c r="D3083" i="51"/>
  <c r="C3083" i="51"/>
  <c r="E3082" i="51"/>
  <c r="D3082" i="51"/>
  <c r="C3082" i="51"/>
  <c r="E3081" i="51"/>
  <c r="D3081" i="51"/>
  <c r="C3081" i="51"/>
  <c r="E3080" i="51"/>
  <c r="D3080" i="51"/>
  <c r="C3080" i="51"/>
  <c r="E3079" i="51"/>
  <c r="D3079" i="51"/>
  <c r="C3079" i="51"/>
  <c r="E3078" i="51"/>
  <c r="D3078" i="51"/>
  <c r="C3078" i="51"/>
  <c r="E3077" i="51"/>
  <c r="D3077" i="51"/>
  <c r="C3077" i="51"/>
  <c r="E3076" i="51"/>
  <c r="D3076" i="51"/>
  <c r="C3076" i="51"/>
  <c r="E3075" i="51"/>
  <c r="D3075" i="51"/>
  <c r="C3075" i="51"/>
  <c r="E3074" i="51"/>
  <c r="D3074" i="51"/>
  <c r="C3074" i="51"/>
  <c r="E3073" i="51"/>
  <c r="D3073" i="51"/>
  <c r="C3073" i="51"/>
  <c r="E3072" i="51"/>
  <c r="D3072" i="51"/>
  <c r="C3072" i="51"/>
  <c r="E3071" i="51"/>
  <c r="D3071" i="51"/>
  <c r="C3071" i="51"/>
  <c r="E3070" i="51"/>
  <c r="D3070" i="51"/>
  <c r="C3070" i="51"/>
  <c r="E3069" i="51"/>
  <c r="D3069" i="51"/>
  <c r="C3069" i="51"/>
  <c r="E3068" i="51"/>
  <c r="D3068" i="51"/>
  <c r="C3068" i="51"/>
  <c r="E3067" i="51"/>
  <c r="D3067" i="51"/>
  <c r="C3067" i="51"/>
  <c r="E3066" i="51"/>
  <c r="D3066" i="51"/>
  <c r="C3066" i="51"/>
  <c r="E3065" i="51"/>
  <c r="D3065" i="51"/>
  <c r="C3065" i="51"/>
  <c r="E3064" i="51"/>
  <c r="D3064" i="51"/>
  <c r="C3064" i="51"/>
  <c r="E3063" i="51"/>
  <c r="D3063" i="51"/>
  <c r="C3063" i="51"/>
  <c r="E3062" i="51"/>
  <c r="D3062" i="51"/>
  <c r="C3062" i="51"/>
  <c r="E3061" i="51"/>
  <c r="D3061" i="51"/>
  <c r="C3061" i="51"/>
  <c r="E3060" i="51"/>
  <c r="D3060" i="51"/>
  <c r="C3060" i="51"/>
  <c r="E3059" i="51"/>
  <c r="D3059" i="51"/>
  <c r="C3059" i="51"/>
  <c r="E3058" i="51"/>
  <c r="D3058" i="51"/>
  <c r="C3058" i="51"/>
  <c r="E3057" i="51"/>
  <c r="D3057" i="51"/>
  <c r="C3057" i="51"/>
  <c r="E3056" i="51"/>
  <c r="D3056" i="51"/>
  <c r="C3056" i="51"/>
  <c r="E3055" i="51"/>
  <c r="D3055" i="51"/>
  <c r="C3055" i="51"/>
  <c r="E3054" i="51"/>
  <c r="D3054" i="51"/>
  <c r="C3054" i="51"/>
  <c r="E3053" i="51"/>
  <c r="D3053" i="51"/>
  <c r="C3053" i="51"/>
  <c r="E3052" i="51"/>
  <c r="D3052" i="51"/>
  <c r="C3052" i="51"/>
  <c r="E3051" i="51"/>
  <c r="D3051" i="51"/>
  <c r="C3051" i="51"/>
  <c r="E3050" i="51"/>
  <c r="D3050" i="51"/>
  <c r="C3050" i="51"/>
  <c r="E3049" i="51"/>
  <c r="D3049" i="51"/>
  <c r="C3049" i="51"/>
  <c r="E3048" i="51"/>
  <c r="D3048" i="51"/>
  <c r="C3048" i="51"/>
  <c r="E3047" i="51"/>
  <c r="D3047" i="51"/>
  <c r="C3047" i="51"/>
  <c r="E3046" i="51"/>
  <c r="D3046" i="51"/>
  <c r="C3046" i="51"/>
  <c r="E3045" i="51"/>
  <c r="D3045" i="51"/>
  <c r="C3045" i="51"/>
  <c r="E3044" i="51"/>
  <c r="D3044" i="51"/>
  <c r="C3044" i="51"/>
  <c r="E3043" i="51"/>
  <c r="D3043" i="51"/>
  <c r="C3043" i="51"/>
  <c r="E3042" i="51"/>
  <c r="D3042" i="51"/>
  <c r="C3042" i="51"/>
  <c r="E3041" i="51"/>
  <c r="D3041" i="51"/>
  <c r="C3041" i="51"/>
  <c r="E3040" i="51"/>
  <c r="D3040" i="51"/>
  <c r="C3040" i="51"/>
  <c r="E3039" i="51"/>
  <c r="D3039" i="51"/>
  <c r="C3039" i="51"/>
  <c r="E3038" i="51"/>
  <c r="D3038" i="51"/>
  <c r="C3038" i="51"/>
  <c r="E3037" i="51"/>
  <c r="D3037" i="51"/>
  <c r="C3037" i="51"/>
  <c r="E3036" i="51"/>
  <c r="D3036" i="51"/>
  <c r="C3036" i="51"/>
  <c r="E3035" i="51"/>
  <c r="D3035" i="51"/>
  <c r="C3035" i="51"/>
  <c r="E3034" i="51"/>
  <c r="D3034" i="51"/>
  <c r="C3034" i="51"/>
  <c r="E3033" i="51"/>
  <c r="D3033" i="51"/>
  <c r="C3033" i="51"/>
  <c r="E3032" i="51"/>
  <c r="D3032" i="51"/>
  <c r="C3032" i="51"/>
  <c r="E3031" i="51"/>
  <c r="D3031" i="51"/>
  <c r="C3031" i="51"/>
  <c r="E3030" i="51"/>
  <c r="D3030" i="51"/>
  <c r="C3030" i="51"/>
  <c r="E3029" i="51"/>
  <c r="D3029" i="51"/>
  <c r="C3029" i="51"/>
  <c r="E3028" i="51"/>
  <c r="D3028" i="51"/>
  <c r="C3028" i="51"/>
  <c r="E3027" i="51"/>
  <c r="D3027" i="51"/>
  <c r="C3027" i="51"/>
  <c r="E3026" i="51"/>
  <c r="D3026" i="51"/>
  <c r="C3026" i="51"/>
  <c r="E3025" i="51"/>
  <c r="D3025" i="51"/>
  <c r="C3025" i="51"/>
  <c r="E3024" i="51"/>
  <c r="D3024" i="51"/>
  <c r="C3024" i="51"/>
  <c r="E3023" i="51"/>
  <c r="D3023" i="51"/>
  <c r="C3023" i="51"/>
  <c r="E3022" i="51"/>
  <c r="D3022" i="51"/>
  <c r="C3022" i="51"/>
  <c r="E3021" i="51"/>
  <c r="D3021" i="51"/>
  <c r="C3021" i="51"/>
  <c r="E3020" i="51"/>
  <c r="D3020" i="51"/>
  <c r="C3020" i="51"/>
  <c r="E3019" i="51"/>
  <c r="D3019" i="51"/>
  <c r="C3019" i="51"/>
  <c r="E3018" i="51"/>
  <c r="D3018" i="51"/>
  <c r="C3018" i="51"/>
  <c r="E3017" i="51"/>
  <c r="D3017" i="51"/>
  <c r="C3017" i="51"/>
  <c r="E3016" i="51"/>
  <c r="D3016" i="51"/>
  <c r="C3016" i="51"/>
  <c r="E3015" i="51"/>
  <c r="D3015" i="51"/>
  <c r="C3015" i="51"/>
  <c r="E3014" i="51"/>
  <c r="D3014" i="51"/>
  <c r="C3014" i="51"/>
  <c r="E3013" i="51"/>
  <c r="D3013" i="51"/>
  <c r="C3013" i="51"/>
  <c r="E3012" i="51"/>
  <c r="D3012" i="51"/>
  <c r="C3012" i="51"/>
  <c r="E3011" i="51"/>
  <c r="D3011" i="51"/>
  <c r="C3011" i="51"/>
  <c r="E3010" i="51"/>
  <c r="D3010" i="51"/>
  <c r="C3010" i="51"/>
  <c r="E3009" i="51"/>
  <c r="D3009" i="51"/>
  <c r="C3009" i="51"/>
  <c r="E3008" i="51"/>
  <c r="D3008" i="51"/>
  <c r="C3008" i="51"/>
  <c r="E3007" i="51"/>
  <c r="D3007" i="51"/>
  <c r="C3007" i="51"/>
  <c r="E3006" i="51"/>
  <c r="D3006" i="51"/>
  <c r="C3006" i="51"/>
  <c r="E3005" i="51"/>
  <c r="D3005" i="51"/>
  <c r="C3005" i="51"/>
  <c r="E3004" i="51"/>
  <c r="D3004" i="51"/>
  <c r="C3004" i="51"/>
  <c r="E3003" i="51"/>
  <c r="D3003" i="51"/>
  <c r="C3003" i="51"/>
  <c r="E3002" i="51"/>
  <c r="D3002" i="51"/>
  <c r="C3002" i="51"/>
  <c r="E3001" i="51"/>
  <c r="D3001" i="51"/>
  <c r="C3001" i="51"/>
  <c r="E3000" i="51"/>
  <c r="D3000" i="51"/>
  <c r="C3000" i="51"/>
  <c r="E2999" i="51"/>
  <c r="D2999" i="51"/>
  <c r="C2999" i="51"/>
  <c r="E2998" i="51"/>
  <c r="D2998" i="51"/>
  <c r="C2998" i="51"/>
  <c r="E2997" i="51"/>
  <c r="D2997" i="51"/>
  <c r="C2997" i="51"/>
  <c r="E2996" i="51"/>
  <c r="D2996" i="51"/>
  <c r="C2996" i="51"/>
  <c r="E2995" i="51"/>
  <c r="D2995" i="51"/>
  <c r="C2995" i="51"/>
  <c r="E2994" i="51"/>
  <c r="D2994" i="51"/>
  <c r="C2994" i="51"/>
  <c r="E2993" i="51"/>
  <c r="D2993" i="51"/>
  <c r="C2993" i="51"/>
  <c r="E2992" i="51"/>
  <c r="D2992" i="51"/>
  <c r="C2992" i="51"/>
  <c r="E2991" i="51"/>
  <c r="D2991" i="51"/>
  <c r="C2991" i="51"/>
  <c r="E2990" i="51"/>
  <c r="D2990" i="51"/>
  <c r="C2990" i="51"/>
  <c r="E2989" i="51"/>
  <c r="D2989" i="51"/>
  <c r="C2989" i="51"/>
  <c r="E2988" i="51"/>
  <c r="D2988" i="51"/>
  <c r="C2988" i="51"/>
  <c r="E2987" i="51"/>
  <c r="D2987" i="51"/>
  <c r="C2987" i="51"/>
  <c r="E2986" i="51"/>
  <c r="D2986" i="51"/>
  <c r="C2986" i="51"/>
  <c r="E2985" i="51"/>
  <c r="D2985" i="51"/>
  <c r="C2985" i="51"/>
  <c r="E2984" i="51"/>
  <c r="D2984" i="51"/>
  <c r="C2984" i="51"/>
  <c r="E2983" i="51"/>
  <c r="D2983" i="51"/>
  <c r="C2983" i="51"/>
  <c r="E2982" i="51"/>
  <c r="D2982" i="51"/>
  <c r="C2982" i="51"/>
  <c r="E2981" i="51"/>
  <c r="D2981" i="51"/>
  <c r="C2981" i="51"/>
  <c r="E2980" i="51"/>
  <c r="D2980" i="51"/>
  <c r="C2980" i="51"/>
  <c r="E2979" i="51"/>
  <c r="D2979" i="51"/>
  <c r="C2979" i="51"/>
  <c r="E2978" i="51"/>
  <c r="D2978" i="51"/>
  <c r="C2978" i="51"/>
  <c r="E2977" i="51"/>
  <c r="D2977" i="51"/>
  <c r="C2977" i="51"/>
  <c r="E2976" i="51"/>
  <c r="D2976" i="51"/>
  <c r="C2976" i="51"/>
  <c r="E2975" i="51"/>
  <c r="D2975" i="51"/>
  <c r="C2975" i="51"/>
  <c r="E2974" i="51"/>
  <c r="D2974" i="51"/>
  <c r="C2974" i="51"/>
  <c r="E2973" i="51"/>
  <c r="D2973" i="51"/>
  <c r="C2973" i="51"/>
  <c r="E2972" i="51"/>
  <c r="D2972" i="51"/>
  <c r="C2972" i="51"/>
  <c r="E2971" i="51"/>
  <c r="D2971" i="51"/>
  <c r="C2971" i="51"/>
  <c r="E2970" i="51"/>
  <c r="D2970" i="51"/>
  <c r="C2970" i="51"/>
  <c r="E2969" i="51"/>
  <c r="D2969" i="51"/>
  <c r="C2969" i="51"/>
  <c r="E2968" i="51"/>
  <c r="D2968" i="51"/>
  <c r="C2968" i="51"/>
  <c r="E2967" i="51"/>
  <c r="D2967" i="51"/>
  <c r="C2967" i="51"/>
  <c r="E2966" i="51"/>
  <c r="D2966" i="51"/>
  <c r="C2966" i="51"/>
  <c r="E2965" i="51"/>
  <c r="D2965" i="51"/>
  <c r="C2965" i="51"/>
  <c r="E2964" i="51"/>
  <c r="D2964" i="51"/>
  <c r="C2964" i="51"/>
  <c r="E2963" i="51"/>
  <c r="D2963" i="51"/>
  <c r="C2963" i="51"/>
  <c r="E2962" i="51"/>
  <c r="D2962" i="51"/>
  <c r="C2962" i="51"/>
  <c r="E2961" i="51"/>
  <c r="D2961" i="51"/>
  <c r="C2961" i="51"/>
  <c r="E2960" i="51"/>
  <c r="D2960" i="51"/>
  <c r="C2960" i="51"/>
  <c r="E2959" i="51"/>
  <c r="D2959" i="51"/>
  <c r="C2959" i="51"/>
  <c r="E2958" i="51"/>
  <c r="D2958" i="51"/>
  <c r="C2958" i="51"/>
  <c r="E2957" i="51"/>
  <c r="D2957" i="51"/>
  <c r="C2957" i="51"/>
  <c r="E2956" i="51"/>
  <c r="D2956" i="51"/>
  <c r="C2956" i="51"/>
  <c r="E2955" i="51"/>
  <c r="D2955" i="51"/>
  <c r="C2955" i="51"/>
  <c r="E2954" i="51"/>
  <c r="D2954" i="51"/>
  <c r="C2954" i="51"/>
  <c r="E2953" i="51"/>
  <c r="D2953" i="51"/>
  <c r="C2953" i="51"/>
  <c r="E2952" i="51"/>
  <c r="D2952" i="51"/>
  <c r="C2952" i="51"/>
  <c r="E2951" i="51"/>
  <c r="D2951" i="51"/>
  <c r="C2951" i="51"/>
  <c r="E2950" i="51"/>
  <c r="D2950" i="51"/>
  <c r="C2950" i="51"/>
  <c r="E2949" i="51"/>
  <c r="D2949" i="51"/>
  <c r="C2949" i="51"/>
  <c r="E2948" i="51"/>
  <c r="D2948" i="51"/>
  <c r="C2948" i="51"/>
  <c r="E2947" i="51"/>
  <c r="D2947" i="51"/>
  <c r="C2947" i="51"/>
  <c r="E2946" i="51"/>
  <c r="D2946" i="51"/>
  <c r="C2946" i="51"/>
  <c r="E2945" i="51"/>
  <c r="D2945" i="51"/>
  <c r="C2945" i="51"/>
  <c r="E2944" i="51"/>
  <c r="D2944" i="51"/>
  <c r="C2944" i="51"/>
  <c r="E2943" i="51"/>
  <c r="D2943" i="51"/>
  <c r="C2943" i="51"/>
  <c r="E2942" i="51"/>
  <c r="D2942" i="51"/>
  <c r="C2942" i="51"/>
  <c r="E2941" i="51"/>
  <c r="D2941" i="51"/>
  <c r="C2941" i="51"/>
  <c r="E2940" i="51"/>
  <c r="D2940" i="51"/>
  <c r="C2940" i="51"/>
  <c r="E2939" i="51"/>
  <c r="D2939" i="51"/>
  <c r="C2939" i="51"/>
  <c r="E2938" i="51"/>
  <c r="D2938" i="51"/>
  <c r="C2938" i="51"/>
  <c r="E2937" i="51"/>
  <c r="D2937" i="51"/>
  <c r="C2937" i="51"/>
  <c r="E2936" i="51"/>
  <c r="D2936" i="51"/>
  <c r="C2936" i="51"/>
  <c r="E2935" i="51"/>
  <c r="D2935" i="51"/>
  <c r="C2935" i="51"/>
  <c r="E2934" i="51"/>
  <c r="D2934" i="51"/>
  <c r="C2934" i="51"/>
  <c r="E2933" i="51"/>
  <c r="D2933" i="51"/>
  <c r="C2933" i="51"/>
  <c r="E2932" i="51"/>
  <c r="D2932" i="51"/>
  <c r="C2932" i="51"/>
  <c r="E2931" i="51"/>
  <c r="D2931" i="51"/>
  <c r="C2931" i="51"/>
  <c r="E2930" i="51"/>
  <c r="D2930" i="51"/>
  <c r="C2930" i="51"/>
  <c r="E2929" i="51"/>
  <c r="D2929" i="51"/>
  <c r="C2929" i="51"/>
  <c r="E2928" i="51"/>
  <c r="D2928" i="51"/>
  <c r="C2928" i="51"/>
  <c r="E2927" i="51"/>
  <c r="D2927" i="51"/>
  <c r="C2927" i="51"/>
  <c r="E2926" i="51"/>
  <c r="D2926" i="51"/>
  <c r="C2926" i="51"/>
  <c r="E2925" i="51"/>
  <c r="D2925" i="51"/>
  <c r="C2925" i="51"/>
  <c r="E2924" i="51"/>
  <c r="D2924" i="51"/>
  <c r="C2924" i="51"/>
  <c r="E2923" i="51"/>
  <c r="D2923" i="51"/>
  <c r="C2923" i="51"/>
  <c r="E2922" i="51"/>
  <c r="D2922" i="51"/>
  <c r="C2922" i="51"/>
  <c r="E2921" i="51"/>
  <c r="D2921" i="51"/>
  <c r="C2921" i="51"/>
  <c r="E2920" i="51"/>
  <c r="D2920" i="51"/>
  <c r="C2920" i="51"/>
  <c r="E2919" i="51"/>
  <c r="D2919" i="51"/>
  <c r="C2919" i="51"/>
  <c r="E2918" i="51"/>
  <c r="D2918" i="51"/>
  <c r="C2918" i="51"/>
  <c r="E2917" i="51"/>
  <c r="D2917" i="51"/>
  <c r="C2917" i="51"/>
  <c r="E2916" i="51"/>
  <c r="D2916" i="51"/>
  <c r="C2916" i="51"/>
  <c r="E2915" i="51"/>
  <c r="D2915" i="51"/>
  <c r="C2915" i="51"/>
  <c r="E2914" i="51"/>
  <c r="D2914" i="51"/>
  <c r="C2914" i="51"/>
  <c r="E2913" i="51"/>
  <c r="D2913" i="51"/>
  <c r="C2913" i="51"/>
  <c r="E2912" i="51"/>
  <c r="D2912" i="51"/>
  <c r="C2912" i="51"/>
  <c r="E2911" i="51"/>
  <c r="D2911" i="51"/>
  <c r="C2911" i="51"/>
  <c r="E2910" i="51"/>
  <c r="D2910" i="51"/>
  <c r="C2910" i="51"/>
  <c r="E2909" i="51"/>
  <c r="D2909" i="51"/>
  <c r="C2909" i="51"/>
  <c r="E2908" i="51"/>
  <c r="D2908" i="51"/>
  <c r="C2908" i="51"/>
  <c r="E2907" i="51"/>
  <c r="D2907" i="51"/>
  <c r="C2907" i="51"/>
  <c r="E2906" i="51"/>
  <c r="D2906" i="51"/>
  <c r="C2906" i="51"/>
  <c r="E2905" i="51"/>
  <c r="D2905" i="51"/>
  <c r="C2905" i="51"/>
  <c r="E2904" i="51"/>
  <c r="D2904" i="51"/>
  <c r="C2904" i="51"/>
  <c r="E2903" i="51"/>
  <c r="D2903" i="51"/>
  <c r="C2903" i="51"/>
  <c r="E2902" i="51"/>
  <c r="D2902" i="51"/>
  <c r="C2902" i="51"/>
  <c r="E2901" i="51"/>
  <c r="D2901" i="51"/>
  <c r="C2901" i="51"/>
  <c r="E2900" i="51"/>
  <c r="D2900" i="51"/>
  <c r="C2900" i="51"/>
  <c r="E2899" i="51"/>
  <c r="D2899" i="51"/>
  <c r="C2899" i="51"/>
  <c r="E2898" i="51"/>
  <c r="D2898" i="51"/>
  <c r="C2898" i="51"/>
  <c r="E2897" i="51"/>
  <c r="D2897" i="51"/>
  <c r="C2897" i="51"/>
  <c r="E2896" i="51"/>
  <c r="D2896" i="51"/>
  <c r="C2896" i="51"/>
  <c r="E2895" i="51"/>
  <c r="D2895" i="51"/>
  <c r="C2895" i="51"/>
  <c r="E2894" i="51"/>
  <c r="D2894" i="51"/>
  <c r="C2894" i="51"/>
  <c r="E2893" i="51"/>
  <c r="D2893" i="51"/>
  <c r="C2893" i="51"/>
  <c r="E2892" i="51"/>
  <c r="D2892" i="51"/>
  <c r="C2892" i="51"/>
  <c r="E2891" i="51"/>
  <c r="D2891" i="51"/>
  <c r="C2891" i="51"/>
  <c r="E2890" i="51"/>
  <c r="D2890" i="51"/>
  <c r="C2890" i="51"/>
  <c r="E2889" i="51"/>
  <c r="D2889" i="51"/>
  <c r="C2889" i="51"/>
  <c r="E2888" i="51"/>
  <c r="D2888" i="51"/>
  <c r="C2888" i="51"/>
  <c r="E2887" i="51"/>
  <c r="D2887" i="51"/>
  <c r="C2887" i="51"/>
  <c r="E2886" i="51"/>
  <c r="D2886" i="51"/>
  <c r="C2886" i="51"/>
  <c r="E2885" i="51"/>
  <c r="D2885" i="51"/>
  <c r="C2885" i="51"/>
  <c r="E2884" i="51"/>
  <c r="D2884" i="51"/>
  <c r="C2884" i="51"/>
  <c r="E2883" i="51"/>
  <c r="D2883" i="51"/>
  <c r="C2883" i="51"/>
  <c r="E2882" i="51"/>
  <c r="D2882" i="51"/>
  <c r="C2882" i="51"/>
  <c r="E2881" i="51"/>
  <c r="D2881" i="51"/>
  <c r="C2881" i="51"/>
  <c r="E2880" i="51"/>
  <c r="D2880" i="51"/>
  <c r="C2880" i="51"/>
  <c r="E2879" i="51"/>
  <c r="D2879" i="51"/>
  <c r="C2879" i="51"/>
  <c r="E2878" i="51"/>
  <c r="D2878" i="51"/>
  <c r="C2878" i="51"/>
  <c r="E2877" i="51"/>
  <c r="D2877" i="51"/>
  <c r="C2877" i="51"/>
  <c r="E2876" i="51"/>
  <c r="D2876" i="51"/>
  <c r="C2876" i="51"/>
  <c r="E2875" i="51"/>
  <c r="D2875" i="51"/>
  <c r="C2875" i="51"/>
  <c r="E2874" i="51"/>
  <c r="D2874" i="51"/>
  <c r="C2874" i="51"/>
  <c r="E2873" i="51"/>
  <c r="D2873" i="51"/>
  <c r="C2873" i="51"/>
  <c r="E2872" i="51"/>
  <c r="D2872" i="51"/>
  <c r="C2872" i="51"/>
  <c r="E2871" i="51"/>
  <c r="D2871" i="51"/>
  <c r="C2871" i="51"/>
  <c r="E2870" i="51"/>
  <c r="D2870" i="51"/>
  <c r="C2870" i="51"/>
  <c r="E2869" i="51"/>
  <c r="D2869" i="51"/>
  <c r="C2869" i="51"/>
  <c r="E2868" i="51"/>
  <c r="D2868" i="51"/>
  <c r="C2868" i="51"/>
  <c r="E2867" i="51"/>
  <c r="D2867" i="51"/>
  <c r="C2867" i="51"/>
  <c r="E2866" i="51"/>
  <c r="D2866" i="51"/>
  <c r="C2866" i="51"/>
  <c r="E2865" i="51"/>
  <c r="D2865" i="51"/>
  <c r="C2865" i="51"/>
  <c r="E2864" i="51"/>
  <c r="D2864" i="51"/>
  <c r="C2864" i="51"/>
  <c r="E2863" i="51"/>
  <c r="D2863" i="51"/>
  <c r="C2863" i="51"/>
  <c r="E2862" i="51"/>
  <c r="D2862" i="51"/>
  <c r="C2862" i="51"/>
  <c r="E2861" i="51"/>
  <c r="D2861" i="51"/>
  <c r="C2861" i="51"/>
  <c r="E2860" i="51"/>
  <c r="D2860" i="51"/>
  <c r="C2860" i="51"/>
  <c r="E2859" i="51"/>
  <c r="D2859" i="51"/>
  <c r="C2859" i="51"/>
  <c r="E2858" i="51"/>
  <c r="D2858" i="51"/>
  <c r="C2858" i="51"/>
  <c r="E2857" i="51"/>
  <c r="D2857" i="51"/>
  <c r="C2857" i="51"/>
  <c r="E2856" i="51"/>
  <c r="D2856" i="51"/>
  <c r="C2856" i="51"/>
  <c r="E2855" i="51"/>
  <c r="D2855" i="51"/>
  <c r="C2855" i="51"/>
  <c r="E2854" i="51"/>
  <c r="D2854" i="51"/>
  <c r="C2854" i="51"/>
  <c r="E2853" i="51"/>
  <c r="D2853" i="51"/>
  <c r="C2853" i="51"/>
  <c r="E2852" i="51"/>
  <c r="D2852" i="51"/>
  <c r="C2852" i="51"/>
  <c r="E2851" i="51"/>
  <c r="D2851" i="51"/>
  <c r="C2851" i="51"/>
  <c r="E2850" i="51"/>
  <c r="D2850" i="51"/>
  <c r="C2850" i="51"/>
  <c r="E2849" i="51"/>
  <c r="D2849" i="51"/>
  <c r="C2849" i="51"/>
  <c r="E2848" i="51"/>
  <c r="D2848" i="51"/>
  <c r="C2848" i="51"/>
  <c r="E2847" i="51"/>
  <c r="D2847" i="51"/>
  <c r="C2847" i="51"/>
  <c r="E2846" i="51"/>
  <c r="D2846" i="51"/>
  <c r="C2846" i="51"/>
  <c r="E2845" i="51"/>
  <c r="D2845" i="51"/>
  <c r="C2845" i="51"/>
  <c r="E2844" i="51"/>
  <c r="D2844" i="51"/>
  <c r="C2844" i="51"/>
  <c r="E2843" i="51"/>
  <c r="D2843" i="51"/>
  <c r="C2843" i="51"/>
  <c r="E2842" i="51"/>
  <c r="D2842" i="51"/>
  <c r="C2842" i="51"/>
  <c r="E2841" i="51"/>
  <c r="D2841" i="51"/>
  <c r="C2841" i="51"/>
  <c r="E2840" i="51"/>
  <c r="D2840" i="51"/>
  <c r="C2840" i="51"/>
  <c r="E2839" i="51"/>
  <c r="D2839" i="51"/>
  <c r="C2839" i="51"/>
  <c r="E2838" i="51"/>
  <c r="D2838" i="51"/>
  <c r="C2838" i="51"/>
  <c r="E2837" i="51"/>
  <c r="D2837" i="51"/>
  <c r="C2837" i="51"/>
  <c r="E2836" i="51"/>
  <c r="D2836" i="51"/>
  <c r="C2836" i="51"/>
  <c r="E2835" i="51"/>
  <c r="D2835" i="51"/>
  <c r="C2835" i="51"/>
  <c r="E2834" i="51"/>
  <c r="D2834" i="51"/>
  <c r="C2834" i="51"/>
  <c r="E2833" i="51"/>
  <c r="D2833" i="51"/>
  <c r="C2833" i="51"/>
  <c r="E2832" i="51"/>
  <c r="D2832" i="51"/>
  <c r="C2832" i="51"/>
  <c r="E2831" i="51"/>
  <c r="D2831" i="51"/>
  <c r="C2831" i="51"/>
  <c r="E2830" i="51"/>
  <c r="D2830" i="51"/>
  <c r="C2830" i="51"/>
  <c r="E2829" i="51"/>
  <c r="D2829" i="51"/>
  <c r="C2829" i="51"/>
  <c r="E2828" i="51"/>
  <c r="D2828" i="51"/>
  <c r="C2828" i="51"/>
  <c r="E2827" i="51"/>
  <c r="D2827" i="51"/>
  <c r="C2827" i="51"/>
  <c r="E2826" i="51"/>
  <c r="D2826" i="51"/>
  <c r="C2826" i="51"/>
  <c r="E2825" i="51"/>
  <c r="D2825" i="51"/>
  <c r="C2825" i="51"/>
  <c r="E2824" i="51"/>
  <c r="D2824" i="51"/>
  <c r="C2824" i="51"/>
  <c r="E2823" i="51"/>
  <c r="D2823" i="51"/>
  <c r="C2823" i="51"/>
  <c r="E2822" i="51"/>
  <c r="D2822" i="51"/>
  <c r="C2822" i="51"/>
  <c r="E2821" i="51"/>
  <c r="D2821" i="51"/>
  <c r="C2821" i="51"/>
  <c r="E2820" i="51"/>
  <c r="D2820" i="51"/>
  <c r="C2820" i="51"/>
  <c r="E2819" i="51"/>
  <c r="D2819" i="51"/>
  <c r="C2819" i="51"/>
  <c r="E2818" i="51"/>
  <c r="D2818" i="51"/>
  <c r="C2818" i="51"/>
  <c r="E2817" i="51"/>
  <c r="D2817" i="51"/>
  <c r="C2817" i="51"/>
  <c r="E2816" i="51"/>
  <c r="D2816" i="51"/>
  <c r="C2816" i="51"/>
  <c r="E2815" i="51"/>
  <c r="D2815" i="51"/>
  <c r="C2815" i="51"/>
  <c r="E2814" i="51"/>
  <c r="D2814" i="51"/>
  <c r="C2814" i="51"/>
  <c r="E2813" i="51"/>
  <c r="D2813" i="51"/>
  <c r="C2813" i="51"/>
  <c r="E2812" i="51"/>
  <c r="D2812" i="51"/>
  <c r="C2812" i="51"/>
  <c r="E2811" i="51"/>
  <c r="D2811" i="51"/>
  <c r="C2811" i="51"/>
  <c r="E2810" i="51"/>
  <c r="D2810" i="51"/>
  <c r="C2810" i="51"/>
  <c r="E2809" i="51"/>
  <c r="D2809" i="51"/>
  <c r="C2809" i="51"/>
  <c r="E2808" i="51"/>
  <c r="D2808" i="51"/>
  <c r="C2808" i="51"/>
  <c r="E2807" i="51"/>
  <c r="D2807" i="51"/>
  <c r="C2807" i="51"/>
  <c r="E2806" i="51"/>
  <c r="D2806" i="51"/>
  <c r="C2806" i="51"/>
  <c r="E2805" i="51"/>
  <c r="D2805" i="51"/>
  <c r="C2805" i="51"/>
  <c r="E2804" i="51"/>
  <c r="D2804" i="51"/>
  <c r="C2804" i="51"/>
  <c r="E2803" i="51"/>
  <c r="D2803" i="51"/>
  <c r="C2803" i="51"/>
  <c r="E2802" i="51"/>
  <c r="D2802" i="51"/>
  <c r="C2802" i="51"/>
  <c r="E2801" i="51"/>
  <c r="D2801" i="51"/>
  <c r="C2801" i="51"/>
  <c r="E2800" i="51"/>
  <c r="D2800" i="51"/>
  <c r="C2800" i="51"/>
  <c r="E2799" i="51"/>
  <c r="D2799" i="51"/>
  <c r="C2799" i="51"/>
  <c r="E2798" i="51"/>
  <c r="D2798" i="51"/>
  <c r="C2798" i="51"/>
  <c r="E2797" i="51"/>
  <c r="D2797" i="51"/>
  <c r="C2797" i="51"/>
  <c r="E2796" i="51"/>
  <c r="D2796" i="51"/>
  <c r="C2796" i="51"/>
  <c r="E2795" i="51"/>
  <c r="D2795" i="51"/>
  <c r="C2795" i="51"/>
  <c r="E2794" i="51"/>
  <c r="D2794" i="51"/>
  <c r="C2794" i="51"/>
  <c r="E2793" i="51"/>
  <c r="D2793" i="51"/>
  <c r="C2793" i="51"/>
  <c r="E2792" i="51"/>
  <c r="D2792" i="51"/>
  <c r="C2792" i="51"/>
  <c r="E2791" i="51"/>
  <c r="D2791" i="51"/>
  <c r="C2791" i="51"/>
  <c r="E2790" i="51"/>
  <c r="D2790" i="51"/>
  <c r="C2790" i="51"/>
  <c r="E2789" i="51"/>
  <c r="D2789" i="51"/>
  <c r="C2789" i="51"/>
  <c r="E2788" i="51"/>
  <c r="D2788" i="51"/>
  <c r="C2788" i="51"/>
  <c r="E2787" i="51"/>
  <c r="D2787" i="51"/>
  <c r="C2787" i="51"/>
  <c r="E2786" i="51"/>
  <c r="D2786" i="51"/>
  <c r="C2786" i="51"/>
  <c r="E2785" i="51"/>
  <c r="D2785" i="51"/>
  <c r="C2785" i="51"/>
  <c r="E2784" i="51"/>
  <c r="D2784" i="51"/>
  <c r="C2784" i="51"/>
  <c r="E2783" i="51"/>
  <c r="D2783" i="51"/>
  <c r="C2783" i="51"/>
  <c r="E2782" i="51"/>
  <c r="D2782" i="51"/>
  <c r="C2782" i="51"/>
  <c r="E2781" i="51"/>
  <c r="D2781" i="51"/>
  <c r="C2781" i="51"/>
  <c r="E2780" i="51"/>
  <c r="D2780" i="51"/>
  <c r="C2780" i="51"/>
  <c r="E2779" i="51"/>
  <c r="D2779" i="51"/>
  <c r="C2779" i="51"/>
  <c r="E2778" i="51"/>
  <c r="D2778" i="51"/>
  <c r="C2778" i="51"/>
  <c r="E2777" i="51"/>
  <c r="D2777" i="51"/>
  <c r="C2777" i="51"/>
  <c r="E2776" i="51"/>
  <c r="D2776" i="51"/>
  <c r="C2776" i="51"/>
  <c r="E2775" i="51"/>
  <c r="D2775" i="51"/>
  <c r="C2775" i="51"/>
  <c r="E2774" i="51"/>
  <c r="D2774" i="51"/>
  <c r="C2774" i="51"/>
  <c r="E2773" i="51"/>
  <c r="D2773" i="51"/>
  <c r="C2773" i="51"/>
  <c r="E2772" i="51"/>
  <c r="D2772" i="51"/>
  <c r="C2772" i="51"/>
  <c r="E2771" i="51"/>
  <c r="D2771" i="51"/>
  <c r="C2771" i="51"/>
  <c r="E2770" i="51"/>
  <c r="D2770" i="51"/>
  <c r="C2770" i="51"/>
  <c r="E2769" i="51"/>
  <c r="D2769" i="51"/>
  <c r="C2769" i="51"/>
  <c r="E2768" i="51"/>
  <c r="D2768" i="51"/>
  <c r="C2768" i="51"/>
  <c r="E2767" i="51"/>
  <c r="D2767" i="51"/>
  <c r="C2767" i="51"/>
  <c r="E2766" i="51"/>
  <c r="D2766" i="51"/>
  <c r="C2766" i="51"/>
  <c r="E2765" i="51"/>
  <c r="D2765" i="51"/>
  <c r="C2765" i="51"/>
  <c r="E2764" i="51"/>
  <c r="D2764" i="51"/>
  <c r="C2764" i="51"/>
  <c r="E2763" i="51"/>
  <c r="D2763" i="51"/>
  <c r="C2763" i="51"/>
  <c r="E2762" i="51"/>
  <c r="D2762" i="51"/>
  <c r="C2762" i="51"/>
  <c r="E2761" i="51"/>
  <c r="D2761" i="51"/>
  <c r="C2761" i="51"/>
  <c r="E2760" i="51"/>
  <c r="D2760" i="51"/>
  <c r="C2760" i="51"/>
  <c r="E2759" i="51"/>
  <c r="D2759" i="51"/>
  <c r="C2759" i="51"/>
  <c r="E2758" i="51"/>
  <c r="D2758" i="51"/>
  <c r="C2758" i="51"/>
  <c r="E2757" i="51"/>
  <c r="D2757" i="51"/>
  <c r="C2757" i="51"/>
  <c r="E2756" i="51"/>
  <c r="D2756" i="51"/>
  <c r="C2756" i="51"/>
  <c r="E2755" i="51"/>
  <c r="D2755" i="51"/>
  <c r="C2755" i="51"/>
  <c r="E2754" i="51"/>
  <c r="D2754" i="51"/>
  <c r="C2754" i="51"/>
  <c r="E2753" i="51"/>
  <c r="D2753" i="51"/>
  <c r="C2753" i="51"/>
  <c r="E2752" i="51"/>
  <c r="D2752" i="51"/>
  <c r="C2752" i="51"/>
  <c r="E2751" i="51"/>
  <c r="D2751" i="51"/>
  <c r="C2751" i="51"/>
  <c r="E2750" i="51"/>
  <c r="D2750" i="51"/>
  <c r="C2750" i="51"/>
  <c r="E2749" i="51"/>
  <c r="D2749" i="51"/>
  <c r="C2749" i="51"/>
  <c r="E2748" i="51"/>
  <c r="D2748" i="51"/>
  <c r="C2748" i="51"/>
  <c r="E2747" i="51"/>
  <c r="D2747" i="51"/>
  <c r="C2747" i="51"/>
  <c r="E2746" i="51"/>
  <c r="D2746" i="51"/>
  <c r="C2746" i="51"/>
  <c r="E2745" i="51"/>
  <c r="D2745" i="51"/>
  <c r="C2745" i="51"/>
  <c r="E2744" i="51"/>
  <c r="D2744" i="51"/>
  <c r="C2744" i="51"/>
  <c r="E2743" i="51"/>
  <c r="D2743" i="51"/>
  <c r="C2743" i="51"/>
  <c r="E2742" i="51"/>
  <c r="D2742" i="51"/>
  <c r="C2742" i="51"/>
  <c r="E2741" i="51"/>
  <c r="D2741" i="51"/>
  <c r="C2741" i="51"/>
  <c r="E2740" i="51"/>
  <c r="D2740" i="51"/>
  <c r="C2740" i="51"/>
  <c r="E2739" i="51"/>
  <c r="D2739" i="51"/>
  <c r="C2739" i="51"/>
  <c r="E2738" i="51"/>
  <c r="D2738" i="51"/>
  <c r="C2738" i="51"/>
  <c r="E2737" i="51"/>
  <c r="D2737" i="51"/>
  <c r="C2737" i="51"/>
  <c r="E2736" i="51"/>
  <c r="D2736" i="51"/>
  <c r="C2736" i="51"/>
  <c r="E2735" i="51"/>
  <c r="D2735" i="51"/>
  <c r="C2735" i="51"/>
  <c r="E2734" i="51"/>
  <c r="D2734" i="51"/>
  <c r="C2734" i="51"/>
  <c r="E2733" i="51"/>
  <c r="D2733" i="51"/>
  <c r="C2733" i="51"/>
  <c r="E2732" i="51"/>
  <c r="D2732" i="51"/>
  <c r="C2732" i="51"/>
  <c r="E2731" i="51"/>
  <c r="D2731" i="51"/>
  <c r="C2731" i="51"/>
  <c r="E2730" i="51"/>
  <c r="D2730" i="51"/>
  <c r="C2730" i="51"/>
  <c r="E2729" i="51"/>
  <c r="D2729" i="51"/>
  <c r="C2729" i="51"/>
  <c r="E2728" i="51"/>
  <c r="D2728" i="51"/>
  <c r="C2728" i="51"/>
  <c r="E2727" i="51"/>
  <c r="D2727" i="51"/>
  <c r="C2727" i="51"/>
  <c r="E2726" i="51"/>
  <c r="D2726" i="51"/>
  <c r="C2726" i="51"/>
  <c r="E2725" i="51"/>
  <c r="D2725" i="51"/>
  <c r="C2725" i="51"/>
  <c r="E2724" i="51"/>
  <c r="D2724" i="51"/>
  <c r="C2724" i="51"/>
  <c r="E2723" i="51"/>
  <c r="D2723" i="51"/>
  <c r="C2723" i="51"/>
  <c r="E2722" i="51"/>
  <c r="D2722" i="51"/>
  <c r="C2722" i="51"/>
  <c r="E2721" i="51"/>
  <c r="D2721" i="51"/>
  <c r="C2721" i="51"/>
  <c r="E2720" i="51"/>
  <c r="D2720" i="51"/>
  <c r="C2720" i="51"/>
  <c r="E2719" i="51"/>
  <c r="D2719" i="51"/>
  <c r="C2719" i="51"/>
  <c r="E2718" i="51"/>
  <c r="D2718" i="51"/>
  <c r="C2718" i="51"/>
  <c r="E2717" i="51"/>
  <c r="D2717" i="51"/>
  <c r="C2717" i="51"/>
  <c r="E2716" i="51"/>
  <c r="D2716" i="51"/>
  <c r="C2716" i="51"/>
  <c r="E2715" i="51"/>
  <c r="D2715" i="51"/>
  <c r="C2715" i="51"/>
  <c r="E2714" i="51"/>
  <c r="D2714" i="51"/>
  <c r="C2714" i="51"/>
  <c r="E2713" i="51"/>
  <c r="D2713" i="51"/>
  <c r="C2713" i="51"/>
  <c r="E2712" i="51"/>
  <c r="D2712" i="51"/>
  <c r="C2712" i="51"/>
  <c r="E2711" i="51"/>
  <c r="D2711" i="51"/>
  <c r="C2711" i="51"/>
  <c r="E2710" i="51"/>
  <c r="D2710" i="51"/>
  <c r="C2710" i="51"/>
  <c r="E2709" i="51"/>
  <c r="D2709" i="51"/>
  <c r="C2709" i="51"/>
  <c r="E2708" i="51"/>
  <c r="D2708" i="51"/>
  <c r="C2708" i="51"/>
  <c r="E2707" i="51"/>
  <c r="D2707" i="51"/>
  <c r="C2707" i="51"/>
  <c r="E2706" i="51"/>
  <c r="D2706" i="51"/>
  <c r="C2706" i="51"/>
  <c r="E2705" i="51"/>
  <c r="D2705" i="51"/>
  <c r="C2705" i="51"/>
  <c r="E2704" i="51"/>
  <c r="D2704" i="51"/>
  <c r="C2704" i="51"/>
  <c r="E2703" i="51"/>
  <c r="D2703" i="51"/>
  <c r="C2703" i="51"/>
  <c r="E2702" i="51"/>
  <c r="D2702" i="51"/>
  <c r="C2702" i="51"/>
  <c r="E2701" i="51"/>
  <c r="D2701" i="51"/>
  <c r="C2701" i="51"/>
  <c r="E2700" i="51"/>
  <c r="D2700" i="51"/>
  <c r="C2700" i="51"/>
  <c r="E2699" i="51"/>
  <c r="D2699" i="51"/>
  <c r="C2699" i="51"/>
  <c r="E2698" i="51"/>
  <c r="D2698" i="51"/>
  <c r="C2698" i="51"/>
  <c r="E2697" i="51"/>
  <c r="D2697" i="51"/>
  <c r="C2697" i="51"/>
  <c r="E2696" i="51"/>
  <c r="D2696" i="51"/>
  <c r="C2696" i="51"/>
  <c r="E2695" i="51"/>
  <c r="D2695" i="51"/>
  <c r="C2695" i="51"/>
  <c r="E2694" i="51"/>
  <c r="D2694" i="51"/>
  <c r="C2694" i="51"/>
  <c r="E2693" i="51"/>
  <c r="D2693" i="51"/>
  <c r="C2693" i="51"/>
  <c r="E2692" i="51"/>
  <c r="D2692" i="51"/>
  <c r="C2692" i="51"/>
  <c r="E2691" i="51"/>
  <c r="D2691" i="51"/>
  <c r="C2691" i="51"/>
  <c r="E2690" i="51"/>
  <c r="D2690" i="51"/>
  <c r="C2690" i="51"/>
  <c r="E2689" i="51"/>
  <c r="D2689" i="51"/>
  <c r="C2689" i="51"/>
  <c r="E2688" i="51"/>
  <c r="D2688" i="51"/>
  <c r="C2688" i="51"/>
  <c r="E2687" i="51"/>
  <c r="D2687" i="51"/>
  <c r="C2687" i="51"/>
  <c r="E2686" i="51"/>
  <c r="D2686" i="51"/>
  <c r="C2686" i="51"/>
  <c r="E2685" i="51"/>
  <c r="D2685" i="51"/>
  <c r="C2685" i="51"/>
  <c r="E2684" i="51"/>
  <c r="D2684" i="51"/>
  <c r="C2684" i="51"/>
  <c r="E2683" i="51"/>
  <c r="D2683" i="51"/>
  <c r="C2683" i="51"/>
  <c r="E2682" i="51"/>
  <c r="D2682" i="51"/>
  <c r="C2682" i="51"/>
  <c r="E2681" i="51"/>
  <c r="D2681" i="51"/>
  <c r="C2681" i="51"/>
  <c r="E2680" i="51"/>
  <c r="D2680" i="51"/>
  <c r="C2680" i="51"/>
  <c r="E2679" i="51"/>
  <c r="D2679" i="51"/>
  <c r="C2679" i="51"/>
  <c r="E2678" i="51"/>
  <c r="D2678" i="51"/>
  <c r="C2678" i="51"/>
  <c r="E2677" i="51"/>
  <c r="D2677" i="51"/>
  <c r="C2677" i="51"/>
  <c r="E2676" i="51"/>
  <c r="D2676" i="51"/>
  <c r="C2676" i="51"/>
  <c r="E2675" i="51"/>
  <c r="D2675" i="51"/>
  <c r="C2675" i="51"/>
  <c r="E2674" i="51"/>
  <c r="D2674" i="51"/>
  <c r="C2674" i="51"/>
  <c r="E2673" i="51"/>
  <c r="D2673" i="51"/>
  <c r="C2673" i="51"/>
  <c r="E2672" i="51"/>
  <c r="D2672" i="51"/>
  <c r="C2672" i="51"/>
  <c r="E2671" i="51"/>
  <c r="D2671" i="51"/>
  <c r="C2671" i="51"/>
  <c r="E2670" i="51"/>
  <c r="D2670" i="51"/>
  <c r="C2670" i="51"/>
  <c r="E2669" i="51"/>
  <c r="D2669" i="51"/>
  <c r="C2669" i="51"/>
  <c r="E2668" i="51"/>
  <c r="D2668" i="51"/>
  <c r="C2668" i="51"/>
  <c r="E2667" i="51"/>
  <c r="D2667" i="51"/>
  <c r="C2667" i="51"/>
  <c r="E2666" i="51"/>
  <c r="D2666" i="51"/>
  <c r="C2666" i="51"/>
  <c r="E2665" i="51"/>
  <c r="D2665" i="51"/>
  <c r="C2665" i="51"/>
  <c r="E2664" i="51"/>
  <c r="D2664" i="51"/>
  <c r="C2664" i="51"/>
  <c r="E2663" i="51"/>
  <c r="D2663" i="51"/>
  <c r="C2663" i="51"/>
  <c r="E2662" i="51"/>
  <c r="D2662" i="51"/>
  <c r="C2662" i="51"/>
  <c r="E2661" i="51"/>
  <c r="D2661" i="51"/>
  <c r="C2661" i="51"/>
  <c r="E2660" i="51"/>
  <c r="D2660" i="51"/>
  <c r="C2660" i="51"/>
  <c r="E2659" i="51"/>
  <c r="D2659" i="51"/>
  <c r="C2659" i="51"/>
  <c r="E2658" i="51"/>
  <c r="D2658" i="51"/>
  <c r="C2658" i="51"/>
  <c r="E2657" i="51"/>
  <c r="D2657" i="51"/>
  <c r="C2657" i="51"/>
  <c r="E2656" i="51"/>
  <c r="D2656" i="51"/>
  <c r="C2656" i="51"/>
  <c r="E2655" i="51"/>
  <c r="D2655" i="51"/>
  <c r="C2655" i="51"/>
  <c r="E2654" i="51"/>
  <c r="D2654" i="51"/>
  <c r="C2654" i="51"/>
  <c r="E2653" i="51"/>
  <c r="D2653" i="51"/>
  <c r="C2653" i="51"/>
  <c r="E2652" i="51"/>
  <c r="D2652" i="51"/>
  <c r="C2652" i="51"/>
  <c r="E2651" i="51"/>
  <c r="D2651" i="51"/>
  <c r="C2651" i="51"/>
  <c r="E2650" i="51"/>
  <c r="D2650" i="51"/>
  <c r="C2650" i="51"/>
  <c r="E2649" i="51"/>
  <c r="D2649" i="51"/>
  <c r="C2649" i="51"/>
  <c r="E2648" i="51"/>
  <c r="D2648" i="51"/>
  <c r="C2648" i="51"/>
  <c r="E2647" i="51"/>
  <c r="D2647" i="51"/>
  <c r="C2647" i="51"/>
  <c r="E2646" i="51"/>
  <c r="D2646" i="51"/>
  <c r="C2646" i="51"/>
  <c r="E2645" i="51"/>
  <c r="D2645" i="51"/>
  <c r="C2645" i="51"/>
  <c r="E2644" i="51"/>
  <c r="D2644" i="51"/>
  <c r="C2644" i="51"/>
  <c r="E2643" i="51"/>
  <c r="D2643" i="51"/>
  <c r="C2643" i="51"/>
  <c r="E2642" i="51"/>
  <c r="D2642" i="51"/>
  <c r="C2642" i="51"/>
  <c r="E2641" i="51"/>
  <c r="D2641" i="51"/>
  <c r="C2641" i="51"/>
  <c r="E2640" i="51"/>
  <c r="D2640" i="51"/>
  <c r="C2640" i="51"/>
  <c r="E2639" i="51"/>
  <c r="D2639" i="51"/>
  <c r="C2639" i="51"/>
  <c r="E2638" i="51"/>
  <c r="D2638" i="51"/>
  <c r="C2638" i="51"/>
  <c r="E2637" i="51"/>
  <c r="D2637" i="51"/>
  <c r="C2637" i="51"/>
  <c r="E2636" i="51"/>
  <c r="D2636" i="51"/>
  <c r="C2636" i="51"/>
  <c r="E2635" i="51"/>
  <c r="D2635" i="51"/>
  <c r="C2635" i="51"/>
  <c r="E2634" i="51"/>
  <c r="D2634" i="51"/>
  <c r="C2634" i="51"/>
  <c r="E2633" i="51"/>
  <c r="D2633" i="51"/>
  <c r="C2633" i="51"/>
  <c r="E2632" i="51"/>
  <c r="D2632" i="51"/>
  <c r="C2632" i="51"/>
  <c r="E2631" i="51"/>
  <c r="D2631" i="51"/>
  <c r="C2631" i="51"/>
  <c r="E2630" i="51"/>
  <c r="D2630" i="51"/>
  <c r="C2630" i="51"/>
  <c r="E2629" i="51"/>
  <c r="D2629" i="51"/>
  <c r="C2629" i="51"/>
  <c r="E2628" i="51"/>
  <c r="D2628" i="51"/>
  <c r="C2628" i="51"/>
  <c r="E2627" i="51"/>
  <c r="D2627" i="51"/>
  <c r="C2627" i="51"/>
  <c r="E2626" i="51"/>
  <c r="D2626" i="51"/>
  <c r="C2626" i="51"/>
  <c r="E2625" i="51"/>
  <c r="D2625" i="51"/>
  <c r="C2625" i="51"/>
  <c r="E2624" i="51"/>
  <c r="D2624" i="51"/>
  <c r="C2624" i="51"/>
  <c r="E2623" i="51"/>
  <c r="D2623" i="51"/>
  <c r="C2623" i="51"/>
  <c r="E2622" i="51"/>
  <c r="D2622" i="51"/>
  <c r="C2622" i="51"/>
  <c r="E2621" i="51"/>
  <c r="D2621" i="51"/>
  <c r="C2621" i="51"/>
  <c r="E2620" i="51"/>
  <c r="D2620" i="51"/>
  <c r="C2620" i="51"/>
  <c r="E2619" i="51"/>
  <c r="D2619" i="51"/>
  <c r="C2619" i="51"/>
  <c r="E2618" i="51"/>
  <c r="D2618" i="51"/>
  <c r="C2618" i="51"/>
  <c r="E2617" i="51"/>
  <c r="D2617" i="51"/>
  <c r="C2617" i="51"/>
  <c r="E2616" i="51"/>
  <c r="D2616" i="51"/>
  <c r="C2616" i="51"/>
  <c r="E2615" i="51"/>
  <c r="D2615" i="51"/>
  <c r="C2615" i="51"/>
  <c r="E2614" i="51"/>
  <c r="D2614" i="51"/>
  <c r="C2614" i="51"/>
  <c r="E2613" i="51"/>
  <c r="D2613" i="51"/>
  <c r="C2613" i="51"/>
  <c r="E2612" i="51"/>
  <c r="D2612" i="51"/>
  <c r="C2612" i="51"/>
  <c r="E2611" i="51"/>
  <c r="D2611" i="51"/>
  <c r="C2611" i="51"/>
  <c r="E2610" i="51"/>
  <c r="D2610" i="51"/>
  <c r="C2610" i="51"/>
  <c r="E2609" i="51"/>
  <c r="D2609" i="51"/>
  <c r="C2609" i="51"/>
  <c r="E2608" i="51"/>
  <c r="D2608" i="51"/>
  <c r="C2608" i="51"/>
  <c r="E2607" i="51"/>
  <c r="D2607" i="51"/>
  <c r="C2607" i="51"/>
  <c r="E2606" i="51"/>
  <c r="D2606" i="51"/>
  <c r="C2606" i="51"/>
  <c r="E2605" i="51"/>
  <c r="D2605" i="51"/>
  <c r="C2605" i="51"/>
  <c r="E2604" i="51"/>
  <c r="D2604" i="51"/>
  <c r="C2604" i="51"/>
  <c r="E2603" i="51"/>
  <c r="D2603" i="51"/>
  <c r="C2603" i="51"/>
  <c r="E2602" i="51"/>
  <c r="D2602" i="51"/>
  <c r="C2602" i="51"/>
  <c r="E2601" i="51"/>
  <c r="D2601" i="51"/>
  <c r="C2601" i="51"/>
  <c r="E2600" i="51"/>
  <c r="D2600" i="51"/>
  <c r="C2600" i="51"/>
  <c r="E2599" i="51"/>
  <c r="D2599" i="51"/>
  <c r="C2599" i="51"/>
  <c r="E2598" i="51"/>
  <c r="D2598" i="51"/>
  <c r="C2598" i="51"/>
  <c r="E2597" i="51"/>
  <c r="D2597" i="51"/>
  <c r="C2597" i="51"/>
  <c r="E2596" i="51"/>
  <c r="D2596" i="51"/>
  <c r="C2596" i="51"/>
  <c r="E2595" i="51"/>
  <c r="D2595" i="51"/>
  <c r="C2595" i="51"/>
  <c r="E2594" i="51"/>
  <c r="D2594" i="51"/>
  <c r="C2594" i="51"/>
  <c r="E2593" i="51"/>
  <c r="D2593" i="51"/>
  <c r="C2593" i="51"/>
  <c r="E2592" i="51"/>
  <c r="D2592" i="51"/>
  <c r="C2592" i="51"/>
  <c r="E2591" i="51"/>
  <c r="D2591" i="51"/>
  <c r="C2591" i="51"/>
  <c r="E2590" i="51"/>
  <c r="D2590" i="51"/>
  <c r="C2590" i="51"/>
  <c r="E2589" i="51"/>
  <c r="D2589" i="51"/>
  <c r="C2589" i="51"/>
  <c r="E2588" i="51"/>
  <c r="D2588" i="51"/>
  <c r="C2588" i="51"/>
  <c r="E2587" i="51"/>
  <c r="D2587" i="51"/>
  <c r="C2587" i="51"/>
  <c r="E2586" i="51"/>
  <c r="D2586" i="51"/>
  <c r="C2586" i="51"/>
  <c r="E2585" i="51"/>
  <c r="D2585" i="51"/>
  <c r="C2585" i="51"/>
  <c r="E2584" i="51"/>
  <c r="D2584" i="51"/>
  <c r="C2584" i="51"/>
  <c r="E2583" i="51"/>
  <c r="D2583" i="51"/>
  <c r="C2583" i="51"/>
  <c r="E2582" i="51"/>
  <c r="D2582" i="51"/>
  <c r="C2582" i="51"/>
  <c r="E2581" i="51"/>
  <c r="D2581" i="51"/>
  <c r="C2581" i="51"/>
  <c r="E2580" i="51"/>
  <c r="D2580" i="51"/>
  <c r="C2580" i="51"/>
  <c r="E2579" i="51"/>
  <c r="D2579" i="51"/>
  <c r="C2579" i="51"/>
  <c r="E2578" i="51"/>
  <c r="D2578" i="51"/>
  <c r="C2578" i="51"/>
  <c r="E2577" i="51"/>
  <c r="D2577" i="51"/>
  <c r="C2577" i="51"/>
  <c r="E2576" i="51"/>
  <c r="D2576" i="51"/>
  <c r="C2576" i="51"/>
  <c r="E2575" i="51"/>
  <c r="D2575" i="51"/>
  <c r="C2575" i="51"/>
  <c r="E2574" i="51"/>
  <c r="D2574" i="51"/>
  <c r="C2574" i="51"/>
  <c r="E2573" i="51"/>
  <c r="D2573" i="51"/>
  <c r="C2573" i="51"/>
  <c r="E2572" i="51"/>
  <c r="D2572" i="51"/>
  <c r="C2572" i="51"/>
  <c r="E2571" i="51"/>
  <c r="D2571" i="51"/>
  <c r="C2571" i="51"/>
  <c r="E2570" i="51"/>
  <c r="D2570" i="51"/>
  <c r="C2570" i="51"/>
  <c r="E2569" i="51"/>
  <c r="D2569" i="51"/>
  <c r="C2569" i="51"/>
  <c r="E2568" i="51"/>
  <c r="D2568" i="51"/>
  <c r="C2568" i="51"/>
  <c r="E2567" i="51"/>
  <c r="D2567" i="51"/>
  <c r="C2567" i="51"/>
  <c r="E2566" i="51"/>
  <c r="D2566" i="51"/>
  <c r="C2566" i="51"/>
  <c r="E2565" i="51"/>
  <c r="D2565" i="51"/>
  <c r="C2565" i="51"/>
  <c r="E2564" i="51"/>
  <c r="D2564" i="51"/>
  <c r="C2564" i="51"/>
  <c r="E2563" i="51"/>
  <c r="D2563" i="51"/>
  <c r="C2563" i="51"/>
  <c r="E2562" i="51"/>
  <c r="D2562" i="51"/>
  <c r="C2562" i="51"/>
  <c r="E2561" i="51"/>
  <c r="D2561" i="51"/>
  <c r="C2561" i="51"/>
  <c r="E2560" i="51"/>
  <c r="D2560" i="51"/>
  <c r="C2560" i="51"/>
  <c r="E2559" i="51"/>
  <c r="D2559" i="51"/>
  <c r="C2559" i="51"/>
  <c r="E2558" i="51"/>
  <c r="D2558" i="51"/>
  <c r="C2558" i="51"/>
  <c r="E2557" i="51"/>
  <c r="D2557" i="51"/>
  <c r="C2557" i="51"/>
  <c r="E2556" i="51"/>
  <c r="D2556" i="51"/>
  <c r="C2556" i="51"/>
  <c r="E2555" i="51"/>
  <c r="D2555" i="51"/>
  <c r="C2555" i="51"/>
  <c r="E2554" i="51"/>
  <c r="D2554" i="51"/>
  <c r="C2554" i="51"/>
  <c r="E2553" i="51"/>
  <c r="D2553" i="51"/>
  <c r="C2553" i="51"/>
  <c r="E2552" i="51"/>
  <c r="D2552" i="51"/>
  <c r="C2552" i="51"/>
  <c r="E2551" i="51"/>
  <c r="D2551" i="51"/>
  <c r="C2551" i="51"/>
  <c r="E2550" i="51"/>
  <c r="D2550" i="51"/>
  <c r="C2550" i="51"/>
  <c r="E2549" i="51"/>
  <c r="D2549" i="51"/>
  <c r="C2549" i="51"/>
  <c r="E2548" i="51"/>
  <c r="D2548" i="51"/>
  <c r="C2548" i="51"/>
  <c r="E2547" i="51"/>
  <c r="D2547" i="51"/>
  <c r="C2547" i="51"/>
  <c r="E2546" i="51"/>
  <c r="D2546" i="51"/>
  <c r="C2546" i="51"/>
  <c r="E2545" i="51"/>
  <c r="D2545" i="51"/>
  <c r="C2545" i="51"/>
  <c r="E2544" i="51"/>
  <c r="D2544" i="51"/>
  <c r="C2544" i="51"/>
  <c r="E2543" i="51"/>
  <c r="D2543" i="51"/>
  <c r="C2543" i="51"/>
  <c r="E2542" i="51"/>
  <c r="D2542" i="51"/>
  <c r="C2542" i="51"/>
  <c r="E2541" i="51"/>
  <c r="D2541" i="51"/>
  <c r="C2541" i="51"/>
  <c r="E2540" i="51"/>
  <c r="D2540" i="51"/>
  <c r="C2540" i="51"/>
  <c r="E2539" i="51"/>
  <c r="D2539" i="51"/>
  <c r="C2539" i="51"/>
  <c r="E2538" i="51"/>
  <c r="D2538" i="51"/>
  <c r="C2538" i="51"/>
  <c r="E2537" i="51"/>
  <c r="D2537" i="51"/>
  <c r="C2537" i="51"/>
  <c r="E2536" i="51"/>
  <c r="D2536" i="51"/>
  <c r="C2536" i="51"/>
  <c r="E2535" i="51"/>
  <c r="D2535" i="51"/>
  <c r="C2535" i="51"/>
  <c r="E2534" i="51"/>
  <c r="D2534" i="51"/>
  <c r="C2534" i="51"/>
  <c r="E2533" i="51"/>
  <c r="D2533" i="51"/>
  <c r="C2533" i="51"/>
  <c r="E2532" i="51"/>
  <c r="D2532" i="51"/>
  <c r="C2532" i="51"/>
  <c r="E2531" i="51"/>
  <c r="D2531" i="51"/>
  <c r="C2531" i="51"/>
  <c r="E2530" i="51"/>
  <c r="D2530" i="51"/>
  <c r="C2530" i="51"/>
  <c r="E2529" i="51"/>
  <c r="D2529" i="51"/>
  <c r="C2529" i="51"/>
  <c r="E2528" i="51"/>
  <c r="D2528" i="51"/>
  <c r="C2528" i="51"/>
  <c r="E2527" i="51"/>
  <c r="D2527" i="51"/>
  <c r="C2527" i="51"/>
  <c r="E2526" i="51"/>
  <c r="D2526" i="51"/>
  <c r="C2526" i="51"/>
  <c r="E2525" i="51"/>
  <c r="D2525" i="51"/>
  <c r="C2525" i="51"/>
  <c r="E2524" i="51"/>
  <c r="D2524" i="51"/>
  <c r="C2524" i="51"/>
  <c r="E2523" i="51"/>
  <c r="D2523" i="51"/>
  <c r="C2523" i="51"/>
  <c r="E2522" i="51"/>
  <c r="D2522" i="51"/>
  <c r="C2522" i="51"/>
  <c r="E2521" i="51"/>
  <c r="D2521" i="51"/>
  <c r="C2521" i="51"/>
  <c r="E2520" i="51"/>
  <c r="D2520" i="51"/>
  <c r="C2520" i="51"/>
  <c r="E2519" i="51"/>
  <c r="D2519" i="51"/>
  <c r="C2519" i="51"/>
  <c r="E2518" i="51"/>
  <c r="D2518" i="51"/>
  <c r="C2518" i="51"/>
  <c r="E2517" i="51"/>
  <c r="D2517" i="51"/>
  <c r="C2517" i="51"/>
  <c r="E2516" i="51"/>
  <c r="D2516" i="51"/>
  <c r="C2516" i="51"/>
  <c r="E2515" i="51"/>
  <c r="D2515" i="51"/>
  <c r="C2515" i="51"/>
  <c r="E2514" i="51"/>
  <c r="D2514" i="51"/>
  <c r="C2514" i="51"/>
  <c r="E2513" i="51"/>
  <c r="D2513" i="51"/>
  <c r="C2513" i="51"/>
  <c r="E2512" i="51"/>
  <c r="D2512" i="51"/>
  <c r="C2512" i="51"/>
  <c r="E2511" i="51"/>
  <c r="D2511" i="51"/>
  <c r="C2511" i="51"/>
  <c r="E2510" i="51"/>
  <c r="D2510" i="51"/>
  <c r="C2510" i="51"/>
  <c r="E2509" i="51"/>
  <c r="D2509" i="51"/>
  <c r="C2509" i="51"/>
  <c r="E2508" i="51"/>
  <c r="D2508" i="51"/>
  <c r="C2508" i="51"/>
  <c r="E2507" i="51"/>
  <c r="D2507" i="51"/>
  <c r="C2507" i="51"/>
  <c r="E2506" i="51"/>
  <c r="D2506" i="51"/>
  <c r="C2506" i="51"/>
  <c r="E2505" i="51"/>
  <c r="D2505" i="51"/>
  <c r="C2505" i="51"/>
  <c r="E2504" i="51"/>
  <c r="D2504" i="51"/>
  <c r="C2504" i="51"/>
  <c r="E2503" i="51"/>
  <c r="D2503" i="51"/>
  <c r="C2503" i="51"/>
  <c r="E2502" i="51"/>
  <c r="D2502" i="51"/>
  <c r="C2502" i="51"/>
  <c r="E2501" i="51"/>
  <c r="D2501" i="51"/>
  <c r="C2501" i="51"/>
  <c r="E2500" i="51"/>
  <c r="D2500" i="51"/>
  <c r="C2500" i="51"/>
  <c r="E2499" i="51"/>
  <c r="D2499" i="51"/>
  <c r="C2499" i="51"/>
  <c r="E2498" i="51"/>
  <c r="D2498" i="51"/>
  <c r="C2498" i="51"/>
  <c r="E2497" i="51"/>
  <c r="D2497" i="51"/>
  <c r="C2497" i="51"/>
  <c r="E2496" i="51"/>
  <c r="D2496" i="51"/>
  <c r="C2496" i="51"/>
  <c r="E2495" i="51"/>
  <c r="D2495" i="51"/>
  <c r="C2495" i="51"/>
  <c r="E2494" i="51"/>
  <c r="D2494" i="51"/>
  <c r="C2494" i="51"/>
  <c r="E2493" i="51"/>
  <c r="D2493" i="51"/>
  <c r="C2493" i="51"/>
  <c r="E2492" i="51"/>
  <c r="D2492" i="51"/>
  <c r="C2492" i="51"/>
  <c r="E2491" i="51"/>
  <c r="D2491" i="51"/>
  <c r="C2491" i="51"/>
  <c r="E2490" i="51"/>
  <c r="D2490" i="51"/>
  <c r="C2490" i="51"/>
  <c r="E2489" i="51"/>
  <c r="D2489" i="51"/>
  <c r="C2489" i="51"/>
  <c r="E2488" i="51"/>
  <c r="D2488" i="51"/>
  <c r="C2488" i="51"/>
  <c r="E2487" i="51"/>
  <c r="D2487" i="51"/>
  <c r="C2487" i="51"/>
  <c r="E2486" i="51"/>
  <c r="D2486" i="51"/>
  <c r="C2486" i="51"/>
  <c r="E2485" i="51"/>
  <c r="D2485" i="51"/>
  <c r="C2485" i="51"/>
  <c r="E2484" i="51"/>
  <c r="D2484" i="51"/>
  <c r="C2484" i="51"/>
  <c r="E2483" i="51"/>
  <c r="D2483" i="51"/>
  <c r="C2483" i="51"/>
  <c r="E2482" i="51"/>
  <c r="D2482" i="51"/>
  <c r="C2482" i="51"/>
  <c r="E2481" i="51"/>
  <c r="D2481" i="51"/>
  <c r="C2481" i="51"/>
  <c r="E2480" i="51"/>
  <c r="D2480" i="51"/>
  <c r="C2480" i="51"/>
  <c r="E2479" i="51"/>
  <c r="D2479" i="51"/>
  <c r="C2479" i="51"/>
  <c r="E2478" i="51"/>
  <c r="D2478" i="51"/>
  <c r="C2478" i="51"/>
  <c r="E2477" i="51"/>
  <c r="D2477" i="51"/>
  <c r="C2477" i="51"/>
  <c r="E2476" i="51"/>
  <c r="D2476" i="51"/>
  <c r="C2476" i="51"/>
  <c r="E2475" i="51"/>
  <c r="D2475" i="51"/>
  <c r="C2475" i="51"/>
  <c r="E2474" i="51"/>
  <c r="D2474" i="51"/>
  <c r="C2474" i="51"/>
  <c r="E2473" i="51"/>
  <c r="D2473" i="51"/>
  <c r="C2473" i="51"/>
  <c r="E2472" i="51"/>
  <c r="D2472" i="51"/>
  <c r="C2472" i="51"/>
  <c r="E2471" i="51"/>
  <c r="D2471" i="51"/>
  <c r="C2471" i="51"/>
  <c r="E2470" i="51"/>
  <c r="D2470" i="51"/>
  <c r="C2470" i="51"/>
  <c r="E2469" i="51"/>
  <c r="D2469" i="51"/>
  <c r="C2469" i="51"/>
  <c r="E2468" i="51"/>
  <c r="D2468" i="51"/>
  <c r="C2468" i="51"/>
  <c r="E2467" i="51"/>
  <c r="D2467" i="51"/>
  <c r="C2467" i="51"/>
  <c r="E2466" i="51"/>
  <c r="D2466" i="51"/>
  <c r="C2466" i="51"/>
  <c r="E2465" i="51"/>
  <c r="D2465" i="51"/>
  <c r="C2465" i="51"/>
  <c r="E2464" i="51"/>
  <c r="D2464" i="51"/>
  <c r="C2464" i="51"/>
  <c r="E2463" i="51"/>
  <c r="D2463" i="51"/>
  <c r="C2463" i="51"/>
  <c r="E2462" i="51"/>
  <c r="D2462" i="51"/>
  <c r="C2462" i="51"/>
  <c r="E2461" i="51"/>
  <c r="D2461" i="51"/>
  <c r="C2461" i="51"/>
  <c r="E2460" i="51"/>
  <c r="D2460" i="51"/>
  <c r="C2460" i="51"/>
  <c r="E2459" i="51"/>
  <c r="D2459" i="51"/>
  <c r="C2459" i="51"/>
  <c r="E2458" i="51"/>
  <c r="D2458" i="51"/>
  <c r="C2458" i="51"/>
  <c r="E2457" i="51"/>
  <c r="D2457" i="51"/>
  <c r="C2457" i="51"/>
  <c r="E2456" i="51"/>
  <c r="D2456" i="51"/>
  <c r="C2456" i="51"/>
  <c r="E2455" i="51"/>
  <c r="D2455" i="51"/>
  <c r="C2455" i="51"/>
  <c r="E2454" i="51"/>
  <c r="D2454" i="51"/>
  <c r="C2454" i="51"/>
  <c r="E2453" i="51"/>
  <c r="D2453" i="51"/>
  <c r="C2453" i="51"/>
  <c r="E2452" i="51"/>
  <c r="D2452" i="51"/>
  <c r="C2452" i="51"/>
  <c r="E2451" i="51"/>
  <c r="D2451" i="51"/>
  <c r="C2451" i="51"/>
  <c r="E2450" i="51"/>
  <c r="D2450" i="51"/>
  <c r="C2450" i="51"/>
  <c r="E2449" i="51"/>
  <c r="D2449" i="51"/>
  <c r="C2449" i="51"/>
  <c r="E2448" i="51"/>
  <c r="D2448" i="51"/>
  <c r="C2448" i="51"/>
  <c r="E2447" i="51"/>
  <c r="D2447" i="51"/>
  <c r="C2447" i="51"/>
  <c r="E2446" i="51"/>
  <c r="D2446" i="51"/>
  <c r="C2446" i="51"/>
  <c r="E2445" i="51"/>
  <c r="D2445" i="51"/>
  <c r="C2445" i="51"/>
  <c r="E2444" i="51"/>
  <c r="D2444" i="51"/>
  <c r="C2444" i="51"/>
  <c r="E2443" i="51"/>
  <c r="D2443" i="51"/>
  <c r="C2443" i="51"/>
  <c r="E2442" i="51"/>
  <c r="D2442" i="51"/>
  <c r="C2442" i="51"/>
  <c r="E2441" i="51"/>
  <c r="D2441" i="51"/>
  <c r="C2441" i="51"/>
  <c r="E2440" i="51"/>
  <c r="D2440" i="51"/>
  <c r="C2440" i="51"/>
  <c r="E2439" i="51"/>
  <c r="D2439" i="51"/>
  <c r="C2439" i="51"/>
  <c r="E2438" i="51"/>
  <c r="D2438" i="51"/>
  <c r="C2438" i="51"/>
  <c r="E2437" i="51"/>
  <c r="D2437" i="51"/>
  <c r="C2437" i="51"/>
  <c r="E2436" i="51"/>
  <c r="D2436" i="51"/>
  <c r="C2436" i="51"/>
  <c r="E2435" i="51"/>
  <c r="D2435" i="51"/>
  <c r="C2435" i="51"/>
  <c r="E2434" i="51"/>
  <c r="D2434" i="51"/>
  <c r="C2434" i="51"/>
  <c r="E2433" i="51"/>
  <c r="D2433" i="51"/>
  <c r="C2433" i="51"/>
  <c r="E2432" i="51"/>
  <c r="D2432" i="51"/>
  <c r="C2432" i="51"/>
  <c r="E2431" i="51"/>
  <c r="D2431" i="51"/>
  <c r="C2431" i="51"/>
  <c r="E2430" i="51"/>
  <c r="D2430" i="51"/>
  <c r="C2430" i="51"/>
  <c r="E2429" i="51"/>
  <c r="D2429" i="51"/>
  <c r="C2429" i="51"/>
  <c r="E2428" i="51"/>
  <c r="D2428" i="51"/>
  <c r="C2428" i="51"/>
  <c r="E2427" i="51"/>
  <c r="D2427" i="51"/>
  <c r="C2427" i="51"/>
  <c r="E2426" i="51"/>
  <c r="D2426" i="51"/>
  <c r="C2426" i="51"/>
  <c r="E2425" i="51"/>
  <c r="D2425" i="51"/>
  <c r="C2425" i="51"/>
  <c r="E2424" i="51"/>
  <c r="D2424" i="51"/>
  <c r="C2424" i="51"/>
  <c r="E2423" i="51"/>
  <c r="D2423" i="51"/>
  <c r="C2423" i="51"/>
  <c r="E2422" i="51"/>
  <c r="D2422" i="51"/>
  <c r="C2422" i="51"/>
  <c r="E2421" i="51"/>
  <c r="D2421" i="51"/>
  <c r="C2421" i="51"/>
  <c r="E2420" i="51"/>
  <c r="D2420" i="51"/>
  <c r="C2420" i="51"/>
  <c r="E2419" i="51"/>
  <c r="D2419" i="51"/>
  <c r="C2419" i="51"/>
  <c r="E2418" i="51"/>
  <c r="D2418" i="51"/>
  <c r="C2418" i="51"/>
  <c r="E2417" i="51"/>
  <c r="D2417" i="51"/>
  <c r="C2417" i="51"/>
  <c r="E2416" i="51"/>
  <c r="D2416" i="51"/>
  <c r="C2416" i="51"/>
  <c r="E2415" i="51"/>
  <c r="D2415" i="51"/>
  <c r="C2415" i="51"/>
  <c r="E2414" i="51"/>
  <c r="D2414" i="51"/>
  <c r="C2414" i="51"/>
  <c r="E2413" i="51"/>
  <c r="D2413" i="51"/>
  <c r="C2413" i="51"/>
  <c r="E2412" i="51"/>
  <c r="D2412" i="51"/>
  <c r="C2412" i="51"/>
  <c r="E2411" i="51"/>
  <c r="D2411" i="51"/>
  <c r="C2411" i="51"/>
  <c r="E2410" i="51"/>
  <c r="D2410" i="51"/>
  <c r="C2410" i="51"/>
  <c r="E2409" i="51"/>
  <c r="D2409" i="51"/>
  <c r="C2409" i="51"/>
  <c r="E2408" i="51"/>
  <c r="D2408" i="51"/>
  <c r="C2408" i="51"/>
  <c r="E2407" i="51"/>
  <c r="D2407" i="51"/>
  <c r="C2407" i="51"/>
  <c r="E2406" i="51"/>
  <c r="D2406" i="51"/>
  <c r="C2406" i="51"/>
  <c r="E2405" i="51"/>
  <c r="D2405" i="51"/>
  <c r="C2405" i="51"/>
  <c r="E2404" i="51"/>
  <c r="D2404" i="51"/>
  <c r="C2404" i="51"/>
  <c r="E2403" i="51"/>
  <c r="D2403" i="51"/>
  <c r="C2403" i="51"/>
  <c r="E2402" i="51"/>
  <c r="D2402" i="51"/>
  <c r="C2402" i="51"/>
  <c r="E2401" i="51"/>
  <c r="D2401" i="51"/>
  <c r="C2401" i="51"/>
  <c r="E2400" i="51"/>
  <c r="D2400" i="51"/>
  <c r="C2400" i="51"/>
  <c r="E2399" i="51"/>
  <c r="D2399" i="51"/>
  <c r="C2399" i="51"/>
  <c r="E2398" i="51"/>
  <c r="D2398" i="51"/>
  <c r="C2398" i="51"/>
  <c r="E2397" i="51"/>
  <c r="D2397" i="51"/>
  <c r="C2397" i="51"/>
  <c r="E2396" i="51"/>
  <c r="D2396" i="51"/>
  <c r="C2396" i="51"/>
  <c r="E2395" i="51"/>
  <c r="D2395" i="51"/>
  <c r="C2395" i="51"/>
  <c r="E2394" i="51"/>
  <c r="D2394" i="51"/>
  <c r="C2394" i="51"/>
  <c r="E2393" i="51"/>
  <c r="D2393" i="51"/>
  <c r="C2393" i="51"/>
  <c r="E2392" i="51"/>
  <c r="D2392" i="51"/>
  <c r="C2392" i="51"/>
  <c r="E2391" i="51"/>
  <c r="D2391" i="51"/>
  <c r="C2391" i="51"/>
  <c r="E2390" i="51"/>
  <c r="D2390" i="51"/>
  <c r="C2390" i="51"/>
  <c r="E2389" i="51"/>
  <c r="D2389" i="51"/>
  <c r="C2389" i="51"/>
  <c r="E2388" i="51"/>
  <c r="D2388" i="51"/>
  <c r="C2388" i="51"/>
  <c r="E2387" i="51"/>
  <c r="D2387" i="51"/>
  <c r="C2387" i="51"/>
  <c r="E2386" i="51"/>
  <c r="D2386" i="51"/>
  <c r="C2386" i="51"/>
  <c r="E2385" i="51"/>
  <c r="D2385" i="51"/>
  <c r="C2385" i="51"/>
  <c r="E2384" i="51"/>
  <c r="D2384" i="51"/>
  <c r="C2384" i="51"/>
  <c r="E2383" i="51"/>
  <c r="D2383" i="51"/>
  <c r="C2383" i="51"/>
  <c r="E2382" i="51"/>
  <c r="D2382" i="51"/>
  <c r="C2382" i="51"/>
  <c r="E2381" i="51"/>
  <c r="D2381" i="51"/>
  <c r="C2381" i="51"/>
  <c r="E2380" i="51"/>
  <c r="D2380" i="51"/>
  <c r="C2380" i="51"/>
  <c r="E2379" i="51"/>
  <c r="D2379" i="51"/>
  <c r="C2379" i="51"/>
  <c r="E2378" i="51"/>
  <c r="D2378" i="51"/>
  <c r="C2378" i="51"/>
  <c r="E2377" i="51"/>
  <c r="D2377" i="51"/>
  <c r="C2377" i="51"/>
  <c r="E2376" i="51"/>
  <c r="D2376" i="51"/>
  <c r="C2376" i="51"/>
  <c r="E2375" i="51"/>
  <c r="D2375" i="51"/>
  <c r="C2375" i="51"/>
  <c r="E2374" i="51"/>
  <c r="D2374" i="51"/>
  <c r="C2374" i="51"/>
  <c r="E2373" i="51"/>
  <c r="D2373" i="51"/>
  <c r="C2373" i="51"/>
  <c r="E2372" i="51"/>
  <c r="D2372" i="51"/>
  <c r="C2372" i="51"/>
  <c r="E2371" i="51"/>
  <c r="D2371" i="51"/>
  <c r="C2371" i="51"/>
  <c r="E2370" i="51"/>
  <c r="D2370" i="51"/>
  <c r="C2370" i="51"/>
  <c r="E2369" i="51"/>
  <c r="D2369" i="51"/>
  <c r="C2369" i="51"/>
  <c r="E2368" i="51"/>
  <c r="D2368" i="51"/>
  <c r="C2368" i="51"/>
  <c r="E2367" i="51"/>
  <c r="D2367" i="51"/>
  <c r="C2367" i="51"/>
  <c r="E2366" i="51"/>
  <c r="D2366" i="51"/>
  <c r="C2366" i="51"/>
  <c r="E2365" i="51"/>
  <c r="D2365" i="51"/>
  <c r="C2365" i="51"/>
  <c r="E2364" i="51"/>
  <c r="D2364" i="51"/>
  <c r="C2364" i="51"/>
  <c r="E2363" i="51"/>
  <c r="D2363" i="51"/>
  <c r="C2363" i="51"/>
  <c r="E2362" i="51"/>
  <c r="D2362" i="51"/>
  <c r="C2362" i="51"/>
  <c r="E2361" i="51"/>
  <c r="D2361" i="51"/>
  <c r="C2361" i="51"/>
  <c r="E2360" i="51"/>
  <c r="D2360" i="51"/>
  <c r="C2360" i="51"/>
  <c r="E2359" i="51"/>
  <c r="D2359" i="51"/>
  <c r="C2359" i="51"/>
  <c r="E2358" i="51"/>
  <c r="D2358" i="51"/>
  <c r="C2358" i="51"/>
  <c r="E2357" i="51"/>
  <c r="D2357" i="51"/>
  <c r="C2357" i="51"/>
  <c r="E2356" i="51"/>
  <c r="D2356" i="51"/>
  <c r="C2356" i="51"/>
  <c r="E2355" i="51"/>
  <c r="D2355" i="51"/>
  <c r="C2355" i="51"/>
  <c r="E2354" i="51"/>
  <c r="D2354" i="51"/>
  <c r="C2354" i="51"/>
  <c r="E2353" i="51"/>
  <c r="D2353" i="51"/>
  <c r="C2353" i="51"/>
  <c r="E2352" i="51"/>
  <c r="D2352" i="51"/>
  <c r="C2352" i="51"/>
  <c r="E2351" i="51"/>
  <c r="D2351" i="51"/>
  <c r="C2351" i="51"/>
  <c r="E2350" i="51"/>
  <c r="D2350" i="51"/>
  <c r="C2350" i="51"/>
  <c r="E2349" i="51"/>
  <c r="D2349" i="51"/>
  <c r="C2349" i="51"/>
  <c r="E2348" i="51"/>
  <c r="D2348" i="51"/>
  <c r="C2348" i="51"/>
  <c r="E2347" i="51"/>
  <c r="D2347" i="51"/>
  <c r="C2347" i="51"/>
  <c r="E2346" i="51"/>
  <c r="D2346" i="51"/>
  <c r="C2346" i="51"/>
  <c r="E2345" i="51"/>
  <c r="D2345" i="51"/>
  <c r="C2345" i="51"/>
  <c r="E2344" i="51"/>
  <c r="D2344" i="51"/>
  <c r="C2344" i="51"/>
  <c r="E2343" i="51"/>
  <c r="D2343" i="51"/>
  <c r="C2343" i="51"/>
  <c r="E2342" i="51"/>
  <c r="D2342" i="51"/>
  <c r="C2342" i="51"/>
  <c r="E2341" i="51"/>
  <c r="D2341" i="51"/>
  <c r="C2341" i="51"/>
  <c r="E2340" i="51"/>
  <c r="D2340" i="51"/>
  <c r="C2340" i="51"/>
  <c r="E2339" i="51"/>
  <c r="D2339" i="51"/>
  <c r="C2339" i="51"/>
  <c r="E2338" i="51"/>
  <c r="D2338" i="51"/>
  <c r="C2338" i="51"/>
  <c r="E2337" i="51"/>
  <c r="D2337" i="51"/>
  <c r="C2337" i="51"/>
  <c r="E2336" i="51"/>
  <c r="D2336" i="51"/>
  <c r="C2336" i="51"/>
  <c r="E2335" i="51"/>
  <c r="D2335" i="51"/>
  <c r="C2335" i="51"/>
  <c r="E2334" i="51"/>
  <c r="D2334" i="51"/>
  <c r="C2334" i="51"/>
  <c r="E2333" i="51"/>
  <c r="D2333" i="51"/>
  <c r="C2333" i="51"/>
  <c r="E2332" i="51"/>
  <c r="D2332" i="51"/>
  <c r="C2332" i="51"/>
  <c r="E2331" i="51"/>
  <c r="D2331" i="51"/>
  <c r="C2331" i="51"/>
  <c r="E2330" i="51"/>
  <c r="D2330" i="51"/>
  <c r="C2330" i="51"/>
  <c r="E2329" i="51"/>
  <c r="D2329" i="51"/>
  <c r="C2329" i="51"/>
  <c r="E2328" i="51"/>
  <c r="D2328" i="51"/>
  <c r="C2328" i="51"/>
  <c r="E2327" i="51"/>
  <c r="D2327" i="51"/>
  <c r="C2327" i="51"/>
  <c r="E2326" i="51"/>
  <c r="D2326" i="51"/>
  <c r="C2326" i="51"/>
  <c r="E2325" i="51"/>
  <c r="D2325" i="51"/>
  <c r="C2325" i="51"/>
  <c r="E2324" i="51"/>
  <c r="D2324" i="51"/>
  <c r="C2324" i="51"/>
  <c r="E2323" i="51"/>
  <c r="D2323" i="51"/>
  <c r="C2323" i="51"/>
  <c r="E2322" i="51"/>
  <c r="D2322" i="51"/>
  <c r="C2322" i="51"/>
  <c r="E2321" i="51"/>
  <c r="D2321" i="51"/>
  <c r="C2321" i="51"/>
  <c r="E2320" i="51"/>
  <c r="D2320" i="51"/>
  <c r="C2320" i="51"/>
  <c r="E2319" i="51"/>
  <c r="D2319" i="51"/>
  <c r="C2319" i="51"/>
  <c r="E2318" i="51"/>
  <c r="D2318" i="51"/>
  <c r="C2318" i="51"/>
  <c r="E2317" i="51"/>
  <c r="D2317" i="51"/>
  <c r="C2317" i="51"/>
  <c r="E2316" i="51"/>
  <c r="D2316" i="51"/>
  <c r="C2316" i="51"/>
  <c r="E2315" i="51"/>
  <c r="D2315" i="51"/>
  <c r="C2315" i="51"/>
  <c r="E2314" i="51"/>
  <c r="D2314" i="51"/>
  <c r="C2314" i="51"/>
  <c r="E2313" i="51"/>
  <c r="D2313" i="51"/>
  <c r="C2313" i="51"/>
  <c r="E2312" i="51"/>
  <c r="D2312" i="51"/>
  <c r="C2312" i="51"/>
  <c r="E2311" i="51"/>
  <c r="D2311" i="51"/>
  <c r="C2311" i="51"/>
  <c r="E2310" i="51"/>
  <c r="D2310" i="51"/>
  <c r="C2310" i="51"/>
  <c r="E2309" i="51"/>
  <c r="D2309" i="51"/>
  <c r="C2309" i="51"/>
  <c r="E2308" i="51"/>
  <c r="D2308" i="51"/>
  <c r="C2308" i="51"/>
  <c r="E2307" i="51"/>
  <c r="D2307" i="51"/>
  <c r="C2307" i="51"/>
  <c r="E2306" i="51"/>
  <c r="D2306" i="51"/>
  <c r="C2306" i="51"/>
  <c r="E2305" i="51"/>
  <c r="D2305" i="51"/>
  <c r="C2305" i="51"/>
  <c r="E2304" i="51"/>
  <c r="D2304" i="51"/>
  <c r="C2304" i="51"/>
  <c r="E2303" i="51"/>
  <c r="D2303" i="51"/>
  <c r="C2303" i="51"/>
  <c r="E2302" i="51"/>
  <c r="D2302" i="51"/>
  <c r="C2302" i="51"/>
  <c r="E2301" i="51"/>
  <c r="D2301" i="51"/>
  <c r="C2301" i="51"/>
  <c r="E2300" i="51"/>
  <c r="D2300" i="51"/>
  <c r="C2300" i="51"/>
  <c r="E2299" i="51"/>
  <c r="D2299" i="51"/>
  <c r="C2299" i="51"/>
  <c r="E2298" i="51"/>
  <c r="D2298" i="51"/>
  <c r="C2298" i="51"/>
  <c r="E2297" i="51"/>
  <c r="D2297" i="51"/>
  <c r="C2297" i="51"/>
  <c r="E2296" i="51"/>
  <c r="D2296" i="51"/>
  <c r="C2296" i="51"/>
  <c r="E2295" i="51"/>
  <c r="D2295" i="51"/>
  <c r="C2295" i="51"/>
  <c r="E2294" i="51"/>
  <c r="D2294" i="51"/>
  <c r="C2294" i="51"/>
  <c r="E2293" i="51"/>
  <c r="D2293" i="51"/>
  <c r="C2293" i="51"/>
  <c r="E2292" i="51"/>
  <c r="D2292" i="51"/>
  <c r="C2292" i="51"/>
  <c r="E2291" i="51"/>
  <c r="D2291" i="51"/>
  <c r="C2291" i="51"/>
  <c r="E2290" i="51"/>
  <c r="D2290" i="51"/>
  <c r="C2290" i="51"/>
  <c r="E2289" i="51"/>
  <c r="D2289" i="51"/>
  <c r="C2289" i="51"/>
  <c r="E2288" i="51"/>
  <c r="D2288" i="51"/>
  <c r="C2288" i="51"/>
  <c r="E2287" i="51"/>
  <c r="D2287" i="51"/>
  <c r="C2287" i="51"/>
  <c r="E2286" i="51"/>
  <c r="D2286" i="51"/>
  <c r="C2286" i="51"/>
  <c r="E2285" i="51"/>
  <c r="D2285" i="51"/>
  <c r="C2285" i="51"/>
  <c r="E2284" i="51"/>
  <c r="D2284" i="51"/>
  <c r="C2284" i="51"/>
  <c r="E2283" i="51"/>
  <c r="D2283" i="51"/>
  <c r="C2283" i="51"/>
  <c r="E2282" i="51"/>
  <c r="D2282" i="51"/>
  <c r="C2282" i="51"/>
  <c r="E2281" i="51"/>
  <c r="D2281" i="51"/>
  <c r="C2281" i="51"/>
  <c r="E2280" i="51"/>
  <c r="D2280" i="51"/>
  <c r="C2280" i="51"/>
  <c r="E2279" i="51"/>
  <c r="D2279" i="51"/>
  <c r="C2279" i="51"/>
  <c r="E2278" i="51"/>
  <c r="D2278" i="51"/>
  <c r="C2278" i="51"/>
  <c r="E2277" i="51"/>
  <c r="D2277" i="51"/>
  <c r="C2277" i="51"/>
  <c r="E2276" i="51"/>
  <c r="D2276" i="51"/>
  <c r="C2276" i="51"/>
  <c r="E2275" i="51"/>
  <c r="D2275" i="51"/>
  <c r="C2275" i="51"/>
  <c r="E2274" i="51"/>
  <c r="D2274" i="51"/>
  <c r="C2274" i="51"/>
  <c r="E2273" i="51"/>
  <c r="D2273" i="51"/>
  <c r="C2273" i="51"/>
  <c r="E2272" i="51"/>
  <c r="D2272" i="51"/>
  <c r="C2272" i="51"/>
  <c r="E2271" i="51"/>
  <c r="D2271" i="51"/>
  <c r="C2271" i="51"/>
  <c r="E2270" i="51"/>
  <c r="D2270" i="51"/>
  <c r="C2270" i="51"/>
  <c r="E2269" i="51"/>
  <c r="D2269" i="51"/>
  <c r="C2269" i="51"/>
  <c r="E2268" i="51"/>
  <c r="D2268" i="51"/>
  <c r="C2268" i="51"/>
  <c r="E2267" i="51"/>
  <c r="D2267" i="51"/>
  <c r="C2267" i="51"/>
  <c r="E2266" i="51"/>
  <c r="D2266" i="51"/>
  <c r="C2266" i="51"/>
  <c r="E2265" i="51"/>
  <c r="D2265" i="51"/>
  <c r="C2265" i="51"/>
  <c r="E2264" i="51"/>
  <c r="D2264" i="51"/>
  <c r="C2264" i="51"/>
  <c r="E2263" i="51"/>
  <c r="D2263" i="51"/>
  <c r="C2263" i="51"/>
  <c r="E2262" i="51"/>
  <c r="D2262" i="51"/>
  <c r="C2262" i="51"/>
  <c r="E2261" i="51"/>
  <c r="D2261" i="51"/>
  <c r="C2261" i="51"/>
  <c r="E2260" i="51"/>
  <c r="D2260" i="51"/>
  <c r="C2260" i="51"/>
  <c r="E2259" i="51"/>
  <c r="D2259" i="51"/>
  <c r="C2259" i="51"/>
  <c r="E2258" i="51"/>
  <c r="D2258" i="51"/>
  <c r="C2258" i="51"/>
  <c r="E2257" i="51"/>
  <c r="D2257" i="51"/>
  <c r="C2257" i="51"/>
  <c r="E2256" i="51"/>
  <c r="D2256" i="51"/>
  <c r="C2256" i="51"/>
  <c r="E2255" i="51"/>
  <c r="D2255" i="51"/>
  <c r="C2255" i="51"/>
  <c r="E2254" i="51"/>
  <c r="D2254" i="51"/>
  <c r="C2254" i="51"/>
  <c r="E2253" i="51"/>
  <c r="D2253" i="51"/>
  <c r="C2253" i="51"/>
  <c r="E2252" i="51"/>
  <c r="D2252" i="51"/>
  <c r="C2252" i="51"/>
  <c r="E2251" i="51"/>
  <c r="D2251" i="51"/>
  <c r="C2251" i="51"/>
  <c r="E2250" i="51"/>
  <c r="D2250" i="51"/>
  <c r="C2250" i="51"/>
  <c r="E2249" i="51"/>
  <c r="D2249" i="51"/>
  <c r="C2249" i="51"/>
  <c r="E2248" i="51"/>
  <c r="D2248" i="51"/>
  <c r="C2248" i="51"/>
  <c r="E2247" i="51"/>
  <c r="D2247" i="51"/>
  <c r="C2247" i="51"/>
  <c r="E2246" i="51"/>
  <c r="D2246" i="51"/>
  <c r="C2246" i="51"/>
  <c r="E2245" i="51"/>
  <c r="D2245" i="51"/>
  <c r="C2245" i="51"/>
  <c r="E2244" i="51"/>
  <c r="D2244" i="51"/>
  <c r="C2244" i="51"/>
  <c r="E2243" i="51"/>
  <c r="D2243" i="51"/>
  <c r="C2243" i="51"/>
  <c r="E2242" i="51"/>
  <c r="D2242" i="51"/>
  <c r="C2242" i="51"/>
  <c r="E2241" i="51"/>
  <c r="D2241" i="51"/>
  <c r="C2241" i="51"/>
  <c r="E2240" i="51"/>
  <c r="D2240" i="51"/>
  <c r="C2240" i="51"/>
  <c r="E2239" i="51"/>
  <c r="D2239" i="51"/>
  <c r="C2239" i="51"/>
  <c r="E2238" i="51"/>
  <c r="D2238" i="51"/>
  <c r="C2238" i="51"/>
  <c r="E2237" i="51"/>
  <c r="D2237" i="51"/>
  <c r="C2237" i="51"/>
  <c r="E2236" i="51"/>
  <c r="D2236" i="51"/>
  <c r="C2236" i="51"/>
  <c r="E2235" i="51"/>
  <c r="D2235" i="51"/>
  <c r="C2235" i="51"/>
  <c r="E2234" i="51"/>
  <c r="D2234" i="51"/>
  <c r="C2234" i="51"/>
  <c r="E2233" i="51"/>
  <c r="D2233" i="51"/>
  <c r="C2233" i="51"/>
  <c r="E2232" i="51"/>
  <c r="D2232" i="51"/>
  <c r="C2232" i="51"/>
  <c r="E2231" i="51"/>
  <c r="D2231" i="51"/>
  <c r="C2231" i="51"/>
  <c r="E2230" i="51"/>
  <c r="D2230" i="51"/>
  <c r="C2230" i="51"/>
  <c r="E2229" i="51"/>
  <c r="D2229" i="51"/>
  <c r="C2229" i="51"/>
  <c r="E2228" i="51"/>
  <c r="D2228" i="51"/>
  <c r="C2228" i="51"/>
  <c r="E2227" i="51"/>
  <c r="D2227" i="51"/>
  <c r="C2227" i="51"/>
  <c r="E2226" i="51"/>
  <c r="D2226" i="51"/>
  <c r="C2226" i="51"/>
  <c r="E2225" i="51"/>
  <c r="D2225" i="51"/>
  <c r="C2225" i="51"/>
  <c r="E2224" i="51"/>
  <c r="D2224" i="51"/>
  <c r="C2224" i="51"/>
  <c r="E2223" i="51"/>
  <c r="D2223" i="51"/>
  <c r="C2223" i="51"/>
  <c r="E2222" i="51"/>
  <c r="D2222" i="51"/>
  <c r="C2222" i="51"/>
  <c r="E2221" i="51"/>
  <c r="D2221" i="51"/>
  <c r="C2221" i="51"/>
  <c r="E2220" i="51"/>
  <c r="D2220" i="51"/>
  <c r="C2220" i="51"/>
  <c r="E2219" i="51"/>
  <c r="D2219" i="51"/>
  <c r="C2219" i="51"/>
  <c r="E2218" i="51"/>
  <c r="D2218" i="51"/>
  <c r="C2218" i="51"/>
  <c r="E2217" i="51"/>
  <c r="D2217" i="51"/>
  <c r="C2217" i="51"/>
  <c r="E2216" i="51"/>
  <c r="D2216" i="51"/>
  <c r="C2216" i="51"/>
  <c r="E2215" i="51"/>
  <c r="D2215" i="51"/>
  <c r="C2215" i="51"/>
  <c r="E2214" i="51"/>
  <c r="D2214" i="51"/>
  <c r="C2214" i="51"/>
  <c r="E2213" i="51"/>
  <c r="D2213" i="51"/>
  <c r="C2213" i="51"/>
  <c r="E2212" i="51"/>
  <c r="D2212" i="51"/>
  <c r="C2212" i="51"/>
  <c r="E2211" i="51"/>
  <c r="D2211" i="51"/>
  <c r="C2211" i="51"/>
  <c r="E2210" i="51"/>
  <c r="D2210" i="51"/>
  <c r="C2210" i="51"/>
  <c r="E2209" i="51"/>
  <c r="D2209" i="51"/>
  <c r="C2209" i="51"/>
  <c r="E2208" i="51"/>
  <c r="D2208" i="51"/>
  <c r="C2208" i="51"/>
  <c r="E2207" i="51"/>
  <c r="D2207" i="51"/>
  <c r="C2207" i="51"/>
  <c r="E2206" i="51"/>
  <c r="D2206" i="51"/>
  <c r="C2206" i="51"/>
  <c r="E2205" i="51"/>
  <c r="D2205" i="51"/>
  <c r="C2205" i="51"/>
  <c r="E2204" i="51"/>
  <c r="D2204" i="51"/>
  <c r="C2204" i="51"/>
  <c r="E2203" i="51"/>
  <c r="D2203" i="51"/>
  <c r="C2203" i="51"/>
  <c r="E2202" i="51"/>
  <c r="D2202" i="51"/>
  <c r="C2202" i="51"/>
  <c r="E2201" i="51"/>
  <c r="D2201" i="51"/>
  <c r="C2201" i="51"/>
  <c r="E2200" i="51"/>
  <c r="D2200" i="51"/>
  <c r="C2200" i="51"/>
  <c r="E2199" i="51"/>
  <c r="D2199" i="51"/>
  <c r="C2199" i="51"/>
  <c r="E2198" i="51"/>
  <c r="D2198" i="51"/>
  <c r="C2198" i="51"/>
  <c r="E2197" i="51"/>
  <c r="D2197" i="51"/>
  <c r="C2197" i="51"/>
  <c r="E2196" i="51"/>
  <c r="D2196" i="51"/>
  <c r="C2196" i="51"/>
  <c r="E2195" i="51"/>
  <c r="D2195" i="51"/>
  <c r="C2195" i="51"/>
  <c r="E2194" i="51"/>
  <c r="D2194" i="51"/>
  <c r="C2194" i="51"/>
  <c r="E2193" i="51"/>
  <c r="D2193" i="51"/>
  <c r="C2193" i="51"/>
  <c r="E2192" i="51"/>
  <c r="D2192" i="51"/>
  <c r="C2192" i="51"/>
  <c r="E2191" i="51"/>
  <c r="D2191" i="51"/>
  <c r="C2191" i="51"/>
  <c r="E2190" i="51"/>
  <c r="D2190" i="51"/>
  <c r="C2190" i="51"/>
  <c r="E2189" i="51"/>
  <c r="D2189" i="51"/>
  <c r="C2189" i="51"/>
  <c r="E2188" i="51"/>
  <c r="D2188" i="51"/>
  <c r="C2188" i="51"/>
  <c r="E2187" i="51"/>
  <c r="D2187" i="51"/>
  <c r="C2187" i="51"/>
  <c r="E2186" i="51"/>
  <c r="D2186" i="51"/>
  <c r="C2186" i="51"/>
  <c r="E2185" i="51"/>
  <c r="D2185" i="51"/>
  <c r="C2185" i="51"/>
  <c r="E2184" i="51"/>
  <c r="D2184" i="51"/>
  <c r="C2184" i="51"/>
  <c r="E2183" i="51"/>
  <c r="D2183" i="51"/>
  <c r="C2183" i="51"/>
  <c r="E2182" i="51"/>
  <c r="D2182" i="51"/>
  <c r="C2182" i="51"/>
  <c r="E2181" i="51"/>
  <c r="D2181" i="51"/>
  <c r="C2181" i="51"/>
  <c r="E2180" i="51"/>
  <c r="D2180" i="51"/>
  <c r="C2180" i="51"/>
  <c r="E2179" i="51"/>
  <c r="D2179" i="51"/>
  <c r="C2179" i="51"/>
  <c r="E2178" i="51"/>
  <c r="D2178" i="51"/>
  <c r="C2178" i="51"/>
  <c r="E2177" i="51"/>
  <c r="D2177" i="51"/>
  <c r="C2177" i="51"/>
  <c r="E2176" i="51"/>
  <c r="D2176" i="51"/>
  <c r="C2176" i="51"/>
  <c r="E2175" i="51"/>
  <c r="D2175" i="51"/>
  <c r="C2175" i="51"/>
  <c r="E2174" i="51"/>
  <c r="D2174" i="51"/>
  <c r="C2174" i="51"/>
  <c r="E2173" i="51"/>
  <c r="D2173" i="51"/>
  <c r="C2173" i="51"/>
  <c r="E2172" i="51"/>
  <c r="D2172" i="51"/>
  <c r="C2172" i="51"/>
  <c r="E2171" i="51"/>
  <c r="D2171" i="51"/>
  <c r="C2171" i="51"/>
  <c r="E2170" i="51"/>
  <c r="D2170" i="51"/>
  <c r="C2170" i="51"/>
  <c r="E2169" i="51"/>
  <c r="D2169" i="51"/>
  <c r="C2169" i="51"/>
  <c r="E2168" i="51"/>
  <c r="D2168" i="51"/>
  <c r="C2168" i="51"/>
  <c r="E2167" i="51"/>
  <c r="D2167" i="51"/>
  <c r="C2167" i="51"/>
  <c r="E2166" i="51"/>
  <c r="D2166" i="51"/>
  <c r="C2166" i="51"/>
  <c r="E2165" i="51"/>
  <c r="D2165" i="51"/>
  <c r="C2165" i="51"/>
  <c r="E2164" i="51"/>
  <c r="D2164" i="51"/>
  <c r="C2164" i="51"/>
  <c r="E2163" i="51"/>
  <c r="D2163" i="51"/>
  <c r="C2163" i="51"/>
  <c r="E2162" i="51"/>
  <c r="D2162" i="51"/>
  <c r="C2162" i="51"/>
  <c r="E2161" i="51"/>
  <c r="D2161" i="51"/>
  <c r="C2161" i="51"/>
  <c r="E2160" i="51"/>
  <c r="D2160" i="51"/>
  <c r="C2160" i="51"/>
  <c r="E2159" i="51"/>
  <c r="D2159" i="51"/>
  <c r="C2159" i="51"/>
  <c r="E2158" i="51"/>
  <c r="D2158" i="51"/>
  <c r="C2158" i="51"/>
  <c r="E2157" i="51"/>
  <c r="D2157" i="51"/>
  <c r="C2157" i="51"/>
  <c r="E2156" i="51"/>
  <c r="D2156" i="51"/>
  <c r="C2156" i="51"/>
  <c r="E2155" i="51"/>
  <c r="D2155" i="51"/>
  <c r="C2155" i="51"/>
  <c r="E2154" i="51"/>
  <c r="D2154" i="51"/>
  <c r="C2154" i="51"/>
  <c r="E2153" i="51"/>
  <c r="D2153" i="51"/>
  <c r="C2153" i="51"/>
  <c r="E2152" i="51"/>
  <c r="D2152" i="51"/>
  <c r="C2152" i="51"/>
  <c r="E2151" i="51"/>
  <c r="D2151" i="51"/>
  <c r="C2151" i="51"/>
  <c r="E2150" i="51"/>
  <c r="D2150" i="51"/>
  <c r="C2150" i="51"/>
  <c r="E2149" i="51"/>
  <c r="D2149" i="51"/>
  <c r="C2149" i="51"/>
  <c r="E2148" i="51"/>
  <c r="D2148" i="51"/>
  <c r="C2148" i="51"/>
  <c r="E2147" i="51"/>
  <c r="D2147" i="51"/>
  <c r="C2147" i="51"/>
  <c r="E2146" i="51"/>
  <c r="D2146" i="51"/>
  <c r="C2146" i="51"/>
  <c r="E2145" i="51"/>
  <c r="D2145" i="51"/>
  <c r="C2145" i="51"/>
  <c r="E2144" i="51"/>
  <c r="D2144" i="51"/>
  <c r="C2144" i="51"/>
  <c r="E2143" i="51"/>
  <c r="D2143" i="51"/>
  <c r="C2143" i="51"/>
  <c r="E2142" i="51"/>
  <c r="D2142" i="51"/>
  <c r="C2142" i="51"/>
  <c r="E2141" i="51"/>
  <c r="D2141" i="51"/>
  <c r="C2141" i="51"/>
  <c r="E2140" i="51"/>
  <c r="D2140" i="51"/>
  <c r="C2140" i="51"/>
  <c r="E2139" i="51"/>
  <c r="D2139" i="51"/>
  <c r="C2139" i="51"/>
  <c r="E2138" i="51"/>
  <c r="D2138" i="51"/>
  <c r="C2138" i="51"/>
  <c r="E2137" i="51"/>
  <c r="D2137" i="51"/>
  <c r="C2137" i="51"/>
  <c r="E2136" i="51"/>
  <c r="D2136" i="51"/>
  <c r="C2136" i="51"/>
  <c r="E2135" i="51"/>
  <c r="D2135" i="51"/>
  <c r="C2135" i="51"/>
  <c r="E2134" i="51"/>
  <c r="D2134" i="51"/>
  <c r="C2134" i="51"/>
  <c r="E2133" i="51"/>
  <c r="D2133" i="51"/>
  <c r="C2133" i="51"/>
  <c r="E2132" i="51"/>
  <c r="D2132" i="51"/>
  <c r="C2132" i="51"/>
  <c r="E2131" i="51"/>
  <c r="D2131" i="51"/>
  <c r="C2131" i="51"/>
  <c r="E2130" i="51"/>
  <c r="D2130" i="51"/>
  <c r="C2130" i="51"/>
  <c r="E2129" i="51"/>
  <c r="D2129" i="51"/>
  <c r="C2129" i="51"/>
  <c r="E2128" i="51"/>
  <c r="D2128" i="51"/>
  <c r="C2128" i="51"/>
  <c r="E2127" i="51"/>
  <c r="D2127" i="51"/>
  <c r="C2127" i="51"/>
  <c r="E2126" i="51"/>
  <c r="D2126" i="51"/>
  <c r="C2126" i="51"/>
  <c r="E2125" i="51"/>
  <c r="D2125" i="51"/>
  <c r="C2125" i="51"/>
  <c r="E2124" i="51"/>
  <c r="D2124" i="51"/>
  <c r="C2124" i="51"/>
  <c r="E2123" i="51"/>
  <c r="D2123" i="51"/>
  <c r="C2123" i="51"/>
  <c r="E2122" i="51"/>
  <c r="D2122" i="51"/>
  <c r="C2122" i="51"/>
  <c r="E2121" i="51"/>
  <c r="D2121" i="51"/>
  <c r="C2121" i="51"/>
  <c r="E2120" i="51"/>
  <c r="D2120" i="51"/>
  <c r="C2120" i="51"/>
  <c r="E2119" i="51"/>
  <c r="D2119" i="51"/>
  <c r="C2119" i="51"/>
  <c r="E2118" i="51"/>
  <c r="D2118" i="51"/>
  <c r="C2118" i="51"/>
  <c r="E2117" i="51"/>
  <c r="D2117" i="51"/>
  <c r="C2117" i="51"/>
  <c r="E2116" i="51"/>
  <c r="D2116" i="51"/>
  <c r="C2116" i="51"/>
  <c r="E2115" i="51"/>
  <c r="D2115" i="51"/>
  <c r="C2115" i="51"/>
  <c r="E2114" i="51"/>
  <c r="D2114" i="51"/>
  <c r="C2114" i="51"/>
  <c r="E2113" i="51"/>
  <c r="D2113" i="51"/>
  <c r="C2113" i="51"/>
  <c r="E2112" i="51"/>
  <c r="D2112" i="51"/>
  <c r="C2112" i="51"/>
  <c r="E2111" i="51"/>
  <c r="D2111" i="51"/>
  <c r="C2111" i="51"/>
  <c r="E2110" i="51"/>
  <c r="D2110" i="51"/>
  <c r="C2110" i="51"/>
  <c r="E2109" i="51"/>
  <c r="D2109" i="51"/>
  <c r="C2109" i="51"/>
  <c r="E2108" i="51"/>
  <c r="D2108" i="51"/>
  <c r="C2108" i="51"/>
  <c r="E2107" i="51"/>
  <c r="D2107" i="51"/>
  <c r="C2107" i="51"/>
  <c r="E2106" i="51"/>
  <c r="D2106" i="51"/>
  <c r="C2106" i="51"/>
  <c r="E2105" i="51"/>
  <c r="D2105" i="51"/>
  <c r="C2105" i="51"/>
  <c r="E2104" i="51"/>
  <c r="D2104" i="51"/>
  <c r="C2104" i="51"/>
  <c r="E2103" i="51"/>
  <c r="D2103" i="51"/>
  <c r="C2103" i="51"/>
  <c r="E2102" i="51"/>
  <c r="D2102" i="51"/>
  <c r="C2102" i="51"/>
  <c r="E2101" i="51"/>
  <c r="D2101" i="51"/>
  <c r="C2101" i="51"/>
  <c r="E2100" i="51"/>
  <c r="D2100" i="51"/>
  <c r="C2100" i="51"/>
  <c r="E2099" i="51"/>
  <c r="D2099" i="51"/>
  <c r="C2099" i="51"/>
  <c r="E2098" i="51"/>
  <c r="D2098" i="51"/>
  <c r="C2098" i="51"/>
  <c r="E2097" i="51"/>
  <c r="D2097" i="51"/>
  <c r="C2097" i="51"/>
  <c r="E2096" i="51"/>
  <c r="D2096" i="51"/>
  <c r="C2096" i="51"/>
  <c r="E2095" i="51"/>
  <c r="D2095" i="51"/>
  <c r="C2095" i="51"/>
  <c r="E2094" i="51"/>
  <c r="D2094" i="51"/>
  <c r="C2094" i="51"/>
  <c r="E2093" i="51"/>
  <c r="D2093" i="51"/>
  <c r="C2093" i="51"/>
  <c r="E2092" i="51"/>
  <c r="D2092" i="51"/>
  <c r="C2092" i="51"/>
  <c r="E2091" i="51"/>
  <c r="D2091" i="51"/>
  <c r="C2091" i="51"/>
  <c r="E2090" i="51"/>
  <c r="D2090" i="51"/>
  <c r="C2090" i="51"/>
  <c r="E2089" i="51"/>
  <c r="D2089" i="51"/>
  <c r="C2089" i="51"/>
  <c r="E2088" i="51"/>
  <c r="D2088" i="51"/>
  <c r="C2088" i="51"/>
  <c r="E2087" i="51"/>
  <c r="D2087" i="51"/>
  <c r="C2087" i="51"/>
  <c r="E2086" i="51"/>
  <c r="D2086" i="51"/>
  <c r="C2086" i="51"/>
  <c r="E2085" i="51"/>
  <c r="D2085" i="51"/>
  <c r="C2085" i="51"/>
  <c r="E2084" i="51"/>
  <c r="D2084" i="51"/>
  <c r="C2084" i="51"/>
  <c r="E2083" i="51"/>
  <c r="D2083" i="51"/>
  <c r="C2083" i="51"/>
  <c r="E2082" i="51"/>
  <c r="D2082" i="51"/>
  <c r="C2082" i="51"/>
  <c r="E2081" i="51"/>
  <c r="D2081" i="51"/>
  <c r="C2081" i="51"/>
  <c r="E2080" i="51"/>
  <c r="D2080" i="51"/>
  <c r="C2080" i="51"/>
  <c r="E2079" i="51"/>
  <c r="D2079" i="51"/>
  <c r="C2079" i="51"/>
  <c r="E2078" i="51"/>
  <c r="D2078" i="51"/>
  <c r="C2078" i="51"/>
  <c r="E2077" i="51"/>
  <c r="D2077" i="51"/>
  <c r="C2077" i="51"/>
  <c r="E2076" i="51"/>
  <c r="D2076" i="51"/>
  <c r="C2076" i="51"/>
  <c r="E2075" i="51"/>
  <c r="D2075" i="51"/>
  <c r="C2075" i="51"/>
  <c r="E2074" i="51"/>
  <c r="D2074" i="51"/>
  <c r="C2074" i="51"/>
  <c r="E2073" i="51"/>
  <c r="D2073" i="51"/>
  <c r="C2073" i="51"/>
  <c r="E2072" i="51"/>
  <c r="D2072" i="51"/>
  <c r="C2072" i="51"/>
  <c r="E2071" i="51"/>
  <c r="D2071" i="51"/>
  <c r="C2071" i="51"/>
  <c r="E2070" i="51"/>
  <c r="D2070" i="51"/>
  <c r="C2070" i="51"/>
  <c r="E2069" i="51"/>
  <c r="D2069" i="51"/>
  <c r="C2069" i="51"/>
  <c r="E2068" i="51"/>
  <c r="D2068" i="51"/>
  <c r="C2068" i="51"/>
  <c r="E2067" i="51"/>
  <c r="D2067" i="51"/>
  <c r="C2067" i="51"/>
  <c r="E2066" i="51"/>
  <c r="D2066" i="51"/>
  <c r="C2066" i="51"/>
  <c r="E2065" i="51"/>
  <c r="D2065" i="51"/>
  <c r="C2065" i="51"/>
  <c r="E2064" i="51"/>
  <c r="D2064" i="51"/>
  <c r="C2064" i="51"/>
  <c r="E2063" i="51"/>
  <c r="D2063" i="51"/>
  <c r="C2063" i="51"/>
  <c r="E2062" i="51"/>
  <c r="D2062" i="51"/>
  <c r="C2062" i="51"/>
  <c r="E2061" i="51"/>
  <c r="D2061" i="51"/>
  <c r="C2061" i="51"/>
  <c r="E2060" i="51"/>
  <c r="D2060" i="51"/>
  <c r="C2060" i="51"/>
  <c r="E2059" i="51"/>
  <c r="D2059" i="51"/>
  <c r="C2059" i="51"/>
  <c r="E2058" i="51"/>
  <c r="D2058" i="51"/>
  <c r="C2058" i="51"/>
  <c r="E2057" i="51"/>
  <c r="D2057" i="51"/>
  <c r="C2057" i="51"/>
  <c r="E2056" i="51"/>
  <c r="D2056" i="51"/>
  <c r="C2056" i="51"/>
  <c r="E2055" i="51"/>
  <c r="D2055" i="51"/>
  <c r="C2055" i="51"/>
  <c r="E2054" i="51"/>
  <c r="D2054" i="51"/>
  <c r="C2054" i="51"/>
  <c r="E2053" i="51"/>
  <c r="D2053" i="51"/>
  <c r="C2053" i="51"/>
  <c r="E2052" i="51"/>
  <c r="D2052" i="51"/>
  <c r="C2052" i="51"/>
  <c r="E2051" i="51"/>
  <c r="D2051" i="51"/>
  <c r="C2051" i="51"/>
  <c r="E2050" i="51"/>
  <c r="D2050" i="51"/>
  <c r="C2050" i="51"/>
  <c r="E2049" i="51"/>
  <c r="D2049" i="51"/>
  <c r="C2049" i="51"/>
  <c r="E2048" i="51"/>
  <c r="D2048" i="51"/>
  <c r="C2048" i="51"/>
  <c r="E2047" i="51"/>
  <c r="D2047" i="51"/>
  <c r="C2047" i="51"/>
  <c r="E2046" i="51"/>
  <c r="D2046" i="51"/>
  <c r="C2046" i="51"/>
  <c r="E2045" i="51"/>
  <c r="D2045" i="51"/>
  <c r="C2045" i="51"/>
  <c r="E2044" i="51"/>
  <c r="D2044" i="51"/>
  <c r="C2044" i="51"/>
  <c r="E2043" i="51"/>
  <c r="D2043" i="51"/>
  <c r="C2043" i="51"/>
  <c r="E2042" i="51"/>
  <c r="D2042" i="51"/>
  <c r="C2042" i="51"/>
  <c r="E2041" i="51"/>
  <c r="D2041" i="51"/>
  <c r="C2041" i="51"/>
  <c r="E2040" i="51"/>
  <c r="D2040" i="51"/>
  <c r="C2040" i="51"/>
  <c r="E2039" i="51"/>
  <c r="D2039" i="51"/>
  <c r="C2039" i="51"/>
  <c r="E2038" i="51"/>
  <c r="D2038" i="51"/>
  <c r="C2038" i="51"/>
  <c r="E2037" i="51"/>
  <c r="D2037" i="51"/>
  <c r="C2037" i="51"/>
  <c r="E2036" i="51"/>
  <c r="D2036" i="51"/>
  <c r="C2036" i="51"/>
  <c r="E2035" i="51"/>
  <c r="D2035" i="51"/>
  <c r="C2035" i="51"/>
  <c r="E2034" i="51"/>
  <c r="D2034" i="51"/>
  <c r="C2034" i="51"/>
  <c r="E2033" i="51"/>
  <c r="D2033" i="51"/>
  <c r="C2033" i="51"/>
  <c r="E2032" i="51"/>
  <c r="D2032" i="51"/>
  <c r="C2032" i="51"/>
  <c r="E2031" i="51"/>
  <c r="D2031" i="51"/>
  <c r="C2031" i="51"/>
  <c r="E2030" i="51"/>
  <c r="D2030" i="51"/>
  <c r="C2030" i="51"/>
  <c r="E2029" i="51"/>
  <c r="D2029" i="51"/>
  <c r="C2029" i="51"/>
  <c r="E2028" i="51"/>
  <c r="D2028" i="51"/>
  <c r="C2028" i="51"/>
  <c r="E2027" i="51"/>
  <c r="D2027" i="51"/>
  <c r="C2027" i="51"/>
  <c r="E2026" i="51"/>
  <c r="D2026" i="51"/>
  <c r="C2026" i="51"/>
  <c r="E2025" i="51"/>
  <c r="D2025" i="51"/>
  <c r="C2025" i="51"/>
  <c r="E2024" i="51"/>
  <c r="D2024" i="51"/>
  <c r="C2024" i="51"/>
  <c r="E2023" i="51"/>
  <c r="D2023" i="51"/>
  <c r="C2023" i="51"/>
  <c r="E2022" i="51"/>
  <c r="D2022" i="51"/>
  <c r="C2022" i="51"/>
  <c r="E2021" i="51"/>
  <c r="D2021" i="51"/>
  <c r="C2021" i="51"/>
  <c r="E2020" i="51"/>
  <c r="D2020" i="51"/>
  <c r="C2020" i="51"/>
  <c r="E2019" i="51"/>
  <c r="D2019" i="51"/>
  <c r="C2019" i="51"/>
  <c r="E2018" i="51"/>
  <c r="D2018" i="51"/>
  <c r="C2018" i="51"/>
  <c r="E2017" i="51"/>
  <c r="D2017" i="51"/>
  <c r="C2017" i="51"/>
  <c r="E2016" i="51"/>
  <c r="D2016" i="51"/>
  <c r="C2016" i="51"/>
  <c r="E2015" i="51"/>
  <c r="D2015" i="51"/>
  <c r="C2015" i="51"/>
  <c r="E2014" i="51"/>
  <c r="D2014" i="51"/>
  <c r="C2014" i="51"/>
  <c r="E2013" i="51"/>
  <c r="D2013" i="51"/>
  <c r="C2013" i="51"/>
  <c r="E2012" i="51"/>
  <c r="D2012" i="51"/>
  <c r="C2012" i="51"/>
  <c r="E2011" i="51"/>
  <c r="D2011" i="51"/>
  <c r="C2011" i="51"/>
  <c r="E2010" i="51"/>
  <c r="D2010" i="51"/>
  <c r="C2010" i="51"/>
  <c r="E2009" i="51"/>
  <c r="D2009" i="51"/>
  <c r="C2009" i="51"/>
  <c r="E2008" i="51"/>
  <c r="D2008" i="51"/>
  <c r="C2008" i="51"/>
  <c r="E2007" i="51"/>
  <c r="D2007" i="51"/>
  <c r="C2007" i="51"/>
  <c r="E2006" i="51"/>
  <c r="D2006" i="51"/>
  <c r="C2006" i="51"/>
  <c r="E2005" i="51"/>
  <c r="D2005" i="51"/>
  <c r="C2005" i="51"/>
  <c r="E2004" i="51"/>
  <c r="D2004" i="51"/>
  <c r="C2004" i="51"/>
  <c r="E2003" i="51"/>
  <c r="D2003" i="51"/>
  <c r="C2003" i="51"/>
  <c r="E2002" i="51"/>
  <c r="D2002" i="51"/>
  <c r="C2002" i="51"/>
  <c r="E2001" i="51"/>
  <c r="D2001" i="51"/>
  <c r="C2001" i="51"/>
  <c r="E2000" i="51"/>
  <c r="D2000" i="51"/>
  <c r="C2000" i="51"/>
  <c r="E1999" i="51"/>
  <c r="D1999" i="51"/>
  <c r="C1999" i="51"/>
  <c r="E1998" i="51"/>
  <c r="D1998" i="51"/>
  <c r="C1998" i="51"/>
  <c r="E1997" i="51"/>
  <c r="D1997" i="51"/>
  <c r="C1997" i="51"/>
  <c r="E1996" i="51"/>
  <c r="D1996" i="51"/>
  <c r="C1996" i="51"/>
  <c r="E1995" i="51"/>
  <c r="D1995" i="51"/>
  <c r="C1995" i="51"/>
  <c r="E1994" i="51"/>
  <c r="D1994" i="51"/>
  <c r="C1994" i="51"/>
  <c r="E1993" i="51"/>
  <c r="D1993" i="51"/>
  <c r="C1993" i="51"/>
  <c r="E1992" i="51"/>
  <c r="D1992" i="51"/>
  <c r="C1992" i="51"/>
  <c r="E1991" i="51"/>
  <c r="D1991" i="51"/>
  <c r="C1991" i="51"/>
  <c r="E1990" i="51"/>
  <c r="D1990" i="51"/>
  <c r="C1990" i="51"/>
  <c r="E1989" i="51"/>
  <c r="D1989" i="51"/>
  <c r="C1989" i="51"/>
  <c r="E1988" i="51"/>
  <c r="D1988" i="51"/>
  <c r="C1988" i="51"/>
  <c r="E1987" i="51"/>
  <c r="D1987" i="51"/>
  <c r="C1987" i="51"/>
  <c r="E1986" i="51"/>
  <c r="D1986" i="51"/>
  <c r="C1986" i="51"/>
  <c r="E1985" i="51"/>
  <c r="D1985" i="51"/>
  <c r="C1985" i="51"/>
  <c r="E1984" i="51"/>
  <c r="D1984" i="51"/>
  <c r="C1984" i="51"/>
  <c r="E1983" i="51"/>
  <c r="D1983" i="51"/>
  <c r="C1983" i="51"/>
  <c r="E1982" i="51"/>
  <c r="D1982" i="51"/>
  <c r="C1982" i="51"/>
  <c r="E1981" i="51"/>
  <c r="D1981" i="51"/>
  <c r="C1981" i="51"/>
  <c r="E1980" i="51"/>
  <c r="D1980" i="51"/>
  <c r="C1980" i="51"/>
  <c r="E1979" i="51"/>
  <c r="D1979" i="51"/>
  <c r="C1979" i="51"/>
  <c r="E1978" i="51"/>
  <c r="D1978" i="51"/>
  <c r="C1978" i="51"/>
  <c r="E1977" i="51"/>
  <c r="D1977" i="51"/>
  <c r="C1977" i="51"/>
  <c r="E1976" i="51"/>
  <c r="D1976" i="51"/>
  <c r="C1976" i="51"/>
  <c r="E1975" i="51"/>
  <c r="D1975" i="51"/>
  <c r="C1975" i="51"/>
  <c r="E1974" i="51"/>
  <c r="D1974" i="51"/>
  <c r="C1974" i="51"/>
  <c r="E1973" i="51"/>
  <c r="D1973" i="51"/>
  <c r="C1973" i="51"/>
  <c r="E1972" i="51"/>
  <c r="D1972" i="51"/>
  <c r="C1972" i="51"/>
  <c r="E1971" i="51"/>
  <c r="D1971" i="51"/>
  <c r="C1971" i="51"/>
  <c r="E1970" i="51"/>
  <c r="D1970" i="51"/>
  <c r="C1970" i="51"/>
  <c r="E1969" i="51"/>
  <c r="D1969" i="51"/>
  <c r="C1969" i="51"/>
  <c r="E1968" i="51"/>
  <c r="D1968" i="51"/>
  <c r="C1968" i="51"/>
  <c r="E1967" i="51"/>
  <c r="D1967" i="51"/>
  <c r="C1967" i="51"/>
  <c r="E1966" i="51"/>
  <c r="D1966" i="51"/>
  <c r="C1966" i="51"/>
  <c r="E1965" i="51"/>
  <c r="D1965" i="51"/>
  <c r="C1965" i="51"/>
  <c r="E1964" i="51"/>
  <c r="D1964" i="51"/>
  <c r="C1964" i="51"/>
  <c r="E1963" i="51"/>
  <c r="D1963" i="51"/>
  <c r="C1963" i="51"/>
  <c r="E1962" i="51"/>
  <c r="D1962" i="51"/>
  <c r="C1962" i="51"/>
  <c r="E1961" i="51"/>
  <c r="D1961" i="51"/>
  <c r="C1961" i="51"/>
  <c r="E1960" i="51"/>
  <c r="D1960" i="51"/>
  <c r="C1960" i="51"/>
  <c r="E1959" i="51"/>
  <c r="D1959" i="51"/>
  <c r="C1959" i="51"/>
  <c r="E1958" i="51"/>
  <c r="D1958" i="51"/>
  <c r="C1958" i="51"/>
  <c r="E1957" i="51"/>
  <c r="D1957" i="51"/>
  <c r="C1957" i="51"/>
  <c r="E1956" i="51"/>
  <c r="D1956" i="51"/>
  <c r="C1956" i="51"/>
  <c r="E1955" i="51"/>
  <c r="D1955" i="51"/>
  <c r="C1955" i="51"/>
  <c r="E1954" i="51"/>
  <c r="D1954" i="51"/>
  <c r="C1954" i="51"/>
  <c r="E1953" i="51"/>
  <c r="D1953" i="51"/>
  <c r="C1953" i="51"/>
  <c r="E1952" i="51"/>
  <c r="D1952" i="51"/>
  <c r="C1952" i="51"/>
  <c r="E1951" i="51"/>
  <c r="D1951" i="51"/>
  <c r="C1951" i="51"/>
  <c r="E1950" i="51"/>
  <c r="D1950" i="51"/>
  <c r="C1950" i="51"/>
  <c r="E1949" i="51"/>
  <c r="D1949" i="51"/>
  <c r="C1949" i="51"/>
  <c r="E1948" i="51"/>
  <c r="D1948" i="51"/>
  <c r="C1948" i="51"/>
  <c r="E1947" i="51"/>
  <c r="D1947" i="51"/>
  <c r="C1947" i="51"/>
  <c r="E1946" i="51"/>
  <c r="D1946" i="51"/>
  <c r="C1946" i="51"/>
  <c r="E1945" i="51"/>
  <c r="D1945" i="51"/>
  <c r="C1945" i="51"/>
  <c r="E1944" i="51"/>
  <c r="D1944" i="51"/>
  <c r="C1944" i="51"/>
  <c r="E1943" i="51"/>
  <c r="D1943" i="51"/>
  <c r="C1943" i="51"/>
  <c r="E1942" i="51"/>
  <c r="D1942" i="51"/>
  <c r="C1942" i="51"/>
  <c r="E1941" i="51"/>
  <c r="D1941" i="51"/>
  <c r="C1941" i="51"/>
  <c r="E1940" i="51"/>
  <c r="D1940" i="51"/>
  <c r="C1940" i="51"/>
  <c r="E1939" i="51"/>
  <c r="D1939" i="51"/>
  <c r="C1939" i="51"/>
  <c r="E1938" i="51"/>
  <c r="D1938" i="51"/>
  <c r="C1938" i="51"/>
  <c r="E1937" i="51"/>
  <c r="D1937" i="51"/>
  <c r="C1937" i="51"/>
  <c r="E1936" i="51"/>
  <c r="D1936" i="51"/>
  <c r="C1936" i="51"/>
  <c r="E1935" i="51"/>
  <c r="D1935" i="51"/>
  <c r="C1935" i="51"/>
  <c r="E1934" i="51"/>
  <c r="D1934" i="51"/>
  <c r="C1934" i="51"/>
  <c r="E1933" i="51"/>
  <c r="D1933" i="51"/>
  <c r="C1933" i="51"/>
  <c r="E1932" i="51"/>
  <c r="D1932" i="51"/>
  <c r="C1932" i="51"/>
  <c r="E1931" i="51"/>
  <c r="D1931" i="51"/>
  <c r="C1931" i="51"/>
  <c r="E1930" i="51"/>
  <c r="D1930" i="51"/>
  <c r="C1930" i="51"/>
  <c r="E1929" i="51"/>
  <c r="D1929" i="51"/>
  <c r="C1929" i="51"/>
  <c r="E1928" i="51"/>
  <c r="D1928" i="51"/>
  <c r="C1928" i="51"/>
  <c r="E1927" i="51"/>
  <c r="D1927" i="51"/>
  <c r="C1927" i="51"/>
  <c r="E1926" i="51"/>
  <c r="D1926" i="51"/>
  <c r="C1926" i="51"/>
  <c r="E1925" i="51"/>
  <c r="D1925" i="51"/>
  <c r="C1925" i="51"/>
  <c r="E1924" i="51"/>
  <c r="D1924" i="51"/>
  <c r="C1924" i="51"/>
  <c r="E1923" i="51"/>
  <c r="D1923" i="51"/>
  <c r="C1923" i="51"/>
  <c r="E1922" i="51"/>
  <c r="D1922" i="51"/>
  <c r="C1922" i="51"/>
  <c r="E1921" i="51"/>
  <c r="D1921" i="51"/>
  <c r="C1921" i="51"/>
  <c r="E1920" i="51"/>
  <c r="D1920" i="51"/>
  <c r="C1920" i="51"/>
  <c r="E1919" i="51"/>
  <c r="D1919" i="51"/>
  <c r="C1919" i="51"/>
  <c r="E1918" i="51"/>
  <c r="D1918" i="51"/>
  <c r="C1918" i="51"/>
  <c r="E1917" i="51"/>
  <c r="D1917" i="51"/>
  <c r="C1917" i="51"/>
  <c r="E1916" i="51"/>
  <c r="D1916" i="51"/>
  <c r="C1916" i="51"/>
  <c r="E1915" i="51"/>
  <c r="D1915" i="51"/>
  <c r="C1915" i="51"/>
  <c r="E1914" i="51"/>
  <c r="D1914" i="51"/>
  <c r="C1914" i="51"/>
  <c r="E1913" i="51"/>
  <c r="D1913" i="51"/>
  <c r="C1913" i="51"/>
  <c r="E1912" i="51"/>
  <c r="D1912" i="51"/>
  <c r="C1912" i="51"/>
  <c r="E1911" i="51"/>
  <c r="D1911" i="51"/>
  <c r="C1911" i="51"/>
  <c r="E1910" i="51"/>
  <c r="D1910" i="51"/>
  <c r="C1910" i="51"/>
  <c r="E1909" i="51"/>
  <c r="D1909" i="51"/>
  <c r="C1909" i="51"/>
  <c r="E1908" i="51"/>
  <c r="D1908" i="51"/>
  <c r="C1908" i="51"/>
  <c r="E1907" i="51"/>
  <c r="D1907" i="51"/>
  <c r="C1907" i="51"/>
  <c r="E1906" i="51"/>
  <c r="D1906" i="51"/>
  <c r="C1906" i="51"/>
  <c r="E1905" i="51"/>
  <c r="D1905" i="51"/>
  <c r="C1905" i="51"/>
  <c r="E1904" i="51"/>
  <c r="D1904" i="51"/>
  <c r="C1904" i="51"/>
  <c r="E1903" i="51"/>
  <c r="D1903" i="51"/>
  <c r="C1903" i="51"/>
  <c r="E1902" i="51"/>
  <c r="D1902" i="51"/>
  <c r="C1902" i="51"/>
  <c r="E1901" i="51"/>
  <c r="D1901" i="51"/>
  <c r="C1901" i="51"/>
  <c r="E1900" i="51"/>
  <c r="D1900" i="51"/>
  <c r="C1900" i="51"/>
  <c r="E1899" i="51"/>
  <c r="D1899" i="51"/>
  <c r="C1899" i="51"/>
  <c r="E1898" i="51"/>
  <c r="D1898" i="51"/>
  <c r="C1898" i="51"/>
  <c r="E1897" i="51"/>
  <c r="D1897" i="51"/>
  <c r="C1897" i="51"/>
  <c r="E1896" i="51"/>
  <c r="D1896" i="51"/>
  <c r="C1896" i="51"/>
  <c r="E1895" i="51"/>
  <c r="D1895" i="51"/>
  <c r="C1895" i="51"/>
  <c r="E1894" i="51"/>
  <c r="D1894" i="51"/>
  <c r="C1894" i="51"/>
  <c r="E1893" i="51"/>
  <c r="D1893" i="51"/>
  <c r="C1893" i="51"/>
  <c r="E1892" i="51"/>
  <c r="D1892" i="51"/>
  <c r="C1892" i="51"/>
  <c r="E1891" i="51"/>
  <c r="D1891" i="51"/>
  <c r="C1891" i="51"/>
  <c r="E1890" i="51"/>
  <c r="D1890" i="51"/>
  <c r="C1890" i="51"/>
  <c r="E1889" i="51"/>
  <c r="D1889" i="51"/>
  <c r="C1889" i="51"/>
  <c r="E1888" i="51"/>
  <c r="D1888" i="51"/>
  <c r="C1888" i="51"/>
  <c r="E1887" i="51"/>
  <c r="D1887" i="51"/>
  <c r="C1887" i="51"/>
  <c r="E1886" i="51"/>
  <c r="D1886" i="51"/>
  <c r="C1886" i="51"/>
  <c r="E1885" i="51"/>
  <c r="D1885" i="51"/>
  <c r="C1885" i="51"/>
  <c r="E1884" i="51"/>
  <c r="D1884" i="51"/>
  <c r="C1884" i="51"/>
  <c r="E1883" i="51"/>
  <c r="D1883" i="51"/>
  <c r="C1883" i="51"/>
  <c r="E1882" i="51"/>
  <c r="D1882" i="51"/>
  <c r="C1882" i="51"/>
  <c r="E1881" i="51"/>
  <c r="D1881" i="51"/>
  <c r="C1881" i="51"/>
  <c r="E1880" i="51"/>
  <c r="D1880" i="51"/>
  <c r="C1880" i="51"/>
  <c r="E1879" i="51"/>
  <c r="D1879" i="51"/>
  <c r="C1879" i="51"/>
  <c r="E1878" i="51"/>
  <c r="D1878" i="51"/>
  <c r="C1878" i="51"/>
  <c r="E1877" i="51"/>
  <c r="D1877" i="51"/>
  <c r="C1877" i="51"/>
  <c r="E1876" i="51"/>
  <c r="D1876" i="51"/>
  <c r="C1876" i="51"/>
  <c r="E1875" i="51"/>
  <c r="D1875" i="51"/>
  <c r="C1875" i="51"/>
  <c r="E1874" i="51"/>
  <c r="D1874" i="51"/>
  <c r="C1874" i="51"/>
  <c r="E1873" i="51"/>
  <c r="D1873" i="51"/>
  <c r="C1873" i="51"/>
  <c r="E1872" i="51"/>
  <c r="D1872" i="51"/>
  <c r="C1872" i="51"/>
  <c r="E1871" i="51"/>
  <c r="D1871" i="51"/>
  <c r="C1871" i="51"/>
  <c r="E1870" i="51"/>
  <c r="D1870" i="51"/>
  <c r="C1870" i="51"/>
  <c r="E1869" i="51"/>
  <c r="D1869" i="51"/>
  <c r="C1869" i="51"/>
  <c r="E1868" i="51"/>
  <c r="D1868" i="51"/>
  <c r="C1868" i="51"/>
  <c r="E1867" i="51"/>
  <c r="D1867" i="51"/>
  <c r="C1867" i="51"/>
  <c r="E1866" i="51"/>
  <c r="D1866" i="51"/>
  <c r="C1866" i="51"/>
  <c r="E1865" i="51"/>
  <c r="D1865" i="51"/>
  <c r="C1865" i="51"/>
  <c r="E1864" i="51"/>
  <c r="D1864" i="51"/>
  <c r="C1864" i="51"/>
  <c r="E1863" i="51"/>
  <c r="D1863" i="51"/>
  <c r="C1863" i="51"/>
  <c r="E1862" i="51"/>
  <c r="D1862" i="51"/>
  <c r="C1862" i="51"/>
  <c r="E1861" i="51"/>
  <c r="D1861" i="51"/>
  <c r="C1861" i="51"/>
  <c r="E1860" i="51"/>
  <c r="D1860" i="51"/>
  <c r="C1860" i="51"/>
  <c r="E1859" i="51"/>
  <c r="D1859" i="51"/>
  <c r="C1859" i="51"/>
  <c r="E1858" i="51"/>
  <c r="D1858" i="51"/>
  <c r="C1858" i="51"/>
  <c r="E1857" i="51"/>
  <c r="D1857" i="51"/>
  <c r="C1857" i="51"/>
  <c r="E1856" i="51"/>
  <c r="D1856" i="51"/>
  <c r="C1856" i="51"/>
  <c r="E1855" i="51"/>
  <c r="D1855" i="51"/>
  <c r="C1855" i="51"/>
  <c r="E1854" i="51"/>
  <c r="D1854" i="51"/>
  <c r="C1854" i="51"/>
  <c r="E1853" i="51"/>
  <c r="D1853" i="51"/>
  <c r="C1853" i="51"/>
  <c r="E1852" i="51"/>
  <c r="D1852" i="51"/>
  <c r="C1852" i="51"/>
  <c r="E1851" i="51"/>
  <c r="D1851" i="51"/>
  <c r="C1851" i="51"/>
  <c r="E1850" i="51"/>
  <c r="D1850" i="51"/>
  <c r="C1850" i="51"/>
  <c r="E1849" i="51"/>
  <c r="D1849" i="51"/>
  <c r="C1849" i="51"/>
  <c r="E1848" i="51"/>
  <c r="D1848" i="51"/>
  <c r="C1848" i="51"/>
  <c r="E1847" i="51"/>
  <c r="D1847" i="51"/>
  <c r="C1847" i="51"/>
  <c r="E1846" i="51"/>
  <c r="D1846" i="51"/>
  <c r="C1846" i="51"/>
  <c r="E1845" i="51"/>
  <c r="D1845" i="51"/>
  <c r="C1845" i="51"/>
  <c r="E1844" i="51"/>
  <c r="D1844" i="51"/>
  <c r="C1844" i="51"/>
  <c r="E1843" i="51"/>
  <c r="D1843" i="51"/>
  <c r="C1843" i="51"/>
  <c r="E1842" i="51"/>
  <c r="D1842" i="51"/>
  <c r="C1842" i="51"/>
  <c r="E1841" i="51"/>
  <c r="D1841" i="51"/>
  <c r="C1841" i="51"/>
  <c r="E1840" i="51"/>
  <c r="D1840" i="51"/>
  <c r="C1840" i="51"/>
  <c r="E1839" i="51"/>
  <c r="D1839" i="51"/>
  <c r="C1839" i="51"/>
  <c r="E1838" i="51"/>
  <c r="D1838" i="51"/>
  <c r="C1838" i="51"/>
  <c r="E1837" i="51"/>
  <c r="D1837" i="51"/>
  <c r="C1837" i="51"/>
  <c r="E1836" i="51"/>
  <c r="D1836" i="51"/>
  <c r="C1836" i="51"/>
  <c r="E1835" i="51"/>
  <c r="D1835" i="51"/>
  <c r="C1835" i="51"/>
  <c r="E1834" i="51"/>
  <c r="D1834" i="51"/>
  <c r="C1834" i="51"/>
  <c r="E1833" i="51"/>
  <c r="D1833" i="51"/>
  <c r="C1833" i="51"/>
  <c r="E1832" i="51"/>
  <c r="D1832" i="51"/>
  <c r="C1832" i="51"/>
  <c r="E1831" i="51"/>
  <c r="D1831" i="51"/>
  <c r="C1831" i="51"/>
  <c r="E1830" i="51"/>
  <c r="D1830" i="51"/>
  <c r="C1830" i="51"/>
  <c r="E1829" i="51"/>
  <c r="D1829" i="51"/>
  <c r="C1829" i="51"/>
  <c r="E1828" i="51"/>
  <c r="D1828" i="51"/>
  <c r="C1828" i="51"/>
  <c r="E1827" i="51"/>
  <c r="D1827" i="51"/>
  <c r="C1827" i="51"/>
  <c r="E1826" i="51"/>
  <c r="D1826" i="51"/>
  <c r="C1826" i="51"/>
  <c r="E1825" i="51"/>
  <c r="D1825" i="51"/>
  <c r="C1825" i="51"/>
  <c r="E1824" i="51"/>
  <c r="D1824" i="51"/>
  <c r="C1824" i="51"/>
  <c r="E1823" i="51"/>
  <c r="D1823" i="51"/>
  <c r="C1823" i="51"/>
  <c r="E1822" i="51"/>
  <c r="D1822" i="51"/>
  <c r="C1822" i="51"/>
  <c r="E1821" i="51"/>
  <c r="D1821" i="51"/>
  <c r="C1821" i="51"/>
  <c r="E1820" i="51"/>
  <c r="D1820" i="51"/>
  <c r="C1820" i="51"/>
  <c r="E1819" i="51"/>
  <c r="D1819" i="51"/>
  <c r="C1819" i="51"/>
  <c r="E1818" i="51"/>
  <c r="D1818" i="51"/>
  <c r="C1818" i="51"/>
  <c r="E1817" i="51"/>
  <c r="D1817" i="51"/>
  <c r="C1817" i="51"/>
  <c r="E1816" i="51"/>
  <c r="D1816" i="51"/>
  <c r="C1816" i="51"/>
  <c r="E1815" i="51"/>
  <c r="D1815" i="51"/>
  <c r="C1815" i="51"/>
  <c r="E1814" i="51"/>
  <c r="D1814" i="51"/>
  <c r="C1814" i="51"/>
  <c r="E1813" i="51"/>
  <c r="D1813" i="51"/>
  <c r="C1813" i="51"/>
  <c r="E1812" i="51"/>
  <c r="D1812" i="51"/>
  <c r="C1812" i="51"/>
  <c r="E1811" i="51"/>
  <c r="D1811" i="51"/>
  <c r="C1811" i="51"/>
  <c r="E1810" i="51"/>
  <c r="D1810" i="51"/>
  <c r="C1810" i="51"/>
  <c r="E1809" i="51"/>
  <c r="D1809" i="51"/>
  <c r="C1809" i="51"/>
  <c r="E1808" i="51"/>
  <c r="D1808" i="51"/>
  <c r="C1808" i="51"/>
  <c r="E1807" i="51"/>
  <c r="D1807" i="51"/>
  <c r="C1807" i="51"/>
  <c r="E1806" i="51"/>
  <c r="D1806" i="51"/>
  <c r="C1806" i="51"/>
  <c r="E1805" i="51"/>
  <c r="D1805" i="51"/>
  <c r="C1805" i="51"/>
  <c r="E1804" i="51"/>
  <c r="D1804" i="51"/>
  <c r="C1804" i="51"/>
  <c r="E1803" i="51"/>
  <c r="D1803" i="51"/>
  <c r="C1803" i="51"/>
  <c r="E1802" i="51"/>
  <c r="D1802" i="51"/>
  <c r="C1802" i="51"/>
  <c r="E1801" i="51"/>
  <c r="D1801" i="51"/>
  <c r="C1801" i="51"/>
  <c r="E1800" i="51"/>
  <c r="D1800" i="51"/>
  <c r="C1800" i="51"/>
  <c r="E1799" i="51"/>
  <c r="D1799" i="51"/>
  <c r="C1799" i="51"/>
  <c r="E1798" i="51"/>
  <c r="D1798" i="51"/>
  <c r="C1798" i="51"/>
  <c r="E1797" i="51"/>
  <c r="D1797" i="51"/>
  <c r="C1797" i="51"/>
  <c r="E1796" i="51"/>
  <c r="D1796" i="51"/>
  <c r="C1796" i="51"/>
  <c r="E1795" i="51"/>
  <c r="D1795" i="51"/>
  <c r="C1795" i="51"/>
  <c r="E1794" i="51"/>
  <c r="D1794" i="51"/>
  <c r="C1794" i="51"/>
  <c r="E1793" i="51"/>
  <c r="D1793" i="51"/>
  <c r="C1793" i="51"/>
  <c r="E1792" i="51"/>
  <c r="D1792" i="51"/>
  <c r="C1792" i="51"/>
  <c r="E1791" i="51"/>
  <c r="D1791" i="51"/>
  <c r="C1791" i="51"/>
  <c r="E1790" i="51"/>
  <c r="D1790" i="51"/>
  <c r="C1790" i="51"/>
  <c r="E1789" i="51"/>
  <c r="D1789" i="51"/>
  <c r="C1789" i="51"/>
  <c r="E1788" i="51"/>
  <c r="D1788" i="51"/>
  <c r="C1788" i="51"/>
  <c r="E1787" i="51"/>
  <c r="D1787" i="51"/>
  <c r="C1787" i="51"/>
  <c r="E1786" i="51"/>
  <c r="D1786" i="51"/>
  <c r="C1786" i="51"/>
  <c r="E1785" i="51"/>
  <c r="D1785" i="51"/>
  <c r="C1785" i="51"/>
  <c r="E1784" i="51"/>
  <c r="D1784" i="51"/>
  <c r="C1784" i="51"/>
  <c r="E1783" i="51"/>
  <c r="D1783" i="51"/>
  <c r="C1783" i="51"/>
  <c r="E1782" i="51"/>
  <c r="D1782" i="51"/>
  <c r="C1782" i="51"/>
  <c r="E1781" i="51"/>
  <c r="D1781" i="51"/>
  <c r="C1781" i="51"/>
  <c r="E1780" i="51"/>
  <c r="D1780" i="51"/>
  <c r="C1780" i="51"/>
  <c r="E1779" i="51"/>
  <c r="D1779" i="51"/>
  <c r="C1779" i="51"/>
  <c r="E1778" i="51"/>
  <c r="D1778" i="51"/>
  <c r="C1778" i="51"/>
  <c r="E1777" i="51"/>
  <c r="D1777" i="51"/>
  <c r="C1777" i="51"/>
  <c r="E1776" i="51"/>
  <c r="D1776" i="51"/>
  <c r="C1776" i="51"/>
  <c r="E1775" i="51"/>
  <c r="D1775" i="51"/>
  <c r="C1775" i="51"/>
  <c r="E1774" i="51"/>
  <c r="D1774" i="51"/>
  <c r="C1774" i="51"/>
  <c r="E1773" i="51"/>
  <c r="D1773" i="51"/>
  <c r="C1773" i="51"/>
  <c r="E1772" i="51"/>
  <c r="D1772" i="51"/>
  <c r="C1772" i="51"/>
  <c r="E1771" i="51"/>
  <c r="D1771" i="51"/>
  <c r="C1771" i="51"/>
  <c r="E1770" i="51"/>
  <c r="D1770" i="51"/>
  <c r="C1770" i="51"/>
  <c r="E1769" i="51"/>
  <c r="D1769" i="51"/>
  <c r="C1769" i="51"/>
  <c r="E1768" i="51"/>
  <c r="D1768" i="51"/>
  <c r="C1768" i="51"/>
  <c r="E1767" i="51"/>
  <c r="D1767" i="51"/>
  <c r="C1767" i="51"/>
  <c r="E1766" i="51"/>
  <c r="D1766" i="51"/>
  <c r="C1766" i="51"/>
  <c r="E1765" i="51"/>
  <c r="D1765" i="51"/>
  <c r="C1765" i="51"/>
  <c r="E1764" i="51"/>
  <c r="D1764" i="51"/>
  <c r="C1764" i="51"/>
  <c r="E1763" i="51"/>
  <c r="D1763" i="51"/>
  <c r="C1763" i="51"/>
  <c r="E1762" i="51"/>
  <c r="D1762" i="51"/>
  <c r="C1762" i="51"/>
  <c r="E1761" i="51"/>
  <c r="D1761" i="51"/>
  <c r="C1761" i="51"/>
  <c r="E1760" i="51"/>
  <c r="D1760" i="51"/>
  <c r="C1760" i="51"/>
  <c r="E1759" i="51"/>
  <c r="D1759" i="51"/>
  <c r="C1759" i="51"/>
  <c r="E1758" i="51"/>
  <c r="D1758" i="51"/>
  <c r="C1758" i="51"/>
  <c r="E1757" i="51"/>
  <c r="D1757" i="51"/>
  <c r="C1757" i="51"/>
  <c r="E1756" i="51"/>
  <c r="D1756" i="51"/>
  <c r="C1756" i="51"/>
  <c r="E1755" i="51"/>
  <c r="D1755" i="51"/>
  <c r="C1755" i="51"/>
  <c r="E1754" i="51"/>
  <c r="D1754" i="51"/>
  <c r="C1754" i="51"/>
  <c r="E1753" i="51"/>
  <c r="D1753" i="51"/>
  <c r="C1753" i="51"/>
  <c r="E1752" i="51"/>
  <c r="D1752" i="51"/>
  <c r="C1752" i="51"/>
  <c r="E1751" i="51"/>
  <c r="D1751" i="51"/>
  <c r="C1751" i="51"/>
  <c r="E1750" i="51"/>
  <c r="D1750" i="51"/>
  <c r="C1750" i="51"/>
  <c r="E1749" i="51"/>
  <c r="D1749" i="51"/>
  <c r="C1749" i="51"/>
  <c r="E1748" i="51"/>
  <c r="D1748" i="51"/>
  <c r="C1748" i="51"/>
  <c r="E1747" i="51"/>
  <c r="D1747" i="51"/>
  <c r="C1747" i="51"/>
  <c r="E1746" i="51"/>
  <c r="D1746" i="51"/>
  <c r="C1746" i="51"/>
  <c r="E1745" i="51"/>
  <c r="D1745" i="51"/>
  <c r="C1745" i="51"/>
  <c r="E1744" i="51"/>
  <c r="D1744" i="51"/>
  <c r="C1744" i="51"/>
  <c r="E1743" i="51"/>
  <c r="D1743" i="51"/>
  <c r="C1743" i="51"/>
  <c r="E1742" i="51"/>
  <c r="D1742" i="51"/>
  <c r="C1742" i="51"/>
  <c r="E1741" i="51"/>
  <c r="D1741" i="51"/>
  <c r="C1741" i="51"/>
  <c r="E1740" i="51"/>
  <c r="D1740" i="51"/>
  <c r="C1740" i="51"/>
  <c r="E1739" i="51"/>
  <c r="D1739" i="51"/>
  <c r="C1739" i="51"/>
  <c r="E1738" i="51"/>
  <c r="D1738" i="51"/>
  <c r="C1738" i="51"/>
  <c r="E1737" i="51"/>
  <c r="D1737" i="51"/>
  <c r="C1737" i="51"/>
  <c r="E1736" i="51"/>
  <c r="D1736" i="51"/>
  <c r="C1736" i="51"/>
  <c r="E1735" i="51"/>
  <c r="D1735" i="51"/>
  <c r="C1735" i="51"/>
  <c r="E1734" i="51"/>
  <c r="D1734" i="51"/>
  <c r="C1734" i="51"/>
  <c r="E1733" i="51"/>
  <c r="D1733" i="51"/>
  <c r="C1733" i="51"/>
  <c r="E1732" i="51"/>
  <c r="D1732" i="51"/>
  <c r="C1732" i="51"/>
  <c r="E1731" i="51"/>
  <c r="D1731" i="51"/>
  <c r="C1731" i="51"/>
  <c r="E1730" i="51"/>
  <c r="D1730" i="51"/>
  <c r="C1730" i="51"/>
  <c r="E1729" i="51"/>
  <c r="D1729" i="51"/>
  <c r="C1729" i="51"/>
  <c r="E1728" i="51"/>
  <c r="D1728" i="51"/>
  <c r="C1728" i="51"/>
  <c r="E1727" i="51"/>
  <c r="D1727" i="51"/>
  <c r="C1727" i="51"/>
  <c r="E1726" i="51"/>
  <c r="D1726" i="51"/>
  <c r="C1726" i="51"/>
  <c r="E1725" i="51"/>
  <c r="D1725" i="51"/>
  <c r="C1725" i="51"/>
  <c r="E1724" i="51"/>
  <c r="D1724" i="51"/>
  <c r="C1724" i="51"/>
  <c r="E1723" i="51"/>
  <c r="D1723" i="51"/>
  <c r="C1723" i="51"/>
  <c r="E1722" i="51"/>
  <c r="D1722" i="51"/>
  <c r="C1722" i="51"/>
  <c r="E1721" i="51"/>
  <c r="D1721" i="51"/>
  <c r="C1721" i="51"/>
  <c r="E1720" i="51"/>
  <c r="D1720" i="51"/>
  <c r="C1720" i="51"/>
  <c r="E1719" i="51"/>
  <c r="D1719" i="51"/>
  <c r="C1719" i="51"/>
  <c r="E1718" i="51"/>
  <c r="D1718" i="51"/>
  <c r="C1718" i="51"/>
  <c r="E1717" i="51"/>
  <c r="D1717" i="51"/>
  <c r="C1717" i="51"/>
  <c r="E1716" i="51"/>
  <c r="D1716" i="51"/>
  <c r="C1716" i="51"/>
  <c r="E1715" i="51"/>
  <c r="D1715" i="51"/>
  <c r="C1715" i="51"/>
  <c r="E1714" i="51"/>
  <c r="D1714" i="51"/>
  <c r="C1714" i="51"/>
  <c r="E1713" i="51"/>
  <c r="D1713" i="51"/>
  <c r="C1713" i="51"/>
  <c r="E1712" i="51"/>
  <c r="D1712" i="51"/>
  <c r="C1712" i="51"/>
  <c r="E1711" i="51"/>
  <c r="D1711" i="51"/>
  <c r="C1711" i="51"/>
  <c r="E1710" i="51"/>
  <c r="D1710" i="51"/>
  <c r="C1710" i="51"/>
  <c r="E1709" i="51"/>
  <c r="D1709" i="51"/>
  <c r="C1709" i="51"/>
  <c r="E1708" i="51"/>
  <c r="D1708" i="51"/>
  <c r="C1708" i="51"/>
  <c r="E1707" i="51"/>
  <c r="D1707" i="51"/>
  <c r="C1707" i="51"/>
  <c r="E1706" i="51"/>
  <c r="D1706" i="51"/>
  <c r="C1706" i="51"/>
  <c r="E1705" i="51"/>
  <c r="D1705" i="51"/>
  <c r="C1705" i="51"/>
  <c r="E1704" i="51"/>
  <c r="D1704" i="51"/>
  <c r="C1704" i="51"/>
  <c r="E1703" i="51"/>
  <c r="D1703" i="51"/>
  <c r="C1703" i="51"/>
  <c r="E1702" i="51"/>
  <c r="D1702" i="51"/>
  <c r="C1702" i="51"/>
  <c r="E1701" i="51"/>
  <c r="D1701" i="51"/>
  <c r="C1701" i="51"/>
  <c r="E1700" i="51"/>
  <c r="D1700" i="51"/>
  <c r="C1700" i="51"/>
  <c r="E1699" i="51"/>
  <c r="D1699" i="51"/>
  <c r="C1699" i="51"/>
  <c r="E1698" i="51"/>
  <c r="D1698" i="51"/>
  <c r="C1698" i="51"/>
  <c r="E1697" i="51"/>
  <c r="D1697" i="51"/>
  <c r="C1697" i="51"/>
  <c r="E1696" i="51"/>
  <c r="D1696" i="51"/>
  <c r="C1696" i="51"/>
  <c r="E1695" i="51"/>
  <c r="D1695" i="51"/>
  <c r="C1695" i="51"/>
  <c r="E1694" i="51"/>
  <c r="D1694" i="51"/>
  <c r="C1694" i="51"/>
  <c r="E1693" i="51"/>
  <c r="D1693" i="51"/>
  <c r="C1693" i="51"/>
  <c r="E1692" i="51"/>
  <c r="D1692" i="51"/>
  <c r="C1692" i="51"/>
  <c r="E1691" i="51"/>
  <c r="D1691" i="51"/>
  <c r="C1691" i="51"/>
  <c r="E1690" i="51"/>
  <c r="D1690" i="51"/>
  <c r="C1690" i="51"/>
  <c r="E1689" i="51"/>
  <c r="D1689" i="51"/>
  <c r="C1689" i="51"/>
  <c r="E1688" i="51"/>
  <c r="D1688" i="51"/>
  <c r="C1688" i="51"/>
  <c r="E1687" i="51"/>
  <c r="D1687" i="51"/>
  <c r="C1687" i="51"/>
  <c r="E1686" i="51"/>
  <c r="D1686" i="51"/>
  <c r="C1686" i="51"/>
  <c r="E1685" i="51"/>
  <c r="D1685" i="51"/>
  <c r="C1685" i="51"/>
  <c r="E1684" i="51"/>
  <c r="D1684" i="51"/>
  <c r="C1684" i="51"/>
  <c r="E1683" i="51"/>
  <c r="D1683" i="51"/>
  <c r="C1683" i="51"/>
  <c r="E1682" i="51"/>
  <c r="D1682" i="51"/>
  <c r="C1682" i="51"/>
  <c r="E1681" i="51"/>
  <c r="D1681" i="51"/>
  <c r="C1681" i="51"/>
  <c r="E1680" i="51"/>
  <c r="D1680" i="51"/>
  <c r="C1680" i="51"/>
  <c r="E1679" i="51"/>
  <c r="D1679" i="51"/>
  <c r="C1679" i="51"/>
  <c r="E1678" i="51"/>
  <c r="D1678" i="51"/>
  <c r="C1678" i="51"/>
  <c r="E1677" i="51"/>
  <c r="D1677" i="51"/>
  <c r="C1677" i="51"/>
  <c r="E1676" i="51"/>
  <c r="D1676" i="51"/>
  <c r="C1676" i="51"/>
  <c r="E1675" i="51"/>
  <c r="D1675" i="51"/>
  <c r="C1675" i="51"/>
  <c r="E1674" i="51"/>
  <c r="D1674" i="51"/>
  <c r="C1674" i="51"/>
  <c r="E1673" i="51"/>
  <c r="D1673" i="51"/>
  <c r="C1673" i="51"/>
  <c r="E1672" i="51"/>
  <c r="D1672" i="51"/>
  <c r="C1672" i="51"/>
  <c r="E1671" i="51"/>
  <c r="D1671" i="51"/>
  <c r="C1671" i="51"/>
  <c r="E1670" i="51"/>
  <c r="D1670" i="51"/>
  <c r="C1670" i="51"/>
  <c r="E1669" i="51"/>
  <c r="D1669" i="51"/>
  <c r="C1669" i="51"/>
  <c r="E1668" i="51"/>
  <c r="D1668" i="51"/>
  <c r="C1668" i="51"/>
  <c r="E1667" i="51"/>
  <c r="D1667" i="51"/>
  <c r="C1667" i="51"/>
  <c r="E1666" i="51"/>
  <c r="D1666" i="51"/>
  <c r="C1666" i="51"/>
  <c r="E1665" i="51"/>
  <c r="D1665" i="51"/>
  <c r="C1665" i="51"/>
  <c r="E1664" i="51"/>
  <c r="D1664" i="51"/>
  <c r="C1664" i="51"/>
  <c r="E1663" i="51"/>
  <c r="D1663" i="51"/>
  <c r="C1663" i="51"/>
  <c r="E1662" i="51"/>
  <c r="D1662" i="51"/>
  <c r="C1662" i="51"/>
  <c r="E1661" i="51"/>
  <c r="D1661" i="51"/>
  <c r="C1661" i="51"/>
  <c r="E1660" i="51"/>
  <c r="D1660" i="51"/>
  <c r="C1660" i="51"/>
  <c r="E1659" i="51"/>
  <c r="D1659" i="51"/>
  <c r="C1659" i="51"/>
  <c r="E1658" i="51"/>
  <c r="D1658" i="51"/>
  <c r="C1658" i="51"/>
  <c r="E1657" i="51"/>
  <c r="D1657" i="51"/>
  <c r="C1657" i="51"/>
  <c r="E1656" i="51"/>
  <c r="D1656" i="51"/>
  <c r="C1656" i="51"/>
  <c r="E1655" i="51"/>
  <c r="D1655" i="51"/>
  <c r="C1655" i="51"/>
  <c r="E1654" i="51"/>
  <c r="D1654" i="51"/>
  <c r="C1654" i="51"/>
  <c r="E1653" i="51"/>
  <c r="D1653" i="51"/>
  <c r="C1653" i="51"/>
  <c r="E1652" i="51"/>
  <c r="D1652" i="51"/>
  <c r="C1652" i="51"/>
  <c r="E1651" i="51"/>
  <c r="D1651" i="51"/>
  <c r="C1651" i="51"/>
  <c r="E1650" i="51"/>
  <c r="D1650" i="51"/>
  <c r="C1650" i="51"/>
  <c r="E1649" i="51"/>
  <c r="D1649" i="51"/>
  <c r="C1649" i="51"/>
  <c r="E1648" i="51"/>
  <c r="D1648" i="51"/>
  <c r="C1648" i="51"/>
  <c r="E1647" i="51"/>
  <c r="D1647" i="51"/>
  <c r="C1647" i="51"/>
  <c r="E1646" i="51"/>
  <c r="D1646" i="51"/>
  <c r="C1646" i="51"/>
  <c r="E1645" i="51"/>
  <c r="D1645" i="51"/>
  <c r="C1645" i="51"/>
  <c r="E1644" i="51"/>
  <c r="D1644" i="51"/>
  <c r="C1644" i="51"/>
  <c r="E1643" i="51"/>
  <c r="D1643" i="51"/>
  <c r="C1643" i="51"/>
  <c r="E1642" i="51"/>
  <c r="D1642" i="51"/>
  <c r="C1642" i="51"/>
  <c r="E1641" i="51"/>
  <c r="D1641" i="51"/>
  <c r="C1641" i="51"/>
  <c r="E1640" i="51"/>
  <c r="D1640" i="51"/>
  <c r="C1640" i="51"/>
  <c r="E1639" i="51"/>
  <c r="D1639" i="51"/>
  <c r="C1639" i="51"/>
  <c r="E1638" i="51"/>
  <c r="D1638" i="51"/>
  <c r="C1638" i="51"/>
  <c r="E1637" i="51"/>
  <c r="D1637" i="51"/>
  <c r="C1637" i="51"/>
  <c r="E1636" i="51"/>
  <c r="D1636" i="51"/>
  <c r="C1636" i="51"/>
  <c r="E1635" i="51"/>
  <c r="D1635" i="51"/>
  <c r="C1635" i="51"/>
  <c r="E1634" i="51"/>
  <c r="D1634" i="51"/>
  <c r="C1634" i="51"/>
  <c r="E1633" i="51"/>
  <c r="D1633" i="51"/>
  <c r="C1633" i="51"/>
  <c r="E1632" i="51"/>
  <c r="D1632" i="51"/>
  <c r="C1632" i="51"/>
  <c r="E1631" i="51"/>
  <c r="D1631" i="51"/>
  <c r="C1631" i="51"/>
  <c r="E1630" i="51"/>
  <c r="D1630" i="51"/>
  <c r="C1630" i="51"/>
  <c r="E1629" i="51"/>
  <c r="D1629" i="51"/>
  <c r="C1629" i="51"/>
  <c r="E1628" i="51"/>
  <c r="D1628" i="51"/>
  <c r="C1628" i="51"/>
  <c r="E1627" i="51"/>
  <c r="D1627" i="51"/>
  <c r="C1627" i="51"/>
  <c r="E1626" i="51"/>
  <c r="D1626" i="51"/>
  <c r="C1626" i="51"/>
  <c r="E1625" i="51"/>
  <c r="D1625" i="51"/>
  <c r="C1625" i="51"/>
  <c r="E1624" i="51"/>
  <c r="D1624" i="51"/>
  <c r="C1624" i="51"/>
  <c r="E1623" i="51"/>
  <c r="D1623" i="51"/>
  <c r="C1623" i="51"/>
  <c r="E1622" i="51"/>
  <c r="D1622" i="51"/>
  <c r="C1622" i="51"/>
  <c r="E1621" i="51"/>
  <c r="D1621" i="51"/>
  <c r="C1621" i="51"/>
  <c r="E1620" i="51"/>
  <c r="D1620" i="51"/>
  <c r="C1620" i="51"/>
  <c r="E1619" i="51"/>
  <c r="D1619" i="51"/>
  <c r="C1619" i="51"/>
  <c r="E1618" i="51"/>
  <c r="D1618" i="51"/>
  <c r="C1618" i="51"/>
  <c r="E1617" i="51"/>
  <c r="D1617" i="51"/>
  <c r="C1617" i="51"/>
  <c r="E1616" i="51"/>
  <c r="D1616" i="51"/>
  <c r="C1616" i="51"/>
  <c r="E1615" i="51"/>
  <c r="D1615" i="51"/>
  <c r="C1615" i="51"/>
  <c r="E1614" i="51"/>
  <c r="D1614" i="51"/>
  <c r="C1614" i="51"/>
  <c r="E1613" i="51"/>
  <c r="D1613" i="51"/>
  <c r="C1613" i="51"/>
  <c r="E1612" i="51"/>
  <c r="D1612" i="51"/>
  <c r="C1612" i="51"/>
  <c r="E1611" i="51"/>
  <c r="D1611" i="51"/>
  <c r="C1611" i="51"/>
  <c r="E1610" i="51"/>
  <c r="D1610" i="51"/>
  <c r="C1610" i="51"/>
  <c r="E1609" i="51"/>
  <c r="D1609" i="51"/>
  <c r="C1609" i="51"/>
  <c r="E1608" i="51"/>
  <c r="D1608" i="51"/>
  <c r="C1608" i="51"/>
  <c r="E1607" i="51"/>
  <c r="D1607" i="51"/>
  <c r="C1607" i="51"/>
  <c r="E1606" i="51"/>
  <c r="D1606" i="51"/>
  <c r="C1606" i="51"/>
  <c r="E1605" i="51"/>
  <c r="D1605" i="51"/>
  <c r="C1605" i="51"/>
  <c r="E1604" i="51"/>
  <c r="D1604" i="51"/>
  <c r="C1604" i="51"/>
  <c r="E1603" i="51"/>
  <c r="D1603" i="51"/>
  <c r="C1603" i="51"/>
  <c r="E1602" i="51"/>
  <c r="D1602" i="51"/>
  <c r="C1602" i="51"/>
  <c r="E1601" i="51"/>
  <c r="D1601" i="51"/>
  <c r="C1601" i="51"/>
  <c r="E1600" i="51"/>
  <c r="D1600" i="51"/>
  <c r="C1600" i="51"/>
  <c r="E1599" i="51"/>
  <c r="D1599" i="51"/>
  <c r="C1599" i="51"/>
  <c r="E1598" i="51"/>
  <c r="D1598" i="51"/>
  <c r="C1598" i="51"/>
  <c r="E1597" i="51"/>
  <c r="D1597" i="51"/>
  <c r="C1597" i="51"/>
  <c r="E1596" i="51"/>
  <c r="D1596" i="51"/>
  <c r="C1596" i="51"/>
  <c r="E1595" i="51"/>
  <c r="D1595" i="51"/>
  <c r="C1595" i="51"/>
  <c r="E1594" i="51"/>
  <c r="D1594" i="51"/>
  <c r="C1594" i="51"/>
  <c r="E1593" i="51"/>
  <c r="D1593" i="51"/>
  <c r="C1593" i="51"/>
  <c r="E1592" i="51"/>
  <c r="D1592" i="51"/>
  <c r="C1592" i="51"/>
  <c r="E1591" i="51"/>
  <c r="D1591" i="51"/>
  <c r="C1591" i="51"/>
  <c r="E1590" i="51"/>
  <c r="D1590" i="51"/>
  <c r="C1590" i="51"/>
  <c r="E1589" i="51"/>
  <c r="D1589" i="51"/>
  <c r="C1589" i="51"/>
  <c r="E1588" i="51"/>
  <c r="D1588" i="51"/>
  <c r="C1588" i="51"/>
  <c r="E1587" i="51"/>
  <c r="D1587" i="51"/>
  <c r="C1587" i="51"/>
  <c r="E1586" i="51"/>
  <c r="D1586" i="51"/>
  <c r="C1586" i="51"/>
  <c r="E1585" i="51"/>
  <c r="D1585" i="51"/>
  <c r="C1585" i="51"/>
  <c r="E1584" i="51"/>
  <c r="D1584" i="51"/>
  <c r="C1584" i="51"/>
  <c r="E1583" i="51"/>
  <c r="D1583" i="51"/>
  <c r="C1583" i="51"/>
  <c r="E1582" i="51"/>
  <c r="D1582" i="51"/>
  <c r="C1582" i="51"/>
  <c r="E1581" i="51"/>
  <c r="D1581" i="51"/>
  <c r="C1581" i="51"/>
  <c r="E1580" i="51"/>
  <c r="D1580" i="51"/>
  <c r="C1580" i="51"/>
  <c r="E1579" i="51"/>
  <c r="D1579" i="51"/>
  <c r="C1579" i="51"/>
  <c r="E1578" i="51"/>
  <c r="D1578" i="51"/>
  <c r="C1578" i="51"/>
  <c r="E1577" i="51"/>
  <c r="D1577" i="51"/>
  <c r="C1577" i="51"/>
  <c r="E1576" i="51"/>
  <c r="D1576" i="51"/>
  <c r="C1576" i="51"/>
  <c r="E1575" i="51"/>
  <c r="D1575" i="51"/>
  <c r="C1575" i="51"/>
  <c r="E1574" i="51"/>
  <c r="D1574" i="51"/>
  <c r="C1574" i="51"/>
  <c r="E1573" i="51"/>
  <c r="D1573" i="51"/>
  <c r="C1573" i="51"/>
  <c r="E1572" i="51"/>
  <c r="D1572" i="51"/>
  <c r="C1572" i="51"/>
  <c r="E1571" i="51"/>
  <c r="D1571" i="51"/>
  <c r="C1571" i="51"/>
  <c r="E1570" i="51"/>
  <c r="D1570" i="51"/>
  <c r="C1570" i="51"/>
  <c r="E1569" i="51"/>
  <c r="D1569" i="51"/>
  <c r="C1569" i="51"/>
  <c r="E1568" i="51"/>
  <c r="D1568" i="51"/>
  <c r="C1568" i="51"/>
  <c r="E1567" i="51"/>
  <c r="D1567" i="51"/>
  <c r="C1567" i="51"/>
  <c r="E1566" i="51"/>
  <c r="D1566" i="51"/>
  <c r="C1566" i="51"/>
  <c r="E1565" i="51"/>
  <c r="D1565" i="51"/>
  <c r="C1565" i="51"/>
  <c r="E1564" i="51"/>
  <c r="D1564" i="51"/>
  <c r="C1564" i="51"/>
  <c r="E1563" i="51"/>
  <c r="D1563" i="51"/>
  <c r="C1563" i="51"/>
  <c r="E1562" i="51"/>
  <c r="D1562" i="51"/>
  <c r="C1562" i="51"/>
  <c r="E1561" i="51"/>
  <c r="D1561" i="51"/>
  <c r="C1561" i="51"/>
  <c r="E1560" i="51"/>
  <c r="D1560" i="51"/>
  <c r="C1560" i="51"/>
  <c r="E1559" i="51"/>
  <c r="D1559" i="51"/>
  <c r="C1559" i="51"/>
  <c r="E1558" i="51"/>
  <c r="D1558" i="51"/>
  <c r="C1558" i="51"/>
  <c r="E1557" i="51"/>
  <c r="D1557" i="51"/>
  <c r="C1557" i="51"/>
  <c r="E1556" i="51"/>
  <c r="D1556" i="51"/>
  <c r="C1556" i="51"/>
  <c r="E1555" i="51"/>
  <c r="D1555" i="51"/>
  <c r="C1555" i="51"/>
  <c r="E1554" i="51"/>
  <c r="D1554" i="51"/>
  <c r="C1554" i="51"/>
  <c r="E1553" i="51"/>
  <c r="D1553" i="51"/>
  <c r="C1553" i="51"/>
  <c r="E1552" i="51"/>
  <c r="D1552" i="51"/>
  <c r="C1552" i="51"/>
  <c r="E1551" i="51"/>
  <c r="D1551" i="51"/>
  <c r="C1551" i="51"/>
  <c r="E1550" i="51"/>
  <c r="D1550" i="51"/>
  <c r="C1550" i="51"/>
  <c r="E1549" i="51"/>
  <c r="D1549" i="51"/>
  <c r="C1549" i="51"/>
  <c r="E1548" i="51"/>
  <c r="D1548" i="51"/>
  <c r="C1548" i="51"/>
  <c r="E1547" i="51"/>
  <c r="D1547" i="51"/>
  <c r="C1547" i="51"/>
  <c r="E1546" i="51"/>
  <c r="D1546" i="51"/>
  <c r="C1546" i="51"/>
  <c r="E1545" i="51"/>
  <c r="D1545" i="51"/>
  <c r="C1545" i="51"/>
  <c r="E1544" i="51"/>
  <c r="D1544" i="51"/>
  <c r="C1544" i="51"/>
  <c r="E1543" i="51"/>
  <c r="D1543" i="51"/>
  <c r="C1543" i="51"/>
  <c r="E1542" i="51"/>
  <c r="D1542" i="51"/>
  <c r="C1542" i="51"/>
  <c r="E1541" i="51"/>
  <c r="D1541" i="51"/>
  <c r="C1541" i="51"/>
  <c r="E1540" i="51"/>
  <c r="D1540" i="51"/>
  <c r="C1540" i="51"/>
  <c r="E1539" i="51"/>
  <c r="D1539" i="51"/>
  <c r="C1539" i="51"/>
  <c r="E1538" i="51"/>
  <c r="D1538" i="51"/>
  <c r="C1538" i="51"/>
  <c r="E1537" i="51"/>
  <c r="D1537" i="51"/>
  <c r="C1537" i="51"/>
  <c r="E1536" i="51"/>
  <c r="D1536" i="51"/>
  <c r="C1536" i="51"/>
  <c r="E1535" i="51"/>
  <c r="D1535" i="51"/>
  <c r="C1535" i="51"/>
  <c r="E1534" i="51"/>
  <c r="D1534" i="51"/>
  <c r="C1534" i="51"/>
  <c r="E1533" i="51"/>
  <c r="D1533" i="51"/>
  <c r="C1533" i="51"/>
  <c r="E1532" i="51"/>
  <c r="D1532" i="51"/>
  <c r="C1532" i="51"/>
  <c r="E1531" i="51"/>
  <c r="D1531" i="51"/>
  <c r="C1531" i="51"/>
  <c r="E1530" i="51"/>
  <c r="D1530" i="51"/>
  <c r="C1530" i="51"/>
  <c r="E1529" i="51"/>
  <c r="D1529" i="51"/>
  <c r="C1529" i="51"/>
  <c r="E1528" i="51"/>
  <c r="D1528" i="51"/>
  <c r="C1528" i="51"/>
  <c r="E1527" i="51"/>
  <c r="D1527" i="51"/>
  <c r="C1527" i="51"/>
  <c r="E1526" i="51"/>
  <c r="D1526" i="51"/>
  <c r="C1526" i="51"/>
  <c r="E1525" i="51"/>
  <c r="D1525" i="51"/>
  <c r="C1525" i="51"/>
  <c r="E1524" i="51"/>
  <c r="D1524" i="51"/>
  <c r="C1524" i="51"/>
  <c r="E1523" i="51"/>
  <c r="D1523" i="51"/>
  <c r="C1523" i="51"/>
  <c r="E1522" i="51"/>
  <c r="D1522" i="51"/>
  <c r="C1522" i="51"/>
  <c r="E1521" i="51"/>
  <c r="D1521" i="51"/>
  <c r="C1521" i="51"/>
  <c r="E1520" i="51"/>
  <c r="D1520" i="51"/>
  <c r="C1520" i="51"/>
  <c r="E1519" i="51"/>
  <c r="D1519" i="51"/>
  <c r="C1519" i="51"/>
  <c r="E1518" i="51"/>
  <c r="D1518" i="51"/>
  <c r="C1518" i="51"/>
  <c r="E1517" i="51"/>
  <c r="D1517" i="51"/>
  <c r="C1517" i="51"/>
  <c r="E1516" i="51"/>
  <c r="D1516" i="51"/>
  <c r="C1516" i="51"/>
  <c r="E1515" i="51"/>
  <c r="D1515" i="51"/>
  <c r="C1515" i="51"/>
  <c r="E1514" i="51"/>
  <c r="D1514" i="51"/>
  <c r="C1514" i="51"/>
  <c r="E1513" i="51"/>
  <c r="D1513" i="51"/>
  <c r="C1513" i="51"/>
  <c r="E1512" i="51"/>
  <c r="D1512" i="51"/>
  <c r="C1512" i="51"/>
  <c r="E1511" i="51"/>
  <c r="D1511" i="51"/>
  <c r="C1511" i="51"/>
  <c r="E1510" i="51"/>
  <c r="D1510" i="51"/>
  <c r="C1510" i="51"/>
  <c r="E1509" i="51"/>
  <c r="D1509" i="51"/>
  <c r="C1509" i="51"/>
  <c r="E1508" i="51"/>
  <c r="D1508" i="51"/>
  <c r="C1508" i="51"/>
  <c r="E1507" i="51"/>
  <c r="D1507" i="51"/>
  <c r="C1507" i="51"/>
  <c r="E1506" i="51"/>
  <c r="D1506" i="51"/>
  <c r="C1506" i="51"/>
  <c r="E1505" i="51"/>
  <c r="D1505" i="51"/>
  <c r="C1505" i="51"/>
  <c r="E1504" i="51"/>
  <c r="D1504" i="51"/>
  <c r="C1504" i="51"/>
  <c r="E1503" i="51"/>
  <c r="D1503" i="51"/>
  <c r="C1503" i="51"/>
  <c r="E1502" i="51"/>
  <c r="D1502" i="51"/>
  <c r="C1502" i="51"/>
  <c r="E1501" i="51"/>
  <c r="D1501" i="51"/>
  <c r="C1501" i="51"/>
  <c r="E1500" i="51"/>
  <c r="D1500" i="51"/>
  <c r="C1500" i="51"/>
  <c r="E1499" i="51"/>
  <c r="D1499" i="51"/>
  <c r="C1499" i="51"/>
  <c r="E1498" i="51"/>
  <c r="D1498" i="51"/>
  <c r="C1498" i="51"/>
  <c r="E1497" i="51"/>
  <c r="D1497" i="51"/>
  <c r="C1497" i="51"/>
  <c r="E1496" i="51"/>
  <c r="D1496" i="51"/>
  <c r="C1496" i="51"/>
  <c r="E1495" i="51"/>
  <c r="D1495" i="51"/>
  <c r="C1495" i="51"/>
  <c r="E1494" i="51"/>
  <c r="D1494" i="51"/>
  <c r="C1494" i="51"/>
  <c r="E1493" i="51"/>
  <c r="D1493" i="51"/>
  <c r="C1493" i="51"/>
  <c r="E1492" i="51"/>
  <c r="D1492" i="51"/>
  <c r="C1492" i="51"/>
  <c r="E1491" i="51"/>
  <c r="D1491" i="51"/>
  <c r="C1491" i="51"/>
  <c r="E1490" i="51"/>
  <c r="D1490" i="51"/>
  <c r="C1490" i="51"/>
  <c r="E1489" i="51"/>
  <c r="D1489" i="51"/>
  <c r="C1489" i="51"/>
  <c r="E1488" i="51"/>
  <c r="D1488" i="51"/>
  <c r="C1488" i="51"/>
  <c r="E1487" i="51"/>
  <c r="D1487" i="51"/>
  <c r="C1487" i="51"/>
  <c r="E1486" i="51"/>
  <c r="D1486" i="51"/>
  <c r="C1486" i="51"/>
  <c r="E1485" i="51"/>
  <c r="D1485" i="51"/>
  <c r="C1485" i="51"/>
  <c r="E1484" i="51"/>
  <c r="D1484" i="51"/>
  <c r="C1484" i="51"/>
  <c r="E1483" i="51"/>
  <c r="D1483" i="51"/>
  <c r="C1483" i="51"/>
  <c r="E1482" i="51"/>
  <c r="D1482" i="51"/>
  <c r="C1482" i="51"/>
  <c r="E1481" i="51"/>
  <c r="D1481" i="51"/>
  <c r="C1481" i="51"/>
  <c r="E1480" i="51"/>
  <c r="D1480" i="51"/>
  <c r="C1480" i="51"/>
  <c r="E1479" i="51"/>
  <c r="D1479" i="51"/>
  <c r="C1479" i="51"/>
  <c r="E1478" i="51"/>
  <c r="D1478" i="51"/>
  <c r="C1478" i="51"/>
  <c r="E1477" i="51"/>
  <c r="D1477" i="51"/>
  <c r="C1477" i="51"/>
  <c r="E1476" i="51"/>
  <c r="D1476" i="51"/>
  <c r="C1476" i="51"/>
  <c r="E1475" i="51"/>
  <c r="D1475" i="51"/>
  <c r="C1475" i="51"/>
  <c r="E1474" i="51"/>
  <c r="D1474" i="51"/>
  <c r="C1474" i="51"/>
  <c r="E1473" i="51"/>
  <c r="D1473" i="51"/>
  <c r="C1473" i="51"/>
  <c r="E1472" i="51"/>
  <c r="D1472" i="51"/>
  <c r="C1472" i="51"/>
  <c r="E1471" i="51"/>
  <c r="D1471" i="51"/>
  <c r="C1471" i="51"/>
  <c r="E1470" i="51"/>
  <c r="D1470" i="51"/>
  <c r="C1470" i="51"/>
  <c r="E1469" i="51"/>
  <c r="D1469" i="51"/>
  <c r="C1469" i="51"/>
  <c r="E1468" i="51"/>
  <c r="D1468" i="51"/>
  <c r="C1468" i="51"/>
  <c r="E1467" i="51"/>
  <c r="D1467" i="51"/>
  <c r="C1467" i="51"/>
  <c r="E1466" i="51"/>
  <c r="D1466" i="51"/>
  <c r="C1466" i="51"/>
  <c r="E1465" i="51"/>
  <c r="D1465" i="51"/>
  <c r="C1465" i="51"/>
  <c r="E1464" i="51"/>
  <c r="D1464" i="51"/>
  <c r="C1464" i="51"/>
  <c r="E1463" i="51"/>
  <c r="D1463" i="51"/>
  <c r="C1463" i="51"/>
  <c r="E1462" i="51"/>
  <c r="D1462" i="51"/>
  <c r="C1462" i="51"/>
  <c r="E1461" i="51"/>
  <c r="D1461" i="51"/>
  <c r="C1461" i="51"/>
  <c r="E1460" i="51"/>
  <c r="D1460" i="51"/>
  <c r="C1460" i="51"/>
  <c r="E1459" i="51"/>
  <c r="D1459" i="51"/>
  <c r="C1459" i="51"/>
  <c r="E1458" i="51"/>
  <c r="D1458" i="51"/>
  <c r="C1458" i="51"/>
  <c r="E1457" i="51"/>
  <c r="D1457" i="51"/>
  <c r="C1457" i="51"/>
  <c r="E1456" i="51"/>
  <c r="D1456" i="51"/>
  <c r="C1456" i="51"/>
  <c r="E1455" i="51"/>
  <c r="D1455" i="51"/>
  <c r="C1455" i="51"/>
  <c r="E1454" i="51"/>
  <c r="D1454" i="51"/>
  <c r="C1454" i="51"/>
  <c r="E1453" i="51"/>
  <c r="D1453" i="51"/>
  <c r="C1453" i="51"/>
  <c r="E1452" i="51"/>
  <c r="D1452" i="51"/>
  <c r="C1452" i="51"/>
  <c r="E1451" i="51"/>
  <c r="D1451" i="51"/>
  <c r="C1451" i="51"/>
  <c r="E1450" i="51"/>
  <c r="D1450" i="51"/>
  <c r="C1450" i="51"/>
  <c r="E1449" i="51"/>
  <c r="D1449" i="51"/>
  <c r="C1449" i="51"/>
  <c r="E1448" i="51"/>
  <c r="D1448" i="51"/>
  <c r="C1448" i="51"/>
  <c r="E1447" i="51"/>
  <c r="D1447" i="51"/>
  <c r="C1447" i="51"/>
  <c r="E1446" i="51"/>
  <c r="D1446" i="51"/>
  <c r="C1446" i="51"/>
  <c r="E1445" i="51"/>
  <c r="D1445" i="51"/>
  <c r="C1445" i="51"/>
  <c r="E1444" i="51"/>
  <c r="D1444" i="51"/>
  <c r="C1444" i="51"/>
  <c r="E1443" i="51"/>
  <c r="D1443" i="51"/>
  <c r="C1443" i="51"/>
  <c r="E1442" i="51"/>
  <c r="D1442" i="51"/>
  <c r="C1442" i="51"/>
  <c r="E1441" i="51"/>
  <c r="D1441" i="51"/>
  <c r="C1441" i="51"/>
  <c r="E1440" i="51"/>
  <c r="D1440" i="51"/>
  <c r="C1440" i="51"/>
  <c r="E1439" i="51"/>
  <c r="D1439" i="51"/>
  <c r="C1439" i="51"/>
  <c r="E1438" i="51"/>
  <c r="D1438" i="51"/>
  <c r="C1438" i="51"/>
  <c r="E1437" i="51"/>
  <c r="D1437" i="51"/>
  <c r="C1437" i="51"/>
  <c r="E1436" i="51"/>
  <c r="D1436" i="51"/>
  <c r="C1436" i="51"/>
  <c r="E1435" i="51"/>
  <c r="D1435" i="51"/>
  <c r="C1435" i="51"/>
  <c r="E1434" i="51"/>
  <c r="D1434" i="51"/>
  <c r="C1434" i="51"/>
  <c r="E1433" i="51"/>
  <c r="D1433" i="51"/>
  <c r="C1433" i="51"/>
  <c r="E1432" i="51"/>
  <c r="D1432" i="51"/>
  <c r="C1432" i="51"/>
  <c r="E1431" i="51"/>
  <c r="D1431" i="51"/>
  <c r="C1431" i="51"/>
  <c r="E1430" i="51"/>
  <c r="D1430" i="51"/>
  <c r="C1430" i="51"/>
  <c r="E1429" i="51"/>
  <c r="D1429" i="51"/>
  <c r="C1429" i="51"/>
  <c r="E1428" i="51"/>
  <c r="D1428" i="51"/>
  <c r="C1428" i="51"/>
  <c r="E1427" i="51"/>
  <c r="D1427" i="51"/>
  <c r="C1427" i="51"/>
  <c r="E1426" i="51"/>
  <c r="D1426" i="51"/>
  <c r="C1426" i="51"/>
  <c r="E1425" i="51"/>
  <c r="D1425" i="51"/>
  <c r="C1425" i="51"/>
  <c r="E1424" i="51"/>
  <c r="D1424" i="51"/>
  <c r="C1424" i="51"/>
  <c r="E1423" i="51"/>
  <c r="D1423" i="51"/>
  <c r="C1423" i="51"/>
  <c r="E1422" i="51"/>
  <c r="D1422" i="51"/>
  <c r="C1422" i="51"/>
  <c r="E1421" i="51"/>
  <c r="D1421" i="51"/>
  <c r="C1421" i="51"/>
  <c r="E1420" i="51"/>
  <c r="D1420" i="51"/>
  <c r="C1420" i="51"/>
  <c r="E1419" i="51"/>
  <c r="D1419" i="51"/>
  <c r="C1419" i="51"/>
  <c r="E1418" i="51"/>
  <c r="D1418" i="51"/>
  <c r="C1418" i="51"/>
  <c r="E1417" i="51"/>
  <c r="D1417" i="51"/>
  <c r="C1417" i="51"/>
  <c r="E1416" i="51"/>
  <c r="D1416" i="51"/>
  <c r="C1416" i="51"/>
  <c r="E1415" i="51"/>
  <c r="D1415" i="51"/>
  <c r="C1415" i="51"/>
  <c r="E1414" i="51"/>
  <c r="D1414" i="51"/>
  <c r="C1414" i="51"/>
  <c r="E1413" i="51"/>
  <c r="D1413" i="51"/>
  <c r="C1413" i="51"/>
  <c r="E1412" i="51"/>
  <c r="D1412" i="51"/>
  <c r="C1412" i="51"/>
  <c r="E1411" i="51"/>
  <c r="D1411" i="51"/>
  <c r="C1411" i="51"/>
  <c r="E1410" i="51"/>
  <c r="D1410" i="51"/>
  <c r="C1410" i="51"/>
  <c r="E1409" i="51"/>
  <c r="D1409" i="51"/>
  <c r="C1409" i="51"/>
  <c r="E1408" i="51"/>
  <c r="D1408" i="51"/>
  <c r="C1408" i="51"/>
  <c r="E1407" i="51"/>
  <c r="D1407" i="51"/>
  <c r="C1407" i="51"/>
  <c r="E1406" i="51"/>
  <c r="D1406" i="51"/>
  <c r="C1406" i="51"/>
  <c r="E1405" i="51"/>
  <c r="D1405" i="51"/>
  <c r="C1405" i="51"/>
  <c r="E1404" i="51"/>
  <c r="D1404" i="51"/>
  <c r="C1404" i="51"/>
  <c r="E1403" i="51"/>
  <c r="D1403" i="51"/>
  <c r="C1403" i="51"/>
  <c r="E1402" i="51"/>
  <c r="D1402" i="51"/>
  <c r="C1402" i="51"/>
  <c r="E1401" i="51"/>
  <c r="D1401" i="51"/>
  <c r="C1401" i="51"/>
  <c r="E1400" i="51"/>
  <c r="D1400" i="51"/>
  <c r="C1400" i="51"/>
  <c r="E1399" i="51"/>
  <c r="D1399" i="51"/>
  <c r="C1399" i="51"/>
  <c r="E1398" i="51"/>
  <c r="D1398" i="51"/>
  <c r="C1398" i="51"/>
  <c r="E1397" i="51"/>
  <c r="D1397" i="51"/>
  <c r="C1397" i="51"/>
  <c r="E1396" i="51"/>
  <c r="D1396" i="51"/>
  <c r="C1396" i="51"/>
  <c r="E1395" i="51"/>
  <c r="D1395" i="51"/>
  <c r="C1395" i="51"/>
  <c r="E1394" i="51"/>
  <c r="D1394" i="51"/>
  <c r="C1394" i="51"/>
  <c r="E1393" i="51"/>
  <c r="D1393" i="51"/>
  <c r="C1393" i="51"/>
  <c r="E1392" i="51"/>
  <c r="D1392" i="51"/>
  <c r="C1392" i="51"/>
  <c r="E1391" i="51"/>
  <c r="D1391" i="51"/>
  <c r="C1391" i="51"/>
  <c r="E1390" i="51"/>
  <c r="D1390" i="51"/>
  <c r="C1390" i="51"/>
  <c r="E1389" i="51"/>
  <c r="D1389" i="51"/>
  <c r="C1389" i="51"/>
  <c r="E1388" i="51"/>
  <c r="D1388" i="51"/>
  <c r="C1388" i="51"/>
  <c r="E1387" i="51"/>
  <c r="D1387" i="51"/>
  <c r="C1387" i="51"/>
  <c r="E1386" i="51"/>
  <c r="D1386" i="51"/>
  <c r="C1386" i="51"/>
  <c r="E1385" i="51"/>
  <c r="D1385" i="51"/>
  <c r="C1385" i="51"/>
  <c r="E1384" i="51"/>
  <c r="D1384" i="51"/>
  <c r="C1384" i="51"/>
  <c r="E1383" i="51"/>
  <c r="D1383" i="51"/>
  <c r="C1383" i="51"/>
  <c r="E1382" i="51"/>
  <c r="D1382" i="51"/>
  <c r="C1382" i="51"/>
  <c r="E1381" i="51"/>
  <c r="D1381" i="51"/>
  <c r="C1381" i="51"/>
  <c r="E1380" i="51"/>
  <c r="D1380" i="51"/>
  <c r="C1380" i="51"/>
  <c r="E1379" i="51"/>
  <c r="D1379" i="51"/>
  <c r="C1379" i="51"/>
  <c r="E1378" i="51"/>
  <c r="D1378" i="51"/>
  <c r="C1378" i="51"/>
  <c r="E1377" i="51"/>
  <c r="D1377" i="51"/>
  <c r="C1377" i="51"/>
  <c r="E1376" i="51"/>
  <c r="D1376" i="51"/>
  <c r="C1376" i="51"/>
  <c r="E1375" i="51"/>
  <c r="D1375" i="51"/>
  <c r="C1375" i="51"/>
  <c r="E1374" i="51"/>
  <c r="D1374" i="51"/>
  <c r="C1374" i="51"/>
  <c r="E1373" i="51"/>
  <c r="D1373" i="51"/>
  <c r="C1373" i="51"/>
  <c r="E1372" i="51"/>
  <c r="D1372" i="51"/>
  <c r="C1372" i="51"/>
  <c r="E1371" i="51"/>
  <c r="D1371" i="51"/>
  <c r="C1371" i="51"/>
  <c r="E1370" i="51"/>
  <c r="D1370" i="51"/>
  <c r="C1370" i="51"/>
  <c r="E1369" i="51"/>
  <c r="D1369" i="51"/>
  <c r="C1369" i="51"/>
  <c r="E1368" i="51"/>
  <c r="D1368" i="51"/>
  <c r="C1368" i="51"/>
  <c r="E1367" i="51"/>
  <c r="D1367" i="51"/>
  <c r="C1367" i="51"/>
  <c r="E1366" i="51"/>
  <c r="D1366" i="51"/>
  <c r="C1366" i="51"/>
  <c r="E1365" i="51"/>
  <c r="D1365" i="51"/>
  <c r="C1365" i="51"/>
  <c r="E1364" i="51"/>
  <c r="D1364" i="51"/>
  <c r="C1364" i="51"/>
  <c r="E1363" i="51"/>
  <c r="D1363" i="51"/>
  <c r="C1363" i="51"/>
  <c r="E1362" i="51"/>
  <c r="D1362" i="51"/>
  <c r="C1362" i="51"/>
  <c r="E1361" i="51"/>
  <c r="D1361" i="51"/>
  <c r="C1361" i="51"/>
  <c r="E1360" i="51"/>
  <c r="D1360" i="51"/>
  <c r="C1360" i="51"/>
  <c r="E1359" i="51"/>
  <c r="D1359" i="51"/>
  <c r="C1359" i="51"/>
  <c r="E1358" i="51"/>
  <c r="D1358" i="51"/>
  <c r="C1358" i="51"/>
  <c r="E1357" i="51"/>
  <c r="D1357" i="51"/>
  <c r="C1357" i="51"/>
  <c r="E1356" i="51"/>
  <c r="D1356" i="51"/>
  <c r="C1356" i="51"/>
  <c r="E1355" i="51"/>
  <c r="D1355" i="51"/>
  <c r="C1355" i="51"/>
  <c r="E1354" i="51"/>
  <c r="D1354" i="51"/>
  <c r="C1354" i="51"/>
  <c r="E1353" i="51"/>
  <c r="D1353" i="51"/>
  <c r="C1353" i="51"/>
  <c r="E1352" i="51"/>
  <c r="D1352" i="51"/>
  <c r="C1352" i="51"/>
  <c r="E1351" i="51"/>
  <c r="D1351" i="51"/>
  <c r="C1351" i="51"/>
  <c r="E1350" i="51"/>
  <c r="D1350" i="51"/>
  <c r="C1350" i="51"/>
  <c r="E1349" i="51"/>
  <c r="D1349" i="51"/>
  <c r="C1349" i="51"/>
  <c r="E1348" i="51"/>
  <c r="D1348" i="51"/>
  <c r="C1348" i="51"/>
  <c r="E1347" i="51"/>
  <c r="D1347" i="51"/>
  <c r="C1347" i="51"/>
  <c r="E1346" i="51"/>
  <c r="D1346" i="51"/>
  <c r="C1346" i="51"/>
  <c r="E1345" i="51"/>
  <c r="D1345" i="51"/>
  <c r="C1345" i="51"/>
  <c r="E1344" i="51"/>
  <c r="D1344" i="51"/>
  <c r="C1344" i="51"/>
  <c r="E1343" i="51"/>
  <c r="D1343" i="51"/>
  <c r="C1343" i="51"/>
  <c r="E1342" i="51"/>
  <c r="D1342" i="51"/>
  <c r="C1342" i="51"/>
  <c r="E1341" i="51"/>
  <c r="D1341" i="51"/>
  <c r="C1341" i="51"/>
  <c r="E1340" i="51"/>
  <c r="D1340" i="51"/>
  <c r="C1340" i="51"/>
  <c r="E1339" i="51"/>
  <c r="D1339" i="51"/>
  <c r="C1339" i="51"/>
  <c r="E1338" i="51"/>
  <c r="D1338" i="51"/>
  <c r="C1338" i="51"/>
  <c r="E1337" i="51"/>
  <c r="D1337" i="51"/>
  <c r="C1337" i="51"/>
  <c r="E1336" i="51"/>
  <c r="D1336" i="51"/>
  <c r="C1336" i="51"/>
  <c r="E1335" i="51"/>
  <c r="D1335" i="51"/>
  <c r="C1335" i="51"/>
  <c r="E1334" i="51"/>
  <c r="D1334" i="51"/>
  <c r="C1334" i="51"/>
  <c r="E1333" i="51"/>
  <c r="D1333" i="51"/>
  <c r="C1333" i="51"/>
  <c r="E1332" i="51"/>
  <c r="D1332" i="51"/>
  <c r="C1332" i="51"/>
  <c r="E1331" i="51"/>
  <c r="D1331" i="51"/>
  <c r="C1331" i="51"/>
  <c r="E1330" i="51"/>
  <c r="D1330" i="51"/>
  <c r="C1330" i="51"/>
  <c r="E1329" i="51"/>
  <c r="D1329" i="51"/>
  <c r="C1329" i="51"/>
  <c r="E1328" i="51"/>
  <c r="D1328" i="51"/>
  <c r="C1328" i="51"/>
  <c r="E1327" i="51"/>
  <c r="D1327" i="51"/>
  <c r="C1327" i="51"/>
  <c r="E1326" i="51"/>
  <c r="D1326" i="51"/>
  <c r="C1326" i="51"/>
  <c r="E1325" i="51"/>
  <c r="D1325" i="51"/>
  <c r="C1325" i="51"/>
  <c r="E1324" i="51"/>
  <c r="D1324" i="51"/>
  <c r="C1324" i="51"/>
  <c r="E1323" i="51"/>
  <c r="D1323" i="51"/>
  <c r="C1323" i="51"/>
  <c r="E1322" i="51"/>
  <c r="D1322" i="51"/>
  <c r="C1322" i="51"/>
  <c r="E1321" i="51"/>
  <c r="D1321" i="51"/>
  <c r="C1321" i="51"/>
  <c r="E1320" i="51"/>
  <c r="D1320" i="51"/>
  <c r="C1320" i="51"/>
  <c r="E1319" i="51"/>
  <c r="D1319" i="51"/>
  <c r="C1319" i="51"/>
  <c r="E1318" i="51"/>
  <c r="D1318" i="51"/>
  <c r="C1318" i="51"/>
  <c r="E1317" i="51"/>
  <c r="D1317" i="51"/>
  <c r="C1317" i="51"/>
  <c r="E1316" i="51"/>
  <c r="D1316" i="51"/>
  <c r="C1316" i="51"/>
  <c r="E1315" i="51"/>
  <c r="D1315" i="51"/>
  <c r="C1315" i="51"/>
  <c r="E1314" i="51"/>
  <c r="D1314" i="51"/>
  <c r="C1314" i="51"/>
  <c r="E1313" i="51"/>
  <c r="D1313" i="51"/>
  <c r="C1313" i="51"/>
  <c r="E1312" i="51"/>
  <c r="D1312" i="51"/>
  <c r="C1312" i="51"/>
  <c r="E1311" i="51"/>
  <c r="D1311" i="51"/>
  <c r="C1311" i="51"/>
  <c r="E1310" i="51"/>
  <c r="D1310" i="51"/>
  <c r="C1310" i="51"/>
  <c r="E1309" i="51"/>
  <c r="D1309" i="51"/>
  <c r="C1309" i="51"/>
  <c r="E1308" i="51"/>
  <c r="D1308" i="51"/>
  <c r="C1308" i="51"/>
  <c r="E1307" i="51"/>
  <c r="D1307" i="51"/>
  <c r="C1307" i="51"/>
  <c r="E1306" i="51"/>
  <c r="D1306" i="51"/>
  <c r="C1306" i="51"/>
  <c r="E1305" i="51"/>
  <c r="D1305" i="51"/>
  <c r="C1305" i="51"/>
  <c r="E1304" i="51"/>
  <c r="D1304" i="51"/>
  <c r="C1304" i="51"/>
  <c r="E1303" i="51"/>
  <c r="D1303" i="51"/>
  <c r="C1303" i="51"/>
  <c r="E1302" i="51"/>
  <c r="D1302" i="51"/>
  <c r="C1302" i="51"/>
  <c r="E1301" i="51"/>
  <c r="D1301" i="51"/>
  <c r="C1301" i="51"/>
  <c r="E1300" i="51"/>
  <c r="D1300" i="51"/>
  <c r="C1300" i="51"/>
  <c r="E1299" i="51"/>
  <c r="D1299" i="51"/>
  <c r="C1299" i="51"/>
  <c r="E1298" i="51"/>
  <c r="D1298" i="51"/>
  <c r="C1298" i="51"/>
  <c r="E1297" i="51"/>
  <c r="D1297" i="51"/>
  <c r="C1297" i="51"/>
  <c r="E1296" i="51"/>
  <c r="D1296" i="51"/>
  <c r="C1296" i="51"/>
  <c r="E1295" i="51"/>
  <c r="D1295" i="51"/>
  <c r="C1295" i="51"/>
  <c r="E1294" i="51"/>
  <c r="D1294" i="51"/>
  <c r="C1294" i="51"/>
  <c r="E1293" i="51"/>
  <c r="D1293" i="51"/>
  <c r="C1293" i="51"/>
  <c r="E1292" i="51"/>
  <c r="D1292" i="51"/>
  <c r="C1292" i="51"/>
  <c r="E1291" i="51"/>
  <c r="D1291" i="51"/>
  <c r="C1291" i="51"/>
  <c r="E1290" i="51"/>
  <c r="D1290" i="51"/>
  <c r="C1290" i="51"/>
  <c r="E1289" i="51"/>
  <c r="D1289" i="51"/>
  <c r="C1289" i="51"/>
  <c r="E1288" i="51"/>
  <c r="D1288" i="51"/>
  <c r="C1288" i="51"/>
  <c r="E1287" i="51"/>
  <c r="D1287" i="51"/>
  <c r="C1287" i="51"/>
  <c r="E1286" i="51"/>
  <c r="D1286" i="51"/>
  <c r="C1286" i="51"/>
  <c r="E1285" i="51"/>
  <c r="D1285" i="51"/>
  <c r="C1285" i="51"/>
  <c r="E1284" i="51"/>
  <c r="D1284" i="51"/>
  <c r="C1284" i="51"/>
  <c r="E1283" i="51"/>
  <c r="D1283" i="51"/>
  <c r="C1283" i="51"/>
  <c r="E1282" i="51"/>
  <c r="D1282" i="51"/>
  <c r="C1282" i="51"/>
  <c r="E1281" i="51"/>
  <c r="D1281" i="51"/>
  <c r="C1281" i="51"/>
  <c r="E1280" i="51"/>
  <c r="D1280" i="51"/>
  <c r="C1280" i="51"/>
  <c r="E1279" i="51"/>
  <c r="D1279" i="51"/>
  <c r="C1279" i="51"/>
  <c r="E1278" i="51"/>
  <c r="D1278" i="51"/>
  <c r="C1278" i="51"/>
  <c r="E1277" i="51"/>
  <c r="D1277" i="51"/>
  <c r="C1277" i="51"/>
  <c r="E1276" i="51"/>
  <c r="D1276" i="51"/>
  <c r="C1276" i="51"/>
  <c r="E1275" i="51"/>
  <c r="D1275" i="51"/>
  <c r="C1275" i="51"/>
  <c r="E1274" i="51"/>
  <c r="D1274" i="51"/>
  <c r="C1274" i="51"/>
  <c r="E1273" i="51"/>
  <c r="D1273" i="51"/>
  <c r="C1273" i="51"/>
  <c r="E1272" i="51"/>
  <c r="D1272" i="51"/>
  <c r="C1272" i="51"/>
  <c r="E1271" i="51"/>
  <c r="D1271" i="51"/>
  <c r="C1271" i="51"/>
  <c r="E1270" i="51"/>
  <c r="D1270" i="51"/>
  <c r="C1270" i="51"/>
  <c r="E1269" i="51"/>
  <c r="D1269" i="51"/>
  <c r="C1269" i="51"/>
  <c r="E1268" i="51"/>
  <c r="D1268" i="51"/>
  <c r="C1268" i="51"/>
  <c r="E1267" i="51"/>
  <c r="D1267" i="51"/>
  <c r="C1267" i="51"/>
  <c r="E1266" i="51"/>
  <c r="D1266" i="51"/>
  <c r="C1266" i="51"/>
  <c r="E1265" i="51"/>
  <c r="D1265" i="51"/>
  <c r="C1265" i="51"/>
  <c r="E1264" i="51"/>
  <c r="D1264" i="51"/>
  <c r="C1264" i="51"/>
  <c r="E1263" i="51"/>
  <c r="D1263" i="51"/>
  <c r="C1263" i="51"/>
  <c r="E1262" i="51"/>
  <c r="D1262" i="51"/>
  <c r="C1262" i="51"/>
  <c r="E1261" i="51"/>
  <c r="D1261" i="51"/>
  <c r="C1261" i="51"/>
  <c r="E1260" i="51"/>
  <c r="D1260" i="51"/>
  <c r="C1260" i="51"/>
  <c r="E1259" i="51"/>
  <c r="D1259" i="51"/>
  <c r="C1259" i="51"/>
  <c r="E1258" i="51"/>
  <c r="D1258" i="51"/>
  <c r="C1258" i="51"/>
  <c r="E1257" i="51"/>
  <c r="D1257" i="51"/>
  <c r="C1257" i="51"/>
  <c r="E1256" i="51"/>
  <c r="D1256" i="51"/>
  <c r="C1256" i="51"/>
  <c r="E1255" i="51"/>
  <c r="D1255" i="51"/>
  <c r="C1255" i="51"/>
  <c r="E1254" i="51"/>
  <c r="D1254" i="51"/>
  <c r="C1254" i="51"/>
  <c r="E1253" i="51"/>
  <c r="D1253" i="51"/>
  <c r="C1253" i="51"/>
  <c r="E1252" i="51"/>
  <c r="D1252" i="51"/>
  <c r="C1252" i="51"/>
  <c r="E1251" i="51"/>
  <c r="D1251" i="51"/>
  <c r="C1251" i="51"/>
  <c r="E1250" i="51"/>
  <c r="D1250" i="51"/>
  <c r="C1250" i="51"/>
  <c r="E1249" i="51"/>
  <c r="D1249" i="51"/>
  <c r="C1249" i="51"/>
  <c r="E1248" i="51"/>
  <c r="D1248" i="51"/>
  <c r="C1248" i="51"/>
  <c r="E1247" i="51"/>
  <c r="D1247" i="51"/>
  <c r="C1247" i="51"/>
  <c r="E1246" i="51"/>
  <c r="D1246" i="51"/>
  <c r="C1246" i="51"/>
  <c r="E1245" i="51"/>
  <c r="D1245" i="51"/>
  <c r="C1245" i="51"/>
  <c r="E1244" i="51"/>
  <c r="D1244" i="51"/>
  <c r="C1244" i="51"/>
  <c r="E1243" i="51"/>
  <c r="D1243" i="51"/>
  <c r="C1243" i="51"/>
  <c r="E1242" i="51"/>
  <c r="D1242" i="51"/>
  <c r="C1242" i="51"/>
  <c r="E1241" i="51"/>
  <c r="D1241" i="51"/>
  <c r="C1241" i="51"/>
  <c r="E1240" i="51"/>
  <c r="D1240" i="51"/>
  <c r="C1240" i="51"/>
  <c r="E1239" i="51"/>
  <c r="D1239" i="51"/>
  <c r="C1239" i="51"/>
  <c r="E1238" i="51"/>
  <c r="D1238" i="51"/>
  <c r="C1238" i="51"/>
  <c r="E1237" i="51"/>
  <c r="D1237" i="51"/>
  <c r="C1237" i="51"/>
  <c r="E1236" i="51"/>
  <c r="D1236" i="51"/>
  <c r="C1236" i="51"/>
  <c r="E1235" i="51"/>
  <c r="D1235" i="51"/>
  <c r="C1235" i="51"/>
  <c r="E1234" i="51"/>
  <c r="D1234" i="51"/>
  <c r="C1234" i="51"/>
  <c r="E1233" i="51"/>
  <c r="D1233" i="51"/>
  <c r="C1233" i="51"/>
  <c r="E1232" i="51"/>
  <c r="D1232" i="51"/>
  <c r="C1232" i="51"/>
  <c r="E1231" i="51"/>
  <c r="D1231" i="51"/>
  <c r="C1231" i="51"/>
  <c r="E1230" i="51"/>
  <c r="D1230" i="51"/>
  <c r="C1230" i="51"/>
  <c r="E1229" i="51"/>
  <c r="D1229" i="51"/>
  <c r="C1229" i="51"/>
  <c r="E1228" i="51"/>
  <c r="D1228" i="51"/>
  <c r="C1228" i="51"/>
  <c r="E1227" i="51"/>
  <c r="D1227" i="51"/>
  <c r="C1227" i="51"/>
  <c r="E1226" i="51"/>
  <c r="D1226" i="51"/>
  <c r="C1226" i="51"/>
  <c r="E1225" i="51"/>
  <c r="D1225" i="51"/>
  <c r="C1225" i="51"/>
  <c r="E1224" i="51"/>
  <c r="D1224" i="51"/>
  <c r="C1224" i="51"/>
  <c r="E1223" i="51"/>
  <c r="D1223" i="51"/>
  <c r="C1223" i="51"/>
  <c r="E1222" i="51"/>
  <c r="D1222" i="51"/>
  <c r="C1222" i="51"/>
  <c r="E1221" i="51"/>
  <c r="D1221" i="51"/>
  <c r="C1221" i="51"/>
  <c r="E1220" i="51"/>
  <c r="D1220" i="51"/>
  <c r="C1220" i="51"/>
  <c r="E1219" i="51"/>
  <c r="D1219" i="51"/>
  <c r="C1219" i="51"/>
  <c r="E1218" i="51"/>
  <c r="D1218" i="51"/>
  <c r="C1218" i="51"/>
  <c r="E1217" i="51"/>
  <c r="D1217" i="51"/>
  <c r="C1217" i="51"/>
  <c r="E1216" i="51"/>
  <c r="D1216" i="51"/>
  <c r="C1216" i="51"/>
  <c r="E1215" i="51"/>
  <c r="D1215" i="51"/>
  <c r="C1215" i="51"/>
  <c r="E1214" i="51"/>
  <c r="D1214" i="51"/>
  <c r="C1214" i="51"/>
  <c r="E1213" i="51"/>
  <c r="D1213" i="51"/>
  <c r="C1213" i="51"/>
  <c r="E1212" i="51"/>
  <c r="D1212" i="51"/>
  <c r="C1212" i="51"/>
  <c r="E1211" i="51"/>
  <c r="D1211" i="51"/>
  <c r="C1211" i="51"/>
  <c r="E1210" i="51"/>
  <c r="D1210" i="51"/>
  <c r="C1210" i="51"/>
  <c r="E1209" i="51"/>
  <c r="D1209" i="51"/>
  <c r="C1209" i="51"/>
  <c r="E1208" i="51"/>
  <c r="D1208" i="51"/>
  <c r="C1208" i="51"/>
  <c r="E1207" i="51"/>
  <c r="D1207" i="51"/>
  <c r="C1207" i="51"/>
  <c r="E1206" i="51"/>
  <c r="D1206" i="51"/>
  <c r="C1206" i="51"/>
  <c r="E1205" i="51"/>
  <c r="D1205" i="51"/>
  <c r="C1205" i="51"/>
  <c r="E1204" i="51"/>
  <c r="D1204" i="51"/>
  <c r="C1204" i="51"/>
  <c r="E1203" i="51"/>
  <c r="D1203" i="51"/>
  <c r="C1203" i="51"/>
  <c r="E1202" i="51"/>
  <c r="D1202" i="51"/>
  <c r="C1202" i="51"/>
  <c r="E1201" i="51"/>
  <c r="D1201" i="51"/>
  <c r="C1201" i="51"/>
  <c r="E1200" i="51"/>
  <c r="D1200" i="51"/>
  <c r="C1200" i="51"/>
  <c r="E1199" i="51"/>
  <c r="D1199" i="51"/>
  <c r="C1199" i="51"/>
  <c r="E1198" i="51"/>
  <c r="D1198" i="51"/>
  <c r="C1198" i="51"/>
  <c r="E1197" i="51"/>
  <c r="D1197" i="51"/>
  <c r="C1197" i="51"/>
  <c r="E1196" i="51"/>
  <c r="D1196" i="51"/>
  <c r="C1196" i="51"/>
  <c r="E1195" i="51"/>
  <c r="D1195" i="51"/>
  <c r="C1195" i="51"/>
  <c r="E1194" i="51"/>
  <c r="D1194" i="51"/>
  <c r="C1194" i="51"/>
  <c r="E1193" i="51"/>
  <c r="D1193" i="51"/>
  <c r="C1193" i="51"/>
  <c r="E1192" i="51"/>
  <c r="D1192" i="51"/>
  <c r="C1192" i="51"/>
  <c r="E1191" i="51"/>
  <c r="D1191" i="51"/>
  <c r="C1191" i="51"/>
  <c r="E1190" i="51"/>
  <c r="D1190" i="51"/>
  <c r="C1190" i="51"/>
  <c r="E1189" i="51"/>
  <c r="D1189" i="51"/>
  <c r="C1189" i="51"/>
  <c r="E1188" i="51"/>
  <c r="D1188" i="51"/>
  <c r="C1188" i="51"/>
  <c r="E1187" i="51"/>
  <c r="D1187" i="51"/>
  <c r="C1187" i="51"/>
  <c r="E1186" i="51"/>
  <c r="D1186" i="51"/>
  <c r="C1186" i="51"/>
  <c r="E1185" i="51"/>
  <c r="D1185" i="51"/>
  <c r="C1185" i="51"/>
  <c r="E1184" i="51"/>
  <c r="D1184" i="51"/>
  <c r="C1184" i="51"/>
  <c r="E1183" i="51"/>
  <c r="D1183" i="51"/>
  <c r="C1183" i="51"/>
  <c r="E1182" i="51"/>
  <c r="D1182" i="51"/>
  <c r="C1182" i="51"/>
  <c r="E1181" i="51"/>
  <c r="D1181" i="51"/>
  <c r="C1181" i="51"/>
  <c r="E1180" i="51"/>
  <c r="D1180" i="51"/>
  <c r="C1180" i="51"/>
  <c r="E1179" i="51"/>
  <c r="D1179" i="51"/>
  <c r="C1179" i="51"/>
  <c r="E1178" i="51"/>
  <c r="D1178" i="51"/>
  <c r="C1178" i="51"/>
  <c r="E1177" i="51"/>
  <c r="D1177" i="51"/>
  <c r="C1177" i="51"/>
  <c r="E1176" i="51"/>
  <c r="D1176" i="51"/>
  <c r="C1176" i="51"/>
  <c r="E1175" i="51"/>
  <c r="D1175" i="51"/>
  <c r="C1175" i="51"/>
  <c r="E1174" i="51"/>
  <c r="D1174" i="51"/>
  <c r="C1174" i="51"/>
  <c r="E1173" i="51"/>
  <c r="D1173" i="51"/>
  <c r="C1173" i="51"/>
  <c r="E1172" i="51"/>
  <c r="D1172" i="51"/>
  <c r="C1172" i="51"/>
  <c r="E1171" i="51"/>
  <c r="D1171" i="51"/>
  <c r="C1171" i="51"/>
  <c r="E1170" i="51"/>
  <c r="D1170" i="51"/>
  <c r="C1170" i="51"/>
  <c r="E1169" i="51"/>
  <c r="D1169" i="51"/>
  <c r="C1169" i="51"/>
  <c r="E1168" i="51"/>
  <c r="D1168" i="51"/>
  <c r="C1168" i="51"/>
  <c r="E1167" i="51"/>
  <c r="D1167" i="51"/>
  <c r="C1167" i="51"/>
  <c r="E1166" i="51"/>
  <c r="D1166" i="51"/>
  <c r="C1166" i="51"/>
  <c r="E1165" i="51"/>
  <c r="D1165" i="51"/>
  <c r="C1165" i="51"/>
  <c r="E1164" i="51"/>
  <c r="D1164" i="51"/>
  <c r="C1164" i="51"/>
  <c r="E1163" i="51"/>
  <c r="D1163" i="51"/>
  <c r="C1163" i="51"/>
  <c r="E1162" i="51"/>
  <c r="D1162" i="51"/>
  <c r="C1162" i="51"/>
  <c r="E1161" i="51"/>
  <c r="D1161" i="51"/>
  <c r="C1161" i="51"/>
  <c r="E1160" i="51"/>
  <c r="D1160" i="51"/>
  <c r="C1160" i="51"/>
  <c r="E1159" i="51"/>
  <c r="D1159" i="51"/>
  <c r="C1159" i="51"/>
  <c r="E1158" i="51"/>
  <c r="D1158" i="51"/>
  <c r="C1158" i="51"/>
  <c r="E1157" i="51"/>
  <c r="D1157" i="51"/>
  <c r="C1157" i="51"/>
  <c r="E1156" i="51"/>
  <c r="D1156" i="51"/>
  <c r="C1156" i="51"/>
  <c r="E1155" i="51"/>
  <c r="D1155" i="51"/>
  <c r="C1155" i="51"/>
  <c r="E1154" i="51"/>
  <c r="D1154" i="51"/>
  <c r="C1154" i="51"/>
  <c r="E1153" i="51"/>
  <c r="D1153" i="51"/>
  <c r="C1153" i="51"/>
  <c r="E1152" i="51"/>
  <c r="D1152" i="51"/>
  <c r="C1152" i="51"/>
  <c r="E1151" i="51"/>
  <c r="D1151" i="51"/>
  <c r="C1151" i="51"/>
  <c r="E1150" i="51"/>
  <c r="D1150" i="51"/>
  <c r="C1150" i="51"/>
  <c r="E1149" i="51"/>
  <c r="D1149" i="51"/>
  <c r="C1149" i="51"/>
  <c r="E1148" i="51"/>
  <c r="D1148" i="51"/>
  <c r="C1148" i="51"/>
  <c r="E1147" i="51"/>
  <c r="D1147" i="51"/>
  <c r="C1147" i="51"/>
  <c r="E1146" i="51"/>
  <c r="D1146" i="51"/>
  <c r="C1146" i="51"/>
  <c r="E1145" i="51"/>
  <c r="D1145" i="51"/>
  <c r="C1145" i="51"/>
  <c r="E1144" i="51"/>
  <c r="D1144" i="51"/>
  <c r="C1144" i="51"/>
  <c r="E1143" i="51"/>
  <c r="D1143" i="51"/>
  <c r="C1143" i="51"/>
  <c r="E1142" i="51"/>
  <c r="D1142" i="51"/>
  <c r="C1142" i="51"/>
  <c r="E1141" i="51"/>
  <c r="D1141" i="51"/>
  <c r="C1141" i="51"/>
  <c r="E1140" i="51"/>
  <c r="D1140" i="51"/>
  <c r="C1140" i="51"/>
  <c r="E1139" i="51"/>
  <c r="D1139" i="51"/>
  <c r="C1139" i="51"/>
  <c r="E1138" i="51"/>
  <c r="D1138" i="51"/>
  <c r="C1138" i="51"/>
  <c r="E1137" i="51"/>
  <c r="D1137" i="51"/>
  <c r="C1137" i="51"/>
  <c r="E1136" i="51"/>
  <c r="D1136" i="51"/>
  <c r="C1136" i="51"/>
  <c r="E1135" i="51"/>
  <c r="D1135" i="51"/>
  <c r="C1135" i="51"/>
  <c r="E1134" i="51"/>
  <c r="D1134" i="51"/>
  <c r="C1134" i="51"/>
  <c r="E1133" i="51"/>
  <c r="D1133" i="51"/>
  <c r="C1133" i="51"/>
  <c r="E1132" i="51"/>
  <c r="D1132" i="51"/>
  <c r="C1132" i="51"/>
  <c r="E1131" i="51"/>
  <c r="D1131" i="51"/>
  <c r="C1131" i="51"/>
  <c r="E1130" i="51"/>
  <c r="D1130" i="51"/>
  <c r="C1130" i="51"/>
  <c r="E1129" i="51"/>
  <c r="D1129" i="51"/>
  <c r="C1129" i="51"/>
  <c r="E1128" i="51"/>
  <c r="D1128" i="51"/>
  <c r="C1128" i="51"/>
  <c r="E1127" i="51"/>
  <c r="D1127" i="51"/>
  <c r="C1127" i="51"/>
  <c r="E1126" i="51"/>
  <c r="D1126" i="51"/>
  <c r="C1126" i="51"/>
  <c r="E1125" i="51"/>
  <c r="D1125" i="51"/>
  <c r="C1125" i="51"/>
  <c r="E1124" i="51"/>
  <c r="D1124" i="51"/>
  <c r="C1124" i="51"/>
  <c r="E1123" i="51"/>
  <c r="D1123" i="51"/>
  <c r="C1123" i="51"/>
  <c r="E1122" i="51"/>
  <c r="D1122" i="51"/>
  <c r="C1122" i="51"/>
  <c r="E1121" i="51"/>
  <c r="D1121" i="51"/>
  <c r="C1121" i="51"/>
  <c r="E1120" i="51"/>
  <c r="D1120" i="51"/>
  <c r="C1120" i="51"/>
  <c r="E1119" i="51"/>
  <c r="D1119" i="51"/>
  <c r="C1119" i="51"/>
  <c r="E1118" i="51"/>
  <c r="D1118" i="51"/>
  <c r="C1118" i="51"/>
  <c r="E1117" i="51"/>
  <c r="D1117" i="51"/>
  <c r="C1117" i="51"/>
  <c r="E1116" i="51"/>
  <c r="D1116" i="51"/>
  <c r="C1116" i="51"/>
  <c r="E1115" i="51"/>
  <c r="D1115" i="51"/>
  <c r="C1115" i="51"/>
  <c r="E1114" i="51"/>
  <c r="D1114" i="51"/>
  <c r="C1114" i="51"/>
  <c r="E1113" i="51"/>
  <c r="D1113" i="51"/>
  <c r="C1113" i="51"/>
  <c r="E1112" i="51"/>
  <c r="D1112" i="51"/>
  <c r="C1112" i="51"/>
  <c r="E1111" i="51"/>
  <c r="D1111" i="51"/>
  <c r="C1111" i="51"/>
  <c r="E1110" i="51"/>
  <c r="D1110" i="51"/>
  <c r="C1110" i="51"/>
  <c r="E1109" i="51"/>
  <c r="D1109" i="51"/>
  <c r="C1109" i="51"/>
  <c r="E1108" i="51"/>
  <c r="D1108" i="51"/>
  <c r="C1108" i="51"/>
  <c r="E1107" i="51"/>
  <c r="D1107" i="51"/>
  <c r="C1107" i="51"/>
  <c r="E1106" i="51"/>
  <c r="D1106" i="51"/>
  <c r="C1106" i="51"/>
  <c r="E1105" i="51"/>
  <c r="D1105" i="51"/>
  <c r="C1105" i="51"/>
  <c r="E1104" i="51"/>
  <c r="D1104" i="51"/>
  <c r="C1104" i="51"/>
  <c r="E1103" i="51"/>
  <c r="D1103" i="51"/>
  <c r="C1103" i="51"/>
  <c r="E1102" i="51"/>
  <c r="D1102" i="51"/>
  <c r="C1102" i="51"/>
  <c r="E1101" i="51"/>
  <c r="D1101" i="51"/>
  <c r="C1101" i="51"/>
  <c r="E1100" i="51"/>
  <c r="D1100" i="51"/>
  <c r="C1100" i="51"/>
  <c r="E1099" i="51"/>
  <c r="D1099" i="51"/>
  <c r="C1099" i="51"/>
  <c r="E1098" i="51"/>
  <c r="D1098" i="51"/>
  <c r="C1098" i="51"/>
  <c r="E1097" i="51"/>
  <c r="D1097" i="51"/>
  <c r="C1097" i="51"/>
  <c r="E1096" i="51"/>
  <c r="D1096" i="51"/>
  <c r="C1096" i="51"/>
  <c r="E1095" i="51"/>
  <c r="D1095" i="51"/>
  <c r="C1095" i="51"/>
  <c r="E1094" i="51"/>
  <c r="D1094" i="51"/>
  <c r="C1094" i="51"/>
  <c r="E1093" i="51"/>
  <c r="D1093" i="51"/>
  <c r="C1093" i="51"/>
  <c r="E1092" i="51"/>
  <c r="D1092" i="51"/>
  <c r="C1092" i="51"/>
  <c r="E1091" i="51"/>
  <c r="D1091" i="51"/>
  <c r="C1091" i="51"/>
  <c r="E1090" i="51"/>
  <c r="D1090" i="51"/>
  <c r="C1090" i="51"/>
  <c r="E1089" i="51"/>
  <c r="D1089" i="51"/>
  <c r="C1089" i="51"/>
  <c r="E1088" i="51"/>
  <c r="D1088" i="51"/>
  <c r="C1088" i="51"/>
  <c r="E1087" i="51"/>
  <c r="D1087" i="51"/>
  <c r="C1087" i="51"/>
  <c r="E1086" i="51"/>
  <c r="D1086" i="51"/>
  <c r="C1086" i="51"/>
  <c r="E1085" i="51"/>
  <c r="D1085" i="51"/>
  <c r="C1085" i="51"/>
  <c r="E1084" i="51"/>
  <c r="D1084" i="51"/>
  <c r="C1084" i="51"/>
  <c r="E1083" i="51"/>
  <c r="D1083" i="51"/>
  <c r="C1083" i="51"/>
  <c r="E1082" i="51"/>
  <c r="D1082" i="51"/>
  <c r="C1082" i="51"/>
  <c r="E1081" i="51"/>
  <c r="D1081" i="51"/>
  <c r="C1081" i="51"/>
  <c r="E1080" i="51"/>
  <c r="D1080" i="51"/>
  <c r="C1080" i="51"/>
  <c r="E1079" i="51"/>
  <c r="D1079" i="51"/>
  <c r="C1079" i="51"/>
  <c r="E1078" i="51"/>
  <c r="D1078" i="51"/>
  <c r="C1078" i="51"/>
  <c r="E1077" i="51"/>
  <c r="D1077" i="51"/>
  <c r="C1077" i="51"/>
  <c r="E1076" i="51"/>
  <c r="D1076" i="51"/>
  <c r="C1076" i="51"/>
  <c r="E1075" i="51"/>
  <c r="D1075" i="51"/>
  <c r="C1075" i="51"/>
  <c r="E1074" i="51"/>
  <c r="D1074" i="51"/>
  <c r="C1074" i="51"/>
  <c r="E1073" i="51"/>
  <c r="D1073" i="51"/>
  <c r="C1073" i="51"/>
  <c r="E1072" i="51"/>
  <c r="D1072" i="51"/>
  <c r="C1072" i="51"/>
  <c r="E1071" i="51"/>
  <c r="D1071" i="51"/>
  <c r="C1071" i="51"/>
  <c r="E1070" i="51"/>
  <c r="D1070" i="51"/>
  <c r="C1070" i="51"/>
  <c r="E1069" i="51"/>
  <c r="D1069" i="51"/>
  <c r="C1069" i="51"/>
  <c r="E1068" i="51"/>
  <c r="D1068" i="51"/>
  <c r="C1068" i="51"/>
  <c r="E1067" i="51"/>
  <c r="D1067" i="51"/>
  <c r="C1067" i="51"/>
  <c r="E1066" i="51"/>
  <c r="D1066" i="51"/>
  <c r="C1066" i="51"/>
  <c r="E1065" i="51"/>
  <c r="D1065" i="51"/>
  <c r="C1065" i="51"/>
  <c r="E1064" i="51"/>
  <c r="D1064" i="51"/>
  <c r="C1064" i="51"/>
  <c r="E1063" i="51"/>
  <c r="D1063" i="51"/>
  <c r="C1063" i="51"/>
  <c r="E1062" i="51"/>
  <c r="D1062" i="51"/>
  <c r="C1062" i="51"/>
  <c r="E1061" i="51"/>
  <c r="D1061" i="51"/>
  <c r="C1061" i="51"/>
  <c r="E1060" i="51"/>
  <c r="D1060" i="51"/>
  <c r="C1060" i="51"/>
  <c r="E1059" i="51"/>
  <c r="D1059" i="51"/>
  <c r="C1059" i="51"/>
  <c r="E1058" i="51"/>
  <c r="D1058" i="51"/>
  <c r="C1058" i="51"/>
  <c r="E1057" i="51"/>
  <c r="D1057" i="51"/>
  <c r="C1057" i="51"/>
  <c r="E1056" i="51"/>
  <c r="D1056" i="51"/>
  <c r="C1056" i="51"/>
  <c r="E1055" i="51"/>
  <c r="D1055" i="51"/>
  <c r="C1055" i="51"/>
  <c r="E1054" i="51"/>
  <c r="D1054" i="51"/>
  <c r="C1054" i="51"/>
  <c r="E1053" i="51"/>
  <c r="D1053" i="51"/>
  <c r="C1053" i="51"/>
  <c r="E1052" i="51"/>
  <c r="D1052" i="51"/>
  <c r="C1052" i="51"/>
  <c r="E1051" i="51"/>
  <c r="D1051" i="51"/>
  <c r="C1051" i="51"/>
  <c r="E1050" i="51"/>
  <c r="D1050" i="51"/>
  <c r="C1050" i="51"/>
  <c r="E1049" i="51"/>
  <c r="D1049" i="51"/>
  <c r="C1049" i="51"/>
  <c r="E1048" i="51"/>
  <c r="D1048" i="51"/>
  <c r="C1048" i="51"/>
  <c r="E1047" i="51"/>
  <c r="D1047" i="51"/>
  <c r="C1047" i="51"/>
  <c r="E1046" i="51"/>
  <c r="D1046" i="51"/>
  <c r="C1046" i="51"/>
  <c r="E1045" i="51"/>
  <c r="D1045" i="51"/>
  <c r="C1045" i="51"/>
  <c r="E1044" i="51"/>
  <c r="D1044" i="51"/>
  <c r="C1044" i="51"/>
  <c r="E1043" i="51"/>
  <c r="D1043" i="51"/>
  <c r="C1043" i="51"/>
  <c r="E1042" i="51"/>
  <c r="D1042" i="51"/>
  <c r="C1042" i="51"/>
  <c r="E1041" i="51"/>
  <c r="D1041" i="51"/>
  <c r="C1041" i="51"/>
  <c r="E1040" i="51"/>
  <c r="D1040" i="51"/>
  <c r="C1040" i="51"/>
  <c r="E1039" i="51"/>
  <c r="D1039" i="51"/>
  <c r="C1039" i="51"/>
  <c r="E1038" i="51"/>
  <c r="D1038" i="51"/>
  <c r="C1038" i="51"/>
  <c r="E1037" i="51"/>
  <c r="D1037" i="51"/>
  <c r="C1037" i="51"/>
  <c r="E1036" i="51"/>
  <c r="D1036" i="51"/>
  <c r="C1036" i="51"/>
  <c r="E1035" i="51"/>
  <c r="D1035" i="51"/>
  <c r="C1035" i="51"/>
  <c r="E1034" i="51"/>
  <c r="D1034" i="51"/>
  <c r="C1034" i="51"/>
  <c r="E1033" i="51"/>
  <c r="D1033" i="51"/>
  <c r="C1033" i="51"/>
  <c r="E1032" i="51"/>
  <c r="D1032" i="51"/>
  <c r="C1032" i="51"/>
  <c r="E1031" i="51"/>
  <c r="D1031" i="51"/>
  <c r="C1031" i="51"/>
  <c r="E1030" i="51"/>
  <c r="D1030" i="51"/>
  <c r="C1030" i="51"/>
  <c r="E1029" i="51"/>
  <c r="D1029" i="51"/>
  <c r="C1029" i="51"/>
  <c r="E1028" i="51"/>
  <c r="D1028" i="51"/>
  <c r="C1028" i="51"/>
  <c r="E1027" i="51"/>
  <c r="D1027" i="51"/>
  <c r="C1027" i="51"/>
  <c r="E1026" i="51"/>
  <c r="D1026" i="51"/>
  <c r="C1026" i="51"/>
  <c r="E1025" i="51"/>
  <c r="D1025" i="51"/>
  <c r="C1025" i="51"/>
  <c r="E1024" i="51"/>
  <c r="D1024" i="51"/>
  <c r="C1024" i="51"/>
  <c r="E1023" i="51"/>
  <c r="D1023" i="51"/>
  <c r="C1023" i="51"/>
  <c r="E1022" i="51"/>
  <c r="D1022" i="51"/>
  <c r="C1022" i="51"/>
  <c r="E1021" i="51"/>
  <c r="D1021" i="51"/>
  <c r="C1021" i="51"/>
  <c r="E1020" i="51"/>
  <c r="D1020" i="51"/>
  <c r="C1020" i="51"/>
  <c r="E1019" i="51"/>
  <c r="D1019" i="51"/>
  <c r="C1019" i="51"/>
  <c r="E1018" i="51"/>
  <c r="D1018" i="51"/>
  <c r="C1018" i="51"/>
  <c r="E1017" i="51"/>
  <c r="D1017" i="51"/>
  <c r="C1017" i="51"/>
  <c r="E1016" i="51"/>
  <c r="D1016" i="51"/>
  <c r="C1016" i="51"/>
  <c r="E1015" i="51"/>
  <c r="D1015" i="51"/>
  <c r="C1015" i="51"/>
  <c r="E1014" i="51"/>
  <c r="D1014" i="51"/>
  <c r="C1014" i="51"/>
  <c r="E1013" i="51"/>
  <c r="D1013" i="51"/>
  <c r="C1013" i="51"/>
  <c r="E1012" i="51"/>
  <c r="D1012" i="51"/>
  <c r="C1012" i="51"/>
  <c r="E1011" i="51"/>
  <c r="D1011" i="51"/>
  <c r="C1011" i="51"/>
  <c r="E1010" i="51"/>
  <c r="D1010" i="51"/>
  <c r="C1010" i="51"/>
  <c r="E1009" i="51"/>
  <c r="D1009" i="51"/>
  <c r="C1009" i="51"/>
  <c r="E1008" i="51"/>
  <c r="D1008" i="51"/>
  <c r="C1008" i="51"/>
  <c r="E1007" i="51"/>
  <c r="D1007" i="51"/>
  <c r="C1007" i="51"/>
  <c r="E1006" i="51"/>
  <c r="D1006" i="51"/>
  <c r="C1006" i="51"/>
  <c r="E1005" i="51"/>
  <c r="D1005" i="51"/>
  <c r="C1005" i="51"/>
  <c r="E1004" i="51"/>
  <c r="D1004" i="51"/>
  <c r="C1004" i="51"/>
  <c r="E1003" i="51"/>
  <c r="D1003" i="51"/>
  <c r="C1003" i="51"/>
  <c r="E1002" i="51"/>
  <c r="D1002" i="51"/>
  <c r="C1002" i="51"/>
  <c r="E1001" i="51"/>
  <c r="D1001" i="51"/>
  <c r="C1001" i="51"/>
  <c r="E1000" i="51"/>
  <c r="D1000" i="51"/>
  <c r="C1000" i="51"/>
  <c r="E999" i="51"/>
  <c r="D999" i="51"/>
  <c r="C999" i="51"/>
  <c r="E998" i="51"/>
  <c r="D998" i="51"/>
  <c r="C998" i="51"/>
  <c r="E997" i="51"/>
  <c r="D997" i="51"/>
  <c r="C997" i="51"/>
  <c r="E996" i="51"/>
  <c r="D996" i="51"/>
  <c r="C996" i="51"/>
  <c r="E995" i="51"/>
  <c r="D995" i="51"/>
  <c r="C995" i="51"/>
  <c r="E994" i="51"/>
  <c r="D994" i="51"/>
  <c r="C994" i="51"/>
  <c r="E993" i="51"/>
  <c r="D993" i="51"/>
  <c r="C993" i="51"/>
  <c r="E992" i="51"/>
  <c r="D992" i="51"/>
  <c r="C992" i="51"/>
  <c r="E991" i="51"/>
  <c r="D991" i="51"/>
  <c r="C991" i="51"/>
  <c r="E990" i="51"/>
  <c r="D990" i="51"/>
  <c r="C990" i="51"/>
  <c r="E989" i="51"/>
  <c r="D989" i="51"/>
  <c r="C989" i="51"/>
  <c r="E988" i="51"/>
  <c r="D988" i="51"/>
  <c r="C988" i="51"/>
  <c r="E987" i="51"/>
  <c r="D987" i="51"/>
  <c r="C987" i="51"/>
  <c r="E986" i="51"/>
  <c r="D986" i="51"/>
  <c r="C986" i="51"/>
  <c r="E985" i="51"/>
  <c r="D985" i="51"/>
  <c r="C985" i="51"/>
  <c r="E984" i="51"/>
  <c r="D984" i="51"/>
  <c r="C984" i="51"/>
  <c r="E983" i="51"/>
  <c r="D983" i="51"/>
  <c r="C983" i="51"/>
  <c r="E982" i="51"/>
  <c r="D982" i="51"/>
  <c r="C982" i="51"/>
  <c r="E981" i="51"/>
  <c r="D981" i="51"/>
  <c r="C981" i="51"/>
  <c r="E980" i="51"/>
  <c r="D980" i="51"/>
  <c r="C980" i="51"/>
  <c r="E979" i="51"/>
  <c r="D979" i="51"/>
  <c r="C979" i="51"/>
  <c r="E978" i="51"/>
  <c r="D978" i="51"/>
  <c r="C978" i="51"/>
  <c r="E977" i="51"/>
  <c r="D977" i="51"/>
  <c r="C977" i="51"/>
  <c r="E976" i="51"/>
  <c r="D976" i="51"/>
  <c r="C976" i="51"/>
  <c r="E975" i="51"/>
  <c r="D975" i="51"/>
  <c r="C975" i="51"/>
  <c r="E974" i="51"/>
  <c r="D974" i="51"/>
  <c r="C974" i="51"/>
  <c r="E973" i="51"/>
  <c r="D973" i="51"/>
  <c r="C973" i="51"/>
  <c r="E972" i="51"/>
  <c r="D972" i="51"/>
  <c r="C972" i="51"/>
  <c r="E971" i="51"/>
  <c r="D971" i="51"/>
  <c r="C971" i="51"/>
  <c r="E970" i="51"/>
  <c r="D970" i="51"/>
  <c r="C970" i="51"/>
  <c r="E969" i="51"/>
  <c r="D969" i="51"/>
  <c r="C969" i="51"/>
  <c r="E968" i="51"/>
  <c r="D968" i="51"/>
  <c r="C968" i="51"/>
  <c r="E967" i="51"/>
  <c r="D967" i="51"/>
  <c r="C967" i="51"/>
  <c r="E966" i="51"/>
  <c r="D966" i="51"/>
  <c r="C966" i="51"/>
  <c r="E965" i="51"/>
  <c r="D965" i="51"/>
  <c r="C965" i="51"/>
  <c r="E964" i="51"/>
  <c r="D964" i="51"/>
  <c r="C964" i="51"/>
  <c r="E963" i="51"/>
  <c r="D963" i="51"/>
  <c r="C963" i="51"/>
  <c r="E962" i="51"/>
  <c r="D962" i="51"/>
  <c r="C962" i="51"/>
  <c r="E961" i="51"/>
  <c r="D961" i="51"/>
  <c r="C961" i="51"/>
  <c r="E960" i="51"/>
  <c r="D960" i="51"/>
  <c r="C960" i="51"/>
  <c r="E959" i="51"/>
  <c r="D959" i="51"/>
  <c r="C959" i="51"/>
  <c r="E958" i="51"/>
  <c r="D958" i="51"/>
  <c r="C958" i="51"/>
  <c r="E957" i="51"/>
  <c r="D957" i="51"/>
  <c r="C957" i="51"/>
  <c r="E956" i="51"/>
  <c r="D956" i="51"/>
  <c r="C956" i="51"/>
  <c r="E955" i="51"/>
  <c r="D955" i="51"/>
  <c r="C955" i="51"/>
  <c r="E954" i="51"/>
  <c r="D954" i="51"/>
  <c r="C954" i="51"/>
  <c r="E953" i="51"/>
  <c r="D953" i="51"/>
  <c r="C953" i="51"/>
  <c r="E952" i="51"/>
  <c r="D952" i="51"/>
  <c r="C952" i="51"/>
  <c r="E951" i="51"/>
  <c r="D951" i="51"/>
  <c r="C951" i="51"/>
  <c r="E950" i="51"/>
  <c r="D950" i="51"/>
  <c r="C950" i="51"/>
  <c r="E949" i="51"/>
  <c r="D949" i="51"/>
  <c r="C949" i="51"/>
  <c r="E948" i="51"/>
  <c r="D948" i="51"/>
  <c r="C948" i="51"/>
  <c r="E947" i="51"/>
  <c r="D947" i="51"/>
  <c r="C947" i="51"/>
  <c r="E946" i="51"/>
  <c r="D946" i="51"/>
  <c r="C946" i="51"/>
  <c r="E945" i="51"/>
  <c r="D945" i="51"/>
  <c r="C945" i="51"/>
  <c r="E944" i="51"/>
  <c r="D944" i="51"/>
  <c r="C944" i="51"/>
  <c r="E943" i="51"/>
  <c r="D943" i="51"/>
  <c r="C943" i="51"/>
  <c r="E942" i="51"/>
  <c r="D942" i="51"/>
  <c r="C942" i="51"/>
  <c r="E941" i="51"/>
  <c r="D941" i="51"/>
  <c r="C941" i="51"/>
  <c r="E940" i="51"/>
  <c r="D940" i="51"/>
  <c r="C940" i="51"/>
  <c r="E939" i="51"/>
  <c r="D939" i="51"/>
  <c r="C939" i="51"/>
  <c r="E938" i="51"/>
  <c r="D938" i="51"/>
  <c r="C938" i="51"/>
  <c r="E937" i="51"/>
  <c r="D937" i="51"/>
  <c r="C937" i="51"/>
  <c r="E936" i="51"/>
  <c r="D936" i="51"/>
  <c r="C936" i="51"/>
  <c r="E935" i="51"/>
  <c r="D935" i="51"/>
  <c r="C935" i="51"/>
  <c r="E934" i="51"/>
  <c r="D934" i="51"/>
  <c r="C934" i="51"/>
  <c r="E933" i="51"/>
  <c r="D933" i="51"/>
  <c r="C933" i="51"/>
  <c r="E932" i="51"/>
  <c r="D932" i="51"/>
  <c r="C932" i="51"/>
  <c r="E931" i="51"/>
  <c r="D931" i="51"/>
  <c r="C931" i="51"/>
  <c r="E930" i="51"/>
  <c r="D930" i="51"/>
  <c r="C930" i="51"/>
  <c r="E929" i="51"/>
  <c r="D929" i="51"/>
  <c r="C929" i="51"/>
  <c r="E928" i="51"/>
  <c r="D928" i="51"/>
  <c r="C928" i="51"/>
  <c r="E927" i="51"/>
  <c r="D927" i="51"/>
  <c r="C927" i="51"/>
  <c r="E926" i="51"/>
  <c r="D926" i="51"/>
  <c r="C926" i="51"/>
  <c r="E925" i="51"/>
  <c r="D925" i="51"/>
  <c r="C925" i="51"/>
  <c r="E924" i="51"/>
  <c r="D924" i="51"/>
  <c r="C924" i="51"/>
  <c r="E923" i="51"/>
  <c r="D923" i="51"/>
  <c r="C923" i="51"/>
  <c r="E922" i="51"/>
  <c r="D922" i="51"/>
  <c r="C922" i="51"/>
  <c r="E921" i="51"/>
  <c r="D921" i="51"/>
  <c r="C921" i="51"/>
  <c r="E920" i="51"/>
  <c r="D920" i="51"/>
  <c r="C920" i="51"/>
  <c r="E919" i="51"/>
  <c r="D919" i="51"/>
  <c r="C919" i="51"/>
  <c r="E918" i="51"/>
  <c r="D918" i="51"/>
  <c r="C918" i="51"/>
  <c r="E917" i="51"/>
  <c r="D917" i="51"/>
  <c r="C917" i="51"/>
  <c r="E916" i="51"/>
  <c r="D916" i="51"/>
  <c r="C916" i="51"/>
  <c r="E915" i="51"/>
  <c r="D915" i="51"/>
  <c r="C915" i="51"/>
  <c r="E914" i="51"/>
  <c r="D914" i="51"/>
  <c r="C914" i="51"/>
  <c r="E913" i="51"/>
  <c r="D913" i="51"/>
  <c r="C913" i="51"/>
  <c r="E912" i="51"/>
  <c r="D912" i="51"/>
  <c r="C912" i="51"/>
  <c r="E911" i="51"/>
  <c r="D911" i="51"/>
  <c r="C911" i="51"/>
  <c r="E910" i="51"/>
  <c r="D910" i="51"/>
  <c r="C910" i="51"/>
  <c r="E909" i="51"/>
  <c r="D909" i="51"/>
  <c r="C909" i="51"/>
  <c r="E908" i="51"/>
  <c r="D908" i="51"/>
  <c r="C908" i="51"/>
  <c r="E907" i="51"/>
  <c r="D907" i="51"/>
  <c r="C907" i="51"/>
  <c r="E906" i="51"/>
  <c r="D906" i="51"/>
  <c r="C906" i="51"/>
  <c r="E905" i="51"/>
  <c r="D905" i="51"/>
  <c r="C905" i="51"/>
  <c r="E904" i="51"/>
  <c r="D904" i="51"/>
  <c r="C904" i="51"/>
  <c r="E903" i="51"/>
  <c r="D903" i="51"/>
  <c r="C903" i="51"/>
  <c r="E902" i="51"/>
  <c r="D902" i="51"/>
  <c r="C902" i="51"/>
  <c r="E901" i="51"/>
  <c r="D901" i="51"/>
  <c r="C901" i="51"/>
  <c r="E900" i="51"/>
  <c r="D900" i="51"/>
  <c r="C900" i="51"/>
  <c r="E899" i="51"/>
  <c r="D899" i="51"/>
  <c r="C899" i="51"/>
  <c r="E898" i="51"/>
  <c r="D898" i="51"/>
  <c r="C898" i="51"/>
  <c r="E897" i="51"/>
  <c r="D897" i="51"/>
  <c r="C897" i="51"/>
  <c r="E896" i="51"/>
  <c r="D896" i="51"/>
  <c r="C896" i="51"/>
  <c r="E895" i="51"/>
  <c r="D895" i="51"/>
  <c r="C895" i="51"/>
  <c r="E894" i="51"/>
  <c r="D894" i="51"/>
  <c r="C894" i="51"/>
  <c r="E893" i="51"/>
  <c r="D893" i="51"/>
  <c r="C893" i="51"/>
  <c r="E892" i="51"/>
  <c r="D892" i="51"/>
  <c r="C892" i="51"/>
  <c r="E891" i="51"/>
  <c r="D891" i="51"/>
  <c r="C891" i="51"/>
  <c r="E890" i="51"/>
  <c r="D890" i="51"/>
  <c r="C890" i="51"/>
  <c r="E889" i="51"/>
  <c r="D889" i="51"/>
  <c r="C889" i="51"/>
  <c r="E888" i="51"/>
  <c r="D888" i="51"/>
  <c r="C888" i="51"/>
  <c r="E887" i="51"/>
  <c r="D887" i="51"/>
  <c r="C887" i="51"/>
  <c r="E886" i="51"/>
  <c r="D886" i="51"/>
  <c r="C886" i="51"/>
  <c r="E885" i="51"/>
  <c r="D885" i="51"/>
  <c r="C885" i="51"/>
  <c r="E884" i="51"/>
  <c r="D884" i="51"/>
  <c r="C884" i="51"/>
  <c r="E883" i="51"/>
  <c r="D883" i="51"/>
  <c r="C883" i="51"/>
  <c r="E882" i="51"/>
  <c r="D882" i="51"/>
  <c r="C882" i="51"/>
  <c r="E881" i="51"/>
  <c r="D881" i="51"/>
  <c r="C881" i="51"/>
  <c r="E880" i="51"/>
  <c r="D880" i="51"/>
  <c r="C880" i="51"/>
  <c r="E879" i="51"/>
  <c r="D879" i="51"/>
  <c r="C879" i="51"/>
  <c r="E878" i="51"/>
  <c r="D878" i="51"/>
  <c r="C878" i="51"/>
  <c r="E877" i="51"/>
  <c r="D877" i="51"/>
  <c r="C877" i="51"/>
  <c r="E876" i="51"/>
  <c r="D876" i="51"/>
  <c r="C876" i="51"/>
  <c r="E875" i="51"/>
  <c r="D875" i="51"/>
  <c r="C875" i="51"/>
  <c r="E874" i="51"/>
  <c r="D874" i="51"/>
  <c r="C874" i="51"/>
  <c r="E873" i="51"/>
  <c r="D873" i="51"/>
  <c r="C873" i="51"/>
  <c r="E872" i="51"/>
  <c r="D872" i="51"/>
  <c r="C872" i="51"/>
  <c r="E871" i="51"/>
  <c r="D871" i="51"/>
  <c r="C871" i="51"/>
  <c r="E870" i="51"/>
  <c r="D870" i="51"/>
  <c r="C870" i="51"/>
  <c r="E869" i="51"/>
  <c r="D869" i="51"/>
  <c r="C869" i="51"/>
  <c r="E868" i="51"/>
  <c r="D868" i="51"/>
  <c r="C868" i="51"/>
  <c r="E867" i="51"/>
  <c r="D867" i="51"/>
  <c r="C867" i="51"/>
  <c r="E866" i="51"/>
  <c r="D866" i="51"/>
  <c r="C866" i="51"/>
  <c r="E865" i="51"/>
  <c r="D865" i="51"/>
  <c r="C865" i="51"/>
  <c r="E864" i="51"/>
  <c r="D864" i="51"/>
  <c r="C864" i="51"/>
  <c r="E863" i="51"/>
  <c r="D863" i="51"/>
  <c r="C863" i="51"/>
  <c r="E862" i="51"/>
  <c r="D862" i="51"/>
  <c r="C862" i="51"/>
  <c r="E861" i="51"/>
  <c r="D861" i="51"/>
  <c r="C861" i="51"/>
  <c r="E860" i="51"/>
  <c r="D860" i="51"/>
  <c r="C860" i="51"/>
  <c r="E859" i="51"/>
  <c r="D859" i="51"/>
  <c r="C859" i="51"/>
  <c r="E858" i="51"/>
  <c r="D858" i="51"/>
  <c r="C858" i="51"/>
  <c r="E857" i="51"/>
  <c r="D857" i="51"/>
  <c r="C857" i="51"/>
  <c r="E856" i="51"/>
  <c r="D856" i="51"/>
  <c r="C856" i="51"/>
  <c r="E855" i="51"/>
  <c r="D855" i="51"/>
  <c r="C855" i="51"/>
  <c r="E854" i="51"/>
  <c r="D854" i="51"/>
  <c r="C854" i="51"/>
  <c r="E853" i="51"/>
  <c r="D853" i="51"/>
  <c r="C853" i="51"/>
  <c r="E852" i="51"/>
  <c r="D852" i="51"/>
  <c r="C852" i="51"/>
  <c r="E851" i="51"/>
  <c r="D851" i="51"/>
  <c r="C851" i="51"/>
  <c r="E850" i="51"/>
  <c r="D850" i="51"/>
  <c r="C850" i="51"/>
  <c r="E849" i="51"/>
  <c r="D849" i="51"/>
  <c r="C849" i="51"/>
  <c r="E848" i="51"/>
  <c r="D848" i="51"/>
  <c r="C848" i="51"/>
  <c r="E847" i="51"/>
  <c r="D847" i="51"/>
  <c r="C847" i="51"/>
  <c r="E846" i="51"/>
  <c r="D846" i="51"/>
  <c r="C846" i="51"/>
  <c r="E845" i="51"/>
  <c r="D845" i="51"/>
  <c r="C845" i="51"/>
  <c r="E844" i="51"/>
  <c r="D844" i="51"/>
  <c r="C844" i="51"/>
  <c r="E843" i="51"/>
  <c r="D843" i="51"/>
  <c r="C843" i="51"/>
  <c r="E842" i="51"/>
  <c r="D842" i="51"/>
  <c r="C842" i="51"/>
  <c r="E841" i="51"/>
  <c r="D841" i="51"/>
  <c r="C841" i="51"/>
  <c r="E840" i="51"/>
  <c r="D840" i="51"/>
  <c r="C840" i="51"/>
  <c r="E839" i="51"/>
  <c r="D839" i="51"/>
  <c r="C839" i="51"/>
  <c r="E838" i="51"/>
  <c r="D838" i="51"/>
  <c r="C838" i="51"/>
  <c r="E837" i="51"/>
  <c r="D837" i="51"/>
  <c r="C837" i="51"/>
  <c r="E836" i="51"/>
  <c r="D836" i="51"/>
  <c r="C836" i="51"/>
  <c r="E835" i="51"/>
  <c r="D835" i="51"/>
  <c r="C835" i="51"/>
  <c r="E834" i="51"/>
  <c r="D834" i="51"/>
  <c r="C834" i="51"/>
  <c r="E833" i="51"/>
  <c r="D833" i="51"/>
  <c r="C833" i="51"/>
  <c r="E832" i="51"/>
  <c r="D832" i="51"/>
  <c r="C832" i="51"/>
  <c r="E831" i="51"/>
  <c r="D831" i="51"/>
  <c r="C831" i="51"/>
  <c r="E830" i="51"/>
  <c r="D830" i="51"/>
  <c r="C830" i="51"/>
  <c r="E829" i="51"/>
  <c r="D829" i="51"/>
  <c r="C829" i="51"/>
  <c r="E828" i="51"/>
  <c r="D828" i="51"/>
  <c r="C828" i="51"/>
  <c r="E827" i="51"/>
  <c r="D827" i="51"/>
  <c r="C827" i="51"/>
  <c r="E826" i="51"/>
  <c r="D826" i="51"/>
  <c r="C826" i="51"/>
  <c r="E825" i="51"/>
  <c r="D825" i="51"/>
  <c r="C825" i="51"/>
  <c r="E824" i="51"/>
  <c r="D824" i="51"/>
  <c r="C824" i="51"/>
  <c r="E823" i="51"/>
  <c r="D823" i="51"/>
  <c r="C823" i="51"/>
  <c r="E822" i="51"/>
  <c r="D822" i="51"/>
  <c r="C822" i="51"/>
  <c r="E821" i="51"/>
  <c r="D821" i="51"/>
  <c r="C821" i="51"/>
  <c r="E820" i="51"/>
  <c r="D820" i="51"/>
  <c r="C820" i="51"/>
  <c r="E819" i="51"/>
  <c r="D819" i="51"/>
  <c r="C819" i="51"/>
  <c r="E818" i="51"/>
  <c r="D818" i="51"/>
  <c r="C818" i="51"/>
  <c r="E817" i="51"/>
  <c r="D817" i="51"/>
  <c r="C817" i="51"/>
  <c r="E816" i="51"/>
  <c r="D816" i="51"/>
  <c r="C816" i="51"/>
  <c r="E815" i="51"/>
  <c r="D815" i="51"/>
  <c r="C815" i="51"/>
  <c r="E814" i="51"/>
  <c r="D814" i="51"/>
  <c r="C814" i="51"/>
  <c r="E813" i="51"/>
  <c r="D813" i="51"/>
  <c r="C813" i="51"/>
  <c r="E812" i="51"/>
  <c r="D812" i="51"/>
  <c r="C812" i="51"/>
  <c r="E811" i="51"/>
  <c r="D811" i="51"/>
  <c r="C811" i="51"/>
  <c r="E810" i="51"/>
  <c r="D810" i="51"/>
  <c r="C810" i="51"/>
  <c r="E809" i="51"/>
  <c r="D809" i="51"/>
  <c r="C809" i="51"/>
  <c r="E808" i="51"/>
  <c r="D808" i="51"/>
  <c r="C808" i="51"/>
  <c r="E807" i="51"/>
  <c r="D807" i="51"/>
  <c r="C807" i="51"/>
  <c r="E806" i="51"/>
  <c r="D806" i="51"/>
  <c r="C806" i="51"/>
  <c r="E805" i="51"/>
  <c r="D805" i="51"/>
  <c r="C805" i="51"/>
  <c r="E804" i="51"/>
  <c r="D804" i="51"/>
  <c r="C804" i="51"/>
  <c r="E803" i="51"/>
  <c r="D803" i="51"/>
  <c r="C803" i="51"/>
  <c r="E802" i="51"/>
  <c r="D802" i="51"/>
  <c r="C802" i="51"/>
  <c r="E801" i="51"/>
  <c r="D801" i="51"/>
  <c r="C801" i="51"/>
  <c r="E800" i="51"/>
  <c r="D800" i="51"/>
  <c r="C800" i="51"/>
  <c r="E799" i="51"/>
  <c r="D799" i="51"/>
  <c r="C799" i="51"/>
  <c r="E798" i="51"/>
  <c r="D798" i="51"/>
  <c r="C798" i="51"/>
  <c r="E797" i="51"/>
  <c r="D797" i="51"/>
  <c r="C797" i="51"/>
  <c r="E796" i="51"/>
  <c r="D796" i="51"/>
  <c r="C796" i="51"/>
  <c r="E795" i="51"/>
  <c r="D795" i="51"/>
  <c r="C795" i="51"/>
  <c r="E794" i="51"/>
  <c r="D794" i="51"/>
  <c r="C794" i="51"/>
  <c r="E793" i="51"/>
  <c r="D793" i="51"/>
  <c r="C793" i="51"/>
  <c r="E792" i="51"/>
  <c r="D792" i="51"/>
  <c r="C792" i="51"/>
  <c r="E791" i="51"/>
  <c r="D791" i="51"/>
  <c r="C791" i="51"/>
  <c r="E790" i="51"/>
  <c r="D790" i="51"/>
  <c r="C790" i="51"/>
  <c r="E789" i="51"/>
  <c r="D789" i="51"/>
  <c r="C789" i="51"/>
  <c r="E788" i="51"/>
  <c r="D788" i="51"/>
  <c r="C788" i="51"/>
  <c r="E787" i="51"/>
  <c r="D787" i="51"/>
  <c r="C787" i="51"/>
  <c r="E786" i="51"/>
  <c r="D786" i="51"/>
  <c r="C786" i="51"/>
  <c r="E785" i="51"/>
  <c r="D785" i="51"/>
  <c r="C785" i="51"/>
  <c r="E784" i="51"/>
  <c r="D784" i="51"/>
  <c r="C784" i="51"/>
  <c r="E783" i="51"/>
  <c r="D783" i="51"/>
  <c r="C783" i="51"/>
  <c r="E782" i="51"/>
  <c r="D782" i="51"/>
  <c r="C782" i="51"/>
  <c r="E781" i="51"/>
  <c r="D781" i="51"/>
  <c r="C781" i="51"/>
  <c r="E780" i="51"/>
  <c r="D780" i="51"/>
  <c r="C780" i="51"/>
  <c r="E779" i="51"/>
  <c r="D779" i="51"/>
  <c r="C779" i="51"/>
  <c r="E778" i="51"/>
  <c r="D778" i="51"/>
  <c r="C778" i="51"/>
  <c r="E777" i="51"/>
  <c r="D777" i="51"/>
  <c r="C777" i="51"/>
  <c r="E776" i="51"/>
  <c r="D776" i="51"/>
  <c r="C776" i="51"/>
  <c r="E775" i="51"/>
  <c r="D775" i="51"/>
  <c r="C775" i="51"/>
  <c r="E774" i="51"/>
  <c r="D774" i="51"/>
  <c r="C774" i="51"/>
  <c r="E773" i="51"/>
  <c r="D773" i="51"/>
  <c r="C773" i="51"/>
  <c r="E772" i="51"/>
  <c r="D772" i="51"/>
  <c r="C772" i="51"/>
  <c r="E771" i="51"/>
  <c r="D771" i="51"/>
  <c r="C771" i="51"/>
  <c r="E770" i="51"/>
  <c r="D770" i="51"/>
  <c r="C770" i="51"/>
  <c r="E769" i="51"/>
  <c r="D769" i="51"/>
  <c r="C769" i="51"/>
  <c r="E768" i="51"/>
  <c r="D768" i="51"/>
  <c r="C768" i="51"/>
  <c r="E767" i="51"/>
  <c r="D767" i="51"/>
  <c r="C767" i="51"/>
  <c r="E766" i="51"/>
  <c r="D766" i="51"/>
  <c r="C766" i="51"/>
  <c r="E765" i="51"/>
  <c r="D765" i="51"/>
  <c r="C765" i="51"/>
  <c r="E764" i="51"/>
  <c r="D764" i="51"/>
  <c r="C764" i="51"/>
  <c r="E763" i="51"/>
  <c r="D763" i="51"/>
  <c r="C763" i="51"/>
  <c r="E762" i="51"/>
  <c r="D762" i="51"/>
  <c r="C762" i="51"/>
  <c r="E761" i="51"/>
  <c r="D761" i="51"/>
  <c r="C761" i="51"/>
  <c r="E760" i="51"/>
  <c r="D760" i="51"/>
  <c r="C760" i="51"/>
  <c r="E759" i="51"/>
  <c r="D759" i="51"/>
  <c r="C759" i="51"/>
  <c r="E758" i="51"/>
  <c r="D758" i="51"/>
  <c r="C758" i="51"/>
  <c r="E757" i="51"/>
  <c r="D757" i="51"/>
  <c r="C757" i="51"/>
  <c r="E756" i="51"/>
  <c r="D756" i="51"/>
  <c r="C756" i="51"/>
  <c r="E755" i="51"/>
  <c r="D755" i="51"/>
  <c r="C755" i="51"/>
  <c r="E754" i="51"/>
  <c r="D754" i="51"/>
  <c r="C754" i="51"/>
  <c r="E753" i="51"/>
  <c r="D753" i="51"/>
  <c r="C753" i="51"/>
  <c r="E752" i="51"/>
  <c r="D752" i="51"/>
  <c r="C752" i="51"/>
  <c r="E751" i="51"/>
  <c r="D751" i="51"/>
  <c r="C751" i="51"/>
  <c r="E750" i="51"/>
  <c r="D750" i="51"/>
  <c r="C750" i="51"/>
  <c r="E749" i="51"/>
  <c r="D749" i="51"/>
  <c r="C749" i="51"/>
  <c r="E748" i="51"/>
  <c r="D748" i="51"/>
  <c r="C748" i="51"/>
  <c r="E747" i="51"/>
  <c r="D747" i="51"/>
  <c r="C747" i="51"/>
  <c r="E746" i="51"/>
  <c r="D746" i="51"/>
  <c r="C746" i="51"/>
  <c r="E745" i="51"/>
  <c r="D745" i="51"/>
  <c r="C745" i="51"/>
  <c r="E744" i="51"/>
  <c r="D744" i="51"/>
  <c r="C744" i="51"/>
  <c r="E743" i="51"/>
  <c r="D743" i="51"/>
  <c r="C743" i="51"/>
  <c r="E742" i="51"/>
  <c r="D742" i="51"/>
  <c r="C742" i="51"/>
  <c r="E741" i="51"/>
  <c r="D741" i="51"/>
  <c r="C741" i="51"/>
  <c r="E740" i="51"/>
  <c r="D740" i="51"/>
  <c r="C740" i="51"/>
  <c r="E739" i="51"/>
  <c r="D739" i="51"/>
  <c r="C739" i="51"/>
  <c r="E738" i="51"/>
  <c r="D738" i="51"/>
  <c r="C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E696" i="51"/>
  <c r="D696" i="51"/>
  <c r="C696" i="51"/>
  <c r="E695" i="51"/>
  <c r="D695" i="51"/>
  <c r="C695" i="51"/>
  <c r="E694" i="51"/>
  <c r="D694" i="51"/>
  <c r="C694" i="51"/>
  <c r="E693" i="51"/>
  <c r="D693" i="51"/>
  <c r="C693" i="51"/>
  <c r="E692" i="51"/>
  <c r="D692" i="51"/>
  <c r="C692" i="51"/>
  <c r="E691" i="51"/>
  <c r="D691" i="51"/>
  <c r="C691" i="51"/>
  <c r="E690" i="51"/>
  <c r="D690" i="51"/>
  <c r="C690" i="51"/>
  <c r="E689" i="51"/>
  <c r="D689" i="51"/>
  <c r="C689" i="51"/>
  <c r="E688" i="51"/>
  <c r="D688" i="51"/>
  <c r="C688" i="51"/>
  <c r="E687" i="51"/>
  <c r="D687" i="51"/>
  <c r="C687" i="51"/>
  <c r="E686" i="51"/>
  <c r="D686" i="51"/>
  <c r="C686" i="51"/>
  <c r="E685" i="51"/>
  <c r="D685" i="51"/>
  <c r="C685" i="51"/>
  <c r="E684" i="51"/>
  <c r="D684" i="51"/>
  <c r="C684" i="51"/>
  <c r="E683" i="51"/>
  <c r="D683" i="51"/>
  <c r="C683" i="51"/>
  <c r="E682" i="51"/>
  <c r="D682" i="51"/>
  <c r="C682" i="51"/>
  <c r="E681" i="51"/>
  <c r="D681" i="51"/>
  <c r="C681" i="51"/>
  <c r="E680" i="51"/>
  <c r="D680" i="51"/>
  <c r="C680" i="51"/>
  <c r="E679" i="51"/>
  <c r="D679" i="51"/>
  <c r="C679" i="51"/>
  <c r="E678" i="51"/>
  <c r="D678" i="51"/>
  <c r="C678" i="51"/>
  <c r="E677" i="51"/>
  <c r="D677" i="51"/>
  <c r="C677" i="51"/>
  <c r="E676" i="51"/>
  <c r="D676" i="51"/>
  <c r="C676" i="51"/>
  <c r="E675" i="51"/>
  <c r="D675" i="51"/>
  <c r="C675" i="51"/>
  <c r="E674" i="51"/>
  <c r="D674" i="51"/>
  <c r="C674" i="51"/>
  <c r="E673" i="51"/>
  <c r="D673" i="51"/>
  <c r="C673" i="51"/>
  <c r="E672" i="51"/>
  <c r="D672" i="51"/>
  <c r="C672" i="51"/>
  <c r="E671" i="51"/>
  <c r="D671" i="51"/>
  <c r="C671" i="51"/>
  <c r="E670" i="51"/>
  <c r="D670" i="51"/>
  <c r="C670" i="51"/>
  <c r="E669" i="51"/>
  <c r="D669" i="51"/>
  <c r="C669" i="51"/>
  <c r="E668" i="51"/>
  <c r="D668" i="51"/>
  <c r="C668" i="51"/>
  <c r="E667" i="51"/>
  <c r="D667" i="51"/>
  <c r="C667" i="51"/>
  <c r="E666" i="51"/>
  <c r="D666" i="51"/>
  <c r="C666" i="51"/>
  <c r="E665" i="51"/>
  <c r="D665" i="51"/>
  <c r="C665" i="51"/>
  <c r="E664" i="51"/>
  <c r="D664" i="51"/>
  <c r="C664" i="51"/>
  <c r="E663" i="51"/>
  <c r="D663" i="51"/>
  <c r="C663" i="51"/>
  <c r="E662" i="51"/>
  <c r="D662" i="51"/>
  <c r="C662" i="51"/>
  <c r="E661" i="51"/>
  <c r="D661" i="51"/>
  <c r="C661" i="51"/>
  <c r="E660" i="51"/>
  <c r="D660" i="51"/>
  <c r="C660" i="51"/>
  <c r="E659" i="51"/>
  <c r="D659" i="51"/>
  <c r="C659" i="51"/>
  <c r="E658" i="51"/>
  <c r="D658" i="51"/>
  <c r="C658" i="51"/>
  <c r="E657" i="51"/>
  <c r="D657" i="51"/>
  <c r="C657" i="51"/>
  <c r="E656" i="51"/>
  <c r="D656" i="51"/>
  <c r="C656" i="51"/>
  <c r="E655" i="51"/>
  <c r="D655" i="51"/>
  <c r="C655" i="51"/>
  <c r="E654" i="51"/>
  <c r="D654" i="51"/>
  <c r="C654" i="51"/>
  <c r="E653" i="51"/>
  <c r="D653" i="51"/>
  <c r="C653" i="51"/>
  <c r="E652" i="51"/>
  <c r="D652" i="51"/>
  <c r="C652" i="51"/>
  <c r="E651" i="51"/>
  <c r="D651" i="51"/>
  <c r="C651" i="51"/>
  <c r="E650" i="51"/>
  <c r="D650" i="51"/>
  <c r="C650" i="51"/>
  <c r="E649" i="51"/>
  <c r="D649" i="51"/>
  <c r="C649" i="51"/>
  <c r="E648" i="51"/>
  <c r="D648" i="51"/>
  <c r="C648" i="51"/>
  <c r="E647" i="51"/>
  <c r="D647" i="51"/>
  <c r="C647" i="51"/>
  <c r="E646" i="51"/>
  <c r="D646" i="51"/>
  <c r="C646" i="51"/>
  <c r="E645" i="51"/>
  <c r="D645" i="51"/>
  <c r="C645" i="51"/>
  <c r="E644" i="51"/>
  <c r="D644" i="51"/>
  <c r="C644" i="51"/>
  <c r="E643" i="51"/>
  <c r="D643" i="51"/>
  <c r="C643" i="51"/>
  <c r="E642" i="51"/>
  <c r="D642" i="51"/>
  <c r="C642" i="51"/>
  <c r="E641" i="51"/>
  <c r="D641" i="51"/>
  <c r="C641" i="51"/>
  <c r="E640" i="51"/>
  <c r="D640" i="51"/>
  <c r="C640" i="51"/>
  <c r="E639" i="51"/>
  <c r="D639" i="51"/>
  <c r="C639" i="51"/>
  <c r="E638" i="51"/>
  <c r="D638" i="51"/>
  <c r="C638" i="51"/>
  <c r="E637" i="51"/>
  <c r="D637" i="51"/>
  <c r="C637" i="51"/>
  <c r="E636" i="51"/>
  <c r="D636" i="51"/>
  <c r="C636" i="51"/>
  <c r="E635" i="51"/>
  <c r="D635" i="51"/>
  <c r="C635" i="51"/>
  <c r="E634" i="51"/>
  <c r="D634" i="51"/>
  <c r="C634" i="51"/>
  <c r="E633" i="51"/>
  <c r="D633" i="51"/>
  <c r="C633" i="51"/>
  <c r="E632" i="51"/>
  <c r="D632" i="51"/>
  <c r="C632" i="51"/>
  <c r="E631" i="51"/>
  <c r="D631" i="51"/>
  <c r="C631" i="51"/>
  <c r="E630" i="51"/>
  <c r="D630" i="51"/>
  <c r="C630" i="51"/>
  <c r="E629" i="51"/>
  <c r="D629" i="51"/>
  <c r="C629" i="51"/>
  <c r="E628" i="51"/>
  <c r="D628" i="51"/>
  <c r="C628" i="51"/>
  <c r="E627" i="51"/>
  <c r="D627" i="51"/>
  <c r="C627" i="51"/>
  <c r="E626" i="51"/>
  <c r="D626" i="51"/>
  <c r="C626" i="51"/>
  <c r="E625" i="51"/>
  <c r="D625" i="51"/>
  <c r="C625" i="51"/>
  <c r="E624" i="51"/>
  <c r="D624" i="51"/>
  <c r="C624" i="51"/>
  <c r="E623" i="51"/>
  <c r="D623" i="51"/>
  <c r="C623" i="51"/>
  <c r="E622" i="51"/>
  <c r="D622" i="51"/>
  <c r="C622" i="51"/>
  <c r="E621" i="51"/>
  <c r="D621" i="51"/>
  <c r="C621" i="51"/>
  <c r="E620" i="51"/>
  <c r="D620" i="51"/>
  <c r="C620" i="51"/>
  <c r="E619" i="51"/>
  <c r="D619" i="51"/>
  <c r="C619" i="51"/>
  <c r="E618" i="51"/>
  <c r="D618" i="51"/>
  <c r="C618" i="51"/>
  <c r="E617" i="51"/>
  <c r="D617" i="51"/>
  <c r="C617" i="51"/>
  <c r="E616" i="51"/>
  <c r="D616" i="51"/>
  <c r="C616" i="51"/>
  <c r="E615" i="51"/>
  <c r="D615" i="51"/>
  <c r="C615" i="51"/>
  <c r="E614" i="51"/>
  <c r="D614" i="51"/>
  <c r="C614" i="51"/>
  <c r="E613" i="51"/>
  <c r="D613" i="51"/>
  <c r="C613" i="51"/>
  <c r="E612" i="51"/>
  <c r="D612" i="51"/>
  <c r="C612" i="51"/>
  <c r="E611" i="51"/>
  <c r="D611" i="51"/>
  <c r="C611" i="51"/>
  <c r="E610" i="51"/>
  <c r="D610" i="51"/>
  <c r="C610" i="51"/>
  <c r="E609" i="51"/>
  <c r="D609" i="51"/>
  <c r="C609" i="51"/>
  <c r="E608" i="51"/>
  <c r="D608" i="51"/>
  <c r="C608" i="51"/>
  <c r="E607" i="51"/>
  <c r="D607" i="51"/>
  <c r="C607" i="51"/>
  <c r="E606" i="51"/>
  <c r="D606" i="51"/>
  <c r="C606" i="51"/>
  <c r="E605" i="51"/>
  <c r="D605" i="51"/>
  <c r="C605" i="51"/>
  <c r="E604" i="51"/>
  <c r="D604" i="51"/>
  <c r="C604" i="51"/>
  <c r="E603" i="51"/>
  <c r="D603" i="51"/>
  <c r="C603" i="51"/>
  <c r="E602" i="51"/>
  <c r="D602" i="51"/>
  <c r="C602" i="51"/>
  <c r="E601" i="51"/>
  <c r="D601" i="51"/>
  <c r="C601" i="51"/>
  <c r="E600" i="51"/>
  <c r="D600" i="51"/>
  <c r="C600" i="51"/>
  <c r="E599" i="51"/>
  <c r="D599" i="51"/>
  <c r="C599" i="51"/>
  <c r="E598" i="51"/>
  <c r="D598" i="51"/>
  <c r="C598" i="51"/>
  <c r="E597" i="51"/>
  <c r="D597" i="51"/>
  <c r="C597" i="51"/>
  <c r="E596" i="51"/>
  <c r="D596" i="51"/>
  <c r="C596" i="51"/>
  <c r="E595" i="51"/>
  <c r="D595" i="51"/>
  <c r="C595" i="51"/>
  <c r="E594" i="51"/>
  <c r="D594" i="51"/>
  <c r="C594" i="51"/>
  <c r="E593" i="51"/>
  <c r="D593" i="51"/>
  <c r="C593" i="51"/>
  <c r="E592" i="51"/>
  <c r="D592" i="51"/>
  <c r="C592" i="51"/>
  <c r="E591" i="51"/>
  <c r="D591" i="51"/>
  <c r="C591" i="51"/>
  <c r="E590" i="51"/>
  <c r="D590" i="51"/>
  <c r="C590" i="51"/>
  <c r="E589" i="51"/>
  <c r="D589" i="51"/>
  <c r="C589" i="51"/>
  <c r="E588" i="51"/>
  <c r="D588" i="51"/>
  <c r="C588" i="51"/>
  <c r="E587" i="51"/>
  <c r="D587" i="51"/>
  <c r="C587" i="51"/>
  <c r="E586" i="51"/>
  <c r="D586" i="51"/>
  <c r="C586" i="51"/>
  <c r="E585" i="51"/>
  <c r="D585" i="51"/>
  <c r="C585" i="51"/>
  <c r="E584" i="51"/>
  <c r="D584" i="51"/>
  <c r="C584" i="51"/>
  <c r="E583" i="51"/>
  <c r="D583" i="51"/>
  <c r="C583" i="51"/>
  <c r="E582" i="51"/>
  <c r="D582" i="51"/>
  <c r="C582" i="51"/>
  <c r="E581" i="51"/>
  <c r="D581" i="51"/>
  <c r="C581" i="51"/>
  <c r="E580" i="51"/>
  <c r="D580" i="51"/>
  <c r="C580" i="51"/>
  <c r="E579" i="51"/>
  <c r="D579" i="51"/>
  <c r="C579" i="51"/>
  <c r="E578" i="51"/>
  <c r="D578" i="51"/>
  <c r="C578" i="51"/>
  <c r="E577" i="51"/>
  <c r="D577" i="51"/>
  <c r="C577" i="51"/>
  <c r="E576" i="51"/>
  <c r="D576" i="51"/>
  <c r="C576" i="51"/>
  <c r="E575" i="51"/>
  <c r="D575" i="51"/>
  <c r="C575" i="51"/>
  <c r="E574" i="51"/>
  <c r="D574" i="51"/>
  <c r="C574" i="51"/>
  <c r="E573" i="51"/>
  <c r="D573" i="51"/>
  <c r="C573" i="51"/>
  <c r="E572" i="51"/>
  <c r="D572" i="51"/>
  <c r="C572" i="51"/>
  <c r="E571" i="51"/>
  <c r="D571" i="51"/>
  <c r="C571" i="51"/>
  <c r="E570" i="51"/>
  <c r="D570" i="51"/>
  <c r="C570" i="51"/>
  <c r="E569" i="51"/>
  <c r="D569" i="51"/>
  <c r="C569" i="51"/>
  <c r="E568" i="51"/>
  <c r="D568" i="51"/>
  <c r="C568" i="51"/>
  <c r="E567" i="51"/>
  <c r="D567" i="51"/>
  <c r="C567" i="51"/>
  <c r="E566" i="51"/>
  <c r="D566" i="51"/>
  <c r="C566" i="51"/>
  <c r="E565" i="51"/>
  <c r="D565" i="51"/>
  <c r="C565" i="51"/>
  <c r="E564" i="51"/>
  <c r="D564" i="51"/>
  <c r="C564" i="51"/>
  <c r="E563" i="51"/>
  <c r="D563" i="51"/>
  <c r="C563" i="51"/>
  <c r="E562" i="51"/>
  <c r="D562" i="51"/>
  <c r="C562" i="51"/>
  <c r="E561" i="51"/>
  <c r="D561" i="51"/>
  <c r="C561" i="51"/>
  <c r="E560" i="51"/>
  <c r="D560" i="51"/>
  <c r="C560" i="51"/>
  <c r="E559" i="51"/>
  <c r="D559" i="51"/>
  <c r="C559" i="51"/>
  <c r="E558" i="51"/>
  <c r="D558" i="51"/>
  <c r="C558" i="51"/>
  <c r="E557" i="51"/>
  <c r="D557" i="51"/>
  <c r="C557" i="51"/>
  <c r="E556" i="51"/>
  <c r="D556" i="51"/>
  <c r="C556" i="51"/>
  <c r="E555" i="51"/>
  <c r="D555" i="51"/>
  <c r="C555" i="51"/>
  <c r="E554" i="51"/>
  <c r="D554" i="51"/>
  <c r="C554" i="51"/>
  <c r="E553" i="51"/>
  <c r="D553" i="51"/>
  <c r="C553" i="51"/>
  <c r="E552" i="51"/>
  <c r="D552" i="51"/>
  <c r="C552" i="51"/>
  <c r="E551" i="51"/>
  <c r="D551" i="51"/>
  <c r="C551" i="51"/>
  <c r="E550" i="51"/>
  <c r="D550" i="51"/>
  <c r="C550" i="51"/>
  <c r="E549" i="51"/>
  <c r="D549" i="51"/>
  <c r="C549" i="51"/>
  <c r="E548" i="51"/>
  <c r="D548" i="51"/>
  <c r="C548" i="51"/>
  <c r="E547" i="51"/>
  <c r="D547" i="51"/>
  <c r="C547" i="51"/>
  <c r="E546" i="51"/>
  <c r="D546" i="51"/>
  <c r="C546" i="51"/>
  <c r="E545" i="51"/>
  <c r="D545" i="51"/>
  <c r="C545" i="51"/>
  <c r="E544" i="51"/>
  <c r="D544" i="51"/>
  <c r="C544" i="51"/>
  <c r="E543" i="51"/>
  <c r="D543" i="51"/>
  <c r="C543" i="51"/>
  <c r="E542" i="51"/>
  <c r="D542" i="51"/>
  <c r="C542" i="51"/>
  <c r="E541" i="51"/>
  <c r="D541" i="51"/>
  <c r="C541" i="51"/>
  <c r="E540" i="51"/>
  <c r="D540" i="51"/>
  <c r="C540" i="51"/>
  <c r="E539" i="51"/>
  <c r="D539" i="51"/>
  <c r="C539" i="51"/>
  <c r="E538" i="51"/>
  <c r="D538" i="51"/>
  <c r="C538" i="51"/>
  <c r="E537" i="51"/>
  <c r="D537" i="51"/>
  <c r="C537" i="51"/>
  <c r="E536" i="51"/>
  <c r="D536" i="51"/>
  <c r="C536" i="51"/>
  <c r="E535" i="51"/>
  <c r="D535" i="51"/>
  <c r="C535" i="51"/>
  <c r="E534" i="51"/>
  <c r="D534" i="51"/>
  <c r="C534" i="51"/>
  <c r="E533" i="51"/>
  <c r="D533" i="51"/>
  <c r="C533" i="51"/>
  <c r="E532" i="51"/>
  <c r="D532" i="51"/>
  <c r="C532" i="51"/>
  <c r="E531" i="51"/>
  <c r="D531" i="51"/>
  <c r="C531" i="51"/>
  <c r="E530" i="51"/>
  <c r="D530" i="51"/>
  <c r="C530" i="51"/>
  <c r="E529" i="51"/>
  <c r="D529" i="51"/>
  <c r="C529" i="51"/>
  <c r="E528" i="51"/>
  <c r="D528" i="51"/>
  <c r="C528" i="51"/>
  <c r="E527" i="51"/>
  <c r="D527" i="51"/>
  <c r="C527" i="51"/>
  <c r="E526" i="51"/>
  <c r="D526" i="51"/>
  <c r="C526" i="51"/>
  <c r="E525" i="51"/>
  <c r="D525" i="51"/>
  <c r="C525" i="51"/>
  <c r="E524" i="51"/>
  <c r="D524" i="51"/>
  <c r="C524" i="51"/>
  <c r="E523" i="51"/>
  <c r="D523" i="51"/>
  <c r="C523" i="51"/>
  <c r="E522" i="51"/>
  <c r="D522" i="51"/>
  <c r="C522" i="51"/>
  <c r="E521" i="51"/>
  <c r="D521" i="51"/>
  <c r="C521" i="51"/>
  <c r="E520" i="51"/>
  <c r="D520" i="51"/>
  <c r="C520" i="51"/>
  <c r="E519" i="51"/>
  <c r="D519" i="51"/>
  <c r="C519" i="51"/>
  <c r="E518" i="51"/>
  <c r="D518" i="51"/>
  <c r="C518" i="51"/>
  <c r="E517" i="51"/>
  <c r="D517" i="51"/>
  <c r="C517" i="51"/>
  <c r="E516" i="51"/>
  <c r="D516" i="51"/>
  <c r="C516" i="51"/>
  <c r="E515" i="51"/>
  <c r="D515" i="51"/>
  <c r="C515" i="51"/>
  <c r="E514" i="51"/>
  <c r="D514" i="51"/>
  <c r="C514" i="51"/>
  <c r="E513" i="51"/>
  <c r="D513" i="51"/>
  <c r="C513" i="51"/>
  <c r="E512" i="51"/>
  <c r="D512" i="51"/>
  <c r="C512" i="51"/>
  <c r="E511" i="51"/>
  <c r="D511" i="51"/>
  <c r="C511" i="51"/>
  <c r="E510" i="51"/>
  <c r="D510" i="51"/>
  <c r="C510" i="51"/>
  <c r="E509" i="51"/>
  <c r="D509" i="51"/>
  <c r="C509" i="51"/>
  <c r="E508" i="51"/>
  <c r="D508" i="51"/>
  <c r="C508" i="51"/>
  <c r="E507" i="51"/>
  <c r="D507" i="51"/>
  <c r="C507" i="51"/>
  <c r="E506" i="51"/>
  <c r="D506" i="51"/>
  <c r="C506" i="51"/>
  <c r="E505" i="51"/>
  <c r="D505" i="51"/>
  <c r="C505" i="51"/>
  <c r="E504" i="51"/>
  <c r="D504" i="51"/>
  <c r="C504" i="51"/>
  <c r="E503" i="51"/>
  <c r="D503" i="51"/>
  <c r="C503" i="51"/>
  <c r="E502" i="51"/>
  <c r="D502" i="51"/>
  <c r="C502" i="51"/>
  <c r="E501" i="51"/>
  <c r="D501" i="51"/>
  <c r="C501" i="51"/>
  <c r="E500" i="51"/>
  <c r="D500" i="51"/>
  <c r="C500" i="51"/>
  <c r="E499" i="51"/>
  <c r="D499" i="51"/>
  <c r="C499" i="51"/>
  <c r="E498" i="51"/>
  <c r="D498" i="51"/>
  <c r="C498" i="51"/>
  <c r="E497" i="51"/>
  <c r="D497" i="51"/>
  <c r="C497" i="51"/>
  <c r="E496" i="51"/>
  <c r="D496" i="51"/>
  <c r="C496" i="51"/>
  <c r="E495" i="51"/>
  <c r="D495" i="51"/>
  <c r="C495" i="51"/>
  <c r="E494" i="51"/>
  <c r="D494" i="51"/>
  <c r="C494" i="51"/>
  <c r="E493" i="51"/>
  <c r="D493" i="51"/>
  <c r="C493" i="51"/>
  <c r="E492" i="51"/>
  <c r="D492" i="51"/>
  <c r="C492" i="51"/>
  <c r="E491" i="51"/>
  <c r="D491" i="51"/>
  <c r="C491" i="51"/>
  <c r="E490" i="51"/>
  <c r="D490" i="51"/>
  <c r="C490" i="51"/>
  <c r="E489" i="51"/>
  <c r="D489" i="51"/>
  <c r="C489" i="51"/>
  <c r="E488" i="51"/>
  <c r="D488" i="51"/>
  <c r="C488" i="51"/>
  <c r="E487" i="51"/>
  <c r="D487" i="51"/>
  <c r="C487" i="51"/>
  <c r="E486" i="51"/>
  <c r="D486" i="51"/>
  <c r="C486" i="51"/>
  <c r="E485" i="51"/>
  <c r="D485" i="51"/>
  <c r="C485" i="51"/>
  <c r="E484" i="51"/>
  <c r="D484" i="51"/>
  <c r="C484" i="51"/>
  <c r="E483" i="51"/>
  <c r="D483" i="51"/>
  <c r="C483" i="51"/>
  <c r="E482" i="51"/>
  <c r="D482" i="51"/>
  <c r="C482" i="51"/>
  <c r="E481" i="51"/>
  <c r="D481" i="51"/>
  <c r="C481" i="51"/>
  <c r="E480" i="51"/>
  <c r="D480" i="51"/>
  <c r="C480" i="51"/>
  <c r="E479" i="51"/>
  <c r="D479" i="51"/>
  <c r="C479" i="51"/>
  <c r="E478" i="51"/>
  <c r="D478" i="51"/>
  <c r="C478" i="51"/>
  <c r="E477" i="51"/>
  <c r="D477" i="51"/>
  <c r="C477" i="51"/>
  <c r="E476" i="51"/>
  <c r="D476" i="51"/>
  <c r="C476" i="51"/>
  <c r="E475" i="51"/>
  <c r="D475" i="51"/>
  <c r="C475" i="51"/>
  <c r="E474" i="51"/>
  <c r="D474" i="51"/>
  <c r="C474" i="51"/>
  <c r="E473" i="51"/>
  <c r="D473" i="51"/>
  <c r="C473" i="51"/>
  <c r="E472" i="51"/>
  <c r="D472" i="51"/>
  <c r="C472" i="51"/>
  <c r="E471" i="51"/>
  <c r="D471" i="51"/>
  <c r="C471" i="51"/>
  <c r="E470" i="51"/>
  <c r="D470" i="51"/>
  <c r="C470" i="51"/>
  <c r="E469" i="51"/>
  <c r="D469" i="51"/>
  <c r="C469" i="51"/>
  <c r="E468" i="51"/>
  <c r="D468" i="51"/>
  <c r="C468" i="51"/>
  <c r="E467" i="51"/>
  <c r="D467" i="51"/>
  <c r="C467" i="51"/>
  <c r="E466" i="51"/>
  <c r="D466" i="51"/>
  <c r="C466" i="51"/>
  <c r="E465" i="51"/>
  <c r="D465" i="51"/>
  <c r="C465" i="51"/>
  <c r="E464" i="51"/>
  <c r="D464" i="51"/>
  <c r="C464" i="51"/>
  <c r="E463" i="51"/>
  <c r="D463" i="51"/>
  <c r="C463" i="51"/>
  <c r="E462" i="51"/>
  <c r="D462" i="51"/>
  <c r="C462" i="51"/>
  <c r="E461" i="51"/>
  <c r="D461" i="51"/>
  <c r="C461" i="51"/>
  <c r="E460" i="51"/>
  <c r="D460" i="51"/>
  <c r="C460" i="51"/>
  <c r="E459" i="51"/>
  <c r="D459" i="51"/>
  <c r="C459" i="51"/>
  <c r="E458" i="51"/>
  <c r="D458" i="51"/>
  <c r="C458" i="51"/>
  <c r="E457" i="51"/>
  <c r="D457" i="51"/>
  <c r="C457" i="51"/>
  <c r="E456" i="51"/>
  <c r="D456" i="51"/>
  <c r="C456" i="51"/>
  <c r="E455" i="51"/>
  <c r="D455" i="51"/>
  <c r="C455" i="51"/>
  <c r="E454" i="51"/>
  <c r="D454" i="51"/>
  <c r="C454" i="51"/>
  <c r="E453" i="51"/>
  <c r="D453" i="51"/>
  <c r="C453" i="51"/>
  <c r="E452" i="51"/>
  <c r="D452" i="51"/>
  <c r="C452" i="51"/>
  <c r="E451" i="51"/>
  <c r="D451" i="51"/>
  <c r="C451" i="51"/>
  <c r="E450" i="51"/>
  <c r="D450" i="51"/>
  <c r="C450" i="51"/>
  <c r="E449" i="51"/>
  <c r="D449" i="51"/>
  <c r="C449" i="51"/>
  <c r="E448" i="51"/>
  <c r="D448" i="51"/>
  <c r="C448" i="51"/>
  <c r="E447" i="51"/>
  <c r="D447" i="51"/>
  <c r="C447" i="51"/>
  <c r="E446" i="51"/>
  <c r="D446" i="51"/>
  <c r="C446" i="51"/>
  <c r="E445" i="51"/>
  <c r="D445" i="51"/>
  <c r="C445" i="51"/>
  <c r="E444" i="51"/>
  <c r="D444" i="51"/>
  <c r="C444" i="51"/>
  <c r="E443" i="51"/>
  <c r="D443" i="51"/>
  <c r="C443" i="51"/>
  <c r="E442" i="51"/>
  <c r="D442" i="51"/>
  <c r="C442" i="51"/>
  <c r="E441" i="51"/>
  <c r="D441" i="51"/>
  <c r="C441" i="51"/>
  <c r="E440" i="51"/>
  <c r="D440" i="51"/>
  <c r="C440" i="51"/>
  <c r="E439" i="51"/>
  <c r="D439" i="51"/>
  <c r="C439" i="51"/>
  <c r="E438" i="51"/>
  <c r="D438" i="51"/>
  <c r="C438" i="51"/>
  <c r="E437" i="51"/>
  <c r="D437" i="51"/>
  <c r="C437" i="51"/>
  <c r="E436" i="51"/>
  <c r="D436" i="51"/>
  <c r="C436" i="51"/>
  <c r="E435" i="51"/>
  <c r="D435" i="51"/>
  <c r="C435" i="51"/>
  <c r="E434" i="51"/>
  <c r="D434" i="51"/>
  <c r="C434" i="51"/>
  <c r="E433" i="51"/>
  <c r="D433" i="51"/>
  <c r="C433" i="51"/>
  <c r="E432" i="51"/>
  <c r="D432" i="51"/>
  <c r="C432" i="51"/>
  <c r="E431" i="51"/>
  <c r="D431" i="51"/>
  <c r="C431" i="51"/>
  <c r="E430" i="51"/>
  <c r="D430" i="51"/>
  <c r="C430" i="51"/>
  <c r="E429" i="51"/>
  <c r="D429" i="51"/>
  <c r="C429" i="51"/>
  <c r="E428" i="51"/>
  <c r="D428" i="51"/>
  <c r="C428" i="51"/>
  <c r="E427" i="51"/>
  <c r="D427" i="51"/>
  <c r="C427" i="51"/>
  <c r="E426" i="51"/>
  <c r="D426" i="51"/>
  <c r="C426" i="51"/>
  <c r="E425" i="51"/>
  <c r="D425" i="51"/>
  <c r="C425" i="51"/>
  <c r="E424" i="51"/>
  <c r="D424" i="51"/>
  <c r="C424" i="51"/>
  <c r="E423" i="51"/>
  <c r="D423" i="51"/>
  <c r="C423" i="51"/>
  <c r="E422" i="51"/>
  <c r="D422" i="51"/>
  <c r="C422" i="51"/>
  <c r="E421" i="51"/>
  <c r="D421" i="51"/>
  <c r="C421" i="51"/>
  <c r="E420" i="51"/>
  <c r="D420" i="51"/>
  <c r="C420" i="51"/>
  <c r="E419" i="51"/>
  <c r="D419" i="51"/>
  <c r="C419" i="51"/>
  <c r="E418" i="51"/>
  <c r="D418" i="51"/>
  <c r="C418" i="51"/>
  <c r="E417" i="51"/>
  <c r="D417" i="51"/>
  <c r="C417" i="51"/>
  <c r="E416" i="51"/>
  <c r="D416" i="51"/>
  <c r="C416" i="51"/>
  <c r="E415" i="51"/>
  <c r="D415" i="51"/>
  <c r="C415" i="51"/>
  <c r="E414" i="51"/>
  <c r="D414" i="51"/>
  <c r="C414" i="51"/>
  <c r="E413" i="51"/>
  <c r="D413" i="51"/>
  <c r="C413" i="51"/>
  <c r="E412" i="51"/>
  <c r="D412" i="51"/>
  <c r="C412" i="51"/>
  <c r="E411" i="51"/>
  <c r="D411" i="51"/>
  <c r="C411" i="51"/>
  <c r="E410" i="51"/>
  <c r="D410" i="51"/>
  <c r="C410" i="51"/>
  <c r="E409" i="51"/>
  <c r="D409" i="51"/>
  <c r="C409" i="51"/>
  <c r="E408" i="51"/>
  <c r="D408" i="51"/>
  <c r="C408" i="51"/>
  <c r="E407" i="51"/>
  <c r="D407" i="51"/>
  <c r="C407" i="51"/>
  <c r="E406" i="51"/>
  <c r="D406" i="51"/>
  <c r="C406" i="51"/>
  <c r="E405" i="51"/>
  <c r="D405" i="51"/>
  <c r="C405" i="51"/>
  <c r="E404" i="51"/>
  <c r="D404" i="51"/>
  <c r="C404" i="51"/>
  <c r="E403" i="51"/>
  <c r="D403" i="51"/>
  <c r="C403" i="51"/>
  <c r="E402" i="51"/>
  <c r="D402" i="51"/>
  <c r="C402" i="51"/>
  <c r="E401" i="51"/>
  <c r="D401" i="51"/>
  <c r="C401" i="51"/>
  <c r="E400" i="51"/>
  <c r="D400" i="51"/>
  <c r="C400" i="51"/>
  <c r="E399" i="51"/>
  <c r="D399" i="51"/>
  <c r="C399" i="51"/>
  <c r="E398" i="51"/>
  <c r="D398" i="51"/>
  <c r="C398" i="51"/>
  <c r="E397" i="51"/>
  <c r="D397" i="51"/>
  <c r="C397" i="51"/>
  <c r="E396" i="51"/>
  <c r="D396" i="51"/>
  <c r="C396" i="51"/>
  <c r="E395" i="51"/>
  <c r="D395" i="51"/>
  <c r="C395" i="51"/>
  <c r="E394" i="51"/>
  <c r="D394" i="51"/>
  <c r="C394" i="51"/>
  <c r="E393" i="51"/>
  <c r="D393" i="51"/>
  <c r="C393" i="51"/>
  <c r="E392" i="51"/>
  <c r="D392" i="51"/>
  <c r="C392" i="51"/>
  <c r="E391" i="51"/>
  <c r="D391" i="51"/>
  <c r="C391" i="51"/>
  <c r="E390" i="51"/>
  <c r="D390" i="51"/>
  <c r="C390" i="51"/>
  <c r="E389" i="51"/>
  <c r="D389" i="51"/>
  <c r="C389" i="51"/>
  <c r="E388" i="51"/>
  <c r="D388" i="51"/>
  <c r="C388" i="51"/>
  <c r="E387" i="51"/>
  <c r="D387" i="51"/>
  <c r="C387" i="51"/>
  <c r="E386" i="51"/>
  <c r="D386" i="51"/>
  <c r="C386" i="51"/>
  <c r="E385" i="51"/>
  <c r="D385" i="51"/>
  <c r="C385" i="51"/>
  <c r="E384" i="51"/>
  <c r="D384" i="51"/>
  <c r="C384" i="51"/>
  <c r="E383" i="51"/>
  <c r="D383" i="51"/>
  <c r="C383" i="51"/>
  <c r="E382" i="51"/>
  <c r="D382" i="51"/>
  <c r="C382" i="51"/>
  <c r="E381" i="51"/>
  <c r="D381" i="51"/>
  <c r="C381" i="51"/>
  <c r="E380" i="51"/>
  <c r="D380" i="51"/>
  <c r="C380" i="51"/>
  <c r="E379" i="51"/>
  <c r="D379" i="51"/>
  <c r="C379" i="51"/>
  <c r="E378" i="51"/>
  <c r="D378" i="51"/>
  <c r="C378" i="51"/>
  <c r="E377" i="51"/>
  <c r="D377" i="51"/>
  <c r="C377" i="51"/>
  <c r="E376" i="51"/>
  <c r="D376" i="51"/>
  <c r="C376" i="51"/>
  <c r="E375" i="51"/>
  <c r="D375" i="51"/>
  <c r="C375" i="51"/>
  <c r="E374" i="51"/>
  <c r="D374" i="51"/>
  <c r="C374" i="51"/>
  <c r="E373" i="51"/>
  <c r="D373" i="51"/>
  <c r="C373" i="51"/>
  <c r="E372" i="51"/>
  <c r="D372" i="51"/>
  <c r="C372" i="51"/>
  <c r="E371" i="51"/>
  <c r="D371" i="51"/>
  <c r="C371" i="51"/>
  <c r="E370" i="51"/>
  <c r="D370" i="51"/>
  <c r="C370" i="51"/>
  <c r="E369" i="51"/>
  <c r="D369" i="51"/>
  <c r="C369" i="51"/>
  <c r="E368" i="51"/>
  <c r="D368" i="51"/>
  <c r="C368" i="51"/>
  <c r="E367" i="51"/>
  <c r="D367" i="51"/>
  <c r="C367" i="51"/>
  <c r="E366" i="51"/>
  <c r="D366" i="51"/>
  <c r="C366" i="51"/>
  <c r="E365" i="51"/>
  <c r="D365" i="51"/>
  <c r="C365" i="51"/>
  <c r="E364" i="51"/>
  <c r="D364" i="51"/>
  <c r="C364" i="51"/>
  <c r="E363" i="51"/>
  <c r="D363" i="51"/>
  <c r="C363" i="51"/>
  <c r="E362" i="51"/>
  <c r="D362" i="51"/>
  <c r="C362" i="51"/>
  <c r="E361" i="51"/>
  <c r="D361" i="51"/>
  <c r="C361" i="51"/>
  <c r="E360" i="51"/>
  <c r="D360" i="51"/>
  <c r="C360" i="51"/>
  <c r="E359" i="51"/>
  <c r="D359" i="51"/>
  <c r="C359" i="51"/>
  <c r="E358" i="51"/>
  <c r="D358" i="51"/>
  <c r="C358" i="51"/>
  <c r="E357" i="51"/>
  <c r="D357" i="51"/>
  <c r="C357" i="51"/>
  <c r="E356" i="51"/>
  <c r="D356" i="51"/>
  <c r="C356" i="51"/>
  <c r="E355" i="51"/>
  <c r="D355" i="51"/>
  <c r="C355" i="51"/>
  <c r="E354" i="51"/>
  <c r="D354" i="51"/>
  <c r="C354" i="51"/>
  <c r="E353" i="51"/>
  <c r="D353" i="51"/>
  <c r="C353" i="51"/>
  <c r="E352" i="51"/>
  <c r="D352" i="51"/>
  <c r="C352" i="51"/>
  <c r="E351" i="51"/>
  <c r="D351" i="51"/>
  <c r="C351" i="51"/>
  <c r="E350" i="51"/>
  <c r="D350" i="51"/>
  <c r="C350" i="51"/>
  <c r="E349" i="51"/>
  <c r="D349" i="51"/>
  <c r="C349" i="51"/>
  <c r="E348" i="51"/>
  <c r="D348" i="51"/>
  <c r="C348" i="51"/>
  <c r="E347" i="51"/>
  <c r="D347" i="51"/>
  <c r="C347" i="51"/>
  <c r="E346" i="51"/>
  <c r="D346" i="51"/>
  <c r="C346" i="51"/>
  <c r="E345" i="51"/>
  <c r="D345" i="51"/>
  <c r="C345" i="51"/>
  <c r="E344" i="51"/>
  <c r="D344" i="51"/>
  <c r="C344" i="51"/>
  <c r="E343" i="51"/>
  <c r="D343" i="51"/>
  <c r="C343" i="51"/>
  <c r="E342" i="51"/>
  <c r="D342" i="51"/>
  <c r="C342" i="51"/>
  <c r="E341" i="51"/>
  <c r="D341" i="51"/>
  <c r="C341" i="51"/>
  <c r="E340" i="51"/>
  <c r="D340" i="51"/>
  <c r="C340" i="51"/>
  <c r="E339" i="51"/>
  <c r="D339" i="51"/>
  <c r="C339" i="51"/>
  <c r="E338" i="51"/>
  <c r="D338" i="51"/>
  <c r="C338" i="51"/>
  <c r="E337" i="51"/>
  <c r="D337" i="51"/>
  <c r="C337" i="51"/>
  <c r="E336" i="51"/>
  <c r="D336" i="51"/>
  <c r="C336" i="51"/>
  <c r="E335" i="51"/>
  <c r="D335" i="51"/>
  <c r="C335" i="51"/>
  <c r="E334" i="51"/>
  <c r="D334" i="51"/>
  <c r="C334" i="51"/>
  <c r="E333" i="51"/>
  <c r="D333" i="51"/>
  <c r="C333" i="51"/>
  <c r="E332" i="51"/>
  <c r="D332" i="51"/>
  <c r="C332" i="51"/>
  <c r="E331" i="51"/>
  <c r="D331" i="51"/>
  <c r="C331" i="51"/>
  <c r="E330" i="51"/>
  <c r="D330" i="51"/>
  <c r="C330" i="51"/>
  <c r="E329" i="51"/>
  <c r="D329" i="51"/>
  <c r="C329" i="51"/>
  <c r="E328" i="51"/>
  <c r="D328" i="51"/>
  <c r="C328" i="51"/>
  <c r="E327" i="51"/>
  <c r="D327" i="51"/>
  <c r="C327" i="51"/>
  <c r="E326" i="51"/>
  <c r="D326" i="51"/>
  <c r="C326" i="51"/>
  <c r="E325" i="51"/>
  <c r="D325" i="51"/>
  <c r="C325" i="51"/>
  <c r="E324" i="51"/>
  <c r="D324" i="51"/>
  <c r="C324" i="51"/>
  <c r="E323" i="51"/>
  <c r="D323" i="51"/>
  <c r="C323" i="51"/>
  <c r="E322" i="51"/>
  <c r="D322" i="51"/>
  <c r="C322" i="51"/>
  <c r="E321" i="51"/>
  <c r="D321" i="51"/>
  <c r="C321" i="51"/>
  <c r="E320" i="51"/>
  <c r="D320" i="51"/>
  <c r="C320" i="51"/>
  <c r="E319" i="51"/>
  <c r="D319" i="51"/>
  <c r="C319" i="51"/>
  <c r="E318" i="51"/>
  <c r="D318" i="51"/>
  <c r="C318" i="51"/>
  <c r="E317" i="51"/>
  <c r="D317" i="51"/>
  <c r="C317" i="51"/>
  <c r="E316" i="51"/>
  <c r="D316" i="51"/>
  <c r="C316" i="51"/>
  <c r="E315" i="51"/>
  <c r="D315" i="51"/>
  <c r="C315" i="51"/>
  <c r="E314" i="51"/>
  <c r="D314" i="51"/>
  <c r="C314" i="51"/>
  <c r="E313" i="51"/>
  <c r="D313" i="51"/>
  <c r="C313" i="51"/>
  <c r="E312" i="51"/>
  <c r="D312" i="51"/>
  <c r="C312" i="51"/>
  <c r="E311" i="51"/>
  <c r="D311" i="51"/>
  <c r="C311" i="51"/>
  <c r="E310" i="51"/>
  <c r="D310" i="51"/>
  <c r="C310" i="51"/>
  <c r="E309" i="51"/>
  <c r="D309" i="51"/>
  <c r="C309" i="51"/>
  <c r="E308" i="51"/>
  <c r="D308" i="51"/>
  <c r="C308" i="51"/>
  <c r="E307" i="51"/>
  <c r="D307" i="51"/>
  <c r="C307" i="51"/>
  <c r="E306" i="51"/>
  <c r="D306" i="51"/>
  <c r="C306" i="51"/>
  <c r="E305" i="51"/>
  <c r="D305" i="51"/>
  <c r="C305" i="51"/>
  <c r="E304" i="51"/>
  <c r="D304" i="51"/>
  <c r="C304" i="51"/>
  <c r="E303" i="51"/>
  <c r="D303" i="51"/>
  <c r="C303" i="51"/>
  <c r="E302" i="51"/>
  <c r="D302" i="51"/>
  <c r="C302" i="51"/>
  <c r="E301" i="51"/>
  <c r="D301" i="51"/>
  <c r="C301" i="51"/>
  <c r="E300" i="51"/>
  <c r="D300" i="51"/>
  <c r="C300" i="51"/>
  <c r="E299" i="51"/>
  <c r="D299" i="51"/>
  <c r="C299" i="51"/>
  <c r="E298" i="51"/>
  <c r="D298" i="51"/>
  <c r="C298" i="51"/>
  <c r="E297" i="51"/>
  <c r="D297" i="51"/>
  <c r="C297" i="51"/>
  <c r="E296" i="51"/>
  <c r="D296" i="51"/>
  <c r="C296" i="51"/>
  <c r="E295" i="51"/>
  <c r="D295" i="51"/>
  <c r="C295" i="51"/>
  <c r="E294" i="51"/>
  <c r="D294" i="51"/>
  <c r="C294" i="51"/>
  <c r="E293" i="51"/>
  <c r="D293" i="51"/>
  <c r="C293" i="51"/>
  <c r="E292" i="51"/>
  <c r="D292" i="51"/>
  <c r="C292" i="51"/>
  <c r="E291" i="51"/>
  <c r="D291" i="51"/>
  <c r="C291" i="51"/>
  <c r="E290" i="51"/>
  <c r="D290" i="51"/>
  <c r="C290" i="51"/>
  <c r="E289" i="51"/>
  <c r="D289" i="51"/>
  <c r="C289" i="51"/>
  <c r="E288" i="51"/>
  <c r="D288" i="51"/>
  <c r="C288" i="51"/>
  <c r="E287" i="51"/>
  <c r="D287" i="51"/>
  <c r="C287" i="51"/>
  <c r="E286" i="51"/>
  <c r="D286" i="51"/>
  <c r="C286" i="51"/>
  <c r="E285" i="51"/>
  <c r="D285" i="51"/>
  <c r="C285" i="51"/>
  <c r="E284" i="51"/>
  <c r="D284" i="51"/>
  <c r="C284" i="51"/>
  <c r="E283" i="51"/>
  <c r="D283" i="51"/>
  <c r="C283" i="51"/>
  <c r="E282" i="51"/>
  <c r="D282" i="51"/>
  <c r="C282" i="51"/>
  <c r="E281" i="51"/>
  <c r="D281" i="51"/>
  <c r="C281" i="51"/>
  <c r="E280" i="51"/>
  <c r="D280" i="51"/>
  <c r="C280" i="51"/>
  <c r="E279" i="51"/>
  <c r="D279" i="51"/>
  <c r="C279" i="51"/>
  <c r="E278" i="51"/>
  <c r="D278" i="51"/>
  <c r="C278" i="51"/>
  <c r="E277" i="51"/>
  <c r="D277" i="51"/>
  <c r="C277" i="51"/>
  <c r="E276" i="51"/>
  <c r="D276" i="51"/>
  <c r="C276" i="51"/>
  <c r="E275" i="51"/>
  <c r="D275" i="51"/>
  <c r="C275" i="51"/>
  <c r="E274" i="51"/>
  <c r="D274" i="51"/>
  <c r="C274" i="51"/>
  <c r="E273" i="51"/>
  <c r="D273" i="51"/>
  <c r="C273" i="51"/>
  <c r="E272" i="51"/>
  <c r="D272" i="51"/>
  <c r="C272" i="51"/>
  <c r="E271" i="51"/>
  <c r="D271" i="51"/>
  <c r="C271" i="51"/>
  <c r="E270" i="51"/>
  <c r="D270" i="51"/>
  <c r="C270" i="51"/>
  <c r="E269" i="51"/>
  <c r="D269" i="51"/>
  <c r="C269" i="51"/>
  <c r="E268" i="51"/>
  <c r="D268" i="51"/>
  <c r="C268" i="51"/>
  <c r="E267" i="51"/>
  <c r="D267" i="51"/>
  <c r="C267" i="51"/>
  <c r="E266" i="51"/>
  <c r="D266" i="51"/>
  <c r="C266" i="51"/>
  <c r="E265" i="51"/>
  <c r="D265" i="51"/>
  <c r="C265" i="51"/>
  <c r="E264" i="51"/>
  <c r="D264" i="51"/>
  <c r="C264" i="51"/>
  <c r="E263" i="51"/>
  <c r="D263" i="51"/>
  <c r="C263" i="51"/>
  <c r="E262" i="51"/>
  <c r="D262" i="51"/>
  <c r="C262" i="51"/>
  <c r="E261" i="51"/>
  <c r="D261" i="51"/>
  <c r="C261" i="51"/>
  <c r="E260" i="51"/>
  <c r="D260" i="51"/>
  <c r="C260" i="51"/>
  <c r="E259" i="51"/>
  <c r="D259" i="51"/>
  <c r="C259" i="51"/>
  <c r="E258" i="51"/>
  <c r="D258" i="51"/>
  <c r="C258" i="51"/>
  <c r="E257" i="51"/>
  <c r="D257" i="51"/>
  <c r="C257" i="51"/>
  <c r="E256" i="51"/>
  <c r="D256" i="51"/>
  <c r="C256" i="51"/>
  <c r="E255" i="51"/>
  <c r="D255" i="51"/>
  <c r="C255" i="51"/>
  <c r="E254" i="51"/>
  <c r="D254" i="51"/>
  <c r="C254" i="51"/>
  <c r="E253" i="51"/>
  <c r="D253" i="51"/>
  <c r="C253" i="51"/>
  <c r="E252" i="51"/>
  <c r="D252" i="51"/>
  <c r="C252" i="51"/>
  <c r="E251" i="51"/>
  <c r="D251" i="51"/>
  <c r="C251" i="51"/>
  <c r="E250" i="51"/>
  <c r="D250" i="51"/>
  <c r="C250" i="51"/>
  <c r="E249" i="51"/>
  <c r="D249" i="51"/>
  <c r="C249" i="51"/>
  <c r="E248" i="51"/>
  <c r="D248" i="51"/>
  <c r="C248" i="51"/>
  <c r="E247" i="51"/>
  <c r="D247" i="51"/>
  <c r="C247" i="51"/>
  <c r="E246" i="51"/>
  <c r="D246" i="51"/>
  <c r="C246" i="51"/>
  <c r="E245" i="51"/>
  <c r="D245" i="51"/>
  <c r="C245" i="51"/>
  <c r="E244" i="51"/>
  <c r="D244" i="51"/>
  <c r="C244" i="51"/>
  <c r="E243" i="51"/>
  <c r="D243" i="51"/>
  <c r="C243" i="51"/>
  <c r="E242" i="51"/>
  <c r="D242" i="51"/>
  <c r="C242" i="51"/>
  <c r="E241" i="51"/>
  <c r="D241" i="51"/>
  <c r="C241" i="51"/>
  <c r="E240" i="51"/>
  <c r="D240" i="51"/>
  <c r="C240" i="51"/>
  <c r="E239" i="51"/>
  <c r="D239" i="51"/>
  <c r="C239" i="51"/>
  <c r="E238" i="51"/>
  <c r="D238" i="51"/>
  <c r="C238" i="51"/>
  <c r="E237" i="51"/>
  <c r="D237" i="51"/>
  <c r="C237" i="51"/>
  <c r="E236" i="51"/>
  <c r="D236" i="51"/>
  <c r="C236" i="51"/>
  <c r="E235" i="51"/>
  <c r="D235" i="51"/>
  <c r="C235" i="51"/>
  <c r="E234" i="51"/>
  <c r="D234" i="51"/>
  <c r="C234" i="51"/>
  <c r="E233" i="51"/>
  <c r="D233" i="51"/>
  <c r="C233" i="51"/>
  <c r="E232" i="51"/>
  <c r="D232" i="51"/>
  <c r="C232" i="51"/>
  <c r="E231" i="51"/>
  <c r="D231" i="51"/>
  <c r="C231" i="51"/>
  <c r="E230" i="51"/>
  <c r="D230" i="51"/>
  <c r="C230" i="51"/>
  <c r="E229" i="51"/>
  <c r="D229" i="51"/>
  <c r="C229" i="51"/>
  <c r="E228" i="51"/>
  <c r="D228" i="51"/>
  <c r="C228" i="51"/>
  <c r="E227" i="51"/>
  <c r="D227" i="51"/>
  <c r="C227" i="51"/>
  <c r="E226" i="51"/>
  <c r="D226" i="51"/>
  <c r="C226" i="51"/>
  <c r="E225" i="51"/>
  <c r="D225" i="51"/>
  <c r="C225" i="51"/>
  <c r="E224" i="51"/>
  <c r="D224" i="51"/>
  <c r="C224" i="51"/>
  <c r="E223" i="51"/>
  <c r="D223" i="51"/>
  <c r="C223" i="51"/>
  <c r="E222" i="51"/>
  <c r="D222" i="51"/>
  <c r="C222" i="51"/>
  <c r="E221" i="51"/>
  <c r="D221" i="51"/>
  <c r="C221" i="51"/>
  <c r="E220" i="51"/>
  <c r="D220" i="51"/>
  <c r="C220" i="51"/>
  <c r="E219" i="51"/>
  <c r="D219" i="51"/>
  <c r="C219" i="51"/>
  <c r="E218" i="51"/>
  <c r="D218" i="51"/>
  <c r="C218" i="51"/>
  <c r="E217" i="51"/>
  <c r="D217" i="51"/>
  <c r="C217" i="51"/>
  <c r="E216" i="51"/>
  <c r="D216" i="51"/>
  <c r="C216" i="51"/>
  <c r="E215" i="51"/>
  <c r="D215" i="51"/>
  <c r="C215" i="51"/>
  <c r="E214" i="51"/>
  <c r="D214" i="51"/>
  <c r="C214" i="51"/>
  <c r="E213" i="51"/>
  <c r="D213" i="51"/>
  <c r="C213" i="51"/>
  <c r="E212" i="51"/>
  <c r="D212" i="51"/>
  <c r="C212" i="51"/>
  <c r="E211" i="51"/>
  <c r="D211" i="51"/>
  <c r="C211" i="51"/>
  <c r="E210" i="51"/>
  <c r="D210" i="51"/>
  <c r="C210" i="51"/>
  <c r="E209" i="51"/>
  <c r="D209" i="51"/>
  <c r="C209" i="51"/>
  <c r="E208" i="51"/>
  <c r="D208" i="51"/>
  <c r="C208" i="51"/>
  <c r="E207" i="51"/>
  <c r="D207" i="51"/>
  <c r="C207" i="51"/>
  <c r="E206" i="51"/>
  <c r="D206" i="51"/>
  <c r="C206" i="51"/>
  <c r="E205" i="51"/>
  <c r="D205" i="51"/>
  <c r="C205" i="51"/>
  <c r="E204" i="51"/>
  <c r="D204" i="51"/>
  <c r="C204" i="51"/>
  <c r="E203" i="51"/>
  <c r="D203" i="51"/>
  <c r="C203" i="51"/>
  <c r="E202" i="51"/>
  <c r="D202" i="51"/>
  <c r="C202" i="51"/>
  <c r="E201" i="51"/>
  <c r="D201" i="51"/>
  <c r="C201" i="51"/>
  <c r="E200" i="51"/>
  <c r="D200" i="51"/>
  <c r="C200" i="51"/>
  <c r="E199" i="51"/>
  <c r="D199" i="51"/>
  <c r="C199" i="51"/>
  <c r="E198" i="51"/>
  <c r="D198" i="51"/>
  <c r="C198" i="51"/>
  <c r="E197" i="51"/>
  <c r="D197" i="51"/>
  <c r="C197" i="51"/>
  <c r="E196" i="51"/>
  <c r="D196" i="51"/>
  <c r="C196" i="51"/>
  <c r="E195" i="51"/>
  <c r="D195" i="51"/>
  <c r="C195" i="51"/>
  <c r="E194" i="51"/>
  <c r="D194" i="51"/>
  <c r="C194" i="51"/>
  <c r="E193" i="51"/>
  <c r="D193" i="51"/>
  <c r="C193" i="51"/>
  <c r="E192" i="51"/>
  <c r="D192" i="51"/>
  <c r="C192" i="51"/>
  <c r="E191" i="51"/>
  <c r="D191" i="51"/>
  <c r="C191" i="51"/>
  <c r="E190" i="51"/>
  <c r="D190" i="51"/>
  <c r="C190" i="51"/>
  <c r="E189" i="51"/>
  <c r="D189" i="51"/>
  <c r="C189" i="51"/>
  <c r="E188" i="51"/>
  <c r="D188" i="51"/>
  <c r="C188" i="51"/>
  <c r="E187" i="51"/>
  <c r="D187" i="51"/>
  <c r="C187" i="51"/>
  <c r="E186" i="51"/>
  <c r="D186" i="51"/>
  <c r="C186" i="51"/>
  <c r="E185" i="51"/>
  <c r="D185" i="51"/>
  <c r="C185" i="51"/>
  <c r="E184" i="51"/>
  <c r="D184" i="51"/>
  <c r="C184" i="51"/>
  <c r="E183" i="51"/>
  <c r="D183" i="51"/>
  <c r="C183" i="51"/>
  <c r="E182" i="51"/>
  <c r="D182" i="51"/>
  <c r="C182" i="51"/>
  <c r="E181" i="51"/>
  <c r="D181" i="51"/>
  <c r="C181" i="51"/>
  <c r="E180" i="51"/>
  <c r="D180" i="51"/>
  <c r="C180" i="51"/>
  <c r="E179" i="51"/>
  <c r="D179" i="51"/>
  <c r="C179" i="51"/>
  <c r="E178" i="51"/>
  <c r="D178" i="51"/>
  <c r="C178" i="51"/>
  <c r="E177" i="51"/>
  <c r="D177" i="51"/>
  <c r="C177" i="51"/>
  <c r="E176" i="51"/>
  <c r="D176" i="51"/>
  <c r="C176" i="51"/>
  <c r="E175" i="51"/>
  <c r="D175" i="51"/>
  <c r="C175" i="51"/>
  <c r="E174" i="51"/>
  <c r="D174" i="51"/>
  <c r="C174" i="51"/>
  <c r="E173" i="51"/>
  <c r="D173" i="51"/>
  <c r="C173" i="51"/>
  <c r="E172" i="51"/>
  <c r="D172" i="51"/>
  <c r="C172" i="51"/>
  <c r="E171" i="51"/>
  <c r="D171" i="51"/>
  <c r="C171" i="51"/>
  <c r="E170" i="51"/>
  <c r="D170" i="51"/>
  <c r="C170" i="51"/>
  <c r="E169" i="51"/>
  <c r="D169" i="51"/>
  <c r="C169" i="51"/>
  <c r="E168" i="51"/>
  <c r="D168" i="51"/>
  <c r="C168" i="51"/>
  <c r="E167" i="51"/>
  <c r="D167" i="51"/>
  <c r="C167" i="51"/>
  <c r="E166" i="51"/>
  <c r="D166" i="51"/>
  <c r="C166" i="51"/>
  <c r="E165" i="51"/>
  <c r="D165" i="51"/>
  <c r="C165" i="51"/>
  <c r="E164" i="51"/>
  <c r="D164" i="51"/>
  <c r="C164" i="51"/>
  <c r="E163" i="51"/>
  <c r="D163" i="51"/>
  <c r="C163" i="51"/>
  <c r="E162" i="51"/>
  <c r="D162" i="51"/>
  <c r="C162" i="51"/>
  <c r="E161" i="51"/>
  <c r="D161" i="51"/>
  <c r="C161" i="51"/>
  <c r="E160" i="51"/>
  <c r="D160" i="51"/>
  <c r="C160" i="51"/>
  <c r="E159" i="51"/>
  <c r="D159" i="51"/>
  <c r="C159" i="51"/>
  <c r="E158" i="51"/>
  <c r="D158" i="51"/>
  <c r="C158" i="51"/>
  <c r="E157" i="51"/>
  <c r="D157" i="51"/>
  <c r="C157" i="51"/>
  <c r="E156" i="51"/>
  <c r="D156" i="51"/>
  <c r="C156" i="51"/>
  <c r="E155" i="51"/>
  <c r="D155" i="51"/>
  <c r="C155" i="51"/>
  <c r="E154" i="51"/>
  <c r="D154" i="51"/>
  <c r="C154" i="51"/>
  <c r="E153" i="51"/>
  <c r="D153" i="51"/>
  <c r="C153" i="51"/>
  <c r="E152" i="51"/>
  <c r="D152" i="51"/>
  <c r="C152" i="51"/>
  <c r="E151" i="51"/>
  <c r="D151" i="51"/>
  <c r="C151" i="51"/>
  <c r="E150" i="51"/>
  <c r="D150" i="51"/>
  <c r="C150" i="51"/>
  <c r="E149" i="51"/>
  <c r="D149" i="51"/>
  <c r="C149" i="51"/>
  <c r="E148" i="51"/>
  <c r="D148" i="51"/>
  <c r="C148" i="51"/>
  <c r="E147" i="51"/>
  <c r="D147" i="51"/>
  <c r="C147" i="51"/>
  <c r="E146" i="51"/>
  <c r="D146" i="51"/>
  <c r="C146" i="51"/>
  <c r="E145" i="51"/>
  <c r="D145" i="51"/>
  <c r="C145" i="51"/>
  <c r="E144" i="51"/>
  <c r="D144" i="51"/>
  <c r="C144" i="51"/>
  <c r="E143" i="51"/>
  <c r="D143" i="51"/>
  <c r="C143" i="51"/>
  <c r="E142" i="51"/>
  <c r="D142" i="51"/>
  <c r="C142" i="51"/>
  <c r="E141" i="51"/>
  <c r="D141" i="51"/>
  <c r="C141" i="51"/>
  <c r="E140" i="51"/>
  <c r="D140" i="51"/>
  <c r="C140" i="51"/>
  <c r="E139" i="51"/>
  <c r="D139" i="51"/>
  <c r="C139" i="51"/>
  <c r="E138" i="51"/>
  <c r="D138" i="51"/>
  <c r="C138" i="51"/>
  <c r="E137" i="51"/>
  <c r="D137" i="51"/>
  <c r="C137" i="51"/>
  <c r="E136" i="51"/>
  <c r="D136" i="51"/>
  <c r="C136" i="51"/>
  <c r="E135" i="51"/>
  <c r="D135" i="51"/>
  <c r="C135" i="51"/>
  <c r="E134" i="51"/>
  <c r="D134" i="51"/>
  <c r="C134" i="51"/>
  <c r="E133" i="51"/>
  <c r="D133" i="51"/>
  <c r="C133" i="51"/>
  <c r="E132" i="51"/>
  <c r="D132" i="51"/>
  <c r="C132" i="51"/>
  <c r="E131" i="51"/>
  <c r="D131" i="51"/>
  <c r="C131" i="51"/>
  <c r="E130" i="51"/>
  <c r="D130" i="51"/>
  <c r="C130" i="51"/>
  <c r="E129" i="51"/>
  <c r="D129" i="51"/>
  <c r="C129" i="51"/>
  <c r="E128" i="51"/>
  <c r="D128" i="51"/>
  <c r="C128" i="51"/>
  <c r="E127" i="51"/>
  <c r="D127" i="51"/>
  <c r="C127" i="51"/>
  <c r="E126" i="51"/>
  <c r="D126" i="51"/>
  <c r="C126" i="51"/>
  <c r="E125" i="51"/>
  <c r="D125" i="51"/>
  <c r="C125" i="51"/>
  <c r="E124" i="51"/>
  <c r="D124" i="51"/>
  <c r="C124" i="51"/>
  <c r="E123" i="51"/>
  <c r="D123" i="51"/>
  <c r="C123" i="51"/>
  <c r="E122" i="51"/>
  <c r="D122" i="51"/>
  <c r="C122" i="51"/>
  <c r="E121" i="51"/>
  <c r="D121" i="51"/>
  <c r="C121" i="51"/>
  <c r="E120" i="51"/>
  <c r="D120" i="51"/>
  <c r="C120" i="51"/>
  <c r="E119" i="51"/>
  <c r="D119" i="51"/>
  <c r="C119" i="51"/>
  <c r="E118" i="51"/>
  <c r="D118" i="51"/>
  <c r="C118" i="51"/>
  <c r="E117" i="51"/>
  <c r="D117" i="51"/>
  <c r="C117" i="51"/>
  <c r="E116" i="51"/>
  <c r="D116" i="51"/>
  <c r="C116" i="51"/>
  <c r="E115" i="51"/>
  <c r="D115" i="51"/>
  <c r="C115" i="51"/>
  <c r="E114" i="51"/>
  <c r="D114" i="51"/>
  <c r="C114" i="51"/>
  <c r="E113" i="51"/>
  <c r="D113" i="51"/>
  <c r="C113" i="51"/>
  <c r="E112" i="51"/>
  <c r="D112" i="51"/>
  <c r="C112" i="51"/>
  <c r="E111" i="51"/>
  <c r="D111" i="51"/>
  <c r="C111" i="51"/>
  <c r="E110" i="51"/>
  <c r="D110" i="51"/>
  <c r="C110" i="51"/>
  <c r="E109" i="51"/>
  <c r="D109" i="51"/>
  <c r="C109" i="51"/>
  <c r="E108" i="51"/>
  <c r="D108" i="51"/>
  <c r="C108" i="51"/>
  <c r="E107" i="51"/>
  <c r="D107" i="51"/>
  <c r="C107" i="51"/>
  <c r="E106" i="51"/>
  <c r="D106" i="51"/>
  <c r="C106" i="51"/>
  <c r="E105" i="51"/>
  <c r="D105" i="51"/>
  <c r="C105" i="51"/>
  <c r="E104" i="51"/>
  <c r="D104" i="51"/>
  <c r="C104" i="51"/>
  <c r="E103" i="51"/>
  <c r="D103" i="51"/>
  <c r="C103" i="51"/>
  <c r="E102" i="51"/>
  <c r="D102" i="51"/>
  <c r="C102" i="51"/>
  <c r="E101" i="51"/>
  <c r="D101" i="51"/>
  <c r="C101" i="51"/>
  <c r="E100" i="51"/>
  <c r="D100" i="51"/>
  <c r="C100" i="51"/>
  <c r="E99" i="51"/>
  <c r="D99" i="51"/>
  <c r="C99" i="51"/>
  <c r="E98" i="51"/>
  <c r="D98" i="51"/>
  <c r="C98" i="51"/>
  <c r="E97" i="51"/>
  <c r="D97" i="51"/>
  <c r="C97" i="51"/>
  <c r="E96" i="51"/>
  <c r="D96" i="51"/>
  <c r="C96" i="51"/>
  <c r="E95" i="51"/>
  <c r="D95" i="51"/>
  <c r="C95" i="51"/>
  <c r="E94" i="51"/>
  <c r="D94" i="51"/>
  <c r="C94" i="51"/>
  <c r="E93" i="51"/>
  <c r="D93" i="51"/>
  <c r="C93" i="51"/>
  <c r="E92" i="51"/>
  <c r="D92" i="51"/>
  <c r="C92" i="51"/>
  <c r="E91" i="51"/>
  <c r="D91" i="51"/>
  <c r="C91" i="51"/>
  <c r="E90" i="51"/>
  <c r="D90" i="51"/>
  <c r="C90" i="51"/>
  <c r="E89" i="51"/>
  <c r="D89" i="51"/>
  <c r="C89" i="51"/>
  <c r="E88" i="51"/>
  <c r="D88" i="51"/>
  <c r="C88" i="51"/>
  <c r="E87" i="51"/>
  <c r="D87" i="51"/>
  <c r="C87" i="51"/>
  <c r="E86" i="51"/>
  <c r="D86" i="51"/>
  <c r="C86" i="51"/>
  <c r="E85" i="51"/>
  <c r="D85" i="51"/>
  <c r="C85" i="51"/>
  <c r="E84" i="51"/>
  <c r="D84" i="51"/>
  <c r="C84" i="51"/>
  <c r="E83" i="51"/>
  <c r="D83" i="51"/>
  <c r="C83" i="51"/>
  <c r="E82" i="51"/>
  <c r="D82" i="51"/>
  <c r="C82" i="51"/>
  <c r="E81" i="51"/>
  <c r="D81" i="51"/>
  <c r="C81" i="51"/>
  <c r="E80" i="51"/>
  <c r="D80" i="51"/>
  <c r="C80" i="51"/>
  <c r="E79" i="51"/>
  <c r="D79" i="51"/>
  <c r="C79" i="51"/>
  <c r="E78" i="51"/>
  <c r="D78" i="51"/>
  <c r="C78" i="51"/>
  <c r="E77" i="51"/>
  <c r="D77" i="51"/>
  <c r="C77" i="51"/>
  <c r="E76" i="51"/>
  <c r="D76" i="51"/>
  <c r="C76" i="51"/>
  <c r="E75" i="51"/>
  <c r="D75" i="51"/>
  <c r="C75" i="51"/>
  <c r="E74" i="51"/>
  <c r="D74" i="51"/>
  <c r="C74" i="51"/>
  <c r="E73" i="51"/>
  <c r="D73" i="51"/>
  <c r="C73" i="51"/>
  <c r="E72" i="51"/>
  <c r="D72" i="51"/>
  <c r="C72" i="51"/>
  <c r="E71" i="51"/>
  <c r="D71" i="51"/>
  <c r="C71" i="51"/>
  <c r="E70" i="51"/>
  <c r="D70" i="51"/>
  <c r="C70" i="51"/>
  <c r="E69" i="51"/>
  <c r="D69" i="51"/>
  <c r="C69" i="51"/>
  <c r="E68" i="51"/>
  <c r="D68" i="51"/>
  <c r="C68" i="51"/>
  <c r="E67" i="51"/>
  <c r="D67" i="51"/>
  <c r="C67" i="51"/>
  <c r="E66" i="51"/>
  <c r="D66" i="51"/>
  <c r="C66" i="51"/>
  <c r="E65" i="51"/>
  <c r="D65" i="51"/>
  <c r="C65" i="51"/>
  <c r="E64" i="51"/>
  <c r="D64" i="51"/>
  <c r="C64" i="51"/>
  <c r="E63" i="51"/>
  <c r="D63" i="51"/>
  <c r="C63" i="51"/>
  <c r="E62" i="51"/>
  <c r="D62" i="51"/>
  <c r="C62" i="51"/>
  <c r="E61" i="51"/>
  <c r="D61" i="51"/>
  <c r="C61" i="51"/>
  <c r="E60" i="51"/>
  <c r="D60" i="51"/>
  <c r="C60" i="51"/>
  <c r="E59" i="51"/>
  <c r="D59" i="51"/>
  <c r="C59" i="51"/>
  <c r="E58" i="51"/>
  <c r="D58" i="51"/>
  <c r="C58" i="51"/>
  <c r="E57" i="51"/>
  <c r="D57" i="51"/>
  <c r="C57" i="51"/>
  <c r="E56" i="51"/>
  <c r="D56" i="51"/>
  <c r="C56" i="51"/>
  <c r="E55" i="51"/>
  <c r="D55" i="51"/>
  <c r="C55" i="51"/>
  <c r="E54" i="51"/>
  <c r="D54" i="51"/>
  <c r="C54" i="51"/>
  <c r="E53" i="51"/>
  <c r="D53" i="51"/>
  <c r="C53" i="51"/>
  <c r="E52" i="51"/>
  <c r="D52" i="51"/>
  <c r="C52" i="51"/>
  <c r="E51" i="51"/>
  <c r="D51" i="51"/>
  <c r="C51" i="51"/>
  <c r="E50" i="51"/>
  <c r="D50" i="51"/>
  <c r="C50" i="51"/>
  <c r="E49" i="51"/>
  <c r="D49" i="51"/>
  <c r="C49" i="51"/>
  <c r="E48" i="51"/>
  <c r="D48" i="51"/>
  <c r="C48" i="51"/>
  <c r="E47" i="51"/>
  <c r="D47" i="51"/>
  <c r="C47" i="51"/>
  <c r="E46" i="51"/>
  <c r="D46" i="51"/>
  <c r="C46" i="51"/>
  <c r="E45" i="51"/>
  <c r="D45" i="51"/>
  <c r="C45" i="51"/>
  <c r="E44" i="51"/>
  <c r="D44" i="51"/>
  <c r="C44" i="51"/>
  <c r="E43" i="51"/>
  <c r="D43" i="51"/>
  <c r="C43" i="51"/>
  <c r="E42" i="51"/>
  <c r="D42" i="51"/>
  <c r="C42" i="51"/>
  <c r="E41" i="51"/>
  <c r="D41" i="51"/>
  <c r="C41" i="51"/>
  <c r="E40" i="51"/>
  <c r="D40" i="51"/>
  <c r="C40" i="51"/>
  <c r="E39" i="51"/>
  <c r="D39" i="51"/>
  <c r="C39" i="51"/>
  <c r="E38" i="51"/>
  <c r="D38" i="51"/>
  <c r="C38" i="51"/>
  <c r="E37" i="51"/>
  <c r="D37" i="51"/>
  <c r="C37" i="51"/>
  <c r="E36" i="51"/>
  <c r="D36" i="51"/>
  <c r="C36" i="51"/>
  <c r="E35" i="51"/>
  <c r="D35" i="51"/>
  <c r="C35" i="51"/>
  <c r="E34" i="51"/>
  <c r="D34" i="51"/>
  <c r="C34" i="51"/>
  <c r="E33" i="51"/>
  <c r="D33" i="51"/>
  <c r="C33" i="51"/>
  <c r="E32" i="51"/>
  <c r="D32" i="51"/>
  <c r="C32" i="51"/>
  <c r="E31" i="51"/>
  <c r="D31" i="51"/>
  <c r="C31" i="51"/>
  <c r="E30" i="51"/>
  <c r="D30" i="51"/>
  <c r="C30" i="51"/>
  <c r="E29" i="51"/>
  <c r="D29" i="51"/>
  <c r="C29" i="51"/>
  <c r="E28" i="51"/>
  <c r="D28" i="51"/>
  <c r="C28" i="51"/>
  <c r="E27" i="51"/>
  <c r="D27" i="51"/>
  <c r="C27" i="51"/>
  <c r="E26" i="51"/>
  <c r="D26" i="51"/>
  <c r="C26" i="51"/>
  <c r="E25" i="51"/>
  <c r="D25" i="51"/>
  <c r="C25" i="51"/>
  <c r="E24" i="51"/>
  <c r="D24" i="51"/>
  <c r="C24" i="51"/>
  <c r="E23" i="51"/>
  <c r="D23" i="51"/>
  <c r="C23" i="51"/>
  <c r="E22" i="51"/>
  <c r="D22" i="51"/>
  <c r="C22" i="51"/>
  <c r="E21" i="51"/>
  <c r="D21" i="51"/>
  <c r="C21" i="51"/>
  <c r="E20" i="51"/>
  <c r="D20" i="51"/>
  <c r="C20" i="51"/>
  <c r="E19" i="51"/>
  <c r="D19" i="51"/>
  <c r="C19" i="51"/>
  <c r="E18" i="51"/>
  <c r="D18" i="51"/>
  <c r="C18" i="51"/>
  <c r="E17" i="51"/>
  <c r="D17" i="51"/>
  <c r="C17" i="51"/>
  <c r="E16" i="51"/>
  <c r="D16" i="51"/>
  <c r="C16" i="51"/>
  <c r="E15" i="51"/>
  <c r="D15" i="51"/>
  <c r="C15" i="51"/>
  <c r="E14" i="51"/>
  <c r="D14" i="51"/>
  <c r="C14" i="51"/>
  <c r="E13" i="51"/>
  <c r="D13" i="51"/>
  <c r="C13" i="51"/>
  <c r="E12" i="51"/>
  <c r="D12" i="51"/>
  <c r="C12" i="51"/>
  <c r="E11" i="51"/>
  <c r="D11" i="51"/>
  <c r="C11" i="51"/>
  <c r="E10" i="51"/>
  <c r="D10" i="51"/>
  <c r="C10" i="51"/>
  <c r="E9" i="51"/>
  <c r="D9" i="51"/>
  <c r="C9" i="51"/>
  <c r="E8" i="51"/>
  <c r="D8" i="51"/>
  <c r="C8" i="51"/>
  <c r="E7" i="51"/>
  <c r="D7" i="51"/>
  <c r="C7" i="51"/>
  <c r="E6" i="51"/>
  <c r="D6" i="51"/>
  <c r="C6" i="51"/>
  <c r="E5" i="51"/>
  <c r="D5" i="51"/>
  <c r="C5" i="51"/>
  <c r="E4" i="51"/>
  <c r="D4" i="51"/>
  <c r="C4" i="51"/>
  <c r="E3" i="51"/>
  <c r="D3" i="51"/>
  <c r="C3" i="51"/>
  <c r="E2" i="51"/>
  <c r="D2" i="51"/>
  <c r="C2" i="51"/>
  <c r="A1" i="51" l="1"/>
  <c r="B4500" i="51"/>
  <c r="A4500" i="51"/>
  <c r="A4499" i="51"/>
  <c r="B4499" i="51" s="1"/>
  <c r="B4498" i="51"/>
  <c r="A4498" i="51"/>
  <c r="A4497" i="51"/>
  <c r="B4497" i="51" s="1"/>
  <c r="B4496" i="51"/>
  <c r="A4496" i="51"/>
  <c r="A4495" i="51"/>
  <c r="B4495" i="51" s="1"/>
  <c r="B4494" i="51"/>
  <c r="A4494" i="51"/>
  <c r="A4493" i="51"/>
  <c r="B4493" i="51" s="1"/>
  <c r="B4492" i="51"/>
  <c r="A4492" i="51"/>
  <c r="A4491" i="51"/>
  <c r="B4491" i="51" s="1"/>
  <c r="B4490" i="51"/>
  <c r="A4490" i="51"/>
  <c r="A4489" i="51"/>
  <c r="B4489" i="51" s="1"/>
  <c r="B4488" i="51"/>
  <c r="A4488" i="51"/>
  <c r="A4487" i="51"/>
  <c r="B4487" i="51" s="1"/>
  <c r="B4486" i="51"/>
  <c r="A4486" i="51"/>
  <c r="A4485" i="51"/>
  <c r="B4485" i="51" s="1"/>
  <c r="B4484" i="51"/>
  <c r="A4484" i="51"/>
  <c r="A4483" i="51"/>
  <c r="B4483" i="51" s="1"/>
  <c r="B4482" i="51"/>
  <c r="A4482" i="51"/>
  <c r="A4481" i="51"/>
  <c r="B4481" i="51" s="1"/>
  <c r="B4480" i="51"/>
  <c r="A4480" i="51"/>
  <c r="A4479" i="51"/>
  <c r="B4479" i="51" s="1"/>
  <c r="B4478" i="51"/>
  <c r="A4478" i="51"/>
  <c r="A4477" i="51"/>
  <c r="B4477" i="51" s="1"/>
  <c r="B4476" i="51"/>
  <c r="A4476" i="51"/>
  <c r="A4475" i="51"/>
  <c r="B4475" i="51" s="1"/>
  <c r="B4474" i="51"/>
  <c r="A4474" i="51"/>
  <c r="A4473" i="51"/>
  <c r="B4473" i="51" s="1"/>
  <c r="B4472" i="51"/>
  <c r="A4472" i="51"/>
  <c r="A4471" i="51"/>
  <c r="B4471" i="51" s="1"/>
  <c r="B4470" i="51"/>
  <c r="A4470" i="51"/>
  <c r="A4469" i="51"/>
  <c r="B4469" i="51" s="1"/>
  <c r="B4468" i="51"/>
  <c r="A4468" i="51"/>
  <c r="A4467" i="51"/>
  <c r="B4467" i="51" s="1"/>
  <c r="B4466" i="51"/>
  <c r="A4466" i="51"/>
  <c r="A4465" i="51"/>
  <c r="B4465" i="51" s="1"/>
  <c r="B4464" i="51"/>
  <c r="A4464" i="51"/>
  <c r="A4463" i="51"/>
  <c r="B4463" i="51" s="1"/>
  <c r="B4462" i="51"/>
  <c r="A4462" i="51"/>
  <c r="A4461" i="51"/>
  <c r="B4461" i="51" s="1"/>
  <c r="B4460" i="51"/>
  <c r="A4460" i="51"/>
  <c r="A4459" i="51"/>
  <c r="B4459" i="51" s="1"/>
  <c r="B4458" i="51"/>
  <c r="A4458" i="51"/>
  <c r="A4457" i="51"/>
  <c r="B4457" i="51" s="1"/>
  <c r="B4456" i="51"/>
  <c r="A4456" i="51"/>
  <c r="A4455" i="51"/>
  <c r="B4455" i="51" s="1"/>
  <c r="B4454" i="51"/>
  <c r="A4454" i="51"/>
  <c r="A4453" i="51"/>
  <c r="B4453" i="51" s="1"/>
  <c r="B4452" i="51"/>
  <c r="A4452" i="51"/>
  <c r="A4451" i="51"/>
  <c r="B4451" i="51" s="1"/>
  <c r="B4450" i="51"/>
  <c r="A4450" i="51"/>
  <c r="A4449" i="51"/>
  <c r="B4449" i="51" s="1"/>
  <c r="B4448" i="51"/>
  <c r="A4448" i="51"/>
  <c r="A4447" i="51"/>
  <c r="B4447" i="51" s="1"/>
  <c r="B4446" i="51"/>
  <c r="A4446" i="51"/>
  <c r="A4445" i="51"/>
  <c r="B4445" i="51" s="1"/>
  <c r="B4444" i="51"/>
  <c r="A4444" i="51"/>
  <c r="B4443" i="51"/>
  <c r="A4443" i="51"/>
  <c r="B4442" i="51"/>
  <c r="A4442" i="51"/>
  <c r="A4441" i="51"/>
  <c r="B4441" i="51" s="1"/>
  <c r="B4440" i="51"/>
  <c r="A4440" i="51"/>
  <c r="B4439" i="51"/>
  <c r="A4439" i="51"/>
  <c r="B4438" i="51"/>
  <c r="A4438" i="51"/>
  <c r="A4437" i="51"/>
  <c r="B4437" i="51" s="1"/>
  <c r="B4436" i="51"/>
  <c r="A4436" i="51"/>
  <c r="B4435" i="51"/>
  <c r="A4435" i="51"/>
  <c r="B4434" i="51"/>
  <c r="A4434" i="51"/>
  <c r="A4433" i="51"/>
  <c r="B4433" i="51" s="1"/>
  <c r="B4432" i="51"/>
  <c r="A4432" i="51"/>
  <c r="B4431" i="51"/>
  <c r="A4431" i="51"/>
  <c r="B4430" i="51"/>
  <c r="A4430" i="51"/>
  <c r="A4429" i="51"/>
  <c r="B4429" i="51" s="1"/>
  <c r="B4428" i="51"/>
  <c r="A4428" i="51"/>
  <c r="B4427" i="51"/>
  <c r="A4427" i="51"/>
  <c r="B4426" i="51"/>
  <c r="A4426" i="51"/>
  <c r="A4425" i="51"/>
  <c r="B4425" i="51" s="1"/>
  <c r="B4424" i="51"/>
  <c r="A4424" i="51"/>
  <c r="B4423" i="51"/>
  <c r="A4423" i="51"/>
  <c r="B4422" i="51"/>
  <c r="A4422" i="51"/>
  <c r="A4421" i="51"/>
  <c r="B4421" i="51" s="1"/>
  <c r="B4420" i="51"/>
  <c r="A4420" i="51"/>
  <c r="B4419" i="51"/>
  <c r="A4419" i="51"/>
  <c r="B4418" i="51"/>
  <c r="A4418" i="51"/>
  <c r="A4417" i="51"/>
  <c r="B4417" i="51" s="1"/>
  <c r="B4416" i="51"/>
  <c r="A4416" i="51"/>
  <c r="A4415" i="51"/>
  <c r="B4415" i="51" s="1"/>
  <c r="B4414" i="51"/>
  <c r="A4414" i="51"/>
  <c r="B4413" i="51"/>
  <c r="A4413" i="51"/>
  <c r="B4412" i="51"/>
  <c r="A4412" i="51"/>
  <c r="A4411" i="51"/>
  <c r="B4411" i="51" s="1"/>
  <c r="B4410" i="51"/>
  <c r="A4410" i="51"/>
  <c r="B4409" i="51"/>
  <c r="A4409" i="51"/>
  <c r="B4408" i="51"/>
  <c r="A4408" i="51"/>
  <c r="A4407" i="51"/>
  <c r="B4407" i="51" s="1"/>
  <c r="B4406" i="51"/>
  <c r="A4406" i="51"/>
  <c r="B4405" i="51"/>
  <c r="A4405" i="51"/>
  <c r="B4404" i="51"/>
  <c r="A4404" i="51"/>
  <c r="A4403" i="51"/>
  <c r="B4403" i="51" s="1"/>
  <c r="B4402" i="51"/>
  <c r="A4402" i="51"/>
  <c r="B4401" i="51"/>
  <c r="A4401" i="51"/>
  <c r="B4400" i="51"/>
  <c r="A4400" i="51"/>
  <c r="A4399" i="51"/>
  <c r="B4399" i="51" s="1"/>
  <c r="B4398" i="51"/>
  <c r="A4398" i="51"/>
  <c r="B4397" i="51"/>
  <c r="A4397" i="51"/>
  <c r="B4396" i="51"/>
  <c r="A4396" i="51"/>
  <c r="A4395" i="51"/>
  <c r="B4395" i="51" s="1"/>
  <c r="B4394" i="51"/>
  <c r="A4394" i="51"/>
  <c r="B4393" i="51"/>
  <c r="A4393" i="51"/>
  <c r="B4392" i="51"/>
  <c r="A4392" i="51"/>
  <c r="A4391" i="51"/>
  <c r="B4391" i="51" s="1"/>
  <c r="B4390" i="51"/>
  <c r="A4390" i="51"/>
  <c r="B4389" i="51"/>
  <c r="A4389" i="51"/>
  <c r="B4388" i="51"/>
  <c r="A4388" i="51"/>
  <c r="A4387" i="51"/>
  <c r="B4387" i="51" s="1"/>
  <c r="B4386" i="51"/>
  <c r="A4386" i="51"/>
  <c r="B4385" i="51"/>
  <c r="A4385" i="51"/>
  <c r="B4384" i="51"/>
  <c r="A4384" i="51"/>
  <c r="A4383" i="51"/>
  <c r="B4383" i="51" s="1"/>
  <c r="B4382" i="51"/>
  <c r="A4382" i="51"/>
  <c r="B4381" i="51"/>
  <c r="A4381" i="51"/>
  <c r="B4380" i="51"/>
  <c r="A4380" i="51"/>
  <c r="A4379" i="51"/>
  <c r="B4379" i="51" s="1"/>
  <c r="B4378" i="51"/>
  <c r="A4378" i="51"/>
  <c r="B4377" i="51"/>
  <c r="A4377" i="51"/>
  <c r="B4376" i="51"/>
  <c r="A4376" i="51"/>
  <c r="A4375" i="51"/>
  <c r="B4375" i="51" s="1"/>
  <c r="B4374" i="51"/>
  <c r="A4374" i="51"/>
  <c r="B4373" i="51"/>
  <c r="A4373" i="51"/>
  <c r="B4372" i="51"/>
  <c r="A4372" i="51"/>
  <c r="A4371" i="51"/>
  <c r="B4371" i="51" s="1"/>
  <c r="B4370" i="51"/>
  <c r="A4370" i="51"/>
  <c r="B4369" i="51"/>
  <c r="A4369" i="51"/>
  <c r="B4368" i="51"/>
  <c r="A4368" i="51"/>
  <c r="A4367" i="51"/>
  <c r="B4367" i="51" s="1"/>
  <c r="B4366" i="51"/>
  <c r="A4366" i="51"/>
  <c r="B4365" i="51"/>
  <c r="A4365" i="51"/>
  <c r="B4364" i="51"/>
  <c r="A4364" i="51"/>
  <c r="A4363" i="51"/>
  <c r="B4363" i="51" s="1"/>
  <c r="B4362" i="51"/>
  <c r="A4362" i="51"/>
  <c r="B4361" i="51"/>
  <c r="A4361" i="51"/>
  <c r="B4360" i="51"/>
  <c r="A4360" i="51"/>
  <c r="A4359" i="51"/>
  <c r="B4359" i="51" s="1"/>
  <c r="B4358" i="51"/>
  <c r="A4358" i="51"/>
  <c r="B4357" i="51"/>
  <c r="A4357" i="51"/>
  <c r="B4356" i="51"/>
  <c r="A4356" i="51"/>
  <c r="A4355" i="51"/>
  <c r="B4355" i="51" s="1"/>
  <c r="B4354" i="51"/>
  <c r="A4354" i="51"/>
  <c r="B4353" i="51"/>
  <c r="A4353" i="51"/>
  <c r="B4352" i="51"/>
  <c r="A4352" i="51"/>
  <c r="A4351" i="51"/>
  <c r="B4351" i="51" s="1"/>
  <c r="B4350" i="51"/>
  <c r="A4350" i="51"/>
  <c r="B4349" i="51"/>
  <c r="A4349" i="51"/>
  <c r="B4348" i="51"/>
  <c r="A4348" i="51"/>
  <c r="A4347" i="51"/>
  <c r="B4347" i="51" s="1"/>
  <c r="B4346" i="51"/>
  <c r="A4346" i="51"/>
  <c r="B4345" i="51"/>
  <c r="A4345" i="51"/>
  <c r="B4344" i="51"/>
  <c r="A4344" i="51"/>
  <c r="A4343" i="51"/>
  <c r="B4343" i="51" s="1"/>
  <c r="B4342" i="51"/>
  <c r="A4342" i="51"/>
  <c r="B4341" i="51"/>
  <c r="A4341" i="51"/>
  <c r="B4340" i="51"/>
  <c r="A4340" i="51"/>
  <c r="A4339" i="51"/>
  <c r="B4339" i="51" s="1"/>
  <c r="B4338" i="51"/>
  <c r="A4338" i="51"/>
  <c r="B4337" i="51"/>
  <c r="A4337" i="51"/>
  <c r="B4336" i="51"/>
  <c r="A4336" i="51"/>
  <c r="A4335" i="51"/>
  <c r="B4335" i="51" s="1"/>
  <c r="B4334" i="51"/>
  <c r="A4334" i="51"/>
  <c r="B4333" i="51"/>
  <c r="A4333" i="51"/>
  <c r="B4332" i="51"/>
  <c r="A4332" i="51"/>
  <c r="A4331" i="51"/>
  <c r="B4331" i="51" s="1"/>
  <c r="B4330" i="51"/>
  <c r="A4330" i="51"/>
  <c r="B4329" i="51"/>
  <c r="A4329" i="51"/>
  <c r="B4328" i="51"/>
  <c r="A4328" i="51"/>
  <c r="A4327" i="51"/>
  <c r="B4327" i="51" s="1"/>
  <c r="B4326" i="51"/>
  <c r="A4326" i="51"/>
  <c r="B4325" i="51"/>
  <c r="A4325" i="51"/>
  <c r="B4324" i="51"/>
  <c r="A4324" i="51"/>
  <c r="A4323" i="51"/>
  <c r="B4323" i="51" s="1"/>
  <c r="B4322" i="51"/>
  <c r="A4322" i="51"/>
  <c r="B4321" i="51"/>
  <c r="A4321" i="51"/>
  <c r="B4320" i="51"/>
  <c r="A4320" i="51"/>
  <c r="A4319" i="51"/>
  <c r="B4319" i="51" s="1"/>
  <c r="B4318" i="51"/>
  <c r="A4318" i="51"/>
  <c r="B4317" i="51"/>
  <c r="A4317" i="51"/>
  <c r="B4316" i="51"/>
  <c r="A4316" i="51"/>
  <c r="A4315" i="51"/>
  <c r="B4315" i="51" s="1"/>
  <c r="B4314" i="51"/>
  <c r="A4314" i="51"/>
  <c r="B4313" i="51"/>
  <c r="A4313" i="51"/>
  <c r="B4312" i="51"/>
  <c r="A4312" i="51"/>
  <c r="A4311" i="51"/>
  <c r="B4311" i="51" s="1"/>
  <c r="B4310" i="51"/>
  <c r="A4310" i="51"/>
  <c r="B4309" i="51"/>
  <c r="A4309" i="51"/>
  <c r="B4308" i="51"/>
  <c r="A4308" i="51"/>
  <c r="A4307" i="51"/>
  <c r="B4307" i="51" s="1"/>
  <c r="B4306" i="51"/>
  <c r="A4306" i="51"/>
  <c r="B4305" i="51"/>
  <c r="A4305" i="51"/>
  <c r="B4304" i="51"/>
  <c r="A4304" i="51"/>
  <c r="A4303" i="51"/>
  <c r="B4303" i="51" s="1"/>
  <c r="B4302" i="51"/>
  <c r="A4302" i="51"/>
  <c r="B4301" i="51"/>
  <c r="A4301" i="51"/>
  <c r="B4300" i="51"/>
  <c r="A4300" i="51"/>
  <c r="A4299" i="51"/>
  <c r="B4299" i="51" s="1"/>
  <c r="B4298" i="51"/>
  <c r="A4298" i="51"/>
  <c r="B4297" i="51"/>
  <c r="A4297" i="51"/>
  <c r="B4296" i="51"/>
  <c r="A4296" i="51"/>
  <c r="A4295" i="51"/>
  <c r="B4295" i="51" s="1"/>
  <c r="B4294" i="51"/>
  <c r="A4294" i="51"/>
  <c r="B4293" i="51"/>
  <c r="A4293" i="51"/>
  <c r="B4292" i="51"/>
  <c r="A4292" i="51"/>
  <c r="A4291" i="51"/>
  <c r="B4291" i="51" s="1"/>
  <c r="B4290" i="51"/>
  <c r="A4290" i="51"/>
  <c r="B4289" i="51"/>
  <c r="A4289" i="51"/>
  <c r="B4288" i="51"/>
  <c r="A4288" i="51"/>
  <c r="A4287" i="51"/>
  <c r="B4287" i="51" s="1"/>
  <c r="B4286" i="51"/>
  <c r="A4286" i="51"/>
  <c r="B4285" i="51"/>
  <c r="A4285" i="51"/>
  <c r="B4284" i="51"/>
  <c r="A4284" i="51"/>
  <c r="A4283" i="51"/>
  <c r="B4283" i="51" s="1"/>
  <c r="B4282" i="51"/>
  <c r="A4282" i="51"/>
  <c r="B4281" i="51"/>
  <c r="A4281" i="51"/>
  <c r="B4280" i="51"/>
  <c r="A4280" i="51"/>
  <c r="A4279" i="51"/>
  <c r="B4279" i="51" s="1"/>
  <c r="B4278" i="51"/>
  <c r="A4278" i="51"/>
  <c r="B4277" i="51"/>
  <c r="A4277" i="51"/>
  <c r="B4276" i="51"/>
  <c r="A4276" i="51"/>
  <c r="A4275" i="51"/>
  <c r="B4275" i="51" s="1"/>
  <c r="B4274" i="51"/>
  <c r="A4274" i="51"/>
  <c r="A4273" i="51"/>
  <c r="B4273" i="51" s="1"/>
  <c r="B4272" i="51"/>
  <c r="A4272" i="51"/>
  <c r="B4271" i="51"/>
  <c r="A4271" i="51"/>
  <c r="B4270" i="51"/>
  <c r="A4270" i="51"/>
  <c r="A4269" i="51"/>
  <c r="B4269" i="51" s="1"/>
  <c r="B4268" i="51"/>
  <c r="A4268" i="51"/>
  <c r="B4267" i="51"/>
  <c r="A4267" i="51"/>
  <c r="B4266" i="51"/>
  <c r="A4266" i="51"/>
  <c r="A4265" i="51"/>
  <c r="B4265" i="51" s="1"/>
  <c r="B4264" i="51"/>
  <c r="A4264" i="51"/>
  <c r="B4263" i="51"/>
  <c r="A4263" i="51"/>
  <c r="B4262" i="51"/>
  <c r="A4262" i="51"/>
  <c r="A4261" i="51"/>
  <c r="B4261" i="51" s="1"/>
  <c r="B4260" i="51"/>
  <c r="A4260" i="51"/>
  <c r="B4259" i="51"/>
  <c r="A4259" i="51"/>
  <c r="B4258" i="51"/>
  <c r="A4258" i="51"/>
  <c r="A4257" i="51"/>
  <c r="B4257" i="51" s="1"/>
  <c r="B4256" i="51"/>
  <c r="A4256" i="51"/>
  <c r="B4255" i="51"/>
  <c r="A4255" i="51"/>
  <c r="B4254" i="51"/>
  <c r="A4254" i="51"/>
  <c r="A4253" i="51"/>
  <c r="B4253" i="51" s="1"/>
  <c r="B4252" i="51"/>
  <c r="A4252" i="51"/>
  <c r="B4251" i="51"/>
  <c r="A4251" i="51"/>
  <c r="B4250" i="51"/>
  <c r="A4250" i="51"/>
  <c r="A4249" i="51"/>
  <c r="B4249" i="51" s="1"/>
  <c r="B4248" i="51"/>
  <c r="A4248" i="51"/>
  <c r="B4247" i="51"/>
  <c r="A4247" i="51"/>
  <c r="B4246" i="51"/>
  <c r="A4246" i="51"/>
  <c r="A4245" i="51"/>
  <c r="B4245" i="51" s="1"/>
  <c r="B4244" i="51"/>
  <c r="A4244" i="51"/>
  <c r="B4243" i="51"/>
  <c r="A4243" i="51"/>
  <c r="B4242" i="51"/>
  <c r="A4242" i="51"/>
  <c r="A4241" i="51"/>
  <c r="B4241" i="51" s="1"/>
  <c r="B4240" i="51"/>
  <c r="A4240" i="51"/>
  <c r="B4239" i="51"/>
  <c r="A4239" i="51"/>
  <c r="B4238" i="51"/>
  <c r="A4238" i="51"/>
  <c r="A4237" i="51"/>
  <c r="B4237" i="51" s="1"/>
  <c r="B4236" i="51"/>
  <c r="A4236" i="51"/>
  <c r="B4235" i="51"/>
  <c r="A4235" i="51"/>
  <c r="B4234" i="51"/>
  <c r="A4234" i="51"/>
  <c r="A4233" i="51"/>
  <c r="B4233" i="51" s="1"/>
  <c r="B4232" i="51"/>
  <c r="A4232" i="51"/>
  <c r="B4231" i="51"/>
  <c r="A4231" i="51"/>
  <c r="B4230" i="51"/>
  <c r="A4230" i="51"/>
  <c r="A4229" i="51"/>
  <c r="B4229" i="51" s="1"/>
  <c r="B4228" i="51"/>
  <c r="A4228" i="51"/>
  <c r="B4227" i="51"/>
  <c r="A4227" i="51"/>
  <c r="B4226" i="51"/>
  <c r="A4226" i="51"/>
  <c r="A4225" i="51"/>
  <c r="B4225" i="51" s="1"/>
  <c r="B4224" i="51"/>
  <c r="A4224" i="51"/>
  <c r="B4223" i="51"/>
  <c r="A4223" i="51"/>
  <c r="B4222" i="51"/>
  <c r="A4222" i="51"/>
  <c r="A4221" i="51"/>
  <c r="B4221" i="51" s="1"/>
  <c r="B4220" i="51"/>
  <c r="A4220" i="51"/>
  <c r="B4219" i="51"/>
  <c r="A4219" i="51"/>
  <c r="B4218" i="51"/>
  <c r="A4218" i="51"/>
  <c r="A4217" i="51"/>
  <c r="B4217" i="51" s="1"/>
  <c r="B4216" i="51"/>
  <c r="A4216" i="51"/>
  <c r="B4215" i="51"/>
  <c r="A4215" i="51"/>
  <c r="B4214" i="51"/>
  <c r="A4214" i="51"/>
  <c r="A4213" i="51"/>
  <c r="B4213" i="51" s="1"/>
  <c r="B4212" i="51"/>
  <c r="A4212" i="51"/>
  <c r="B4211" i="51"/>
  <c r="A4211" i="51"/>
  <c r="B4210" i="51"/>
  <c r="A4210" i="51"/>
  <c r="A4209" i="51"/>
  <c r="B4209" i="51" s="1"/>
  <c r="B4208" i="51"/>
  <c r="A4208" i="51"/>
  <c r="B4207" i="51"/>
  <c r="A4207" i="51"/>
  <c r="B4206" i="51"/>
  <c r="A4206" i="51"/>
  <c r="A4205" i="51"/>
  <c r="B4205" i="51" s="1"/>
  <c r="B4204" i="51"/>
  <c r="A4204" i="51"/>
  <c r="B4203" i="51"/>
  <c r="A4203" i="51"/>
  <c r="B4202" i="51"/>
  <c r="A4202" i="51"/>
  <c r="A4201" i="51"/>
  <c r="B4201" i="51" s="1"/>
  <c r="B4200" i="51"/>
  <c r="A4200" i="51"/>
  <c r="A4199" i="51"/>
  <c r="B4199" i="51" s="1"/>
  <c r="A4198" i="51"/>
  <c r="B4198" i="51" s="1"/>
  <c r="B4197" i="51"/>
  <c r="A4197" i="51"/>
  <c r="B4196" i="51"/>
  <c r="A4196" i="51"/>
  <c r="A4195" i="51"/>
  <c r="B4195" i="51" s="1"/>
  <c r="A4194" i="51"/>
  <c r="B4194" i="51" s="1"/>
  <c r="B4193" i="51"/>
  <c r="A4193" i="51"/>
  <c r="B4192" i="51"/>
  <c r="A4192" i="51"/>
  <c r="A4191" i="51"/>
  <c r="B4191" i="51" s="1"/>
  <c r="A4190" i="51"/>
  <c r="B4190" i="51" s="1"/>
  <c r="B4189" i="51"/>
  <c r="A4189" i="51"/>
  <c r="B4188" i="51"/>
  <c r="A4188" i="51"/>
  <c r="A4187" i="51"/>
  <c r="B4187" i="51" s="1"/>
  <c r="A4186" i="51"/>
  <c r="B4186" i="51" s="1"/>
  <c r="B4185" i="51"/>
  <c r="A4185" i="51"/>
  <c r="B4184" i="51"/>
  <c r="A4184" i="51"/>
  <c r="A4183" i="51"/>
  <c r="B4183" i="51" s="1"/>
  <c r="A4182" i="51"/>
  <c r="B4182" i="51" s="1"/>
  <c r="B4181" i="51"/>
  <c r="A4181" i="51"/>
  <c r="B4180" i="51"/>
  <c r="A4180" i="51"/>
  <c r="A4179" i="51"/>
  <c r="B4179" i="51" s="1"/>
  <c r="A4178" i="51"/>
  <c r="B4178" i="51" s="1"/>
  <c r="B4177" i="51"/>
  <c r="A4177" i="51"/>
  <c r="B4176" i="51"/>
  <c r="A4176" i="51"/>
  <c r="A4175" i="51"/>
  <c r="B4175" i="51" s="1"/>
  <c r="A4174" i="51"/>
  <c r="B4174" i="51" s="1"/>
  <c r="B4173" i="51"/>
  <c r="A4173" i="51"/>
  <c r="B4172" i="51"/>
  <c r="A4172" i="51"/>
  <c r="A4171" i="51"/>
  <c r="B4171" i="51" s="1"/>
  <c r="A4170" i="51"/>
  <c r="B4170" i="51" s="1"/>
  <c r="A4169" i="51"/>
  <c r="B4169" i="51" s="1"/>
  <c r="B4168" i="51"/>
  <c r="A4168" i="51"/>
  <c r="A4167" i="51"/>
  <c r="B4167" i="51" s="1"/>
  <c r="A4166" i="51"/>
  <c r="B4166" i="51" s="1"/>
  <c r="A4165" i="51"/>
  <c r="B4165" i="51" s="1"/>
  <c r="B4164" i="51"/>
  <c r="A4164" i="51"/>
  <c r="A4163" i="51"/>
  <c r="B4163" i="51" s="1"/>
  <c r="A4162" i="51"/>
  <c r="B4162" i="51" s="1"/>
  <c r="A4161" i="51"/>
  <c r="B4161" i="51" s="1"/>
  <c r="B4160" i="51"/>
  <c r="A4160" i="51"/>
  <c r="A4159" i="51"/>
  <c r="B4159" i="51" s="1"/>
  <c r="A4158" i="51"/>
  <c r="B4158" i="51" s="1"/>
  <c r="A4157" i="51"/>
  <c r="B4157" i="51" s="1"/>
  <c r="B4156" i="51"/>
  <c r="A4156" i="51"/>
  <c r="A4155" i="51"/>
  <c r="B4155" i="51" s="1"/>
  <c r="A4154" i="51"/>
  <c r="B4154" i="51" s="1"/>
  <c r="A4153" i="51"/>
  <c r="B4153" i="51" s="1"/>
  <c r="B4152" i="51"/>
  <c r="A4152" i="51"/>
  <c r="A4151" i="51"/>
  <c r="B4151" i="51" s="1"/>
  <c r="A4150" i="51"/>
  <c r="B4150" i="51" s="1"/>
  <c r="A4149" i="51"/>
  <c r="B4149" i="51" s="1"/>
  <c r="B4148" i="51"/>
  <c r="A4148" i="51"/>
  <c r="A4147" i="51"/>
  <c r="B4147" i="51" s="1"/>
  <c r="A4146" i="51"/>
  <c r="B4146" i="51" s="1"/>
  <c r="A4145" i="51"/>
  <c r="B4145" i="51" s="1"/>
  <c r="B4144" i="51"/>
  <c r="A4144" i="51"/>
  <c r="A4143" i="51"/>
  <c r="B4143" i="51" s="1"/>
  <c r="A4142" i="51"/>
  <c r="B4142" i="51" s="1"/>
  <c r="A4141" i="51"/>
  <c r="B4141" i="51" s="1"/>
  <c r="B4140" i="51"/>
  <c r="A4140" i="51"/>
  <c r="A4139" i="51"/>
  <c r="B4139" i="51" s="1"/>
  <c r="A4138" i="51"/>
  <c r="B4138" i="51" s="1"/>
  <c r="A4137" i="51"/>
  <c r="B4137" i="51" s="1"/>
  <c r="B4136" i="51"/>
  <c r="A4136" i="51"/>
  <c r="A4135" i="51"/>
  <c r="B4135" i="51" s="1"/>
  <c r="A4134" i="51"/>
  <c r="B4134" i="51" s="1"/>
  <c r="A4133" i="51"/>
  <c r="B4133" i="51" s="1"/>
  <c r="B4132" i="51"/>
  <c r="A4132" i="51"/>
  <c r="A4131" i="51"/>
  <c r="B4131" i="51" s="1"/>
  <c r="B4130" i="51"/>
  <c r="A4130" i="51"/>
  <c r="A4129" i="51"/>
  <c r="B4129" i="51" s="1"/>
  <c r="A4128" i="51"/>
  <c r="B4128" i="51" s="1"/>
  <c r="A4127" i="51"/>
  <c r="B4127" i="51" s="1"/>
  <c r="B4126" i="51"/>
  <c r="A4126" i="51"/>
  <c r="A4125" i="51"/>
  <c r="B4125" i="51" s="1"/>
  <c r="A4124" i="51"/>
  <c r="B4124" i="51" s="1"/>
  <c r="A4123" i="51"/>
  <c r="B4123" i="51" s="1"/>
  <c r="B4122" i="51"/>
  <c r="A4122" i="51"/>
  <c r="A4121" i="51"/>
  <c r="B4121" i="51" s="1"/>
  <c r="A4120" i="51"/>
  <c r="B4120" i="51" s="1"/>
  <c r="A4119" i="51"/>
  <c r="B4119" i="51" s="1"/>
  <c r="B4118" i="51"/>
  <c r="A4118" i="51"/>
  <c r="A4117" i="51"/>
  <c r="B4117" i="51" s="1"/>
  <c r="A4116" i="51"/>
  <c r="B4116" i="51" s="1"/>
  <c r="A4115" i="51"/>
  <c r="B4115" i="51" s="1"/>
  <c r="B4114" i="51"/>
  <c r="A4114" i="51"/>
  <c r="A4113" i="51"/>
  <c r="B4113" i="51" s="1"/>
  <c r="A4112" i="51"/>
  <c r="B4112" i="51" s="1"/>
  <c r="A4111" i="51"/>
  <c r="B4111" i="51" s="1"/>
  <c r="B4110" i="51"/>
  <c r="A4110" i="51"/>
  <c r="A4109" i="51"/>
  <c r="B4109" i="51" s="1"/>
  <c r="A4108" i="51"/>
  <c r="B4108" i="51" s="1"/>
  <c r="A4107" i="51"/>
  <c r="B4107" i="51" s="1"/>
  <c r="B4106" i="51"/>
  <c r="A4106" i="51"/>
  <c r="A4105" i="51"/>
  <c r="B4105" i="51" s="1"/>
  <c r="A4104" i="51"/>
  <c r="B4104" i="51" s="1"/>
  <c r="A4103" i="51"/>
  <c r="B4103" i="51" s="1"/>
  <c r="B4102" i="51"/>
  <c r="A4102" i="51"/>
  <c r="A4101" i="51"/>
  <c r="B4101" i="51" s="1"/>
  <c r="A4100" i="51"/>
  <c r="B4100" i="51" s="1"/>
  <c r="A4099" i="51"/>
  <c r="B4099" i="51" s="1"/>
  <c r="B4098" i="51"/>
  <c r="A4098" i="51"/>
  <c r="A4097" i="51"/>
  <c r="B4097" i="51" s="1"/>
  <c r="A4096" i="51"/>
  <c r="B4096" i="51" s="1"/>
  <c r="A4095" i="51"/>
  <c r="B4095" i="51" s="1"/>
  <c r="B4094" i="51"/>
  <c r="A4094" i="51"/>
  <c r="A4093" i="51"/>
  <c r="B4093" i="51" s="1"/>
  <c r="A4092" i="51"/>
  <c r="B4092" i="51" s="1"/>
  <c r="A4091" i="51"/>
  <c r="B4091" i="51" s="1"/>
  <c r="B4090" i="51"/>
  <c r="A4090" i="51"/>
  <c r="A4089" i="51"/>
  <c r="B4089" i="51" s="1"/>
  <c r="A4088" i="51"/>
  <c r="B4088" i="51" s="1"/>
  <c r="A4087" i="51"/>
  <c r="B4087" i="51" s="1"/>
  <c r="B4086" i="51"/>
  <c r="A4086" i="51"/>
  <c r="A4085" i="51"/>
  <c r="B4085" i="51" s="1"/>
  <c r="A4084" i="51"/>
  <c r="B4084" i="51" s="1"/>
  <c r="A4083" i="51"/>
  <c r="B4083" i="51" s="1"/>
  <c r="B4082" i="51"/>
  <c r="A4082" i="51"/>
  <c r="A4081" i="51"/>
  <c r="B4081" i="51" s="1"/>
  <c r="A4080" i="51"/>
  <c r="B4080" i="51" s="1"/>
  <c r="A4079" i="51"/>
  <c r="B4079" i="51" s="1"/>
  <c r="B4078" i="51"/>
  <c r="A4078" i="51"/>
  <c r="A4077" i="51"/>
  <c r="B4077" i="51" s="1"/>
  <c r="A4076" i="51"/>
  <c r="B4076" i="51" s="1"/>
  <c r="A4075" i="51"/>
  <c r="B4075" i="51" s="1"/>
  <c r="B4074" i="51"/>
  <c r="A4074" i="51"/>
  <c r="A4073" i="51"/>
  <c r="B4073" i="51" s="1"/>
  <c r="A4072" i="51"/>
  <c r="B4072" i="51" s="1"/>
  <c r="A4071" i="51"/>
  <c r="B4071" i="51" s="1"/>
  <c r="B4070" i="51"/>
  <c r="A4070" i="51"/>
  <c r="A4069" i="51"/>
  <c r="B4069" i="51" s="1"/>
  <c r="A4068" i="51"/>
  <c r="B4068" i="51" s="1"/>
  <c r="A4067" i="51"/>
  <c r="B4067" i="51" s="1"/>
  <c r="B4066" i="51"/>
  <c r="A4066" i="51"/>
  <c r="A4065" i="51"/>
  <c r="B4065" i="51" s="1"/>
  <c r="A4064" i="51"/>
  <c r="B4064" i="51" s="1"/>
  <c r="A4063" i="51"/>
  <c r="B4063" i="51" s="1"/>
  <c r="B4062" i="51"/>
  <c r="A4062" i="51"/>
  <c r="A4061" i="51"/>
  <c r="B4061" i="51" s="1"/>
  <c r="A4060" i="51"/>
  <c r="B4060" i="51" s="1"/>
  <c r="A4059" i="51"/>
  <c r="B4059" i="51" s="1"/>
  <c r="B4058" i="51"/>
  <c r="A4058" i="51"/>
  <c r="A4057" i="51"/>
  <c r="B4057" i="51" s="1"/>
  <c r="A4056" i="51"/>
  <c r="B4056" i="51" s="1"/>
  <c r="A4055" i="51"/>
  <c r="B4055" i="51" s="1"/>
  <c r="B4054" i="51"/>
  <c r="A4054" i="51"/>
  <c r="A4053" i="51"/>
  <c r="B4053" i="51" s="1"/>
  <c r="A4052" i="51"/>
  <c r="B4052" i="51" s="1"/>
  <c r="A4051" i="51"/>
  <c r="B4051" i="51" s="1"/>
  <c r="B4050" i="51"/>
  <c r="A4050" i="51"/>
  <c r="A4049" i="51"/>
  <c r="B4049" i="51" s="1"/>
  <c r="A4048" i="51"/>
  <c r="B4048" i="51" s="1"/>
  <c r="A4047" i="51"/>
  <c r="B4047" i="51" s="1"/>
  <c r="B4046" i="51"/>
  <c r="A4046" i="51"/>
  <c r="A4045" i="51"/>
  <c r="B4045" i="51" s="1"/>
  <c r="A4044" i="51"/>
  <c r="B4044" i="51" s="1"/>
  <c r="A4043" i="51"/>
  <c r="B4043" i="51" s="1"/>
  <c r="B4042" i="51"/>
  <c r="A4042" i="51"/>
  <c r="A4041" i="51"/>
  <c r="B4041" i="51" s="1"/>
  <c r="A4040" i="51"/>
  <c r="B4040" i="51" s="1"/>
  <c r="A4039" i="51"/>
  <c r="B4039" i="51" s="1"/>
  <c r="B4038" i="51"/>
  <c r="A4038" i="51"/>
  <c r="A4037" i="51"/>
  <c r="B4037" i="51" s="1"/>
  <c r="A4036" i="51"/>
  <c r="B4036" i="51" s="1"/>
  <c r="A4035" i="51"/>
  <c r="B4035" i="51" s="1"/>
  <c r="B4034" i="51"/>
  <c r="A4034" i="51"/>
  <c r="A4033" i="51"/>
  <c r="B4033" i="51" s="1"/>
  <c r="A4032" i="51"/>
  <c r="B4032" i="51" s="1"/>
  <c r="A4031" i="51"/>
  <c r="B4031" i="51" s="1"/>
  <c r="B4030" i="51"/>
  <c r="A4030" i="51"/>
  <c r="A4029" i="51"/>
  <c r="B4029" i="51" s="1"/>
  <c r="A4028" i="51"/>
  <c r="B4028" i="51" s="1"/>
  <c r="A4027" i="51"/>
  <c r="B4027" i="51" s="1"/>
  <c r="B4026" i="51"/>
  <c r="A4026" i="51"/>
  <c r="A4025" i="51"/>
  <c r="B4025" i="51" s="1"/>
  <c r="A4024" i="51"/>
  <c r="B4024" i="51" s="1"/>
  <c r="A4023" i="51"/>
  <c r="B4023" i="51" s="1"/>
  <c r="B4022" i="51"/>
  <c r="A4022" i="51"/>
  <c r="A4021" i="51"/>
  <c r="B4021" i="51" s="1"/>
  <c r="A4020" i="51"/>
  <c r="B4020" i="51" s="1"/>
  <c r="A4019" i="51"/>
  <c r="B4019" i="51" s="1"/>
  <c r="B4018" i="51"/>
  <c r="A4018" i="51"/>
  <c r="A4017" i="51"/>
  <c r="B4017" i="51" s="1"/>
  <c r="A4016" i="51"/>
  <c r="B4016" i="51" s="1"/>
  <c r="A4015" i="51"/>
  <c r="B4015" i="51" s="1"/>
  <c r="B4014" i="51"/>
  <c r="A4014" i="51"/>
  <c r="A4013" i="51"/>
  <c r="B4013" i="51" s="1"/>
  <c r="A4012" i="51"/>
  <c r="B4012" i="51" s="1"/>
  <c r="A4011" i="51"/>
  <c r="B4011" i="51" s="1"/>
  <c r="B4010" i="51"/>
  <c r="A4010" i="51"/>
  <c r="A4009" i="51"/>
  <c r="B4009" i="51" s="1"/>
  <c r="A4008" i="51"/>
  <c r="B4008" i="51" s="1"/>
  <c r="A4007" i="51"/>
  <c r="B4007" i="51" s="1"/>
  <c r="B4006" i="51"/>
  <c r="A4006" i="51"/>
  <c r="A4005" i="51"/>
  <c r="B4005" i="51" s="1"/>
  <c r="A4004" i="51"/>
  <c r="B4004" i="51" s="1"/>
  <c r="A4003" i="51"/>
  <c r="B4003" i="51" s="1"/>
  <c r="B4002" i="51"/>
  <c r="A4002" i="51"/>
  <c r="A4001" i="51"/>
  <c r="B4001" i="51" s="1"/>
  <c r="A4000" i="51"/>
  <c r="B4000" i="51" s="1"/>
  <c r="A3999" i="51"/>
  <c r="B3999" i="51" s="1"/>
  <c r="B3998" i="51"/>
  <c r="A3998" i="51"/>
  <c r="A3997" i="51"/>
  <c r="B3997" i="51" s="1"/>
  <c r="A3996" i="51"/>
  <c r="B3996" i="51" s="1"/>
  <c r="A3995" i="51"/>
  <c r="B3995" i="51" s="1"/>
  <c r="B3994" i="51"/>
  <c r="A3994" i="51"/>
  <c r="A3993" i="51"/>
  <c r="B3993" i="51" s="1"/>
  <c r="A3992" i="51"/>
  <c r="B3992" i="51" s="1"/>
  <c r="A3991" i="51"/>
  <c r="B3991" i="51" s="1"/>
  <c r="B3990" i="51"/>
  <c r="A3990" i="51"/>
  <c r="A3989" i="51"/>
  <c r="B3989" i="51" s="1"/>
  <c r="A3988" i="51"/>
  <c r="B3988" i="51" s="1"/>
  <c r="A3987" i="51"/>
  <c r="B3987" i="51" s="1"/>
  <c r="B3986" i="51"/>
  <c r="A3986" i="51"/>
  <c r="A3985" i="51"/>
  <c r="B3985" i="51" s="1"/>
  <c r="A3984" i="51"/>
  <c r="B3984" i="51" s="1"/>
  <c r="A3983" i="51"/>
  <c r="B3983" i="51" s="1"/>
  <c r="B3982" i="51"/>
  <c r="A3982" i="51"/>
  <c r="A3981" i="51"/>
  <c r="B3981" i="51" s="1"/>
  <c r="A3980" i="51"/>
  <c r="B3980" i="51" s="1"/>
  <c r="A3979" i="51"/>
  <c r="B3979" i="51" s="1"/>
  <c r="B3978" i="51"/>
  <c r="A3978" i="51"/>
  <c r="A3977" i="51"/>
  <c r="B3977" i="51" s="1"/>
  <c r="A3976" i="51"/>
  <c r="B3976" i="51" s="1"/>
  <c r="A3975" i="51"/>
  <c r="B3975" i="51" s="1"/>
  <c r="B3974" i="51"/>
  <c r="A3974" i="51"/>
  <c r="A3973" i="51"/>
  <c r="B3973" i="51" s="1"/>
  <c r="A3972" i="51"/>
  <c r="B3972" i="51" s="1"/>
  <c r="A3971" i="51"/>
  <c r="B3971" i="51" s="1"/>
  <c r="B3970" i="51"/>
  <c r="A3970" i="51"/>
  <c r="A3969" i="51"/>
  <c r="B3969" i="51" s="1"/>
  <c r="A3968" i="51"/>
  <c r="B3968" i="51" s="1"/>
  <c r="A3967" i="51"/>
  <c r="B3967" i="51" s="1"/>
  <c r="B3966" i="51"/>
  <c r="A3966" i="51"/>
  <c r="A3965" i="51"/>
  <c r="B3965" i="51" s="1"/>
  <c r="A3964" i="51"/>
  <c r="B3964" i="51" s="1"/>
  <c r="A3963" i="51"/>
  <c r="B3963" i="51" s="1"/>
  <c r="B3962" i="51"/>
  <c r="A3962" i="51"/>
  <c r="A3961" i="51"/>
  <c r="B3961" i="51" s="1"/>
  <c r="A3960" i="51"/>
  <c r="B3960" i="51" s="1"/>
  <c r="A3959" i="51"/>
  <c r="B3959" i="51" s="1"/>
  <c r="B3958" i="51"/>
  <c r="A3958" i="51"/>
  <c r="A3957" i="51"/>
  <c r="B3957" i="51" s="1"/>
  <c r="A3956" i="51"/>
  <c r="B3956" i="51" s="1"/>
  <c r="A3955" i="51"/>
  <c r="B3955" i="51" s="1"/>
  <c r="B3954" i="51"/>
  <c r="A3954" i="51"/>
  <c r="A3953" i="51"/>
  <c r="B3953" i="51" s="1"/>
  <c r="A3952" i="51"/>
  <c r="B3952" i="51" s="1"/>
  <c r="A3951" i="51"/>
  <c r="B3951" i="51" s="1"/>
  <c r="B3950" i="51"/>
  <c r="A3950" i="51"/>
  <c r="A3949" i="51"/>
  <c r="B3949" i="51" s="1"/>
  <c r="A3948" i="51"/>
  <c r="B3948" i="51" s="1"/>
  <c r="A3947" i="51"/>
  <c r="B3947" i="51" s="1"/>
  <c r="B3946" i="51"/>
  <c r="A3946" i="51"/>
  <c r="A3945" i="51"/>
  <c r="B3945" i="51" s="1"/>
  <c r="A3944" i="51"/>
  <c r="B3944" i="51" s="1"/>
  <c r="A3943" i="51"/>
  <c r="B3943" i="51" s="1"/>
  <c r="B3942" i="51"/>
  <c r="A3942" i="51"/>
  <c r="A3941" i="51"/>
  <c r="B3941" i="51" s="1"/>
  <c r="A3940" i="51"/>
  <c r="B3940" i="51" s="1"/>
  <c r="A3939" i="51"/>
  <c r="B3939" i="51" s="1"/>
  <c r="B3938" i="51"/>
  <c r="A3938" i="51"/>
  <c r="A3937" i="51"/>
  <c r="B3937" i="51" s="1"/>
  <c r="A3936" i="51"/>
  <c r="B3936" i="51" s="1"/>
  <c r="A3935" i="51"/>
  <c r="B3935" i="51" s="1"/>
  <c r="B3934" i="51"/>
  <c r="A3934" i="51"/>
  <c r="A3933" i="51"/>
  <c r="B3933" i="51" s="1"/>
  <c r="A3932" i="51"/>
  <c r="B3932" i="51" s="1"/>
  <c r="A3931" i="51"/>
  <c r="B3931" i="51" s="1"/>
  <c r="B3930" i="51"/>
  <c r="A3930" i="51"/>
  <c r="A3929" i="51"/>
  <c r="B3929" i="51" s="1"/>
  <c r="A3928" i="51"/>
  <c r="B3928" i="51" s="1"/>
  <c r="A3927" i="51"/>
  <c r="B3927" i="51" s="1"/>
  <c r="B3926" i="51"/>
  <c r="A3926" i="51"/>
  <c r="A3925" i="51"/>
  <c r="B3925" i="51" s="1"/>
  <c r="A3924" i="51"/>
  <c r="B3924" i="51" s="1"/>
  <c r="A3923" i="51"/>
  <c r="B3923" i="51" s="1"/>
  <c r="B3922" i="51"/>
  <c r="A3922" i="51"/>
  <c r="A3921" i="51"/>
  <c r="B3921" i="51" s="1"/>
  <c r="A3920" i="51"/>
  <c r="B3920" i="51" s="1"/>
  <c r="A3919" i="51"/>
  <c r="B3919" i="51" s="1"/>
  <c r="B3918" i="51"/>
  <c r="A3918" i="51"/>
  <c r="A3917" i="51"/>
  <c r="B3917" i="51" s="1"/>
  <c r="A3916" i="51"/>
  <c r="B3916" i="51" s="1"/>
  <c r="A3915" i="51"/>
  <c r="B3915" i="51" s="1"/>
  <c r="B3914" i="51"/>
  <c r="A3914" i="51"/>
  <c r="A3913" i="51"/>
  <c r="B3913" i="51" s="1"/>
  <c r="A3912" i="51"/>
  <c r="B3912" i="51" s="1"/>
  <c r="A3911" i="51"/>
  <c r="B3911" i="51" s="1"/>
  <c r="B3910" i="51"/>
  <c r="A3910" i="51"/>
  <c r="A3909" i="51"/>
  <c r="B3909" i="51" s="1"/>
  <c r="A3908" i="51"/>
  <c r="B3908" i="51" s="1"/>
  <c r="A3907" i="51"/>
  <c r="B3907" i="51" s="1"/>
  <c r="B3906" i="51"/>
  <c r="A3906" i="51"/>
  <c r="A3905" i="51"/>
  <c r="B3905" i="51" s="1"/>
  <c r="A3904" i="51"/>
  <c r="B3904" i="51" s="1"/>
  <c r="A3903" i="51"/>
  <c r="B3903" i="51" s="1"/>
  <c r="B3902" i="51"/>
  <c r="A3902" i="51"/>
  <c r="A3901" i="51"/>
  <c r="B3901" i="51" s="1"/>
  <c r="A3900" i="51"/>
  <c r="B3900" i="51" s="1"/>
  <c r="A3899" i="51"/>
  <c r="B3899" i="51" s="1"/>
  <c r="B3898" i="51"/>
  <c r="A3898" i="51"/>
  <c r="A3897" i="51"/>
  <c r="B3897" i="51" s="1"/>
  <c r="A3896" i="51"/>
  <c r="B3896" i="51" s="1"/>
  <c r="A3895" i="51"/>
  <c r="B3895" i="51" s="1"/>
  <c r="B3894" i="51"/>
  <c r="A3894" i="51"/>
  <c r="A3893" i="51"/>
  <c r="B3893" i="51" s="1"/>
  <c r="A3892" i="51"/>
  <c r="B3892" i="51" s="1"/>
  <c r="A3891" i="51"/>
  <c r="B3891" i="51" s="1"/>
  <c r="B3890" i="51"/>
  <c r="A3890" i="51"/>
  <c r="A3889" i="51"/>
  <c r="B3889" i="51" s="1"/>
  <c r="A3888" i="51"/>
  <c r="B3888" i="51" s="1"/>
  <c r="A3887" i="51"/>
  <c r="B3887" i="51" s="1"/>
  <c r="B3886" i="51"/>
  <c r="A3886" i="51"/>
  <c r="A3885" i="51"/>
  <c r="B3885" i="51" s="1"/>
  <c r="A3884" i="51"/>
  <c r="B3884" i="51" s="1"/>
  <c r="A3883" i="51"/>
  <c r="B3883" i="51" s="1"/>
  <c r="B3882" i="51"/>
  <c r="A3882" i="51"/>
  <c r="A3881" i="51"/>
  <c r="B3881" i="51" s="1"/>
  <c r="A3880" i="51"/>
  <c r="B3880" i="51" s="1"/>
  <c r="A3879" i="51"/>
  <c r="B3879" i="51" s="1"/>
  <c r="B3878" i="51"/>
  <c r="A3878" i="51"/>
  <c r="A3877" i="51"/>
  <c r="B3877" i="51" s="1"/>
  <c r="A3876" i="51"/>
  <c r="B3876" i="51" s="1"/>
  <c r="A3875" i="51"/>
  <c r="B3875" i="51" s="1"/>
  <c r="B3874" i="51"/>
  <c r="A3874" i="51"/>
  <c r="A3873" i="51"/>
  <c r="B3873" i="51" s="1"/>
  <c r="A3872" i="51"/>
  <c r="B3872" i="51" s="1"/>
  <c r="A3871" i="51"/>
  <c r="B3871" i="51" s="1"/>
  <c r="B3870" i="51"/>
  <c r="A3870" i="51"/>
  <c r="A3869" i="51"/>
  <c r="B3869" i="51" s="1"/>
  <c r="A3868" i="51"/>
  <c r="B3868" i="51" s="1"/>
  <c r="A3867" i="51"/>
  <c r="B3867" i="51" s="1"/>
  <c r="B3866" i="51"/>
  <c r="A3866" i="51"/>
  <c r="A3865" i="51"/>
  <c r="B3865" i="51" s="1"/>
  <c r="A3864" i="51"/>
  <c r="B3864" i="51" s="1"/>
  <c r="A3863" i="51"/>
  <c r="B3863" i="51" s="1"/>
  <c r="B3862" i="51"/>
  <c r="A3862" i="51"/>
  <c r="A3861" i="51"/>
  <c r="B3861" i="51" s="1"/>
  <c r="A3860" i="51"/>
  <c r="B3860" i="51" s="1"/>
  <c r="A3859" i="51"/>
  <c r="B3859" i="51" s="1"/>
  <c r="B3858" i="51"/>
  <c r="A3858" i="51"/>
  <c r="A3857" i="51"/>
  <c r="B3857" i="51" s="1"/>
  <c r="A3856" i="51"/>
  <c r="B3856" i="51" s="1"/>
  <c r="A3855" i="51"/>
  <c r="B3855" i="51" s="1"/>
  <c r="B3854" i="51"/>
  <c r="A3854" i="51"/>
  <c r="A3853" i="51"/>
  <c r="B3853" i="51" s="1"/>
  <c r="A3852" i="51"/>
  <c r="B3852" i="51" s="1"/>
  <c r="A3851" i="51"/>
  <c r="B3851" i="51" s="1"/>
  <c r="B3850" i="51"/>
  <c r="A3850" i="51"/>
  <c r="A3849" i="51"/>
  <c r="B3849" i="51" s="1"/>
  <c r="A3848" i="51"/>
  <c r="B3848" i="51" s="1"/>
  <c r="A3847" i="51"/>
  <c r="B3847" i="51" s="1"/>
  <c r="B3846" i="51"/>
  <c r="A3846" i="51"/>
  <c r="A3845" i="51"/>
  <c r="B3845" i="51" s="1"/>
  <c r="A3844" i="51"/>
  <c r="B3844" i="51" s="1"/>
  <c r="A3843" i="51"/>
  <c r="B3843" i="51" s="1"/>
  <c r="B3842" i="51"/>
  <c r="A3842" i="51"/>
  <c r="A3841" i="51"/>
  <c r="B3841" i="51" s="1"/>
  <c r="A3840" i="51"/>
  <c r="B3840" i="51" s="1"/>
  <c r="A3839" i="51"/>
  <c r="B3839" i="51" s="1"/>
  <c r="B3838" i="51"/>
  <c r="A3838" i="51"/>
  <c r="A3837" i="51"/>
  <c r="B3837" i="51" s="1"/>
  <c r="A3836" i="51"/>
  <c r="B3836" i="51" s="1"/>
  <c r="A3835" i="51"/>
  <c r="B3835" i="51" s="1"/>
  <c r="B3834" i="51"/>
  <c r="A3834" i="51"/>
  <c r="A3833" i="51"/>
  <c r="B3833" i="51" s="1"/>
  <c r="A3832" i="51"/>
  <c r="B3832" i="51" s="1"/>
  <c r="A3831" i="51"/>
  <c r="B3831" i="51" s="1"/>
  <c r="B3830" i="51"/>
  <c r="A3830" i="51"/>
  <c r="A3829" i="51"/>
  <c r="B3829" i="51" s="1"/>
  <c r="A3828" i="51"/>
  <c r="B3828" i="51" s="1"/>
  <c r="A3827" i="51"/>
  <c r="B3827" i="51" s="1"/>
  <c r="B3826" i="51"/>
  <c r="A3826" i="51"/>
  <c r="A3825" i="51"/>
  <c r="B3825" i="51" s="1"/>
  <c r="A3824" i="51"/>
  <c r="B3824" i="51" s="1"/>
  <c r="A3823" i="51"/>
  <c r="B3823" i="51" s="1"/>
  <c r="B3822" i="51"/>
  <c r="A3822" i="51"/>
  <c r="A3821" i="51"/>
  <c r="B3821" i="51" s="1"/>
  <c r="A3820" i="51"/>
  <c r="B3820" i="51" s="1"/>
  <c r="A3819" i="51"/>
  <c r="B3819" i="51" s="1"/>
  <c r="B3818" i="51"/>
  <c r="A3818" i="51"/>
  <c r="A3817" i="51"/>
  <c r="B3817" i="51" s="1"/>
  <c r="A3816" i="51"/>
  <c r="B3816" i="51" s="1"/>
  <c r="A3815" i="51"/>
  <c r="B3815" i="51" s="1"/>
  <c r="B3814" i="51"/>
  <c r="A3814" i="51"/>
  <c r="A3813" i="51"/>
  <c r="B3813" i="51" s="1"/>
  <c r="A3812" i="51"/>
  <c r="B3812" i="51" s="1"/>
  <c r="A3811" i="51"/>
  <c r="B3811" i="51" s="1"/>
  <c r="B3810" i="51"/>
  <c r="A3810" i="51"/>
  <c r="A3809" i="51"/>
  <c r="B3809" i="51" s="1"/>
  <c r="A3808" i="51"/>
  <c r="B3808" i="51" s="1"/>
  <c r="A3807" i="51"/>
  <c r="B3807" i="51" s="1"/>
  <c r="B3806" i="51"/>
  <c r="A3806" i="51"/>
  <c r="A3805" i="51"/>
  <c r="B3805" i="51" s="1"/>
  <c r="A3804" i="51"/>
  <c r="B3804" i="51" s="1"/>
  <c r="A3803" i="51"/>
  <c r="B3803" i="51" s="1"/>
  <c r="B3802" i="51"/>
  <c r="A3802" i="51"/>
  <c r="A3801" i="51"/>
  <c r="B3801" i="51" s="1"/>
  <c r="A3800" i="51"/>
  <c r="B3800" i="51" s="1"/>
  <c r="A3799" i="51"/>
  <c r="B3799" i="51" s="1"/>
  <c r="B3798" i="51"/>
  <c r="A3798" i="51"/>
  <c r="A3797" i="51"/>
  <c r="B3797" i="51" s="1"/>
  <c r="A3796" i="51"/>
  <c r="B3796" i="51" s="1"/>
  <c r="A3795" i="51"/>
  <c r="B3795" i="51" s="1"/>
  <c r="B3794" i="51"/>
  <c r="A3794" i="51"/>
  <c r="A3793" i="51"/>
  <c r="B3793" i="51" s="1"/>
  <c r="A3792" i="51"/>
  <c r="B3792" i="51" s="1"/>
  <c r="A3791" i="51"/>
  <c r="B3791" i="51" s="1"/>
  <c r="B3790" i="51"/>
  <c r="A3790" i="51"/>
  <c r="A3789" i="51"/>
  <c r="B3789" i="51" s="1"/>
  <c r="A3788" i="51"/>
  <c r="B3788" i="51" s="1"/>
  <c r="A3787" i="51"/>
  <c r="B3787" i="51" s="1"/>
  <c r="B3786" i="51"/>
  <c r="A3786" i="51"/>
  <c r="A3785" i="51"/>
  <c r="B3785" i="51" s="1"/>
  <c r="A3784" i="51"/>
  <c r="B3784" i="51" s="1"/>
  <c r="A3783" i="51"/>
  <c r="B3783" i="51" s="1"/>
  <c r="B3782" i="51"/>
  <c r="A3782" i="51"/>
  <c r="A3781" i="51"/>
  <c r="B3781" i="51" s="1"/>
  <c r="A3780" i="51"/>
  <c r="B3780" i="51" s="1"/>
  <c r="A3779" i="51"/>
  <c r="B3779" i="51" s="1"/>
  <c r="B3778" i="51"/>
  <c r="A3778" i="51"/>
  <c r="A3777" i="51"/>
  <c r="B3777" i="51" s="1"/>
  <c r="A3776" i="51"/>
  <c r="B3776" i="51" s="1"/>
  <c r="A3775" i="51"/>
  <c r="B3775" i="51" s="1"/>
  <c r="B3774" i="51"/>
  <c r="A3774" i="51"/>
  <c r="A3773" i="51"/>
  <c r="B3773" i="51" s="1"/>
  <c r="A3772" i="51"/>
  <c r="B3772" i="51" s="1"/>
  <c r="A3771" i="51"/>
  <c r="B3771" i="51" s="1"/>
  <c r="B3770" i="51"/>
  <c r="A3770" i="51"/>
  <c r="A3769" i="51"/>
  <c r="B3769" i="51" s="1"/>
  <c r="A3768" i="51"/>
  <c r="B3768" i="51" s="1"/>
  <c r="A3767" i="51"/>
  <c r="B3767" i="51" s="1"/>
  <c r="B3766" i="51"/>
  <c r="A3766" i="51"/>
  <c r="A3765" i="51"/>
  <c r="B3765" i="51" s="1"/>
  <c r="A3764" i="51"/>
  <c r="B3764" i="51" s="1"/>
  <c r="A3763" i="51"/>
  <c r="B3763" i="51" s="1"/>
  <c r="B3762" i="51"/>
  <c r="A3762" i="51"/>
  <c r="A3761" i="51"/>
  <c r="B3761" i="51" s="1"/>
  <c r="A3760" i="51"/>
  <c r="B3760" i="51" s="1"/>
  <c r="A3759" i="51"/>
  <c r="B3759" i="51" s="1"/>
  <c r="B3758" i="51"/>
  <c r="A3758" i="51"/>
  <c r="A3757" i="51"/>
  <c r="B3757" i="51" s="1"/>
  <c r="A3756" i="51"/>
  <c r="B3756" i="51" s="1"/>
  <c r="A3755" i="51"/>
  <c r="B3755" i="51" s="1"/>
  <c r="B3754" i="51"/>
  <c r="A3754" i="51"/>
  <c r="A3753" i="51"/>
  <c r="B3753" i="51" s="1"/>
  <c r="A3752" i="51"/>
  <c r="B3752" i="51" s="1"/>
  <c r="A3751" i="51"/>
  <c r="B3751" i="51" s="1"/>
  <c r="B3750" i="51"/>
  <c r="A3750" i="51"/>
  <c r="A3749" i="51"/>
  <c r="B3749" i="51" s="1"/>
  <c r="A3748" i="51"/>
  <c r="B3748" i="51" s="1"/>
  <c r="B3747" i="51"/>
  <c r="A3747" i="51"/>
  <c r="B3746" i="51"/>
  <c r="A3746" i="51"/>
  <c r="A3745" i="51"/>
  <c r="B3745" i="51" s="1"/>
  <c r="A3744" i="51"/>
  <c r="B3744" i="51" s="1"/>
  <c r="B3743" i="51"/>
  <c r="A3743" i="51"/>
  <c r="B3742" i="51"/>
  <c r="A3742" i="51"/>
  <c r="A3741" i="51"/>
  <c r="B3741" i="51" s="1"/>
  <c r="A3740" i="51"/>
  <c r="B3740" i="51" s="1"/>
  <c r="B3739" i="51"/>
  <c r="A3739" i="51"/>
  <c r="B3738" i="51"/>
  <c r="A3738" i="51"/>
  <c r="A3737" i="51"/>
  <c r="B3737" i="51" s="1"/>
  <c r="A3736" i="51"/>
  <c r="B3736" i="51" s="1"/>
  <c r="B3735" i="51"/>
  <c r="A3735" i="51"/>
  <c r="B3734" i="51"/>
  <c r="A3734" i="51"/>
  <c r="A3733" i="51"/>
  <c r="B3733" i="51" s="1"/>
  <c r="A3732" i="51"/>
  <c r="B3732" i="51" s="1"/>
  <c r="B3731" i="51"/>
  <c r="A3731" i="51"/>
  <c r="B3730" i="51"/>
  <c r="A3730" i="51"/>
  <c r="A3729" i="51"/>
  <c r="B3729" i="51" s="1"/>
  <c r="A3728" i="51"/>
  <c r="B3728" i="51" s="1"/>
  <c r="B3727" i="51"/>
  <c r="A3727" i="51"/>
  <c r="B3726" i="51"/>
  <c r="A3726" i="51"/>
  <c r="A3725" i="51"/>
  <c r="B3725" i="51" s="1"/>
  <c r="A3724" i="51"/>
  <c r="B3724" i="51" s="1"/>
  <c r="B3723" i="51"/>
  <c r="A3723" i="51"/>
  <c r="B3722" i="51"/>
  <c r="A3722" i="51"/>
  <c r="A3721" i="51"/>
  <c r="B3721" i="51" s="1"/>
  <c r="A3720" i="51"/>
  <c r="B3720" i="51" s="1"/>
  <c r="B3719" i="51"/>
  <c r="A3719" i="51"/>
  <c r="B3718" i="51"/>
  <c r="A3718" i="51"/>
  <c r="A3717" i="51"/>
  <c r="B3717" i="51" s="1"/>
  <c r="A3716" i="51"/>
  <c r="B3716" i="51" s="1"/>
  <c r="B3715" i="51"/>
  <c r="A3715" i="51"/>
  <c r="B3714" i="51"/>
  <c r="A3714" i="51"/>
  <c r="A3713" i="51"/>
  <c r="B3713" i="51" s="1"/>
  <c r="A3712" i="51"/>
  <c r="B3712" i="51" s="1"/>
  <c r="B3711" i="51"/>
  <c r="A3711" i="51"/>
  <c r="B3710" i="51"/>
  <c r="A3710" i="51"/>
  <c r="A3709" i="51"/>
  <c r="B3709" i="51" s="1"/>
  <c r="A3708" i="51"/>
  <c r="B3708" i="51" s="1"/>
  <c r="B3707" i="51"/>
  <c r="A3707" i="51"/>
  <c r="B3706" i="51"/>
  <c r="A3706" i="51"/>
  <c r="A3705" i="51"/>
  <c r="B3705" i="51" s="1"/>
  <c r="A3704" i="51"/>
  <c r="B3704" i="51" s="1"/>
  <c r="B3703" i="51"/>
  <c r="A3703" i="51"/>
  <c r="B3702" i="51"/>
  <c r="A3702" i="51"/>
  <c r="A3701" i="51"/>
  <c r="B3701" i="51" s="1"/>
  <c r="A3700" i="51"/>
  <c r="B3700" i="51" s="1"/>
  <c r="B3699" i="51"/>
  <c r="A3699" i="51"/>
  <c r="B3698" i="51"/>
  <c r="A3698" i="51"/>
  <c r="A3697" i="51"/>
  <c r="B3697" i="51" s="1"/>
  <c r="A3696" i="51"/>
  <c r="B3696" i="51" s="1"/>
  <c r="B3695" i="51"/>
  <c r="A3695" i="51"/>
  <c r="B3694" i="51"/>
  <c r="A3694" i="51"/>
  <c r="A3693" i="51"/>
  <c r="B3693" i="51" s="1"/>
  <c r="A3692" i="51"/>
  <c r="B3692" i="51" s="1"/>
  <c r="B3691" i="51"/>
  <c r="A3691" i="51"/>
  <c r="B3690" i="51"/>
  <c r="A3690" i="51"/>
  <c r="A3689" i="51"/>
  <c r="B3689" i="51" s="1"/>
  <c r="A3688" i="51"/>
  <c r="B3688" i="51" s="1"/>
  <c r="B3687" i="51"/>
  <c r="A3687" i="51"/>
  <c r="B3686" i="51"/>
  <c r="A3686" i="51"/>
  <c r="A3685" i="51"/>
  <c r="B3685" i="51" s="1"/>
  <c r="A3684" i="51"/>
  <c r="B3684" i="51" s="1"/>
  <c r="B3683" i="51"/>
  <c r="A3683" i="51"/>
  <c r="B3682" i="51"/>
  <c r="A3682" i="51"/>
  <c r="A3681" i="51"/>
  <c r="B3681" i="51" s="1"/>
  <c r="A3680" i="51"/>
  <c r="B3680" i="51" s="1"/>
  <c r="B3679" i="51"/>
  <c r="A3679" i="51"/>
  <c r="B3678" i="51"/>
  <c r="A3678" i="51"/>
  <c r="A3677" i="51"/>
  <c r="B3677" i="51" s="1"/>
  <c r="A3676" i="51"/>
  <c r="B3676" i="51" s="1"/>
  <c r="B3675" i="51"/>
  <c r="A3675" i="51"/>
  <c r="B3674" i="51"/>
  <c r="A3674" i="51"/>
  <c r="A3673" i="51"/>
  <c r="B3673" i="51" s="1"/>
  <c r="A3672" i="51"/>
  <c r="B3672" i="51" s="1"/>
  <c r="B3671" i="51"/>
  <c r="A3671" i="51"/>
  <c r="B3670" i="51"/>
  <c r="A3670" i="51"/>
  <c r="A3669" i="51"/>
  <c r="B3669" i="51" s="1"/>
  <c r="A3668" i="51"/>
  <c r="B3668" i="51" s="1"/>
  <c r="B3667" i="51"/>
  <c r="A3667" i="51"/>
  <c r="B3666" i="51"/>
  <c r="A3666" i="51"/>
  <c r="A3665" i="51"/>
  <c r="B3665" i="51" s="1"/>
  <c r="A3664" i="51"/>
  <c r="B3664" i="51" s="1"/>
  <c r="B3663" i="51"/>
  <c r="A3663" i="51"/>
  <c r="B3662" i="51"/>
  <c r="A3662" i="51"/>
  <c r="A3661" i="51"/>
  <c r="B3661" i="51" s="1"/>
  <c r="A3660" i="51"/>
  <c r="B3660" i="51" s="1"/>
  <c r="B3659" i="51"/>
  <c r="A3659" i="51"/>
  <c r="B3658" i="51"/>
  <c r="A3658" i="51"/>
  <c r="A3657" i="51"/>
  <c r="B3657" i="51" s="1"/>
  <c r="A3656" i="51"/>
  <c r="B3656" i="51" s="1"/>
  <c r="B3655" i="51"/>
  <c r="A3655" i="51"/>
  <c r="B3654" i="51"/>
  <c r="A3654" i="51"/>
  <c r="A3653" i="51"/>
  <c r="B3653" i="51" s="1"/>
  <c r="A3652" i="51"/>
  <c r="B3652" i="51" s="1"/>
  <c r="B3651" i="51"/>
  <c r="A3651" i="51"/>
  <c r="B3650" i="51"/>
  <c r="A3650" i="51"/>
  <c r="A3649" i="51"/>
  <c r="B3649" i="51" s="1"/>
  <c r="A3648" i="51"/>
  <c r="B3648" i="51" s="1"/>
  <c r="B3647" i="51"/>
  <c r="A3647" i="51"/>
  <c r="B3646" i="51"/>
  <c r="A3646" i="51"/>
  <c r="A3645" i="51"/>
  <c r="B3645" i="51" s="1"/>
  <c r="A3644" i="51"/>
  <c r="B3644" i="51" s="1"/>
  <c r="B3643" i="51"/>
  <c r="A3643" i="51"/>
  <c r="B3642" i="51"/>
  <c r="A3642" i="51"/>
  <c r="A3641" i="51"/>
  <c r="B3641" i="51" s="1"/>
  <c r="A3640" i="51"/>
  <c r="B3640" i="51" s="1"/>
  <c r="B3639" i="51"/>
  <c r="A3639" i="51"/>
  <c r="B3638" i="51"/>
  <c r="A3638" i="51"/>
  <c r="A3637" i="51"/>
  <c r="B3637" i="51" s="1"/>
  <c r="A3636" i="51"/>
  <c r="B3636" i="51" s="1"/>
  <c r="B3635" i="51"/>
  <c r="A3635" i="51"/>
  <c r="B3634" i="51"/>
  <c r="A3634" i="51"/>
  <c r="A3633" i="51"/>
  <c r="B3633" i="51" s="1"/>
  <c r="A3632" i="51"/>
  <c r="B3632" i="51" s="1"/>
  <c r="B3631" i="51"/>
  <c r="A3631" i="51"/>
  <c r="B3630" i="51"/>
  <c r="A3630" i="51"/>
  <c r="A3629" i="51"/>
  <c r="B3629" i="51" s="1"/>
  <c r="A3628" i="51"/>
  <c r="B3628" i="51" s="1"/>
  <c r="B3627" i="51"/>
  <c r="A3627" i="51"/>
  <c r="B3626" i="51"/>
  <c r="A3626" i="51"/>
  <c r="A3625" i="51"/>
  <c r="B3625" i="51" s="1"/>
  <c r="A3624" i="51"/>
  <c r="B3624" i="51" s="1"/>
  <c r="B3623" i="51"/>
  <c r="A3623" i="51"/>
  <c r="B3622" i="51"/>
  <c r="A3622" i="51"/>
  <c r="A3621" i="51"/>
  <c r="B3621" i="51" s="1"/>
  <c r="A3620" i="51"/>
  <c r="B3620" i="51" s="1"/>
  <c r="B3619" i="51"/>
  <c r="A3619" i="51"/>
  <c r="B3618" i="51"/>
  <c r="A3618" i="51"/>
  <c r="A3617" i="51"/>
  <c r="B3617" i="51" s="1"/>
  <c r="A3616" i="51"/>
  <c r="B3616" i="51" s="1"/>
  <c r="B3615" i="51"/>
  <c r="A3615" i="51"/>
  <c r="B3614" i="51"/>
  <c r="A3614" i="51"/>
  <c r="A3613" i="51"/>
  <c r="B3613" i="51" s="1"/>
  <c r="A3612" i="51"/>
  <c r="B3612" i="51" s="1"/>
  <c r="B3611" i="51"/>
  <c r="A3611" i="51"/>
  <c r="B3610" i="51"/>
  <c r="A3610" i="51"/>
  <c r="A3609" i="51"/>
  <c r="B3609" i="51" s="1"/>
  <c r="A3608" i="51"/>
  <c r="B3608" i="51" s="1"/>
  <c r="B3607" i="51"/>
  <c r="A3607" i="51"/>
  <c r="B3606" i="51"/>
  <c r="A3606" i="51"/>
  <c r="A3605" i="51"/>
  <c r="B3605" i="51" s="1"/>
  <c r="A3604" i="51"/>
  <c r="B3604" i="51" s="1"/>
  <c r="B3603" i="51"/>
  <c r="A3603" i="51"/>
  <c r="B3602" i="51"/>
  <c r="A3602" i="51"/>
  <c r="A3601" i="51"/>
  <c r="B3601" i="51" s="1"/>
  <c r="A3600" i="51"/>
  <c r="B3600" i="51" s="1"/>
  <c r="B3599" i="51"/>
  <c r="A3599" i="51"/>
  <c r="B3598" i="51"/>
  <c r="A3598" i="51"/>
  <c r="A3597" i="51"/>
  <c r="B3597" i="51" s="1"/>
  <c r="A3596" i="51"/>
  <c r="B3596" i="51" s="1"/>
  <c r="B3595" i="51"/>
  <c r="A3595" i="51"/>
  <c r="B3594" i="51"/>
  <c r="A3594" i="51"/>
  <c r="A3593" i="51"/>
  <c r="B3593" i="51" s="1"/>
  <c r="A3592" i="51"/>
  <c r="B3592" i="51" s="1"/>
  <c r="B3591" i="51"/>
  <c r="A3591" i="51"/>
  <c r="B3590" i="51"/>
  <c r="A3590" i="51"/>
  <c r="A3589" i="51"/>
  <c r="B3589" i="51" s="1"/>
  <c r="B3588" i="51"/>
  <c r="A3588" i="51"/>
  <c r="B3587" i="51"/>
  <c r="A3587" i="51"/>
  <c r="B3586" i="51"/>
  <c r="A3586" i="51"/>
  <c r="A3585" i="51"/>
  <c r="B3585" i="51" s="1"/>
  <c r="B3584" i="51"/>
  <c r="A3584" i="51"/>
  <c r="B3583" i="51"/>
  <c r="A3583" i="51"/>
  <c r="B3582" i="51"/>
  <c r="A3582" i="51"/>
  <c r="A3581" i="51"/>
  <c r="B3581" i="51" s="1"/>
  <c r="B3580" i="51"/>
  <c r="A3580" i="51"/>
  <c r="B3579" i="51"/>
  <c r="A3579" i="51"/>
  <c r="B3578" i="51"/>
  <c r="A3578" i="51"/>
  <c r="A3577" i="51"/>
  <c r="B3577" i="51" s="1"/>
  <c r="B3576" i="51"/>
  <c r="A3576" i="51"/>
  <c r="B3575" i="51"/>
  <c r="A3575" i="51"/>
  <c r="B3574" i="51"/>
  <c r="A3574" i="51"/>
  <c r="A3573" i="51"/>
  <c r="B3573" i="51" s="1"/>
  <c r="B3572" i="51"/>
  <c r="A3572" i="51"/>
  <c r="B3571" i="51"/>
  <c r="A3571" i="51"/>
  <c r="B3570" i="51"/>
  <c r="A3570" i="51"/>
  <c r="A3569" i="51"/>
  <c r="B3569" i="51" s="1"/>
  <c r="B3568" i="51"/>
  <c r="A3568" i="51"/>
  <c r="B3567" i="51"/>
  <c r="A3567" i="51"/>
  <c r="B3566" i="51"/>
  <c r="A3566" i="51"/>
  <c r="A3565" i="51"/>
  <c r="B3565" i="51" s="1"/>
  <c r="B3564" i="51"/>
  <c r="A3564" i="51"/>
  <c r="B3563" i="51"/>
  <c r="A3563" i="51"/>
  <c r="B3562" i="51"/>
  <c r="A3562" i="51"/>
  <c r="A3561" i="51"/>
  <c r="B3561" i="51" s="1"/>
  <c r="B3560" i="51"/>
  <c r="A3560" i="51"/>
  <c r="B3559" i="51"/>
  <c r="A3559" i="51"/>
  <c r="B3558" i="51"/>
  <c r="A3558" i="51"/>
  <c r="A3557" i="51"/>
  <c r="B3557" i="51" s="1"/>
  <c r="B3556" i="51"/>
  <c r="A3556" i="51"/>
  <c r="B3555" i="51"/>
  <c r="A3555" i="51"/>
  <c r="B3554" i="51"/>
  <c r="A3554" i="51"/>
  <c r="A3553" i="51"/>
  <c r="B3553" i="51" s="1"/>
  <c r="B3552" i="51"/>
  <c r="A3552" i="51"/>
  <c r="B3551" i="51"/>
  <c r="A3551" i="51"/>
  <c r="B3550" i="51"/>
  <c r="A3550" i="51"/>
  <c r="A3549" i="51"/>
  <c r="B3549" i="51" s="1"/>
  <c r="B3548" i="51"/>
  <c r="A3548" i="51"/>
  <c r="B3547" i="51"/>
  <c r="A3547" i="51"/>
  <c r="B3546" i="51"/>
  <c r="A3546" i="51"/>
  <c r="A3545" i="51"/>
  <c r="B3545" i="51" s="1"/>
  <c r="B3544" i="51"/>
  <c r="A3544" i="51"/>
  <c r="B3543" i="51"/>
  <c r="A3543" i="51"/>
  <c r="B3542" i="51"/>
  <c r="A3542" i="51"/>
  <c r="A3541" i="51"/>
  <c r="B3541" i="51" s="1"/>
  <c r="B3540" i="51"/>
  <c r="A3540" i="51"/>
  <c r="B3539" i="51"/>
  <c r="A3539" i="51"/>
  <c r="B3538" i="51"/>
  <c r="A3538" i="51"/>
  <c r="A3537" i="51"/>
  <c r="B3537" i="51" s="1"/>
  <c r="B3536" i="51"/>
  <c r="A3536" i="51"/>
  <c r="B3535" i="51"/>
  <c r="A3535" i="51"/>
  <c r="B3534" i="51"/>
  <c r="A3534" i="51"/>
  <c r="A3533" i="51"/>
  <c r="B3533" i="51" s="1"/>
  <c r="B3532" i="51"/>
  <c r="A3532" i="51"/>
  <c r="B3531" i="51"/>
  <c r="A3531" i="51"/>
  <c r="B3530" i="51"/>
  <c r="A3530" i="51"/>
  <c r="A3529" i="51"/>
  <c r="B3529" i="51" s="1"/>
  <c r="B3528" i="51"/>
  <c r="A3528" i="51"/>
  <c r="B3527" i="51"/>
  <c r="A3527" i="51"/>
  <c r="B3526" i="51"/>
  <c r="A3526" i="51"/>
  <c r="A3525" i="51"/>
  <c r="B3525" i="51" s="1"/>
  <c r="B3524" i="51"/>
  <c r="A3524" i="51"/>
  <c r="B3523" i="51"/>
  <c r="A3523" i="51"/>
  <c r="B3522" i="51"/>
  <c r="A3522" i="51"/>
  <c r="A3521" i="51"/>
  <c r="B3521" i="51" s="1"/>
  <c r="B3520" i="51"/>
  <c r="A3520" i="51"/>
  <c r="B3519" i="51"/>
  <c r="A3519" i="51"/>
  <c r="B3518" i="51"/>
  <c r="A3518" i="51"/>
  <c r="A3517" i="51"/>
  <c r="B3517" i="51" s="1"/>
  <c r="B3516" i="51"/>
  <c r="A3516" i="51"/>
  <c r="B3515" i="51"/>
  <c r="A3515" i="51"/>
  <c r="B3514" i="51"/>
  <c r="A3514" i="51"/>
  <c r="A3513" i="51"/>
  <c r="B3513" i="51" s="1"/>
  <c r="B3512" i="51"/>
  <c r="A3512" i="51"/>
  <c r="B3511" i="51"/>
  <c r="A3511" i="51"/>
  <c r="B3510" i="51"/>
  <c r="A3510" i="51"/>
  <c r="A3509" i="51"/>
  <c r="B3509" i="51" s="1"/>
  <c r="B3508" i="51"/>
  <c r="A3508" i="51"/>
  <c r="B3507" i="51"/>
  <c r="A3507" i="51"/>
  <c r="B3506" i="51"/>
  <c r="A3506" i="51"/>
  <c r="A3505" i="51"/>
  <c r="B3505" i="51" s="1"/>
  <c r="B3504" i="51"/>
  <c r="A3504" i="51"/>
  <c r="B3503" i="51"/>
  <c r="A3503" i="51"/>
  <c r="B3502" i="51"/>
  <c r="A3502" i="51"/>
  <c r="A3501" i="51"/>
  <c r="B3501" i="51" s="1"/>
  <c r="B3500" i="51"/>
  <c r="A3500" i="51"/>
  <c r="B3499" i="51"/>
  <c r="A3499" i="51"/>
  <c r="B3498" i="51"/>
  <c r="A3498" i="51"/>
  <c r="A3497" i="51"/>
  <c r="B3497" i="51" s="1"/>
  <c r="B3496" i="51"/>
  <c r="A3496" i="51"/>
  <c r="B3495" i="51"/>
  <c r="A3495" i="51"/>
  <c r="B3494" i="51"/>
  <c r="A3494" i="51"/>
  <c r="A3493" i="51"/>
  <c r="B3493" i="51" s="1"/>
  <c r="B3492" i="51"/>
  <c r="A3492" i="51"/>
  <c r="B3491" i="51"/>
  <c r="A3491" i="51"/>
  <c r="B3490" i="51"/>
  <c r="A3490" i="51"/>
  <c r="A3489" i="51"/>
  <c r="B3489" i="51" s="1"/>
  <c r="B3488" i="51"/>
  <c r="A3488" i="51"/>
  <c r="B3487" i="51"/>
  <c r="A3487" i="51"/>
  <c r="B3486" i="51"/>
  <c r="A3486" i="51"/>
  <c r="A3485" i="51"/>
  <c r="B3485" i="51" s="1"/>
  <c r="B3484" i="51"/>
  <c r="A3484" i="51"/>
  <c r="B3483" i="51"/>
  <c r="A3483" i="51"/>
  <c r="B3482" i="51"/>
  <c r="A3482" i="51"/>
  <c r="A3481" i="51"/>
  <c r="B3481" i="51" s="1"/>
  <c r="B3480" i="51"/>
  <c r="A3480" i="51"/>
  <c r="B3479" i="51"/>
  <c r="A3479" i="51"/>
  <c r="B3478" i="51"/>
  <c r="A3478" i="51"/>
  <c r="A3477" i="51"/>
  <c r="B3477" i="51" s="1"/>
  <c r="B3476" i="51"/>
  <c r="A3476" i="51"/>
  <c r="B3475" i="51"/>
  <c r="A3475" i="51"/>
  <c r="B3474" i="51"/>
  <c r="A3474" i="51"/>
  <c r="A3473" i="51"/>
  <c r="B3473" i="51" s="1"/>
  <c r="B3472" i="51"/>
  <c r="A3472" i="51"/>
  <c r="B3471" i="51"/>
  <c r="A3471" i="51"/>
  <c r="B3470" i="51"/>
  <c r="A3470" i="51"/>
  <c r="A3469" i="51"/>
  <c r="B3469" i="51" s="1"/>
  <c r="B3468" i="51"/>
  <c r="A3468" i="51"/>
  <c r="B3467" i="51"/>
  <c r="A3467" i="51"/>
  <c r="B3466" i="51"/>
  <c r="A3466" i="51"/>
  <c r="A3465" i="51"/>
  <c r="B3465" i="51" s="1"/>
  <c r="B3464" i="51"/>
  <c r="A3464" i="51"/>
  <c r="B3463" i="51"/>
  <c r="A3463" i="51"/>
  <c r="B3462" i="51"/>
  <c r="A3462" i="51"/>
  <c r="A3461" i="51"/>
  <c r="B3461" i="51" s="1"/>
  <c r="B3460" i="51"/>
  <c r="A3460" i="51"/>
  <c r="B3459" i="51"/>
  <c r="A3459" i="51"/>
  <c r="B3458" i="51"/>
  <c r="A3458" i="51"/>
  <c r="A3457" i="51"/>
  <c r="B3457" i="51" s="1"/>
  <c r="B3456" i="51"/>
  <c r="A3456" i="51"/>
  <c r="B3455" i="51"/>
  <c r="A3455" i="51"/>
  <c r="B3454" i="51"/>
  <c r="A3454" i="51"/>
  <c r="A3453" i="51"/>
  <c r="B3453" i="51" s="1"/>
  <c r="B3452" i="51"/>
  <c r="A3452" i="51"/>
  <c r="B3451" i="51"/>
  <c r="A3451" i="51"/>
  <c r="B3450" i="51"/>
  <c r="A3450" i="51"/>
  <c r="A3449" i="51"/>
  <c r="B3449" i="51" s="1"/>
  <c r="B3448" i="51"/>
  <c r="A3448" i="51"/>
  <c r="B3447" i="51"/>
  <c r="A3447" i="51"/>
  <c r="B3446" i="51"/>
  <c r="A3446" i="51"/>
  <c r="A3445" i="51"/>
  <c r="B3445" i="51" s="1"/>
  <c r="B3444" i="51"/>
  <c r="A3444" i="51"/>
  <c r="B3443" i="51"/>
  <c r="A3443" i="51"/>
  <c r="B3442" i="51"/>
  <c r="A3442" i="51"/>
  <c r="A3441" i="51"/>
  <c r="B3441" i="51" s="1"/>
  <c r="B3440" i="51"/>
  <c r="A3440" i="51"/>
  <c r="B3439" i="51"/>
  <c r="A3439" i="51"/>
  <c r="B3438" i="51"/>
  <c r="A3438" i="51"/>
  <c r="A3437" i="51"/>
  <c r="B3437" i="51" s="1"/>
  <c r="B3436" i="51"/>
  <c r="A3436" i="51"/>
  <c r="B3435" i="51"/>
  <c r="A3435" i="51"/>
  <c r="B3434" i="51"/>
  <c r="A3434" i="51"/>
  <c r="A3433" i="51"/>
  <c r="B3433" i="51" s="1"/>
  <c r="B3432" i="51"/>
  <c r="A3432" i="51"/>
  <c r="B3431" i="51"/>
  <c r="A3431" i="51"/>
  <c r="B3430" i="51"/>
  <c r="A3430" i="51"/>
  <c r="A3429" i="51"/>
  <c r="B3429" i="51" s="1"/>
  <c r="B3428" i="51"/>
  <c r="A3428" i="51"/>
  <c r="B3427" i="51"/>
  <c r="A3427" i="51"/>
  <c r="B3426" i="51"/>
  <c r="A3426" i="51"/>
  <c r="A3425" i="51"/>
  <c r="B3425" i="51" s="1"/>
  <c r="B3424" i="51"/>
  <c r="A3424" i="51"/>
  <c r="B3423" i="51"/>
  <c r="A3423" i="51"/>
  <c r="B3422" i="51"/>
  <c r="A3422" i="51"/>
  <c r="A3421" i="51"/>
  <c r="B3421" i="51" s="1"/>
  <c r="B3420" i="51"/>
  <c r="A3420" i="51"/>
  <c r="B3419" i="51"/>
  <c r="A3419" i="51"/>
  <c r="B3418" i="51"/>
  <c r="A3418" i="51"/>
  <c r="A3417" i="51"/>
  <c r="B3417" i="51" s="1"/>
  <c r="B3416" i="51"/>
  <c r="A3416" i="51"/>
  <c r="B3415" i="51"/>
  <c r="A3415" i="51"/>
  <c r="B3414" i="51"/>
  <c r="A3414" i="51"/>
  <c r="A3413" i="51"/>
  <c r="B3413" i="51" s="1"/>
  <c r="B3412" i="51"/>
  <c r="A3412" i="51"/>
  <c r="B3411" i="51"/>
  <c r="A3411" i="51"/>
  <c r="B3410" i="51"/>
  <c r="A3410" i="51"/>
  <c r="A3409" i="51"/>
  <c r="B3409" i="51" s="1"/>
  <c r="B3408" i="51"/>
  <c r="A3408" i="51"/>
  <c r="B3407" i="51"/>
  <c r="A3407" i="51"/>
  <c r="B3406" i="51"/>
  <c r="A3406" i="51"/>
  <c r="A3405" i="51"/>
  <c r="B3405" i="51" s="1"/>
  <c r="B3404" i="51"/>
  <c r="A3404" i="51"/>
  <c r="B3403" i="51"/>
  <c r="A3403" i="51"/>
  <c r="B3402" i="51"/>
  <c r="A3402" i="51"/>
  <c r="A3401" i="51"/>
  <c r="B3401" i="51" s="1"/>
  <c r="B3400" i="51"/>
  <c r="A3400" i="51"/>
  <c r="B3399" i="51"/>
  <c r="A3399" i="51"/>
  <c r="B3398" i="51"/>
  <c r="A3398" i="51"/>
  <c r="A3397" i="51"/>
  <c r="B3397" i="51" s="1"/>
  <c r="B3396" i="51"/>
  <c r="A3396" i="51"/>
  <c r="B3395" i="51"/>
  <c r="A3395" i="51"/>
  <c r="B3394" i="51"/>
  <c r="A3394" i="51"/>
  <c r="A3393" i="51"/>
  <c r="B3393" i="51" s="1"/>
  <c r="B3392" i="51"/>
  <c r="A3392" i="51"/>
  <c r="B3391" i="51"/>
  <c r="A3391" i="51"/>
  <c r="B3390" i="51"/>
  <c r="A3390" i="51"/>
  <c r="A3389" i="51"/>
  <c r="B3389" i="51" s="1"/>
  <c r="B3388" i="51"/>
  <c r="A3388" i="51"/>
  <c r="B3387" i="51"/>
  <c r="A3387" i="51"/>
  <c r="B3386" i="51"/>
  <c r="A3386" i="51"/>
  <c r="A3385" i="51"/>
  <c r="B3385" i="51" s="1"/>
  <c r="B3384" i="51"/>
  <c r="A3384" i="51"/>
  <c r="B3383" i="51"/>
  <c r="A3383" i="51"/>
  <c r="B3382" i="51"/>
  <c r="A3382" i="51"/>
  <c r="A3381" i="51"/>
  <c r="B3381" i="51" s="1"/>
  <c r="B3380" i="51"/>
  <c r="A3380" i="51"/>
  <c r="B3379" i="51"/>
  <c r="A3379" i="51"/>
  <c r="B3378" i="51"/>
  <c r="A3378" i="51"/>
  <c r="A3377" i="51"/>
  <c r="B3377" i="51" s="1"/>
  <c r="B3376" i="51"/>
  <c r="A3376" i="51"/>
  <c r="B3375" i="51"/>
  <c r="A3375" i="51"/>
  <c r="B3374" i="51"/>
  <c r="A3374" i="51"/>
  <c r="A3373" i="51"/>
  <c r="B3373" i="51" s="1"/>
  <c r="B3372" i="51"/>
  <c r="A3372" i="51"/>
  <c r="B3371" i="51"/>
  <c r="A3371" i="51"/>
  <c r="B3370" i="51"/>
  <c r="A3370" i="51"/>
  <c r="A3369" i="51"/>
  <c r="B3369" i="51" s="1"/>
  <c r="B3368" i="51"/>
  <c r="A3368" i="51"/>
  <c r="B3367" i="51"/>
  <c r="A3367" i="51"/>
  <c r="B3366" i="51"/>
  <c r="A3366" i="51"/>
  <c r="A3365" i="51"/>
  <c r="B3365" i="51" s="1"/>
  <c r="B3364" i="51"/>
  <c r="A3364" i="51"/>
  <c r="B3363" i="51"/>
  <c r="A3363" i="51"/>
  <c r="B3362" i="51"/>
  <c r="A3362" i="51"/>
  <c r="A3361" i="51"/>
  <c r="B3361" i="51" s="1"/>
  <c r="B3360" i="51"/>
  <c r="A3360" i="51"/>
  <c r="B3359" i="51"/>
  <c r="A3359" i="51"/>
  <c r="B3358" i="51"/>
  <c r="A3358" i="51"/>
  <c r="A3357" i="51"/>
  <c r="B3357" i="51" s="1"/>
  <c r="B3356" i="51"/>
  <c r="A3356" i="51"/>
  <c r="B3355" i="51"/>
  <c r="A3355" i="51"/>
  <c r="B3354" i="51"/>
  <c r="A3354" i="51"/>
  <c r="A3353" i="51"/>
  <c r="B3353" i="51" s="1"/>
  <c r="B3352" i="51"/>
  <c r="A3352" i="51"/>
  <c r="B3351" i="51"/>
  <c r="A3351" i="51"/>
  <c r="B3350" i="51"/>
  <c r="A3350" i="51"/>
  <c r="A3349" i="51"/>
  <c r="B3349" i="51" s="1"/>
  <c r="B3348" i="51"/>
  <c r="A3348" i="51"/>
  <c r="B3347" i="51"/>
  <c r="A3347" i="51"/>
  <c r="B3346" i="51"/>
  <c r="A3346" i="51"/>
  <c r="A3345" i="51"/>
  <c r="B3345" i="51" s="1"/>
  <c r="B3344" i="51"/>
  <c r="A3344" i="51"/>
  <c r="B3343" i="51"/>
  <c r="A3343" i="51"/>
  <c r="B3342" i="51"/>
  <c r="A3342" i="51"/>
  <c r="A3341" i="51"/>
  <c r="B3341" i="51" s="1"/>
  <c r="B3340" i="51"/>
  <c r="A3340" i="51"/>
  <c r="B3339" i="51"/>
  <c r="A3339" i="51"/>
  <c r="B3338" i="51"/>
  <c r="A3338" i="51"/>
  <c r="A3337" i="51"/>
  <c r="B3337" i="51" s="1"/>
  <c r="B3336" i="51"/>
  <c r="A3336" i="51"/>
  <c r="B3335" i="51"/>
  <c r="A3335" i="51"/>
  <c r="B3334" i="51"/>
  <c r="A3334" i="51"/>
  <c r="A3333" i="51"/>
  <c r="B3333" i="51" s="1"/>
  <c r="B3332" i="51"/>
  <c r="A3332" i="51"/>
  <c r="B3331" i="51"/>
  <c r="A3331" i="51"/>
  <c r="B3330" i="51"/>
  <c r="A3330" i="51"/>
  <c r="A3329" i="51"/>
  <c r="B3329" i="51" s="1"/>
  <c r="B3328" i="51"/>
  <c r="A3328" i="51"/>
  <c r="B3327" i="51"/>
  <c r="A3327" i="51"/>
  <c r="B3326" i="51"/>
  <c r="A3326" i="51"/>
  <c r="A3325" i="51"/>
  <c r="B3325" i="51" s="1"/>
  <c r="B3324" i="51"/>
  <c r="A3324" i="51"/>
  <c r="B3323" i="51"/>
  <c r="A3323" i="51"/>
  <c r="B3322" i="51"/>
  <c r="A3322" i="51"/>
  <c r="A3321" i="51"/>
  <c r="B3321" i="51" s="1"/>
  <c r="B3320" i="51"/>
  <c r="A3320" i="51"/>
  <c r="B3319" i="51"/>
  <c r="A3319" i="51"/>
  <c r="B3318" i="51"/>
  <c r="A3318" i="51"/>
  <c r="A3317" i="51"/>
  <c r="B3317" i="51" s="1"/>
  <c r="B3316" i="51"/>
  <c r="A3316" i="51"/>
  <c r="B3315" i="51"/>
  <c r="A3315" i="51"/>
  <c r="B3314" i="51"/>
  <c r="A3314" i="51"/>
  <c r="A3313" i="51"/>
  <c r="B3313" i="51" s="1"/>
  <c r="B3312" i="51"/>
  <c r="A3312" i="51"/>
  <c r="B3311" i="51"/>
  <c r="A3311" i="51"/>
  <c r="B3310" i="51"/>
  <c r="A3310" i="51"/>
  <c r="A3309" i="51"/>
  <c r="B3309" i="51" s="1"/>
  <c r="B3308" i="51"/>
  <c r="A3308" i="51"/>
  <c r="B3307" i="51"/>
  <c r="A3307" i="51"/>
  <c r="B3306" i="51"/>
  <c r="A3306" i="51"/>
  <c r="A3305" i="51"/>
  <c r="B3305" i="51" s="1"/>
  <c r="B3304" i="51"/>
  <c r="A3304" i="51"/>
  <c r="B3303" i="51"/>
  <c r="A3303" i="51"/>
  <c r="B3302" i="51"/>
  <c r="A3302" i="51"/>
  <c r="A3301" i="51"/>
  <c r="B3301" i="51" s="1"/>
  <c r="B3300" i="51"/>
  <c r="A3300" i="51"/>
  <c r="B3299" i="51"/>
  <c r="A3299" i="51"/>
  <c r="B3298" i="51"/>
  <c r="A3298" i="51"/>
  <c r="A3297" i="51"/>
  <c r="B3297" i="51" s="1"/>
  <c r="B3296" i="51"/>
  <c r="A3296" i="51"/>
  <c r="B3295" i="51"/>
  <c r="A3295" i="51"/>
  <c r="B3294" i="51"/>
  <c r="A3294" i="51"/>
  <c r="A3293" i="51"/>
  <c r="B3293" i="51" s="1"/>
  <c r="B3292" i="51"/>
  <c r="A3292" i="51"/>
  <c r="B3291" i="51"/>
  <c r="A3291" i="51"/>
  <c r="B3290" i="51"/>
  <c r="A3290" i="51"/>
  <c r="A3289" i="51"/>
  <c r="B3289" i="51" s="1"/>
  <c r="B3288" i="51"/>
  <c r="A3288" i="51"/>
  <c r="B3287" i="51"/>
  <c r="A3287" i="51"/>
  <c r="B3286" i="51"/>
  <c r="A3286" i="51"/>
  <c r="A3285" i="51"/>
  <c r="B3285" i="51" s="1"/>
  <c r="B3284" i="51"/>
  <c r="A3284" i="51"/>
  <c r="B3283" i="51"/>
  <c r="A3283" i="51"/>
  <c r="B3282" i="51"/>
  <c r="A3282" i="51"/>
  <c r="A3281" i="51"/>
  <c r="B3281" i="51" s="1"/>
  <c r="B3280" i="51"/>
  <c r="A3280" i="51"/>
  <c r="B3279" i="51"/>
  <c r="A3279" i="51"/>
  <c r="B3278" i="51"/>
  <c r="A3278" i="51"/>
  <c r="A3277" i="51"/>
  <c r="B3277" i="51" s="1"/>
  <c r="B3276" i="51"/>
  <c r="A3276" i="51"/>
  <c r="B3275" i="51"/>
  <c r="A3275" i="51"/>
  <c r="B3274" i="51"/>
  <c r="A3274" i="51"/>
  <c r="A3273" i="51"/>
  <c r="B3273" i="51" s="1"/>
  <c r="B3272" i="51"/>
  <c r="A3272" i="51"/>
  <c r="B3271" i="51"/>
  <c r="A3271" i="51"/>
  <c r="B3270" i="51"/>
  <c r="A3270" i="51"/>
  <c r="A3269" i="51"/>
  <c r="B3269" i="51" s="1"/>
  <c r="B3268" i="51"/>
  <c r="A3268" i="51"/>
  <c r="B3267" i="51"/>
  <c r="A3267" i="51"/>
  <c r="B3266" i="51"/>
  <c r="A3266" i="51"/>
  <c r="A3265" i="51"/>
  <c r="B3265" i="51" s="1"/>
  <c r="B3264" i="51"/>
  <c r="A3264" i="51"/>
  <c r="B3263" i="51"/>
  <c r="A3263" i="51"/>
  <c r="B3262" i="51"/>
  <c r="A3262" i="51"/>
  <c r="A3261" i="51"/>
  <c r="B3261" i="51" s="1"/>
  <c r="B3260" i="51"/>
  <c r="A3260" i="51"/>
  <c r="B3259" i="51"/>
  <c r="A3259" i="51"/>
  <c r="B3258" i="51"/>
  <c r="A3258" i="51"/>
  <c r="A3257" i="51"/>
  <c r="B3257" i="51" s="1"/>
  <c r="B3256" i="51"/>
  <c r="A3256" i="51"/>
  <c r="B3255" i="51"/>
  <c r="A3255" i="51"/>
  <c r="B3254" i="51"/>
  <c r="A3254" i="51"/>
  <c r="A3253" i="51"/>
  <c r="B3253" i="51" s="1"/>
  <c r="B3252" i="51"/>
  <c r="A3252" i="51"/>
  <c r="B3251" i="51"/>
  <c r="A3251" i="51"/>
  <c r="B3250" i="51"/>
  <c r="A3250" i="51"/>
  <c r="A3249" i="51"/>
  <c r="B3249" i="51" s="1"/>
  <c r="B3248" i="51"/>
  <c r="A3248" i="51"/>
  <c r="B3247" i="51"/>
  <c r="A3247" i="51"/>
  <c r="B3246" i="51"/>
  <c r="A3246" i="51"/>
  <c r="A3245" i="51"/>
  <c r="B3245" i="51" s="1"/>
  <c r="B3244" i="51"/>
  <c r="A3244" i="51"/>
  <c r="B3243" i="51"/>
  <c r="A3243" i="51"/>
  <c r="B3242" i="51"/>
  <c r="A3242" i="51"/>
  <c r="A3241" i="51"/>
  <c r="B3241" i="51" s="1"/>
  <c r="B3240" i="51"/>
  <c r="A3240" i="51"/>
  <c r="B3239" i="51"/>
  <c r="A3239" i="51"/>
  <c r="B3238" i="51"/>
  <c r="A3238" i="51"/>
  <c r="A3237" i="51"/>
  <c r="B3237" i="51" s="1"/>
  <c r="B3236" i="51"/>
  <c r="A3236" i="51"/>
  <c r="B3235" i="51"/>
  <c r="A3235" i="51"/>
  <c r="B3234" i="51"/>
  <c r="A3234" i="51"/>
  <c r="A3233" i="51"/>
  <c r="B3233" i="51" s="1"/>
  <c r="B3232" i="51"/>
  <c r="A3232" i="51"/>
  <c r="B3231" i="51"/>
  <c r="A3231" i="51"/>
  <c r="B3230" i="51"/>
  <c r="A3230" i="51"/>
  <c r="A3229" i="51"/>
  <c r="B3229" i="51" s="1"/>
  <c r="B3228" i="51"/>
  <c r="A3228" i="51"/>
  <c r="B3227" i="51"/>
  <c r="A3227" i="51"/>
  <c r="B3226" i="51"/>
  <c r="A3226" i="51"/>
  <c r="A3225" i="51"/>
  <c r="B3225" i="51" s="1"/>
  <c r="B3224" i="51"/>
  <c r="A3224" i="51"/>
  <c r="B3223" i="51"/>
  <c r="A3223" i="51"/>
  <c r="B3222" i="51"/>
  <c r="A3222" i="51"/>
  <c r="A3221" i="51"/>
  <c r="B3221" i="51" s="1"/>
  <c r="B3220" i="51"/>
  <c r="A3220" i="51"/>
  <c r="B3219" i="51"/>
  <c r="A3219" i="51"/>
  <c r="B3218" i="51"/>
  <c r="A3218" i="51"/>
  <c r="A3217" i="51"/>
  <c r="B3217" i="51" s="1"/>
  <c r="B3216" i="51"/>
  <c r="A3216" i="51"/>
  <c r="B3215" i="51"/>
  <c r="A3215" i="51"/>
  <c r="B3214" i="51"/>
  <c r="A3214" i="51"/>
  <c r="A3213" i="51"/>
  <c r="B3213" i="51" s="1"/>
  <c r="B3212" i="51"/>
  <c r="A3212" i="51"/>
  <c r="B3211" i="51"/>
  <c r="A3211" i="51"/>
  <c r="B3210" i="51"/>
  <c r="A3210" i="51"/>
  <c r="A3209" i="51"/>
  <c r="B3209" i="51" s="1"/>
  <c r="B3208" i="51"/>
  <c r="A3208" i="51"/>
  <c r="B3207" i="51"/>
  <c r="A3207" i="51"/>
  <c r="B3206" i="51"/>
  <c r="A3206" i="51"/>
  <c r="A3205" i="51"/>
  <c r="B3205" i="51" s="1"/>
  <c r="B3204" i="51"/>
  <c r="A3204" i="51"/>
  <c r="B3203" i="51"/>
  <c r="A3203" i="51"/>
  <c r="B3202" i="51"/>
  <c r="A3202" i="51"/>
  <c r="A3201" i="51"/>
  <c r="B3201" i="51" s="1"/>
  <c r="B3200" i="51"/>
  <c r="A3200" i="51"/>
  <c r="B3199" i="51"/>
  <c r="A3199" i="51"/>
  <c r="B3198" i="51"/>
  <c r="A3198" i="51"/>
  <c r="A3197" i="51"/>
  <c r="B3197" i="51" s="1"/>
  <c r="B3196" i="51"/>
  <c r="A3196" i="51"/>
  <c r="B3195" i="51"/>
  <c r="A3195" i="51"/>
  <c r="B3194" i="51"/>
  <c r="A3194" i="51"/>
  <c r="A3193" i="51"/>
  <c r="B3193" i="51" s="1"/>
  <c r="B3192" i="51"/>
  <c r="A3192" i="51"/>
  <c r="B3191" i="51"/>
  <c r="A3191" i="51"/>
  <c r="B3190" i="51"/>
  <c r="A3190" i="51"/>
  <c r="A3189" i="51"/>
  <c r="B3189" i="51" s="1"/>
  <c r="B3188" i="51"/>
  <c r="A3188" i="51"/>
  <c r="B3187" i="51"/>
  <c r="A3187" i="51"/>
  <c r="B3186" i="51"/>
  <c r="A3186" i="51"/>
  <c r="A3185" i="51"/>
  <c r="B3185" i="51" s="1"/>
  <c r="B3184" i="51"/>
  <c r="A3184" i="51"/>
  <c r="B3183" i="51"/>
  <c r="A3183" i="51"/>
  <c r="B3182" i="51"/>
  <c r="A3182" i="51"/>
  <c r="A3181" i="51"/>
  <c r="B3181" i="51" s="1"/>
  <c r="B3180" i="51"/>
  <c r="A3180" i="51"/>
  <c r="B3179" i="51"/>
  <c r="A3179" i="51"/>
  <c r="B3178" i="51"/>
  <c r="A3178" i="51"/>
  <c r="A3177" i="51"/>
  <c r="B3177" i="51" s="1"/>
  <c r="B3176" i="51"/>
  <c r="A3176" i="51"/>
  <c r="A3175" i="51"/>
  <c r="B3175" i="51" s="1"/>
  <c r="B3174" i="51"/>
  <c r="A3174" i="51"/>
  <c r="A3173" i="51"/>
  <c r="B3173" i="51" s="1"/>
  <c r="B3172" i="51"/>
  <c r="A3172" i="51"/>
  <c r="B3171" i="51"/>
  <c r="A3171" i="51"/>
  <c r="B3170" i="51"/>
  <c r="A3170" i="51"/>
  <c r="A3169" i="51"/>
  <c r="B3169" i="51" s="1"/>
  <c r="B3168" i="51"/>
  <c r="A3168" i="51"/>
  <c r="B3167" i="51"/>
  <c r="A3167" i="51"/>
  <c r="B3166" i="51"/>
  <c r="A3166" i="51"/>
  <c r="A3165" i="51"/>
  <c r="B3165" i="51" s="1"/>
  <c r="B3164" i="51"/>
  <c r="A3164" i="51"/>
  <c r="A3163" i="51"/>
  <c r="B3163" i="51" s="1"/>
  <c r="B3162" i="51"/>
  <c r="A3162" i="51"/>
  <c r="A3161" i="51"/>
  <c r="B3161" i="51" s="1"/>
  <c r="B3160" i="51"/>
  <c r="A3160" i="51"/>
  <c r="B3159" i="51"/>
  <c r="A3159" i="51"/>
  <c r="B3158" i="51"/>
  <c r="A3158" i="51"/>
  <c r="A3157" i="51"/>
  <c r="B3157" i="51" s="1"/>
  <c r="B3156" i="51"/>
  <c r="A3156" i="51"/>
  <c r="B3155" i="51"/>
  <c r="A3155" i="51"/>
  <c r="B3154" i="51"/>
  <c r="A3154" i="51"/>
  <c r="A3153" i="51"/>
  <c r="B3153" i="51" s="1"/>
  <c r="B3152" i="51"/>
  <c r="A3152" i="51"/>
  <c r="B3151" i="51"/>
  <c r="A3151" i="51"/>
  <c r="B3150" i="51"/>
  <c r="A3150" i="51"/>
  <c r="A3149" i="51"/>
  <c r="B3149" i="51" s="1"/>
  <c r="B3148" i="51"/>
  <c r="A3148" i="51"/>
  <c r="A3147" i="51"/>
  <c r="B3147" i="51" s="1"/>
  <c r="B3146" i="51"/>
  <c r="A3146" i="51"/>
  <c r="A3145" i="51"/>
  <c r="B3145" i="51" s="1"/>
  <c r="B3144" i="51"/>
  <c r="A3144" i="51"/>
  <c r="A3143" i="51"/>
  <c r="B3143" i="51" s="1"/>
  <c r="B3142" i="51"/>
  <c r="A3142" i="51"/>
  <c r="A3141" i="51"/>
  <c r="B3141" i="51" s="1"/>
  <c r="A3140" i="51"/>
  <c r="B3140" i="51" s="1"/>
  <c r="B3139" i="51"/>
  <c r="A3139" i="51"/>
  <c r="A3138" i="51"/>
  <c r="B3138" i="51" s="1"/>
  <c r="A3137" i="51"/>
  <c r="B3137" i="51" s="1"/>
  <c r="A3136" i="51"/>
  <c r="B3136" i="51" s="1"/>
  <c r="B3135" i="51"/>
  <c r="A3135" i="51"/>
  <c r="A3134" i="51"/>
  <c r="B3134" i="51" s="1"/>
  <c r="A3133" i="51"/>
  <c r="B3133" i="51" s="1"/>
  <c r="A3132" i="51"/>
  <c r="B3132" i="51" s="1"/>
  <c r="B3131" i="51"/>
  <c r="A3131" i="51"/>
  <c r="A3130" i="51"/>
  <c r="B3130" i="51" s="1"/>
  <c r="A3129" i="51"/>
  <c r="B3129" i="51" s="1"/>
  <c r="A3128" i="51"/>
  <c r="B3128" i="51" s="1"/>
  <c r="B3127" i="51"/>
  <c r="A3127" i="51"/>
  <c r="A3126" i="51"/>
  <c r="B3126" i="51" s="1"/>
  <c r="A3125" i="51"/>
  <c r="B3125" i="51" s="1"/>
  <c r="A3124" i="51"/>
  <c r="B3124" i="51" s="1"/>
  <c r="B3123" i="51"/>
  <c r="A3123" i="51"/>
  <c r="A3122" i="51"/>
  <c r="B3122" i="51" s="1"/>
  <c r="A3121" i="51"/>
  <c r="B3121" i="51" s="1"/>
  <c r="A3120" i="51"/>
  <c r="B3120" i="51" s="1"/>
  <c r="B3119" i="51"/>
  <c r="A3119" i="51"/>
  <c r="A3118" i="51"/>
  <c r="B3118" i="51" s="1"/>
  <c r="A3117" i="51"/>
  <c r="B3117" i="51" s="1"/>
  <c r="A3116" i="51"/>
  <c r="B3116" i="51" s="1"/>
  <c r="B3115" i="51"/>
  <c r="A3115" i="51"/>
  <c r="A3114" i="51"/>
  <c r="B3114" i="51" s="1"/>
  <c r="A3113" i="51"/>
  <c r="B3113" i="51" s="1"/>
  <c r="A3112" i="51"/>
  <c r="B3112" i="51" s="1"/>
  <c r="B3111" i="51"/>
  <c r="A3111" i="51"/>
  <c r="A3110" i="51"/>
  <c r="B3110" i="51" s="1"/>
  <c r="A3109" i="51"/>
  <c r="B3109" i="51" s="1"/>
  <c r="A3108" i="51"/>
  <c r="B3108" i="51" s="1"/>
  <c r="B3107" i="51"/>
  <c r="A3107" i="51"/>
  <c r="A3106" i="51"/>
  <c r="B3106" i="51" s="1"/>
  <c r="A3105" i="51"/>
  <c r="B3105" i="51" s="1"/>
  <c r="A3104" i="51"/>
  <c r="B3104" i="51" s="1"/>
  <c r="B3103" i="51"/>
  <c r="A3103" i="51"/>
  <c r="A3102" i="51"/>
  <c r="B3102" i="51" s="1"/>
  <c r="A3101" i="51"/>
  <c r="B3101" i="51" s="1"/>
  <c r="A3100" i="51"/>
  <c r="B3100" i="51" s="1"/>
  <c r="B3099" i="51"/>
  <c r="A3099" i="51"/>
  <c r="A3098" i="51"/>
  <c r="B3098" i="51" s="1"/>
  <c r="A3097" i="51"/>
  <c r="B3097" i="51" s="1"/>
  <c r="A3096" i="51"/>
  <c r="B3096" i="51" s="1"/>
  <c r="B3095" i="51"/>
  <c r="A3095" i="51"/>
  <c r="A3094" i="51"/>
  <c r="B3094" i="51" s="1"/>
  <c r="A3093" i="51"/>
  <c r="B3093" i="51" s="1"/>
  <c r="A3092" i="51"/>
  <c r="B3092" i="51" s="1"/>
  <c r="B3091" i="51"/>
  <c r="A3091" i="51"/>
  <c r="A3090" i="51"/>
  <c r="B3090" i="51" s="1"/>
  <c r="A3089" i="51"/>
  <c r="B3089" i="51" s="1"/>
  <c r="A3088" i="51"/>
  <c r="B3088" i="51" s="1"/>
  <c r="B3087" i="51"/>
  <c r="A3087" i="51"/>
  <c r="A3086" i="51"/>
  <c r="B3086" i="51" s="1"/>
  <c r="A3085" i="51"/>
  <c r="B3085" i="51" s="1"/>
  <c r="A3084" i="51"/>
  <c r="B3084" i="51" s="1"/>
  <c r="B3083" i="51"/>
  <c r="A3083" i="51"/>
  <c r="A3082" i="51"/>
  <c r="B3082" i="51" s="1"/>
  <c r="A3081" i="51"/>
  <c r="B3081" i="51" s="1"/>
  <c r="A3080" i="51"/>
  <c r="B3080" i="51" s="1"/>
  <c r="B3079" i="51"/>
  <c r="A3079" i="51"/>
  <c r="A3078" i="51"/>
  <c r="B3078" i="51" s="1"/>
  <c r="A3077" i="51"/>
  <c r="B3077" i="51" s="1"/>
  <c r="A3076" i="51"/>
  <c r="B3076" i="51" s="1"/>
  <c r="B3075" i="51"/>
  <c r="A3075" i="51"/>
  <c r="A3074" i="51"/>
  <c r="B3074" i="51" s="1"/>
  <c r="A3073" i="51"/>
  <c r="B3073" i="51" s="1"/>
  <c r="A3072" i="51"/>
  <c r="B3072" i="51" s="1"/>
  <c r="B3071" i="51"/>
  <c r="A3071" i="51"/>
  <c r="A3070" i="51"/>
  <c r="B3070" i="51" s="1"/>
  <c r="A3069" i="51"/>
  <c r="B3069" i="51" s="1"/>
  <c r="A3068" i="51"/>
  <c r="B3068" i="51" s="1"/>
  <c r="B3067" i="51"/>
  <c r="A3067" i="51"/>
  <c r="A3066" i="51"/>
  <c r="B3066" i="51" s="1"/>
  <c r="A3065" i="51"/>
  <c r="B3065" i="51" s="1"/>
  <c r="A3064" i="51"/>
  <c r="B3064" i="51" s="1"/>
  <c r="B3063" i="51"/>
  <c r="A3063" i="51"/>
  <c r="A3062" i="51"/>
  <c r="B3062" i="51" s="1"/>
  <c r="A3061" i="51"/>
  <c r="B3061" i="51" s="1"/>
  <c r="A3060" i="51"/>
  <c r="B3060" i="51" s="1"/>
  <c r="B3059" i="51"/>
  <c r="A3059" i="51"/>
  <c r="A3058" i="51"/>
  <c r="B3058" i="51" s="1"/>
  <c r="A3057" i="51"/>
  <c r="B3057" i="51" s="1"/>
  <c r="A3056" i="51"/>
  <c r="B3056" i="51" s="1"/>
  <c r="B3055" i="51"/>
  <c r="A3055" i="51"/>
  <c r="A3054" i="51"/>
  <c r="B3054" i="51" s="1"/>
  <c r="A3053" i="51"/>
  <c r="B3053" i="51" s="1"/>
  <c r="A3052" i="51"/>
  <c r="B3052" i="51" s="1"/>
  <c r="B3051" i="51"/>
  <c r="A3051" i="51"/>
  <c r="A3050" i="51"/>
  <c r="B3050" i="51" s="1"/>
  <c r="A3049" i="51"/>
  <c r="B3049" i="51" s="1"/>
  <c r="A3048" i="51"/>
  <c r="B3048" i="51" s="1"/>
  <c r="B3047" i="51"/>
  <c r="A3047" i="51"/>
  <c r="A3046" i="51"/>
  <c r="B3046" i="51" s="1"/>
  <c r="A3045" i="51"/>
  <c r="B3045" i="51" s="1"/>
  <c r="A3044" i="51"/>
  <c r="B3044" i="51" s="1"/>
  <c r="B3043" i="51"/>
  <c r="A3043" i="51"/>
  <c r="A3042" i="51"/>
  <c r="B3042" i="51" s="1"/>
  <c r="A3041" i="51"/>
  <c r="B3041" i="51" s="1"/>
  <c r="A3040" i="51"/>
  <c r="B3040" i="51" s="1"/>
  <c r="B3039" i="51"/>
  <c r="A3039" i="51"/>
  <c r="A3038" i="51"/>
  <c r="B3038" i="51" s="1"/>
  <c r="A3037" i="51"/>
  <c r="B3037" i="51" s="1"/>
  <c r="A3036" i="51"/>
  <c r="B3036" i="51" s="1"/>
  <c r="B3035" i="51"/>
  <c r="A3035" i="51"/>
  <c r="A3034" i="51"/>
  <c r="B3034" i="51" s="1"/>
  <c r="A3033" i="51"/>
  <c r="B3033" i="51" s="1"/>
  <c r="A3032" i="51"/>
  <c r="B3032" i="51" s="1"/>
  <c r="B3031" i="51"/>
  <c r="A3031" i="51"/>
  <c r="A3030" i="51"/>
  <c r="B3030" i="51" s="1"/>
  <c r="A3029" i="51"/>
  <c r="B3029" i="51" s="1"/>
  <c r="A3028" i="51"/>
  <c r="B3028" i="51" s="1"/>
  <c r="B3027" i="51"/>
  <c r="A3027" i="51"/>
  <c r="A3026" i="51"/>
  <c r="B3026" i="51" s="1"/>
  <c r="A3025" i="51"/>
  <c r="B3025" i="51" s="1"/>
  <c r="A3024" i="51"/>
  <c r="B3024" i="51" s="1"/>
  <c r="B3023" i="51"/>
  <c r="A3023" i="51"/>
  <c r="A3022" i="51"/>
  <c r="B3022" i="51" s="1"/>
  <c r="A3021" i="51"/>
  <c r="B3021" i="51" s="1"/>
  <c r="A3020" i="51"/>
  <c r="B3020" i="51" s="1"/>
  <c r="B3019" i="51"/>
  <c r="A3019" i="51"/>
  <c r="A3018" i="51"/>
  <c r="B3018" i="51" s="1"/>
  <c r="A3017" i="51"/>
  <c r="B3017" i="51" s="1"/>
  <c r="A3016" i="51"/>
  <c r="B3016" i="51" s="1"/>
  <c r="B3015" i="51"/>
  <c r="A3015" i="51"/>
  <c r="A3014" i="51"/>
  <c r="B3014" i="51" s="1"/>
  <c r="A3013" i="51"/>
  <c r="B3013" i="51" s="1"/>
  <c r="A3012" i="51"/>
  <c r="B3012" i="51" s="1"/>
  <c r="B3011" i="51"/>
  <c r="A3011" i="51"/>
  <c r="A3010" i="51"/>
  <c r="B3010" i="51" s="1"/>
  <c r="B3009" i="51"/>
  <c r="A3009" i="51"/>
  <c r="B3008" i="51"/>
  <c r="A3008" i="51"/>
  <c r="B3007" i="51"/>
  <c r="A3007" i="51"/>
  <c r="A3006" i="51"/>
  <c r="B3006" i="51" s="1"/>
  <c r="B3005" i="51"/>
  <c r="A3005" i="51"/>
  <c r="B3004" i="51"/>
  <c r="A3004" i="51"/>
  <c r="B3003" i="51"/>
  <c r="A3003" i="51"/>
  <c r="A3002" i="51"/>
  <c r="B3002" i="51" s="1"/>
  <c r="B3001" i="51"/>
  <c r="A3001" i="51"/>
  <c r="B3000" i="51"/>
  <c r="A3000" i="51"/>
  <c r="B2999" i="51"/>
  <c r="A2999" i="51"/>
  <c r="A2998" i="51"/>
  <c r="B2998" i="51" s="1"/>
  <c r="B2997" i="51"/>
  <c r="A2997" i="51"/>
  <c r="B2996" i="51"/>
  <c r="A2996" i="51"/>
  <c r="B2995" i="51"/>
  <c r="A2995" i="51"/>
  <c r="A2994" i="51"/>
  <c r="B2994" i="51" s="1"/>
  <c r="B2993" i="51"/>
  <c r="A2993" i="51"/>
  <c r="B2992" i="51"/>
  <c r="A2992" i="51"/>
  <c r="B2991" i="51"/>
  <c r="A2991" i="51"/>
  <c r="A2990" i="51"/>
  <c r="B2990" i="51" s="1"/>
  <c r="B2989" i="51"/>
  <c r="A2989" i="51"/>
  <c r="B2988" i="51"/>
  <c r="A2988" i="51"/>
  <c r="B2987" i="51"/>
  <c r="A2987" i="51"/>
  <c r="A2986" i="51"/>
  <c r="B2986" i="51" s="1"/>
  <c r="B2985" i="51"/>
  <c r="A2985" i="51"/>
  <c r="B2984" i="51"/>
  <c r="A2984" i="51"/>
  <c r="B2983" i="51"/>
  <c r="A2983" i="51"/>
  <c r="A2982" i="51"/>
  <c r="B2982" i="51" s="1"/>
  <c r="B2981" i="51"/>
  <c r="A2981" i="51"/>
  <c r="B2980" i="51"/>
  <c r="A2980" i="51"/>
  <c r="B2979" i="51"/>
  <c r="A2979" i="51"/>
  <c r="A2978" i="51"/>
  <c r="B2978" i="51" s="1"/>
  <c r="B2977" i="51"/>
  <c r="A2977" i="51"/>
  <c r="B2976" i="51"/>
  <c r="A2976" i="51"/>
  <c r="B2975" i="51"/>
  <c r="A2975" i="51"/>
  <c r="A2974" i="51"/>
  <c r="B2974" i="51" s="1"/>
  <c r="B2973" i="51"/>
  <c r="A2973" i="51"/>
  <c r="B2972" i="51"/>
  <c r="A2972" i="51"/>
  <c r="B2971" i="51"/>
  <c r="A2971" i="51"/>
  <c r="A2970" i="51"/>
  <c r="B2970" i="51" s="1"/>
  <c r="B2969" i="51"/>
  <c r="A2969" i="51"/>
  <c r="B2968" i="51"/>
  <c r="A2968" i="51"/>
  <c r="B2967" i="51"/>
  <c r="A2967" i="51"/>
  <c r="A2966" i="51"/>
  <c r="B2966" i="51" s="1"/>
  <c r="B2965" i="51"/>
  <c r="A2965" i="51"/>
  <c r="B2964" i="51"/>
  <c r="A2964" i="51"/>
  <c r="B2963" i="51"/>
  <c r="A2963" i="51"/>
  <c r="A2962" i="51"/>
  <c r="B2962" i="51" s="1"/>
  <c r="B2961" i="51"/>
  <c r="A2961" i="51"/>
  <c r="B2960" i="51"/>
  <c r="A2960" i="51"/>
  <c r="B2959" i="51"/>
  <c r="A2959" i="51"/>
  <c r="A2958" i="51"/>
  <c r="B2958" i="51" s="1"/>
  <c r="B2957" i="51"/>
  <c r="A2957" i="51"/>
  <c r="B2956" i="51"/>
  <c r="A2956" i="51"/>
  <c r="B2955" i="51"/>
  <c r="A2955" i="51"/>
  <c r="A2954" i="51"/>
  <c r="B2954" i="51" s="1"/>
  <c r="B2953" i="51"/>
  <c r="A2953" i="51"/>
  <c r="B2952" i="51"/>
  <c r="A2952" i="51"/>
  <c r="B2951" i="51"/>
  <c r="A2951" i="51"/>
  <c r="A2950" i="51"/>
  <c r="B2950" i="51" s="1"/>
  <c r="B2949" i="51"/>
  <c r="A2949" i="51"/>
  <c r="B2948" i="51"/>
  <c r="A2948" i="51"/>
  <c r="B2947" i="51"/>
  <c r="A2947" i="51"/>
  <c r="A2946" i="51"/>
  <c r="B2946" i="51" s="1"/>
  <c r="B2945" i="51"/>
  <c r="A2945" i="51"/>
  <c r="B2944" i="51"/>
  <c r="A2944" i="51"/>
  <c r="B2943" i="51"/>
  <c r="A2943" i="51"/>
  <c r="A2942" i="51"/>
  <c r="B2942" i="51" s="1"/>
  <c r="B2941" i="51"/>
  <c r="A2941" i="51"/>
  <c r="B2940" i="51"/>
  <c r="A2940" i="51"/>
  <c r="B2939" i="51"/>
  <c r="A2939" i="51"/>
  <c r="A2938" i="51"/>
  <c r="B2938" i="51" s="1"/>
  <c r="B2937" i="51"/>
  <c r="A2937" i="51"/>
  <c r="B2936" i="51"/>
  <c r="A2936" i="51"/>
  <c r="B2935" i="51"/>
  <c r="A2935" i="51"/>
  <c r="A2934" i="51"/>
  <c r="B2934" i="51" s="1"/>
  <c r="B2933" i="51"/>
  <c r="A2933" i="51"/>
  <c r="B2932" i="51"/>
  <c r="A2932" i="51"/>
  <c r="B2931" i="51"/>
  <c r="A2931" i="51"/>
  <c r="A2930" i="51"/>
  <c r="B2930" i="51" s="1"/>
  <c r="B2929" i="51"/>
  <c r="A2929" i="51"/>
  <c r="B2928" i="51"/>
  <c r="A2928" i="51"/>
  <c r="B2927" i="51"/>
  <c r="A2927" i="51"/>
  <c r="A2926" i="51"/>
  <c r="B2926" i="51" s="1"/>
  <c r="B2925" i="51"/>
  <c r="A2925" i="51"/>
  <c r="B2924" i="51"/>
  <c r="A2924" i="51"/>
  <c r="B2923" i="51"/>
  <c r="A2923" i="51"/>
  <c r="A2922" i="51"/>
  <c r="B2922" i="51" s="1"/>
  <c r="B2921" i="51"/>
  <c r="A2921" i="51"/>
  <c r="B2920" i="51"/>
  <c r="A2920" i="51"/>
  <c r="B2919" i="51"/>
  <c r="A2919" i="51"/>
  <c r="A2918" i="51"/>
  <c r="B2918" i="51" s="1"/>
  <c r="B2917" i="51"/>
  <c r="A2917" i="51"/>
  <c r="B2916" i="51"/>
  <c r="A2916" i="51"/>
  <c r="B2915" i="51"/>
  <c r="A2915" i="51"/>
  <c r="A2914" i="51"/>
  <c r="B2914" i="51" s="1"/>
  <c r="B2913" i="51"/>
  <c r="A2913" i="51"/>
  <c r="B2912" i="51"/>
  <c r="A2912" i="51"/>
  <c r="B2911" i="51"/>
  <c r="A2911" i="51"/>
  <c r="A2910" i="51"/>
  <c r="B2910" i="51" s="1"/>
  <c r="B2909" i="51"/>
  <c r="A2909" i="51"/>
  <c r="B2908" i="51"/>
  <c r="A2908" i="51"/>
  <c r="B2907" i="51"/>
  <c r="A2907" i="51"/>
  <c r="A2906" i="51"/>
  <c r="B2906" i="51" s="1"/>
  <c r="B2905" i="51"/>
  <c r="A2905" i="51"/>
  <c r="B2904" i="51"/>
  <c r="A2904" i="51"/>
  <c r="B2903" i="51"/>
  <c r="A2903" i="51"/>
  <c r="A2902" i="51"/>
  <c r="B2902" i="51" s="1"/>
  <c r="B2901" i="51"/>
  <c r="A2901" i="51"/>
  <c r="B2900" i="51"/>
  <c r="A2900" i="51"/>
  <c r="B2899" i="51"/>
  <c r="A2899" i="51"/>
  <c r="A2898" i="51"/>
  <c r="B2898" i="51" s="1"/>
  <c r="B2897" i="51"/>
  <c r="A2897" i="51"/>
  <c r="B2896" i="51"/>
  <c r="A2896" i="51"/>
  <c r="B2895" i="51"/>
  <c r="A2895" i="51"/>
  <c r="A2894" i="51"/>
  <c r="B2894" i="51" s="1"/>
  <c r="B2893" i="51"/>
  <c r="A2893" i="51"/>
  <c r="B2892" i="51"/>
  <c r="A2892" i="51"/>
  <c r="B2891" i="51"/>
  <c r="A2891" i="51"/>
  <c r="A2890" i="51"/>
  <c r="B2890" i="51" s="1"/>
  <c r="B2889" i="51"/>
  <c r="A2889" i="51"/>
  <c r="B2888" i="51"/>
  <c r="A2888" i="51"/>
  <c r="B2887" i="51"/>
  <c r="A2887" i="51"/>
  <c r="A2886" i="51"/>
  <c r="B2886" i="51" s="1"/>
  <c r="B2885" i="51"/>
  <c r="A2885" i="51"/>
  <c r="B2884" i="51"/>
  <c r="A2884" i="51"/>
  <c r="B2883" i="51"/>
  <c r="A2883" i="51"/>
  <c r="A2882" i="51"/>
  <c r="B2882" i="51" s="1"/>
  <c r="B2881" i="51"/>
  <c r="A2881" i="51"/>
  <c r="B2880" i="51"/>
  <c r="A2880" i="51"/>
  <c r="B2879" i="51"/>
  <c r="A2879" i="51"/>
  <c r="A2878" i="51"/>
  <c r="B2878" i="51" s="1"/>
  <c r="B2877" i="51"/>
  <c r="A2877" i="51"/>
  <c r="B2876" i="51"/>
  <c r="A2876" i="51"/>
  <c r="B2875" i="51"/>
  <c r="A2875" i="51"/>
  <c r="A2874" i="51"/>
  <c r="B2874" i="51" s="1"/>
  <c r="B2873" i="51"/>
  <c r="A2873" i="51"/>
  <c r="B2872" i="51"/>
  <c r="A2872" i="51"/>
  <c r="B2871" i="51"/>
  <c r="A2871" i="51"/>
  <c r="A2870" i="51"/>
  <c r="B2870" i="51" s="1"/>
  <c r="B2869" i="51"/>
  <c r="A2869" i="51"/>
  <c r="B2868" i="51"/>
  <c r="A2868" i="51"/>
  <c r="B2867" i="51"/>
  <c r="A2867" i="51"/>
  <c r="A2866" i="51"/>
  <c r="B2866" i="51" s="1"/>
  <c r="B2865" i="51"/>
  <c r="A2865" i="51"/>
  <c r="B2864" i="51"/>
  <c r="A2864" i="51"/>
  <c r="B2863" i="51"/>
  <c r="A2863" i="51"/>
  <c r="A2862" i="51"/>
  <c r="B2862" i="51" s="1"/>
  <c r="B2861" i="51"/>
  <c r="A2861" i="51"/>
  <c r="B2860" i="51"/>
  <c r="A2860" i="51"/>
  <c r="B2859" i="51"/>
  <c r="A2859" i="51"/>
  <c r="A2858" i="51"/>
  <c r="B2858" i="51" s="1"/>
  <c r="B2857" i="51"/>
  <c r="A2857" i="51"/>
  <c r="B2856" i="51"/>
  <c r="A2856" i="51"/>
  <c r="B2855" i="51"/>
  <c r="A2855" i="51"/>
  <c r="A2854" i="51"/>
  <c r="B2854" i="51" s="1"/>
  <c r="B2853" i="51"/>
  <c r="A2853" i="51"/>
  <c r="B2852" i="51"/>
  <c r="A2852" i="51"/>
  <c r="B2851" i="51"/>
  <c r="A2851" i="51"/>
  <c r="A2850" i="51"/>
  <c r="B2850" i="51" s="1"/>
  <c r="B2849" i="51"/>
  <c r="A2849" i="51"/>
  <c r="B2848" i="51"/>
  <c r="A2848" i="51"/>
  <c r="B2847" i="51"/>
  <c r="A2847" i="51"/>
  <c r="A2846" i="51"/>
  <c r="B2846" i="51" s="1"/>
  <c r="B2845" i="51"/>
  <c r="A2845" i="51"/>
  <c r="B2844" i="51"/>
  <c r="A2844" i="51"/>
  <c r="B2843" i="51"/>
  <c r="A2843" i="51"/>
  <c r="A2842" i="51"/>
  <c r="B2842" i="51" s="1"/>
  <c r="B2841" i="51"/>
  <c r="A2841" i="51"/>
  <c r="B2840" i="51"/>
  <c r="A2840" i="51"/>
  <c r="B2839" i="51"/>
  <c r="A2839" i="51"/>
  <c r="A2838" i="51"/>
  <c r="B2838" i="51" s="1"/>
  <c r="B2837" i="51"/>
  <c r="A2837" i="51"/>
  <c r="B2836" i="51"/>
  <c r="A2836" i="51"/>
  <c r="B2835" i="51"/>
  <c r="A2835" i="51"/>
  <c r="A2834" i="51"/>
  <c r="B2834" i="51" s="1"/>
  <c r="B2833" i="51"/>
  <c r="A2833" i="51"/>
  <c r="B2832" i="51"/>
  <c r="A2832" i="51"/>
  <c r="B2831" i="51"/>
  <c r="A2831" i="51"/>
  <c r="A2830" i="51"/>
  <c r="B2830" i="51" s="1"/>
  <c r="B2829" i="51"/>
  <c r="A2829" i="51"/>
  <c r="B2828" i="51"/>
  <c r="A2828" i="51"/>
  <c r="B2827" i="51"/>
  <c r="A2827" i="51"/>
  <c r="A2826" i="51"/>
  <c r="B2826" i="51" s="1"/>
  <c r="B2825" i="51"/>
  <c r="A2825" i="51"/>
  <c r="B2824" i="51"/>
  <c r="A2824" i="51"/>
  <c r="B2823" i="51"/>
  <c r="A2823" i="51"/>
  <c r="A2822" i="51"/>
  <c r="B2822" i="51" s="1"/>
  <c r="B2821" i="51"/>
  <c r="A2821" i="51"/>
  <c r="B2820" i="51"/>
  <c r="A2820" i="51"/>
  <c r="B2819" i="51"/>
  <c r="A2819" i="51"/>
  <c r="A2818" i="51"/>
  <c r="B2818" i="51" s="1"/>
  <c r="B2817" i="51"/>
  <c r="A2817" i="51"/>
  <c r="B2816" i="51"/>
  <c r="A2816" i="51"/>
  <c r="B2815" i="51"/>
  <c r="A2815" i="51"/>
  <c r="A2814" i="51"/>
  <c r="B2814" i="51" s="1"/>
  <c r="B2813" i="51"/>
  <c r="A2813" i="51"/>
  <c r="B2812" i="51"/>
  <c r="A2812" i="51"/>
  <c r="B2811" i="51"/>
  <c r="A2811" i="51"/>
  <c r="A2810" i="51"/>
  <c r="B2810" i="51" s="1"/>
  <c r="B2809" i="51"/>
  <c r="A2809" i="51"/>
  <c r="B2808" i="51"/>
  <c r="A2808" i="51"/>
  <c r="B2807" i="51"/>
  <c r="A2807" i="51"/>
  <c r="A2806" i="51"/>
  <c r="B2806" i="51" s="1"/>
  <c r="B2805" i="51"/>
  <c r="A2805" i="51"/>
  <c r="B2804" i="51"/>
  <c r="A2804" i="51"/>
  <c r="B2803" i="51"/>
  <c r="A2803" i="51"/>
  <c r="A2802" i="51"/>
  <c r="B2802" i="51" s="1"/>
  <c r="B2801" i="51"/>
  <c r="A2801" i="51"/>
  <c r="B2800" i="51"/>
  <c r="A2800" i="51"/>
  <c r="B2799" i="51"/>
  <c r="A2799" i="51"/>
  <c r="A2798" i="51"/>
  <c r="B2798" i="51" s="1"/>
  <c r="B2797" i="51"/>
  <c r="A2797" i="51"/>
  <c r="B2796" i="51"/>
  <c r="A2796" i="51"/>
  <c r="B2795" i="51"/>
  <c r="A2795" i="51"/>
  <c r="A2794" i="51"/>
  <c r="B2794" i="51" s="1"/>
  <c r="B2793" i="51"/>
  <c r="A2793" i="51"/>
  <c r="B2792" i="51"/>
  <c r="A2792" i="51"/>
  <c r="B2791" i="51"/>
  <c r="A2791" i="51"/>
  <c r="A2790" i="51"/>
  <c r="B2790" i="51" s="1"/>
  <c r="B2789" i="51"/>
  <c r="A2789" i="51"/>
  <c r="B2788" i="51"/>
  <c r="A2788" i="51"/>
  <c r="B2787" i="51"/>
  <c r="A2787" i="51"/>
  <c r="A2786" i="51"/>
  <c r="B2786" i="51" s="1"/>
  <c r="B2785" i="51"/>
  <c r="A2785" i="51"/>
  <c r="B2784" i="51"/>
  <c r="A2784" i="51"/>
  <c r="B2783" i="51"/>
  <c r="A2783" i="51"/>
  <c r="A2782" i="51"/>
  <c r="B2782" i="51" s="1"/>
  <c r="B2781" i="51"/>
  <c r="A2781" i="51"/>
  <c r="B2780" i="51"/>
  <c r="A2780" i="51"/>
  <c r="B2779" i="51"/>
  <c r="A2779" i="51"/>
  <c r="A2778" i="51"/>
  <c r="B2778" i="51" s="1"/>
  <c r="B2777" i="51"/>
  <c r="A2777" i="51"/>
  <c r="B2776" i="51"/>
  <c r="A2776" i="51"/>
  <c r="B2775" i="51"/>
  <c r="A2775" i="51"/>
  <c r="A2774" i="51"/>
  <c r="B2774" i="51" s="1"/>
  <c r="B2773" i="51"/>
  <c r="A2773" i="51"/>
  <c r="B2772" i="51"/>
  <c r="A2772" i="51"/>
  <c r="B2771" i="51"/>
  <c r="A2771" i="51"/>
  <c r="A2770" i="51"/>
  <c r="B2770" i="51" s="1"/>
  <c r="B2769" i="51"/>
  <c r="A2769" i="51"/>
  <c r="B2768" i="51"/>
  <c r="A2768" i="51"/>
  <c r="B2767" i="51"/>
  <c r="A2767" i="51"/>
  <c r="A2766" i="51"/>
  <c r="B2766" i="51" s="1"/>
  <c r="B2765" i="51"/>
  <c r="A2765" i="51"/>
  <c r="B2764" i="51"/>
  <c r="A2764" i="51"/>
  <c r="B2763" i="51"/>
  <c r="A2763" i="51"/>
  <c r="A2762" i="51"/>
  <c r="B2762" i="51" s="1"/>
  <c r="B2761" i="51"/>
  <c r="A2761" i="51"/>
  <c r="B2760" i="51"/>
  <c r="A2760" i="51"/>
  <c r="B2759" i="51"/>
  <c r="A2759" i="51"/>
  <c r="A2758" i="51"/>
  <c r="B2758" i="51" s="1"/>
  <c r="B2757" i="51"/>
  <c r="A2757" i="51"/>
  <c r="B2756" i="51"/>
  <c r="A2756" i="51"/>
  <c r="B2755" i="51"/>
  <c r="A2755" i="51"/>
  <c r="A2754" i="51"/>
  <c r="B2754" i="51" s="1"/>
  <c r="B2753" i="51"/>
  <c r="A2753" i="51"/>
  <c r="B2752" i="51"/>
  <c r="A2752" i="51"/>
  <c r="B2751" i="51"/>
  <c r="A2751" i="51"/>
  <c r="A2750" i="51"/>
  <c r="B2750" i="51" s="1"/>
  <c r="B2749" i="51"/>
  <c r="A2749" i="51"/>
  <c r="B2748" i="51"/>
  <c r="A2748" i="51"/>
  <c r="B2747" i="51"/>
  <c r="A2747" i="51"/>
  <c r="A2746" i="51"/>
  <c r="B2746" i="51" s="1"/>
  <c r="B2745" i="51"/>
  <c r="A2745" i="51"/>
  <c r="B2744" i="51"/>
  <c r="A2744" i="51"/>
  <c r="B2743" i="51"/>
  <c r="A2743" i="51"/>
  <c r="A2742" i="51"/>
  <c r="B2742" i="51" s="1"/>
  <c r="B2741" i="51"/>
  <c r="A2741" i="51"/>
  <c r="B2740" i="51"/>
  <c r="A2740" i="51"/>
  <c r="B2739" i="51"/>
  <c r="A2739" i="51"/>
  <c r="A2738" i="51"/>
  <c r="B2738" i="51" s="1"/>
  <c r="B2737" i="51"/>
  <c r="A2737" i="51"/>
  <c r="B2736" i="51"/>
  <c r="A2736" i="51"/>
  <c r="B2735" i="51"/>
  <c r="A2735" i="51"/>
  <c r="A2734" i="51"/>
  <c r="B2734" i="51" s="1"/>
  <c r="B2733" i="51"/>
  <c r="A2733" i="51"/>
  <c r="B2732" i="51"/>
  <c r="A2732" i="51"/>
  <c r="B2731" i="51"/>
  <c r="A2731" i="51"/>
  <c r="A2730" i="51"/>
  <c r="B2730" i="51" s="1"/>
  <c r="B2729" i="51"/>
  <c r="A2729" i="51"/>
  <c r="B2728" i="51"/>
  <c r="A2728" i="51"/>
  <c r="B2727" i="51"/>
  <c r="A2727" i="51"/>
  <c r="A2726" i="51"/>
  <c r="B2726" i="51" s="1"/>
  <c r="B2725" i="51"/>
  <c r="A2725" i="51"/>
  <c r="B2724" i="51"/>
  <c r="A2724" i="51"/>
  <c r="B2723" i="51"/>
  <c r="A2723" i="51"/>
  <c r="A2722" i="51"/>
  <c r="B2722" i="51" s="1"/>
  <c r="B2721" i="51"/>
  <c r="A2721" i="51"/>
  <c r="B2720" i="51"/>
  <c r="A2720" i="51"/>
  <c r="B2719" i="51"/>
  <c r="A2719" i="51"/>
  <c r="A2718" i="51"/>
  <c r="B2718" i="51" s="1"/>
  <c r="B2717" i="51"/>
  <c r="A2717" i="51"/>
  <c r="B2716" i="51"/>
  <c r="A2716" i="51"/>
  <c r="B2715" i="51"/>
  <c r="A2715" i="51"/>
  <c r="A2714" i="51"/>
  <c r="B2714" i="51" s="1"/>
  <c r="B2713" i="51"/>
  <c r="A2713" i="51"/>
  <c r="B2712" i="51"/>
  <c r="A2712" i="51"/>
  <c r="B2711" i="51"/>
  <c r="A2711" i="51"/>
  <c r="A2710" i="51"/>
  <c r="B2710" i="51" s="1"/>
  <c r="B2709" i="51"/>
  <c r="A2709" i="51"/>
  <c r="B2708" i="51"/>
  <c r="A2708" i="51"/>
  <c r="B2707" i="51"/>
  <c r="A2707" i="51"/>
  <c r="A2706" i="51"/>
  <c r="B2706" i="51" s="1"/>
  <c r="B2705" i="51"/>
  <c r="A2705" i="51"/>
  <c r="B2704" i="51"/>
  <c r="A2704" i="51"/>
  <c r="B2703" i="51"/>
  <c r="A2703" i="51"/>
  <c r="A2702" i="51"/>
  <c r="B2702" i="51" s="1"/>
  <c r="B2701" i="51"/>
  <c r="A2701" i="51"/>
  <c r="B2700" i="51"/>
  <c r="A2700" i="51"/>
  <c r="B2699" i="51"/>
  <c r="A2699" i="51"/>
  <c r="A2698" i="51"/>
  <c r="B2698" i="51" s="1"/>
  <c r="B2697" i="51"/>
  <c r="A2697" i="51"/>
  <c r="B2696" i="51"/>
  <c r="A2696" i="51"/>
  <c r="B2695" i="51"/>
  <c r="A2695" i="51"/>
  <c r="A2694" i="51"/>
  <c r="B2694" i="51" s="1"/>
  <c r="B2693" i="51"/>
  <c r="A2693" i="51"/>
  <c r="B2692" i="51"/>
  <c r="A2692" i="51"/>
  <c r="B2691" i="51"/>
  <c r="A2691" i="51"/>
  <c r="A2690" i="51"/>
  <c r="B2690" i="51" s="1"/>
  <c r="B2689" i="51"/>
  <c r="A2689" i="51"/>
  <c r="B2688" i="51"/>
  <c r="A2688" i="51"/>
  <c r="B2687" i="51"/>
  <c r="A2687" i="51"/>
  <c r="A2686" i="51"/>
  <c r="B2686" i="51" s="1"/>
  <c r="B2685" i="51"/>
  <c r="A2685" i="51"/>
  <c r="B2684" i="51"/>
  <c r="A2684" i="51"/>
  <c r="B2683" i="51"/>
  <c r="A2683" i="51"/>
  <c r="A2682" i="51"/>
  <c r="B2682" i="51" s="1"/>
  <c r="B2681" i="51"/>
  <c r="A2681" i="51"/>
  <c r="B2680" i="51"/>
  <c r="A2680" i="51"/>
  <c r="B2679" i="51"/>
  <c r="A2679" i="51"/>
  <c r="A2678" i="51"/>
  <c r="B2678" i="51" s="1"/>
  <c r="B2677" i="51"/>
  <c r="A2677" i="51"/>
  <c r="B2676" i="51"/>
  <c r="A2676" i="51"/>
  <c r="B2675" i="51"/>
  <c r="A2675" i="51"/>
  <c r="A2674" i="51"/>
  <c r="B2674" i="51" s="1"/>
  <c r="B2673" i="51"/>
  <c r="A2673" i="51"/>
  <c r="B2672" i="51"/>
  <c r="A2672" i="51"/>
  <c r="B2671" i="51"/>
  <c r="A2671" i="51"/>
  <c r="A2670" i="51"/>
  <c r="B2670" i="51" s="1"/>
  <c r="B2669" i="51"/>
  <c r="A2669" i="51"/>
  <c r="B2668" i="51"/>
  <c r="A2668" i="51"/>
  <c r="B2667" i="51"/>
  <c r="A2667" i="51"/>
  <c r="A2666" i="51"/>
  <c r="B2666" i="51" s="1"/>
  <c r="B2665" i="51"/>
  <c r="A2665" i="51"/>
  <c r="B2664" i="51"/>
  <c r="A2664" i="51"/>
  <c r="B2663" i="51"/>
  <c r="A2663" i="51"/>
  <c r="A2662" i="51"/>
  <c r="B2662" i="51" s="1"/>
  <c r="B2661" i="51"/>
  <c r="A2661" i="51"/>
  <c r="B2660" i="51"/>
  <c r="A2660" i="51"/>
  <c r="B2659" i="51"/>
  <c r="A2659" i="51"/>
  <c r="A2658" i="51"/>
  <c r="B2658" i="51" s="1"/>
  <c r="B2657" i="51"/>
  <c r="A2657" i="51"/>
  <c r="B2656" i="51"/>
  <c r="A2656" i="51"/>
  <c r="B2655" i="51"/>
  <c r="A2655" i="51"/>
  <c r="A2654" i="51"/>
  <c r="B2654" i="51" s="1"/>
  <c r="B2653" i="51"/>
  <c r="A2653" i="51"/>
  <c r="B2652" i="51"/>
  <c r="A2652" i="51"/>
  <c r="B2651" i="51"/>
  <c r="A2651" i="51"/>
  <c r="A2650" i="51"/>
  <c r="B2650" i="51" s="1"/>
  <c r="B2649" i="51"/>
  <c r="A2649" i="51"/>
  <c r="B2648" i="51"/>
  <c r="A2648" i="51"/>
  <c r="B2647" i="51"/>
  <c r="A2647" i="51"/>
  <c r="A2646" i="51"/>
  <c r="B2646" i="51" s="1"/>
  <c r="B2645" i="51"/>
  <c r="A2645" i="51"/>
  <c r="B2644" i="51"/>
  <c r="A2644" i="51"/>
  <c r="B2643" i="51"/>
  <c r="A2643" i="51"/>
  <c r="A2642" i="51"/>
  <c r="B2642" i="51" s="1"/>
  <c r="B2641" i="51"/>
  <c r="A2641" i="51"/>
  <c r="B2640" i="51"/>
  <c r="A2640" i="51"/>
  <c r="B2639" i="51"/>
  <c r="A2639" i="51"/>
  <c r="A2638" i="51"/>
  <c r="B2638" i="51" s="1"/>
  <c r="B2637" i="51"/>
  <c r="A2637" i="51"/>
  <c r="B2636" i="51"/>
  <c r="A2636" i="51"/>
  <c r="B2635" i="51"/>
  <c r="A2635" i="51"/>
  <c r="A2634" i="51"/>
  <c r="B2634" i="51" s="1"/>
  <c r="B2633" i="51"/>
  <c r="A2633" i="51"/>
  <c r="B2632" i="51"/>
  <c r="A2632" i="51"/>
  <c r="B2631" i="51"/>
  <c r="A2631" i="51"/>
  <c r="A2630" i="51"/>
  <c r="B2630" i="51" s="1"/>
  <c r="B2629" i="51"/>
  <c r="A2629" i="51"/>
  <c r="B2628" i="51"/>
  <c r="A2628" i="51"/>
  <c r="B2627" i="51"/>
  <c r="A2627" i="51"/>
  <c r="A2626" i="51"/>
  <c r="B2626" i="51" s="1"/>
  <c r="B2625" i="51"/>
  <c r="A2625" i="51"/>
  <c r="B2624" i="51"/>
  <c r="A2624" i="51"/>
  <c r="B2623" i="51"/>
  <c r="A2623" i="51"/>
  <c r="A2622" i="51"/>
  <c r="B2622" i="51" s="1"/>
  <c r="B2621" i="51"/>
  <c r="A2621" i="51"/>
  <c r="B2620" i="51"/>
  <c r="A2620" i="51"/>
  <c r="B2619" i="51"/>
  <c r="A2619" i="51"/>
  <c r="A2618" i="51"/>
  <c r="B2618" i="51" s="1"/>
  <c r="B2617" i="51"/>
  <c r="A2617" i="51"/>
  <c r="B2616" i="51"/>
  <c r="A2616" i="51"/>
  <c r="B2615" i="51"/>
  <c r="A2615" i="51"/>
  <c r="A2614" i="51"/>
  <c r="B2614" i="51" s="1"/>
  <c r="B2613" i="51"/>
  <c r="A2613" i="51"/>
  <c r="B2612" i="51"/>
  <c r="A2612" i="51"/>
  <c r="B2611" i="51"/>
  <c r="A2611" i="51"/>
  <c r="A2610" i="51"/>
  <c r="B2610" i="51" s="1"/>
  <c r="B2609" i="51"/>
  <c r="A2609" i="51"/>
  <c r="B2608" i="51"/>
  <c r="A2608" i="51"/>
  <c r="B2607" i="51"/>
  <c r="A2607" i="51"/>
  <c r="A2606" i="51"/>
  <c r="B2606" i="51" s="1"/>
  <c r="B2605" i="51"/>
  <c r="A2605" i="51"/>
  <c r="B2604" i="51"/>
  <c r="A2604" i="51"/>
  <c r="B2603" i="51"/>
  <c r="A2603" i="51"/>
  <c r="A2602" i="51"/>
  <c r="B2602" i="51" s="1"/>
  <c r="B2601" i="51"/>
  <c r="A2601" i="51"/>
  <c r="B2600" i="51"/>
  <c r="A2600" i="51"/>
  <c r="B2599" i="51"/>
  <c r="A2599" i="51"/>
  <c r="A2598" i="51"/>
  <c r="B2598" i="51" s="1"/>
  <c r="B2597" i="51"/>
  <c r="A2597" i="51"/>
  <c r="B2596" i="51"/>
  <c r="A2596" i="51"/>
  <c r="B2595" i="51"/>
  <c r="A2595" i="51"/>
  <c r="A2594" i="51"/>
  <c r="B2594" i="51" s="1"/>
  <c r="B2593" i="51"/>
  <c r="A2593" i="51"/>
  <c r="B2592" i="51"/>
  <c r="A2592" i="51"/>
  <c r="B2591" i="51"/>
  <c r="A2591" i="51"/>
  <c r="A2590" i="51"/>
  <c r="B2590" i="51" s="1"/>
  <c r="B2589" i="51"/>
  <c r="A2589" i="51"/>
  <c r="B2588" i="51"/>
  <c r="A2588" i="51"/>
  <c r="B2587" i="51"/>
  <c r="A2587" i="51"/>
  <c r="A2586" i="51"/>
  <c r="B2586" i="51" s="1"/>
  <c r="B2585" i="51"/>
  <c r="A2585" i="51"/>
  <c r="B2584" i="51"/>
  <c r="A2584" i="51"/>
  <c r="B2583" i="51"/>
  <c r="A2583" i="51"/>
  <c r="A2582" i="51"/>
  <c r="B2582" i="51" s="1"/>
  <c r="B2581" i="51"/>
  <c r="A2581" i="51"/>
  <c r="B2580" i="51"/>
  <c r="A2580" i="51"/>
  <c r="B2579" i="51"/>
  <c r="A2579" i="51"/>
  <c r="A2578" i="51"/>
  <c r="B2578" i="51" s="1"/>
  <c r="B2577" i="51"/>
  <c r="A2577" i="51"/>
  <c r="B2576" i="51"/>
  <c r="A2576" i="51"/>
  <c r="B2575" i="51"/>
  <c r="A2575" i="51"/>
  <c r="A2574" i="51"/>
  <c r="B2574" i="51" s="1"/>
  <c r="B2573" i="51"/>
  <c r="A2573" i="51"/>
  <c r="B2572" i="51"/>
  <c r="A2572" i="51"/>
  <c r="B2571" i="51"/>
  <c r="A2571" i="51"/>
  <c r="A2570" i="51"/>
  <c r="B2570" i="51" s="1"/>
  <c r="B2569" i="51"/>
  <c r="A2569" i="51"/>
  <c r="B2568" i="51"/>
  <c r="A2568" i="51"/>
  <c r="B2567" i="51"/>
  <c r="A2567" i="51"/>
  <c r="A2566" i="51"/>
  <c r="B2566" i="51" s="1"/>
  <c r="B2565" i="51"/>
  <c r="A2565" i="51"/>
  <c r="B2564" i="51"/>
  <c r="A2564" i="51"/>
  <c r="B2563" i="51"/>
  <c r="A2563" i="51"/>
  <c r="A2562" i="51"/>
  <c r="B2562" i="51" s="1"/>
  <c r="B2561" i="51"/>
  <c r="A2561" i="51"/>
  <c r="B2560" i="51"/>
  <c r="A2560" i="51"/>
  <c r="B2559" i="51"/>
  <c r="A2559" i="51"/>
  <c r="A2558" i="51"/>
  <c r="B2558" i="51" s="1"/>
  <c r="B2557" i="51"/>
  <c r="A2557" i="51"/>
  <c r="B2556" i="51"/>
  <c r="A2556" i="51"/>
  <c r="B2555" i="51"/>
  <c r="A2555" i="51"/>
  <c r="A2554" i="51"/>
  <c r="B2554" i="51" s="1"/>
  <c r="B2553" i="51"/>
  <c r="A2553" i="51"/>
  <c r="B2552" i="51"/>
  <c r="A2552" i="51"/>
  <c r="B2551" i="51"/>
  <c r="A2551" i="51"/>
  <c r="A2550" i="51"/>
  <c r="B2550" i="51" s="1"/>
  <c r="B2549" i="51"/>
  <c r="A2549" i="51"/>
  <c r="B2548" i="51"/>
  <c r="A2548" i="51"/>
  <c r="B2547" i="51"/>
  <c r="A2547" i="51"/>
  <c r="A2546" i="51"/>
  <c r="B2546" i="51" s="1"/>
  <c r="B2545" i="51"/>
  <c r="A2545" i="51"/>
  <c r="B2544" i="51"/>
  <c r="A2544" i="51"/>
  <c r="B2543" i="51"/>
  <c r="A2543" i="51"/>
  <c r="A2542" i="51"/>
  <c r="B2542" i="51" s="1"/>
  <c r="B2541" i="51"/>
  <c r="A2541" i="51"/>
  <c r="B2540" i="51"/>
  <c r="A2540" i="51"/>
  <c r="B2539" i="51"/>
  <c r="A2539" i="51"/>
  <c r="A2538" i="51"/>
  <c r="B2538" i="51" s="1"/>
  <c r="B2537" i="51"/>
  <c r="A2537" i="51"/>
  <c r="B2536" i="51"/>
  <c r="A2536" i="51"/>
  <c r="B2535" i="51"/>
  <c r="A2535" i="51"/>
  <c r="A2534" i="51"/>
  <c r="B2534" i="51" s="1"/>
  <c r="B2533" i="51"/>
  <c r="A2533" i="51"/>
  <c r="B2532" i="51"/>
  <c r="A2532" i="51"/>
  <c r="B2531" i="51"/>
  <c r="A2531" i="51"/>
  <c r="A2530" i="51"/>
  <c r="B2530" i="51" s="1"/>
  <c r="B2529" i="51"/>
  <c r="A2529" i="51"/>
  <c r="B2528" i="51"/>
  <c r="A2528" i="51"/>
  <c r="B2527" i="51"/>
  <c r="A2527" i="51"/>
  <c r="A2526" i="51"/>
  <c r="B2526" i="51" s="1"/>
  <c r="B2525" i="51"/>
  <c r="A2525" i="51"/>
  <c r="B2524" i="51"/>
  <c r="A2524" i="51"/>
  <c r="B2523" i="51"/>
  <c r="A2523" i="51"/>
  <c r="A2522" i="51"/>
  <c r="B2522" i="51" s="1"/>
  <c r="B2521" i="51"/>
  <c r="A2521" i="51"/>
  <c r="B2520" i="51"/>
  <c r="A2520" i="51"/>
  <c r="B2519" i="51"/>
  <c r="A2519" i="51"/>
  <c r="A2518" i="51"/>
  <c r="B2518" i="51" s="1"/>
  <c r="B2517" i="51"/>
  <c r="A2517" i="51"/>
  <c r="B2516" i="51"/>
  <c r="A2516" i="51"/>
  <c r="B2515" i="51"/>
  <c r="A2515" i="51"/>
  <c r="A2514" i="51"/>
  <c r="B2514" i="51" s="1"/>
  <c r="B2513" i="51"/>
  <c r="A2513" i="51"/>
  <c r="B2512" i="51"/>
  <c r="A2512" i="51"/>
  <c r="B2511" i="51"/>
  <c r="A2511" i="51"/>
  <c r="A2510" i="51"/>
  <c r="B2510" i="51" s="1"/>
  <c r="B2509" i="51"/>
  <c r="A2509" i="51"/>
  <c r="B2508" i="51"/>
  <c r="A2508" i="51"/>
  <c r="B2507" i="51"/>
  <c r="A2507" i="51"/>
  <c r="A2506" i="51"/>
  <c r="B2506" i="51" s="1"/>
  <c r="B2505" i="51"/>
  <c r="A2505" i="51"/>
  <c r="B2504" i="51"/>
  <c r="A2504" i="51"/>
  <c r="B2503" i="51"/>
  <c r="A2503" i="51"/>
  <c r="A2502" i="51"/>
  <c r="B2502" i="51" s="1"/>
  <c r="B2501" i="51"/>
  <c r="A2501" i="51"/>
  <c r="B2500" i="51"/>
  <c r="A2500" i="51"/>
  <c r="B2499" i="51"/>
  <c r="A2499" i="51"/>
  <c r="A2498" i="51"/>
  <c r="B2498" i="51" s="1"/>
  <c r="B2497" i="51"/>
  <c r="A2497" i="51"/>
  <c r="B2496" i="51"/>
  <c r="A2496" i="51"/>
  <c r="B2495" i="51"/>
  <c r="A2495" i="51"/>
  <c r="A2494" i="51"/>
  <c r="B2494" i="51" s="1"/>
  <c r="B2493" i="51"/>
  <c r="A2493" i="51"/>
  <c r="B2492" i="51"/>
  <c r="A2492" i="51"/>
  <c r="B2491" i="51"/>
  <c r="A2491" i="51"/>
  <c r="A2490" i="51"/>
  <c r="B2490" i="51" s="1"/>
  <c r="B2489" i="51"/>
  <c r="A2489" i="51"/>
  <c r="B2488" i="51"/>
  <c r="A2488" i="51"/>
  <c r="B2487" i="51"/>
  <c r="A2487" i="51"/>
  <c r="A2486" i="51"/>
  <c r="B2486" i="51" s="1"/>
  <c r="B2485" i="51"/>
  <c r="A2485" i="51"/>
  <c r="B2484" i="51"/>
  <c r="A2484" i="51"/>
  <c r="B2483" i="51"/>
  <c r="A2483" i="51"/>
  <c r="A2482" i="51"/>
  <c r="B2482" i="51" s="1"/>
  <c r="B2481" i="51"/>
  <c r="A2481" i="51"/>
  <c r="B2480" i="51"/>
  <c r="A2480" i="51"/>
  <c r="B2479" i="51"/>
  <c r="A2479" i="51"/>
  <c r="A2478" i="51"/>
  <c r="B2478" i="51" s="1"/>
  <c r="B2477" i="51"/>
  <c r="A2477" i="51"/>
  <c r="B2476" i="51"/>
  <c r="A2476" i="51"/>
  <c r="B2475" i="51"/>
  <c r="A2475" i="51"/>
  <c r="A2474" i="51"/>
  <c r="B2474" i="51" s="1"/>
  <c r="B2473" i="51"/>
  <c r="A2473" i="51"/>
  <c r="B2472" i="51"/>
  <c r="A2472" i="51"/>
  <c r="B2471" i="51"/>
  <c r="A2471" i="51"/>
  <c r="A2470" i="51"/>
  <c r="B2470" i="51" s="1"/>
  <c r="B2469" i="51"/>
  <c r="A2469" i="51"/>
  <c r="B2468" i="51"/>
  <c r="A2468" i="51"/>
  <c r="B2467" i="51"/>
  <c r="A2467" i="51"/>
  <c r="A2466" i="51"/>
  <c r="B2466" i="51" s="1"/>
  <c r="B2465" i="51"/>
  <c r="A2465" i="51"/>
  <c r="B2464" i="51"/>
  <c r="A2464" i="51"/>
  <c r="B2463" i="51"/>
  <c r="A2463" i="51"/>
  <c r="A2462" i="51"/>
  <c r="B2462" i="51" s="1"/>
  <c r="B2461" i="51"/>
  <c r="A2461" i="51"/>
  <c r="B2460" i="51"/>
  <c r="A2460" i="51"/>
  <c r="B2459" i="51"/>
  <c r="A2459" i="51"/>
  <c r="A2458" i="51"/>
  <c r="B2458" i="51" s="1"/>
  <c r="B2457" i="51"/>
  <c r="A2457" i="51"/>
  <c r="B2456" i="51"/>
  <c r="A2456" i="51"/>
  <c r="B2455" i="51"/>
  <c r="A2455" i="51"/>
  <c r="A2454" i="51"/>
  <c r="B2454" i="51" s="1"/>
  <c r="B2453" i="51"/>
  <c r="A2453" i="51"/>
  <c r="B2452" i="51"/>
  <c r="A2452" i="51"/>
  <c r="B2451" i="51"/>
  <c r="A2451" i="51"/>
  <c r="A2450" i="51"/>
  <c r="B2450" i="51" s="1"/>
  <c r="B2449" i="51"/>
  <c r="A2449" i="51"/>
  <c r="B2448" i="51"/>
  <c r="A2448" i="51"/>
  <c r="B2447" i="51"/>
  <c r="A2447" i="51"/>
  <c r="A2446" i="51"/>
  <c r="B2446" i="51" s="1"/>
  <c r="B2445" i="51"/>
  <c r="A2445" i="51"/>
  <c r="B2444" i="51"/>
  <c r="A2444" i="51"/>
  <c r="B2443" i="51"/>
  <c r="A2443" i="51"/>
  <c r="A2442" i="51"/>
  <c r="B2442" i="51" s="1"/>
  <c r="B2441" i="51"/>
  <c r="A2441" i="51"/>
  <c r="B2440" i="51"/>
  <c r="A2440" i="51"/>
  <c r="B2439" i="51"/>
  <c r="A2439" i="51"/>
  <c r="A2438" i="51"/>
  <c r="B2438" i="51" s="1"/>
  <c r="B2437" i="51"/>
  <c r="A2437" i="51"/>
  <c r="B2436" i="51"/>
  <c r="A2436" i="51"/>
  <c r="B2435" i="51"/>
  <c r="A2435" i="51"/>
  <c r="A2434" i="51"/>
  <c r="B2434" i="51" s="1"/>
  <c r="B2433" i="51"/>
  <c r="A2433" i="51"/>
  <c r="B2432" i="51"/>
  <c r="A2432" i="51"/>
  <c r="B2431" i="51"/>
  <c r="A2431" i="51"/>
  <c r="A2430" i="51"/>
  <c r="B2430" i="51" s="1"/>
  <c r="B2429" i="51"/>
  <c r="A2429" i="51"/>
  <c r="B2428" i="51"/>
  <c r="A2428" i="51"/>
  <c r="B2427" i="51"/>
  <c r="A2427" i="51"/>
  <c r="A2426" i="51"/>
  <c r="B2426" i="51" s="1"/>
  <c r="B2425" i="51"/>
  <c r="A2425" i="51"/>
  <c r="B2424" i="51"/>
  <c r="A2424" i="51"/>
  <c r="B2423" i="51"/>
  <c r="A2423" i="51"/>
  <c r="A2422" i="51"/>
  <c r="B2422" i="51" s="1"/>
  <c r="B2421" i="51"/>
  <c r="A2421" i="51"/>
  <c r="B2420" i="51"/>
  <c r="A2420" i="51"/>
  <c r="B2419" i="51"/>
  <c r="A2419" i="51"/>
  <c r="A2418" i="51"/>
  <c r="B2418" i="51" s="1"/>
  <c r="B2417" i="51"/>
  <c r="A2417" i="51"/>
  <c r="B2416" i="51"/>
  <c r="A2416" i="51"/>
  <c r="B2415" i="51"/>
  <c r="A2415" i="51"/>
  <c r="A2414" i="51"/>
  <c r="B2414" i="51" s="1"/>
  <c r="B2413" i="51"/>
  <c r="A2413" i="51"/>
  <c r="B2412" i="51"/>
  <c r="A2412" i="51"/>
  <c r="B2411" i="51"/>
  <c r="A2411" i="51"/>
  <c r="A2410" i="51"/>
  <c r="B2410" i="51" s="1"/>
  <c r="B2409" i="51"/>
  <c r="A2409" i="51"/>
  <c r="B2408" i="51"/>
  <c r="A2408" i="51"/>
  <c r="B2407" i="51"/>
  <c r="A2407" i="51"/>
  <c r="A2406" i="51"/>
  <c r="B2406" i="51" s="1"/>
  <c r="B2405" i="51"/>
  <c r="A2405" i="51"/>
  <c r="B2404" i="51"/>
  <c r="A2404" i="51"/>
  <c r="B2403" i="51"/>
  <c r="A2403" i="51"/>
  <c r="A2402" i="51"/>
  <c r="B2402" i="51" s="1"/>
  <c r="B2401" i="51"/>
  <c r="A2401" i="51"/>
  <c r="B2400" i="51"/>
  <c r="A2400" i="51"/>
  <c r="B2399" i="51"/>
  <c r="A2399" i="51"/>
  <c r="A2398" i="51"/>
  <c r="B2398" i="51" s="1"/>
  <c r="B2397" i="51"/>
  <c r="A2397" i="51"/>
  <c r="B2396" i="51"/>
  <c r="A2396" i="51"/>
  <c r="B2395" i="51"/>
  <c r="A2395" i="51"/>
  <c r="A2394" i="51"/>
  <c r="B2394" i="51" s="1"/>
  <c r="B2393" i="51"/>
  <c r="A2393" i="51"/>
  <c r="B2392" i="51"/>
  <c r="A2392" i="51"/>
  <c r="B2391" i="51"/>
  <c r="A2391" i="51"/>
  <c r="A2390" i="51"/>
  <c r="B2390" i="51" s="1"/>
  <c r="B2389" i="51"/>
  <c r="A2389" i="51"/>
  <c r="B2388" i="51"/>
  <c r="A2388" i="51"/>
  <c r="B2387" i="51"/>
  <c r="A2387" i="51"/>
  <c r="A2386" i="51"/>
  <c r="B2386" i="51" s="1"/>
  <c r="B2385" i="51"/>
  <c r="A2385" i="51"/>
  <c r="B2384" i="51"/>
  <c r="A2384" i="51"/>
  <c r="B2383" i="51"/>
  <c r="A2383" i="51"/>
  <c r="A2382" i="51"/>
  <c r="B2382" i="51" s="1"/>
  <c r="B2381" i="51"/>
  <c r="A2381" i="51"/>
  <c r="B2380" i="51"/>
  <c r="A2380" i="51"/>
  <c r="B2379" i="51"/>
  <c r="A2379" i="51"/>
  <c r="A2378" i="51"/>
  <c r="B2378" i="51" s="1"/>
  <c r="B2377" i="51"/>
  <c r="A2377" i="51"/>
  <c r="B2376" i="51"/>
  <c r="A2376" i="51"/>
  <c r="B2375" i="51"/>
  <c r="A2375" i="51"/>
  <c r="A2374" i="51"/>
  <c r="B2374" i="51" s="1"/>
  <c r="B2373" i="51"/>
  <c r="A2373" i="51"/>
  <c r="B2372" i="51"/>
  <c r="A2372" i="51"/>
  <c r="B2371" i="51"/>
  <c r="A2371" i="51"/>
  <c r="A2370" i="51"/>
  <c r="B2370" i="51" s="1"/>
  <c r="B2369" i="51"/>
  <c r="A2369" i="51"/>
  <c r="B2368" i="51"/>
  <c r="A2368" i="51"/>
  <c r="B2367" i="51"/>
  <c r="A2367" i="51"/>
  <c r="A2366" i="51"/>
  <c r="B2366" i="51" s="1"/>
  <c r="B2365" i="51"/>
  <c r="A2365" i="51"/>
  <c r="B2364" i="51"/>
  <c r="A2364" i="51"/>
  <c r="B2363" i="51"/>
  <c r="A2363" i="51"/>
  <c r="A2362" i="51"/>
  <c r="B2362" i="51" s="1"/>
  <c r="B2361" i="51"/>
  <c r="A2361" i="51"/>
  <c r="B2360" i="51"/>
  <c r="A2360" i="51"/>
  <c r="B2359" i="51"/>
  <c r="A2359" i="51"/>
  <c r="A2358" i="51"/>
  <c r="B2358" i="51" s="1"/>
  <c r="B2357" i="51"/>
  <c r="A2357" i="51"/>
  <c r="B2356" i="51"/>
  <c r="A2356" i="51"/>
  <c r="B2355" i="51"/>
  <c r="A2355" i="51"/>
  <c r="A2354" i="51"/>
  <c r="B2354" i="51" s="1"/>
  <c r="B2353" i="51"/>
  <c r="A2353" i="51"/>
  <c r="B2352" i="51"/>
  <c r="A2352" i="51"/>
  <c r="B2351" i="51"/>
  <c r="A2351" i="51"/>
  <c r="A2350" i="51"/>
  <c r="B2350" i="51" s="1"/>
  <c r="B2349" i="51"/>
  <c r="A2349" i="51"/>
  <c r="B2348" i="51"/>
  <c r="A2348" i="51"/>
  <c r="B2347" i="51"/>
  <c r="A2347" i="51"/>
  <c r="A2346" i="51"/>
  <c r="B2346" i="51" s="1"/>
  <c r="B2345" i="51"/>
  <c r="A2345" i="51"/>
  <c r="B2344" i="51"/>
  <c r="A2344" i="51"/>
  <c r="B2343" i="51"/>
  <c r="A2343" i="51"/>
  <c r="A2342" i="51"/>
  <c r="B2342" i="51" s="1"/>
  <c r="B2341" i="51"/>
  <c r="A2341" i="51"/>
  <c r="B2340" i="51"/>
  <c r="A2340" i="51"/>
  <c r="B2339" i="51"/>
  <c r="A2339" i="51"/>
  <c r="A2338" i="51"/>
  <c r="B2338" i="51" s="1"/>
  <c r="B2337" i="51"/>
  <c r="A2337" i="51"/>
  <c r="B2336" i="51"/>
  <c r="A2336" i="51"/>
  <c r="B2335" i="51"/>
  <c r="A2335" i="51"/>
  <c r="A2334" i="51"/>
  <c r="B2334" i="51" s="1"/>
  <c r="B2333" i="51"/>
  <c r="A2333" i="51"/>
  <c r="B2332" i="51"/>
  <c r="A2332" i="51"/>
  <c r="B2331" i="51"/>
  <c r="A2331" i="51"/>
  <c r="A2330" i="51"/>
  <c r="B2330" i="51" s="1"/>
  <c r="B2329" i="51"/>
  <c r="A2329" i="51"/>
  <c r="B2328" i="51"/>
  <c r="A2328" i="51"/>
  <c r="B2327" i="51"/>
  <c r="A2327" i="51"/>
  <c r="A2326" i="51"/>
  <c r="B2326" i="51" s="1"/>
  <c r="B2325" i="51"/>
  <c r="A2325" i="51"/>
  <c r="B2324" i="51"/>
  <c r="A2324" i="51"/>
  <c r="B2323" i="51"/>
  <c r="A2323" i="51"/>
  <c r="A2322" i="51"/>
  <c r="B2322" i="51" s="1"/>
  <c r="B2321" i="51"/>
  <c r="A2321" i="51"/>
  <c r="B2320" i="51"/>
  <c r="A2320" i="51"/>
  <c r="B2319" i="51"/>
  <c r="A2319" i="51"/>
  <c r="A2318" i="51"/>
  <c r="B2318" i="51" s="1"/>
  <c r="B2317" i="51"/>
  <c r="A2317" i="51"/>
  <c r="B2316" i="51"/>
  <c r="A2316" i="51"/>
  <c r="B2315" i="51"/>
  <c r="A2315" i="51"/>
  <c r="A2314" i="51"/>
  <c r="B2314" i="51" s="1"/>
  <c r="B2313" i="51"/>
  <c r="A2313" i="51"/>
  <c r="A2312" i="51"/>
  <c r="B2312" i="51" s="1"/>
  <c r="A2311" i="51"/>
  <c r="B2311" i="51" s="1"/>
  <c r="A2310" i="51"/>
  <c r="B2310" i="51" s="1"/>
  <c r="B2309" i="51"/>
  <c r="A2309" i="51"/>
  <c r="A2308" i="51"/>
  <c r="B2308" i="51" s="1"/>
  <c r="A2307" i="51"/>
  <c r="B2307" i="51" s="1"/>
  <c r="A2306" i="51"/>
  <c r="B2306" i="51" s="1"/>
  <c r="B2305" i="51"/>
  <c r="A2305" i="51"/>
  <c r="A2304" i="51"/>
  <c r="B2304" i="51" s="1"/>
  <c r="A2303" i="51"/>
  <c r="B2303" i="51" s="1"/>
  <c r="A2302" i="51"/>
  <c r="B2302" i="51" s="1"/>
  <c r="B2301" i="51"/>
  <c r="A2301" i="51"/>
  <c r="A2300" i="51"/>
  <c r="B2300" i="51" s="1"/>
  <c r="A2299" i="51"/>
  <c r="B2299" i="51" s="1"/>
  <c r="A2298" i="51"/>
  <c r="B2298" i="51" s="1"/>
  <c r="B2297" i="51"/>
  <c r="A2297" i="51"/>
  <c r="A2296" i="51"/>
  <c r="B2296" i="51" s="1"/>
  <c r="A2295" i="51"/>
  <c r="B2295" i="51" s="1"/>
  <c r="A2294" i="51"/>
  <c r="B2294" i="51" s="1"/>
  <c r="B2293" i="51"/>
  <c r="A2293" i="51"/>
  <c r="A2292" i="51"/>
  <c r="B2292" i="51" s="1"/>
  <c r="A2291" i="51"/>
  <c r="B2291" i="51" s="1"/>
  <c r="A2290" i="51"/>
  <c r="B2290" i="51" s="1"/>
  <c r="B2289" i="51"/>
  <c r="A2289" i="51"/>
  <c r="A2288" i="51"/>
  <c r="B2288" i="51" s="1"/>
  <c r="A2287" i="51"/>
  <c r="B2287" i="51" s="1"/>
  <c r="A2286" i="51"/>
  <c r="B2286" i="51" s="1"/>
  <c r="B2285" i="51"/>
  <c r="A2285" i="51"/>
  <c r="A2284" i="51"/>
  <c r="B2284" i="51" s="1"/>
  <c r="A2283" i="51"/>
  <c r="B2283" i="51" s="1"/>
  <c r="A2282" i="51"/>
  <c r="B2282" i="51" s="1"/>
  <c r="B2281" i="51"/>
  <c r="A2281" i="51"/>
  <c r="A2280" i="51"/>
  <c r="B2280" i="51" s="1"/>
  <c r="A2279" i="51"/>
  <c r="B2279" i="51" s="1"/>
  <c r="A2278" i="51"/>
  <c r="B2278" i="51" s="1"/>
  <c r="B2277" i="51"/>
  <c r="A2277" i="51"/>
  <c r="A2276" i="51"/>
  <c r="B2276" i="51" s="1"/>
  <c r="A2275" i="51"/>
  <c r="B2275" i="51" s="1"/>
  <c r="A2274" i="51"/>
  <c r="B2274" i="51" s="1"/>
  <c r="B2273" i="51"/>
  <c r="A2273" i="51"/>
  <c r="A2272" i="51"/>
  <c r="B2272" i="51" s="1"/>
  <c r="A2271" i="51"/>
  <c r="B2271" i="51" s="1"/>
  <c r="A2270" i="51"/>
  <c r="B2270" i="51" s="1"/>
  <c r="B2269" i="51"/>
  <c r="A2269" i="51"/>
  <c r="A2268" i="51"/>
  <c r="B2268" i="51" s="1"/>
  <c r="A2267" i="51"/>
  <c r="B2267" i="51" s="1"/>
  <c r="A2266" i="51"/>
  <c r="B2266" i="51" s="1"/>
  <c r="B2265" i="51"/>
  <c r="A2265" i="51"/>
  <c r="A2264" i="51"/>
  <c r="B2264" i="51" s="1"/>
  <c r="A2263" i="51"/>
  <c r="B2263" i="51" s="1"/>
  <c r="A2262" i="51"/>
  <c r="B2262" i="51" s="1"/>
  <c r="B2261" i="51"/>
  <c r="A2261" i="51"/>
  <c r="A2260" i="51"/>
  <c r="B2260" i="51" s="1"/>
  <c r="A2259" i="51"/>
  <c r="B2259" i="51" s="1"/>
  <c r="A2258" i="51"/>
  <c r="B2258" i="51" s="1"/>
  <c r="B2257" i="51"/>
  <c r="A2257" i="51"/>
  <c r="A2256" i="51"/>
  <c r="B2256" i="51" s="1"/>
  <c r="A2255" i="51"/>
  <c r="B2255" i="51" s="1"/>
  <c r="A2254" i="51"/>
  <c r="B2254" i="51" s="1"/>
  <c r="B2253" i="51"/>
  <c r="A2253" i="51"/>
  <c r="A2252" i="51"/>
  <c r="B2252" i="51" s="1"/>
  <c r="A2251" i="51"/>
  <c r="B2251" i="51" s="1"/>
  <c r="A2250" i="51"/>
  <c r="B2250" i="51" s="1"/>
  <c r="B2249" i="51"/>
  <c r="A2249" i="51"/>
  <c r="A2248" i="51"/>
  <c r="B2248" i="51" s="1"/>
  <c r="A2247" i="51"/>
  <c r="B2247" i="51" s="1"/>
  <c r="A2246" i="51"/>
  <c r="B2246" i="51" s="1"/>
  <c r="B2245" i="51"/>
  <c r="A2245" i="51"/>
  <c r="A2244" i="51"/>
  <c r="B2244" i="51" s="1"/>
  <c r="A2243" i="51"/>
  <c r="B2243" i="51" s="1"/>
  <c r="A2242" i="51"/>
  <c r="B2242" i="51" s="1"/>
  <c r="B2241" i="51"/>
  <c r="A2241" i="51"/>
  <c r="A2240" i="51"/>
  <c r="B2240" i="51" s="1"/>
  <c r="A2239" i="51"/>
  <c r="B2239" i="51" s="1"/>
  <c r="A2238" i="51"/>
  <c r="B2238" i="51" s="1"/>
  <c r="B2237" i="51"/>
  <c r="A2237" i="51"/>
  <c r="A2236" i="51"/>
  <c r="B2236" i="51" s="1"/>
  <c r="A2235" i="51"/>
  <c r="B2235" i="51" s="1"/>
  <c r="A2234" i="51"/>
  <c r="B2234" i="51" s="1"/>
  <c r="B2233" i="51"/>
  <c r="A2233" i="51"/>
  <c r="A2232" i="51"/>
  <c r="B2232" i="51" s="1"/>
  <c r="A2231" i="51"/>
  <c r="B2231" i="51" s="1"/>
  <c r="A2230" i="51"/>
  <c r="B2230" i="51" s="1"/>
  <c r="B2229" i="51"/>
  <c r="A2229" i="51"/>
  <c r="A2228" i="51"/>
  <c r="B2228" i="51" s="1"/>
  <c r="A2227" i="51"/>
  <c r="B2227" i="51" s="1"/>
  <c r="A2226" i="51"/>
  <c r="B2226" i="51" s="1"/>
  <c r="B2225" i="51"/>
  <c r="A2225" i="51"/>
  <c r="A2224" i="51"/>
  <c r="B2224" i="51" s="1"/>
  <c r="A2223" i="51"/>
  <c r="B2223" i="51" s="1"/>
  <c r="A2222" i="51"/>
  <c r="B2222" i="51" s="1"/>
  <c r="B2221" i="51"/>
  <c r="A2221" i="51"/>
  <c r="A2220" i="51"/>
  <c r="B2220" i="51" s="1"/>
  <c r="A2219" i="51"/>
  <c r="B2219" i="51" s="1"/>
  <c r="A2218" i="51"/>
  <c r="B2218" i="51" s="1"/>
  <c r="B2217" i="51"/>
  <c r="A2217" i="51"/>
  <c r="A2216" i="51"/>
  <c r="B2216" i="51" s="1"/>
  <c r="A2215" i="51"/>
  <c r="B2215" i="51" s="1"/>
  <c r="A2214" i="51"/>
  <c r="B2214" i="51" s="1"/>
  <c r="B2213" i="51"/>
  <c r="A2213" i="51"/>
  <c r="A2212" i="51"/>
  <c r="B2212" i="51" s="1"/>
  <c r="A2211" i="51"/>
  <c r="B2211" i="51" s="1"/>
  <c r="A2210" i="51"/>
  <c r="B2210" i="51" s="1"/>
  <c r="B2209" i="51"/>
  <c r="A2209" i="51"/>
  <c r="A2208" i="51"/>
  <c r="B2208" i="51" s="1"/>
  <c r="A2207" i="51"/>
  <c r="B2207" i="51" s="1"/>
  <c r="A2206" i="51"/>
  <c r="B2206" i="51" s="1"/>
  <c r="B2205" i="51"/>
  <c r="A2205" i="51"/>
  <c r="A2204" i="51"/>
  <c r="B2204" i="51" s="1"/>
  <c r="A2203" i="51"/>
  <c r="B2203" i="51" s="1"/>
  <c r="A2202" i="51"/>
  <c r="B2202" i="51" s="1"/>
  <c r="B2201" i="51"/>
  <c r="A2201" i="51"/>
  <c r="A2200" i="51"/>
  <c r="B2200" i="51" s="1"/>
  <c r="A2199" i="51"/>
  <c r="B2199" i="51" s="1"/>
  <c r="A2198" i="51"/>
  <c r="B2198" i="51" s="1"/>
  <c r="B2197" i="51"/>
  <c r="A2197" i="51"/>
  <c r="A2196" i="51"/>
  <c r="B2196" i="51" s="1"/>
  <c r="A2195" i="51"/>
  <c r="B2195" i="51" s="1"/>
  <c r="A2194" i="51"/>
  <c r="B2194" i="51" s="1"/>
  <c r="B2193" i="51"/>
  <c r="A2193" i="51"/>
  <c r="A2192" i="51"/>
  <c r="B2192" i="51" s="1"/>
  <c r="A2191" i="51"/>
  <c r="B2191" i="51" s="1"/>
  <c r="A2190" i="51"/>
  <c r="B2190" i="51" s="1"/>
  <c r="B2189" i="51"/>
  <c r="A2189" i="51"/>
  <c r="A2188" i="51"/>
  <c r="B2188" i="51" s="1"/>
  <c r="A2187" i="51"/>
  <c r="B2187" i="51" s="1"/>
  <c r="A2186" i="51"/>
  <c r="B2186" i="51" s="1"/>
  <c r="B2185" i="51"/>
  <c r="A2185" i="51"/>
  <c r="A2184" i="51"/>
  <c r="B2184" i="51" s="1"/>
  <c r="A2183" i="51"/>
  <c r="B2183" i="51" s="1"/>
  <c r="A2182" i="51"/>
  <c r="B2182" i="51" s="1"/>
  <c r="B2181" i="51"/>
  <c r="A2181" i="51"/>
  <c r="A2180" i="51"/>
  <c r="B2180" i="51" s="1"/>
  <c r="A2179" i="51"/>
  <c r="B2179" i="51" s="1"/>
  <c r="A2178" i="51"/>
  <c r="B2178" i="51" s="1"/>
  <c r="B2177" i="51"/>
  <c r="A2177" i="51"/>
  <c r="A2176" i="51"/>
  <c r="B2176" i="51" s="1"/>
  <c r="A2175" i="51"/>
  <c r="B2175" i="51" s="1"/>
  <c r="A2174" i="51"/>
  <c r="B2174" i="51" s="1"/>
  <c r="B2173" i="51"/>
  <c r="A2173" i="51"/>
  <c r="A2172" i="51"/>
  <c r="B2172" i="51" s="1"/>
  <c r="A2171" i="51"/>
  <c r="B2171" i="51" s="1"/>
  <c r="A2170" i="51"/>
  <c r="B2170" i="51" s="1"/>
  <c r="B2169" i="51"/>
  <c r="A2169" i="51"/>
  <c r="A2168" i="51"/>
  <c r="B2168" i="51" s="1"/>
  <c r="A2167" i="51"/>
  <c r="B2167" i="51" s="1"/>
  <c r="A2166" i="51"/>
  <c r="B2166" i="51" s="1"/>
  <c r="B2165" i="51"/>
  <c r="A2165" i="51"/>
  <c r="A2164" i="51"/>
  <c r="B2164" i="51" s="1"/>
  <c r="A2163" i="51"/>
  <c r="B2163" i="51" s="1"/>
  <c r="A2162" i="51"/>
  <c r="B2162" i="51" s="1"/>
  <c r="B2161" i="51"/>
  <c r="A2161" i="51"/>
  <c r="A2160" i="51"/>
  <c r="B2160" i="51" s="1"/>
  <c r="A2159" i="51"/>
  <c r="B2159" i="51" s="1"/>
  <c r="A2158" i="51"/>
  <c r="B2158" i="51" s="1"/>
  <c r="B2157" i="51"/>
  <c r="A2157" i="51"/>
  <c r="A2156" i="51"/>
  <c r="B2156" i="51" s="1"/>
  <c r="A2155" i="51"/>
  <c r="B2155" i="51" s="1"/>
  <c r="A2154" i="51"/>
  <c r="B2154" i="51" s="1"/>
  <c r="B2153" i="51"/>
  <c r="A2153" i="51"/>
  <c r="A2152" i="51"/>
  <c r="B2152" i="51" s="1"/>
  <c r="A2151" i="51"/>
  <c r="B2151" i="51" s="1"/>
  <c r="A2150" i="51"/>
  <c r="B2150" i="51" s="1"/>
  <c r="B2149" i="51"/>
  <c r="A2149" i="51"/>
  <c r="A2148" i="51"/>
  <c r="B2148" i="51" s="1"/>
  <c r="A2147" i="51"/>
  <c r="B2147" i="51" s="1"/>
  <c r="A2146" i="51"/>
  <c r="B2146" i="51" s="1"/>
  <c r="B2145" i="51"/>
  <c r="A2145" i="51"/>
  <c r="A2144" i="51"/>
  <c r="B2144" i="51" s="1"/>
  <c r="A2143" i="51"/>
  <c r="B2143" i="51" s="1"/>
  <c r="A2142" i="51"/>
  <c r="B2142" i="51" s="1"/>
  <c r="B2141" i="51"/>
  <c r="A2141" i="51"/>
  <c r="A2140" i="51"/>
  <c r="B2140" i="51" s="1"/>
  <c r="A2139" i="51"/>
  <c r="B2139" i="51" s="1"/>
  <c r="A2138" i="51"/>
  <c r="B2138" i="51" s="1"/>
  <c r="B2137" i="51"/>
  <c r="A2137" i="51"/>
  <c r="A2136" i="51"/>
  <c r="B2136" i="51" s="1"/>
  <c r="A2135" i="51"/>
  <c r="B2135" i="51" s="1"/>
  <c r="A2134" i="51"/>
  <c r="B2134" i="51" s="1"/>
  <c r="B2133" i="51"/>
  <c r="A2133" i="51"/>
  <c r="A2132" i="51"/>
  <c r="B2132" i="51" s="1"/>
  <c r="A2131" i="51"/>
  <c r="B2131" i="51" s="1"/>
  <c r="A2130" i="51"/>
  <c r="B2130" i="51" s="1"/>
  <c r="B2129" i="51"/>
  <c r="A2129" i="51"/>
  <c r="A2128" i="51"/>
  <c r="B2128" i="51" s="1"/>
  <c r="A2127" i="51"/>
  <c r="B2127" i="51" s="1"/>
  <c r="A2126" i="51"/>
  <c r="B2126" i="51" s="1"/>
  <c r="B2125" i="51"/>
  <c r="A2125" i="51"/>
  <c r="A2124" i="51"/>
  <c r="B2124" i="51" s="1"/>
  <c r="A2123" i="51"/>
  <c r="B2123" i="51" s="1"/>
  <c r="A2122" i="51"/>
  <c r="B2122" i="51" s="1"/>
  <c r="B2121" i="51"/>
  <c r="A2121" i="51"/>
  <c r="A2120" i="51"/>
  <c r="B2120" i="51" s="1"/>
  <c r="A2119" i="51"/>
  <c r="B2119" i="51" s="1"/>
  <c r="A2118" i="51"/>
  <c r="B2118" i="51" s="1"/>
  <c r="B2117" i="51"/>
  <c r="A2117" i="51"/>
  <c r="A2116" i="51"/>
  <c r="B2116" i="51" s="1"/>
  <c r="A2115" i="51"/>
  <c r="B2115" i="51" s="1"/>
  <c r="A2114" i="51"/>
  <c r="B2114" i="51" s="1"/>
  <c r="B2113" i="51"/>
  <c r="A2113" i="51"/>
  <c r="A2112" i="51"/>
  <c r="B2112" i="51" s="1"/>
  <c r="A2111" i="51"/>
  <c r="B2111" i="51" s="1"/>
  <c r="A2110" i="51"/>
  <c r="B2110" i="51" s="1"/>
  <c r="B2109" i="51"/>
  <c r="A2109" i="51"/>
  <c r="A2108" i="51"/>
  <c r="B2108" i="51" s="1"/>
  <c r="A2107" i="51"/>
  <c r="B2107" i="51" s="1"/>
  <c r="A2106" i="51"/>
  <c r="B2106" i="51" s="1"/>
  <c r="B2105" i="51"/>
  <c r="A2105" i="51"/>
  <c r="A2104" i="51"/>
  <c r="B2104" i="51" s="1"/>
  <c r="A2103" i="51"/>
  <c r="B2103" i="51" s="1"/>
  <c r="A2102" i="51"/>
  <c r="B2102" i="51" s="1"/>
  <c r="B2101" i="51"/>
  <c r="A2101" i="51"/>
  <c r="A2100" i="51"/>
  <c r="B2100" i="51" s="1"/>
  <c r="A2099" i="51"/>
  <c r="B2099" i="51" s="1"/>
  <c r="A2098" i="51"/>
  <c r="B2098" i="51" s="1"/>
  <c r="B2097" i="51"/>
  <c r="A2097" i="51"/>
  <c r="A2096" i="51"/>
  <c r="B2096" i="51" s="1"/>
  <c r="A2095" i="51"/>
  <c r="B2095" i="51" s="1"/>
  <c r="A2094" i="51"/>
  <c r="B2094" i="51" s="1"/>
  <c r="B2093" i="51"/>
  <c r="A2093" i="51"/>
  <c r="A2092" i="51"/>
  <c r="B2092" i="51" s="1"/>
  <c r="A2091" i="51"/>
  <c r="B2091" i="51" s="1"/>
  <c r="A2090" i="51"/>
  <c r="B2090" i="51" s="1"/>
  <c r="B2089" i="51"/>
  <c r="A2089" i="51"/>
  <c r="A2088" i="51"/>
  <c r="B2088" i="51" s="1"/>
  <c r="A2087" i="51"/>
  <c r="B2087" i="51" s="1"/>
  <c r="A2086" i="51"/>
  <c r="B2086" i="51" s="1"/>
  <c r="B2085" i="51"/>
  <c r="A2085" i="51"/>
  <c r="A2084" i="51"/>
  <c r="B2084" i="51" s="1"/>
  <c r="A2083" i="51"/>
  <c r="B2083" i="51" s="1"/>
  <c r="A2082" i="51"/>
  <c r="B2082" i="51" s="1"/>
  <c r="B2081" i="51"/>
  <c r="A2081" i="51"/>
  <c r="A2080" i="51"/>
  <c r="B2080" i="51" s="1"/>
  <c r="A2079" i="51"/>
  <c r="B2079" i="51" s="1"/>
  <c r="A2078" i="51"/>
  <c r="B2078" i="51" s="1"/>
  <c r="B2077" i="51"/>
  <c r="A2077" i="51"/>
  <c r="A2076" i="51"/>
  <c r="B2076" i="51" s="1"/>
  <c r="A2075" i="51"/>
  <c r="B2075" i="51" s="1"/>
  <c r="A2074" i="51"/>
  <c r="B2074" i="51" s="1"/>
  <c r="B2073" i="51"/>
  <c r="A2073" i="51"/>
  <c r="A2072" i="51"/>
  <c r="B2072" i="51" s="1"/>
  <c r="A2071" i="51"/>
  <c r="B2071" i="51" s="1"/>
  <c r="A2070" i="51"/>
  <c r="B2070" i="51" s="1"/>
  <c r="B2069" i="51"/>
  <c r="A2069" i="51"/>
  <c r="A2068" i="51"/>
  <c r="B2068" i="51" s="1"/>
  <c r="A2067" i="51"/>
  <c r="B2067" i="51" s="1"/>
  <c r="A2066" i="51"/>
  <c r="B2066" i="51" s="1"/>
  <c r="B2065" i="51"/>
  <c r="A2065" i="51"/>
  <c r="A2064" i="51"/>
  <c r="B2064" i="51" s="1"/>
  <c r="A2063" i="51"/>
  <c r="B2063" i="51" s="1"/>
  <c r="A2062" i="51"/>
  <c r="B2062" i="51" s="1"/>
  <c r="B2061" i="51"/>
  <c r="A2061" i="51"/>
  <c r="A2060" i="51"/>
  <c r="B2060" i="51" s="1"/>
  <c r="A2059" i="51"/>
  <c r="B2059" i="51" s="1"/>
  <c r="A2058" i="51"/>
  <c r="B2058" i="51" s="1"/>
  <c r="B2057" i="51"/>
  <c r="A2057" i="51"/>
  <c r="A2056" i="51"/>
  <c r="B2056" i="51" s="1"/>
  <c r="A2055" i="51"/>
  <c r="B2055" i="51" s="1"/>
  <c r="A2054" i="51"/>
  <c r="B2054" i="51" s="1"/>
  <c r="B2053" i="51"/>
  <c r="A2053" i="51"/>
  <c r="A2052" i="51"/>
  <c r="B2052" i="51" s="1"/>
  <c r="A2051" i="51"/>
  <c r="B2051" i="51" s="1"/>
  <c r="A2050" i="51"/>
  <c r="B2050" i="51" s="1"/>
  <c r="B2049" i="51"/>
  <c r="A2049" i="51"/>
  <c r="A2048" i="51"/>
  <c r="B2048" i="51" s="1"/>
  <c r="A2047" i="51"/>
  <c r="B2047" i="51" s="1"/>
  <c r="A2046" i="51"/>
  <c r="B2046" i="51" s="1"/>
  <c r="B2045" i="51"/>
  <c r="A2045" i="51"/>
  <c r="A2044" i="51"/>
  <c r="B2044" i="51" s="1"/>
  <c r="A2043" i="51"/>
  <c r="B2043" i="51" s="1"/>
  <c r="A2042" i="51"/>
  <c r="B2042" i="51" s="1"/>
  <c r="B2041" i="51"/>
  <c r="A2041" i="51"/>
  <c r="A2040" i="51"/>
  <c r="B2040" i="51" s="1"/>
  <c r="A2039" i="51"/>
  <c r="B2039" i="51" s="1"/>
  <c r="A2038" i="51"/>
  <c r="B2038" i="51" s="1"/>
  <c r="B2037" i="51"/>
  <c r="A2037" i="51"/>
  <c r="A2036" i="51"/>
  <c r="B2036" i="51" s="1"/>
  <c r="A2035" i="51"/>
  <c r="B2035" i="51" s="1"/>
  <c r="A2034" i="51"/>
  <c r="B2034" i="51" s="1"/>
  <c r="B2033" i="51"/>
  <c r="A2033" i="51"/>
  <c r="A2032" i="51"/>
  <c r="B2032" i="51" s="1"/>
  <c r="A2031" i="51"/>
  <c r="B2031" i="51" s="1"/>
  <c r="A2030" i="51"/>
  <c r="B2030" i="51" s="1"/>
  <c r="B2029" i="51"/>
  <c r="A2029" i="51"/>
  <c r="A2028" i="51"/>
  <c r="B2028" i="51" s="1"/>
  <c r="A2027" i="51"/>
  <c r="B2027" i="51" s="1"/>
  <c r="A2026" i="51"/>
  <c r="B2026" i="51" s="1"/>
  <c r="B2025" i="51"/>
  <c r="A2025" i="51"/>
  <c r="A2024" i="51"/>
  <c r="B2024" i="51" s="1"/>
  <c r="A2023" i="51"/>
  <c r="B2023" i="51" s="1"/>
  <c r="A2022" i="51"/>
  <c r="B2022" i="51" s="1"/>
  <c r="B2021" i="51"/>
  <c r="A2021" i="51"/>
  <c r="A2020" i="51"/>
  <c r="B2020" i="51" s="1"/>
  <c r="A2019" i="51"/>
  <c r="B2019" i="51" s="1"/>
  <c r="A2018" i="51"/>
  <c r="B2018" i="51" s="1"/>
  <c r="B2017" i="51"/>
  <c r="A2017" i="51"/>
  <c r="A2016" i="51"/>
  <c r="B2016" i="51" s="1"/>
  <c r="A2015" i="51"/>
  <c r="B2015" i="51" s="1"/>
  <c r="A2014" i="51"/>
  <c r="B2014" i="51" s="1"/>
  <c r="B2013" i="51"/>
  <c r="A2013" i="51"/>
  <c r="A2012" i="51"/>
  <c r="B2012" i="51" s="1"/>
  <c r="A2011" i="51"/>
  <c r="B2011" i="51" s="1"/>
  <c r="A2010" i="51"/>
  <c r="B2010" i="51" s="1"/>
  <c r="B2009" i="51"/>
  <c r="A2009" i="51"/>
  <c r="A2008" i="51"/>
  <c r="B2008" i="51" s="1"/>
  <c r="A2007" i="51"/>
  <c r="B2007" i="51" s="1"/>
  <c r="A2006" i="51"/>
  <c r="B2006" i="51" s="1"/>
  <c r="B2005" i="51"/>
  <c r="A2005" i="51"/>
  <c r="A2004" i="51"/>
  <c r="B2004" i="51" s="1"/>
  <c r="A2003" i="51"/>
  <c r="B2003" i="51" s="1"/>
  <c r="A2002" i="51"/>
  <c r="B2002" i="51" s="1"/>
  <c r="B2001" i="51"/>
  <c r="A2001" i="51"/>
  <c r="A2000" i="51"/>
  <c r="B2000" i="51" s="1"/>
  <c r="A1999" i="51"/>
  <c r="B1999" i="51" s="1"/>
  <c r="A1998" i="51"/>
  <c r="B1998" i="51" s="1"/>
  <c r="B1997" i="51"/>
  <c r="A1997" i="51"/>
  <c r="A1996" i="51"/>
  <c r="B1996" i="51" s="1"/>
  <c r="A1995" i="51"/>
  <c r="B1995" i="51" s="1"/>
  <c r="A1994" i="51"/>
  <c r="B1994" i="51" s="1"/>
  <c r="B1993" i="51"/>
  <c r="A1993" i="51"/>
  <c r="A1992" i="51"/>
  <c r="B1992" i="51" s="1"/>
  <c r="A1991" i="51"/>
  <c r="B1991" i="51" s="1"/>
  <c r="A1990" i="51"/>
  <c r="B1990" i="51" s="1"/>
  <c r="B1989" i="51"/>
  <c r="A1989" i="51"/>
  <c r="A1988" i="51"/>
  <c r="B1988" i="51" s="1"/>
  <c r="A1987" i="51"/>
  <c r="B1987" i="51" s="1"/>
  <c r="A1986" i="51"/>
  <c r="B1986" i="51" s="1"/>
  <c r="B1985" i="51"/>
  <c r="A1985" i="51"/>
  <c r="A1984" i="51"/>
  <c r="B1984" i="51" s="1"/>
  <c r="A1983" i="51"/>
  <c r="B1983" i="51" s="1"/>
  <c r="A1982" i="51"/>
  <c r="B1982" i="51" s="1"/>
  <c r="B1981" i="51"/>
  <c r="A1981" i="51"/>
  <c r="A1980" i="51"/>
  <c r="B1980" i="51" s="1"/>
  <c r="A1979" i="51"/>
  <c r="B1979" i="51" s="1"/>
  <c r="A1978" i="51"/>
  <c r="B1978" i="51" s="1"/>
  <c r="B1977" i="51"/>
  <c r="A1977" i="51"/>
  <c r="A1976" i="51"/>
  <c r="B1976" i="51" s="1"/>
  <c r="A1975" i="51"/>
  <c r="B1975" i="51" s="1"/>
  <c r="A1974" i="51"/>
  <c r="B1974" i="51" s="1"/>
  <c r="B1973" i="51"/>
  <c r="A1973" i="51"/>
  <c r="A1972" i="51"/>
  <c r="B1972" i="51" s="1"/>
  <c r="A1971" i="51"/>
  <c r="B1971" i="51" s="1"/>
  <c r="A1970" i="51"/>
  <c r="B1970" i="51" s="1"/>
  <c r="B1969" i="51"/>
  <c r="A1969" i="51"/>
  <c r="A1968" i="51"/>
  <c r="B1968" i="51" s="1"/>
  <c r="A1967" i="51"/>
  <c r="B1967" i="51" s="1"/>
  <c r="A1966" i="51"/>
  <c r="B1966" i="51" s="1"/>
  <c r="B1965" i="51"/>
  <c r="A1965" i="51"/>
  <c r="A1964" i="51"/>
  <c r="B1964" i="51" s="1"/>
  <c r="A1963" i="51"/>
  <c r="B1963" i="51" s="1"/>
  <c r="A1962" i="51"/>
  <c r="B1962" i="51" s="1"/>
  <c r="B1961" i="51"/>
  <c r="A1961" i="51"/>
  <c r="A1960" i="51"/>
  <c r="B1960" i="51" s="1"/>
  <c r="A1959" i="51"/>
  <c r="B1959" i="51" s="1"/>
  <c r="A1958" i="51"/>
  <c r="B1958" i="51" s="1"/>
  <c r="B1957" i="51"/>
  <c r="A1957" i="51"/>
  <c r="A1956" i="51"/>
  <c r="B1956" i="51" s="1"/>
  <c r="A1955" i="51"/>
  <c r="B1955" i="51" s="1"/>
  <c r="A1954" i="51"/>
  <c r="B1954" i="51" s="1"/>
  <c r="B1953" i="51"/>
  <c r="A1953" i="51"/>
  <c r="A1952" i="51"/>
  <c r="B1952" i="51" s="1"/>
  <c r="A1951" i="51"/>
  <c r="B1951" i="51" s="1"/>
  <c r="A1950" i="51"/>
  <c r="B1950" i="51" s="1"/>
  <c r="B1949" i="51"/>
  <c r="A1949" i="51"/>
  <c r="A1948" i="51"/>
  <c r="B1948" i="51" s="1"/>
  <c r="A1947" i="51"/>
  <c r="B1947" i="51" s="1"/>
  <c r="A1946" i="51"/>
  <c r="B1946" i="51" s="1"/>
  <c r="B1945" i="51"/>
  <c r="A1945" i="51"/>
  <c r="A1944" i="51"/>
  <c r="B1944" i="51" s="1"/>
  <c r="A1943" i="51"/>
  <c r="B1943" i="51" s="1"/>
  <c r="A1942" i="51"/>
  <c r="B1942" i="51" s="1"/>
  <c r="B1941" i="51"/>
  <c r="A1941" i="51"/>
  <c r="A1940" i="51"/>
  <c r="B1940" i="51" s="1"/>
  <c r="A1939" i="51"/>
  <c r="B1939" i="51" s="1"/>
  <c r="A1938" i="51"/>
  <c r="B1938" i="51" s="1"/>
  <c r="B1937" i="51"/>
  <c r="A1937" i="51"/>
  <c r="A1936" i="51"/>
  <c r="B1936" i="51" s="1"/>
  <c r="A1935" i="51"/>
  <c r="B1935" i="51" s="1"/>
  <c r="A1934" i="51"/>
  <c r="B1934" i="51" s="1"/>
  <c r="B1933" i="51"/>
  <c r="A1933" i="51"/>
  <c r="A1932" i="51"/>
  <c r="B1932" i="51" s="1"/>
  <c r="A1931" i="51"/>
  <c r="B1931" i="51" s="1"/>
  <c r="A1930" i="51"/>
  <c r="B1930" i="51" s="1"/>
  <c r="B1929" i="51"/>
  <c r="A1929" i="51"/>
  <c r="A1928" i="51"/>
  <c r="B1928" i="51" s="1"/>
  <c r="A1927" i="51"/>
  <c r="B1927" i="51" s="1"/>
  <c r="A1926" i="51"/>
  <c r="B1926" i="51" s="1"/>
  <c r="B1925" i="51"/>
  <c r="A1925" i="51"/>
  <c r="A1924" i="51"/>
  <c r="B1924" i="51" s="1"/>
  <c r="A1923" i="51"/>
  <c r="B1923" i="51" s="1"/>
  <c r="A1922" i="51"/>
  <c r="B1922" i="51" s="1"/>
  <c r="B1921" i="51"/>
  <c r="A1921" i="51"/>
  <c r="A1920" i="51"/>
  <c r="B1920" i="51" s="1"/>
  <c r="A1919" i="51"/>
  <c r="B1919" i="51" s="1"/>
  <c r="A1918" i="51"/>
  <c r="B1918" i="51" s="1"/>
  <c r="B1917" i="51"/>
  <c r="A1917" i="51"/>
  <c r="A1916" i="51"/>
  <c r="B1916" i="51" s="1"/>
  <c r="A1915" i="51"/>
  <c r="B1915" i="51" s="1"/>
  <c r="A1914" i="51"/>
  <c r="B1914" i="51" s="1"/>
  <c r="B1913" i="51"/>
  <c r="A1913" i="51"/>
  <c r="A1912" i="51"/>
  <c r="B1912" i="51" s="1"/>
  <c r="A1911" i="51"/>
  <c r="B1911" i="51" s="1"/>
  <c r="A1910" i="51"/>
  <c r="B1910" i="51" s="1"/>
  <c r="B1909" i="51"/>
  <c r="A1909" i="51"/>
  <c r="A1908" i="51"/>
  <c r="B1908" i="51" s="1"/>
  <c r="A1907" i="51"/>
  <c r="B1907" i="51" s="1"/>
  <c r="A1906" i="51"/>
  <c r="B1906" i="51" s="1"/>
  <c r="B1905" i="51"/>
  <c r="A1905" i="51"/>
  <c r="A1904" i="51"/>
  <c r="B1904" i="51" s="1"/>
  <c r="A1903" i="51"/>
  <c r="B1903" i="51" s="1"/>
  <c r="A1902" i="51"/>
  <c r="B1902" i="51" s="1"/>
  <c r="B1901" i="51"/>
  <c r="A1901" i="51"/>
  <c r="A1900" i="51"/>
  <c r="B1900" i="51" s="1"/>
  <c r="A1899" i="51"/>
  <c r="B1899" i="51" s="1"/>
  <c r="A1898" i="51"/>
  <c r="B1898" i="51" s="1"/>
  <c r="B1897" i="51"/>
  <c r="A1897" i="51"/>
  <c r="A1896" i="51"/>
  <c r="B1896" i="51" s="1"/>
  <c r="A1895" i="51"/>
  <c r="B1895" i="51" s="1"/>
  <c r="A1894" i="51"/>
  <c r="B1894" i="51" s="1"/>
  <c r="B1893" i="51"/>
  <c r="A1893" i="51"/>
  <c r="A1892" i="51"/>
  <c r="B1892" i="51" s="1"/>
  <c r="A1891" i="51"/>
  <c r="B1891" i="51" s="1"/>
  <c r="A1890" i="51"/>
  <c r="B1890" i="51" s="1"/>
  <c r="B1889" i="51"/>
  <c r="A1889" i="51"/>
  <c r="A1888" i="51"/>
  <c r="B1888" i="51" s="1"/>
  <c r="A1887" i="51"/>
  <c r="B1887" i="51" s="1"/>
  <c r="A1886" i="51"/>
  <c r="B1886" i="51" s="1"/>
  <c r="B1885" i="51"/>
  <c r="A1885" i="51"/>
  <c r="A1884" i="51"/>
  <c r="B1884" i="51" s="1"/>
  <c r="A1883" i="51"/>
  <c r="B1883" i="51" s="1"/>
  <c r="A1882" i="51"/>
  <c r="B1882" i="51" s="1"/>
  <c r="B1881" i="51"/>
  <c r="A1881" i="51"/>
  <c r="A1880" i="51"/>
  <c r="B1880" i="51" s="1"/>
  <c r="A1879" i="51"/>
  <c r="B1879" i="51" s="1"/>
  <c r="A1878" i="51"/>
  <c r="B1878" i="51" s="1"/>
  <c r="B1877" i="51"/>
  <c r="A1877" i="51"/>
  <c r="A1876" i="51"/>
  <c r="B1876" i="51" s="1"/>
  <c r="A1875" i="51"/>
  <c r="B1875" i="51" s="1"/>
  <c r="A1874" i="51"/>
  <c r="B1874" i="51" s="1"/>
  <c r="B1873" i="51"/>
  <c r="A1873" i="51"/>
  <c r="A1872" i="51"/>
  <c r="B1872" i="51" s="1"/>
  <c r="A1871" i="51"/>
  <c r="B1871" i="51" s="1"/>
  <c r="A1870" i="51"/>
  <c r="B1870" i="51" s="1"/>
  <c r="B1869" i="51"/>
  <c r="A1869" i="51"/>
  <c r="A1868" i="51"/>
  <c r="B1868" i="51" s="1"/>
  <c r="A1867" i="51"/>
  <c r="B1867" i="51" s="1"/>
  <c r="A1866" i="51"/>
  <c r="B1866" i="51" s="1"/>
  <c r="B1865" i="51"/>
  <c r="A1865" i="51"/>
  <c r="A1864" i="51"/>
  <c r="B1864" i="51" s="1"/>
  <c r="A1863" i="51"/>
  <c r="B1863" i="51" s="1"/>
  <c r="A1862" i="51"/>
  <c r="B1862" i="51" s="1"/>
  <c r="B1861" i="51"/>
  <c r="A1861" i="51"/>
  <c r="A1860" i="51"/>
  <c r="B1860" i="51" s="1"/>
  <c r="A1859" i="51"/>
  <c r="B1859" i="51" s="1"/>
  <c r="A1858" i="51"/>
  <c r="B1858" i="51" s="1"/>
  <c r="B1857" i="51"/>
  <c r="A1857" i="51"/>
  <c r="A1856" i="51"/>
  <c r="B1856" i="51" s="1"/>
  <c r="A1855" i="51"/>
  <c r="B1855" i="51" s="1"/>
  <c r="A1854" i="51"/>
  <c r="B1854" i="51" s="1"/>
  <c r="B1853" i="51"/>
  <c r="A1853" i="51"/>
  <c r="A1852" i="51"/>
  <c r="B1852" i="51" s="1"/>
  <c r="A1851" i="51"/>
  <c r="B1851" i="51" s="1"/>
  <c r="A1850" i="51"/>
  <c r="B1850" i="51" s="1"/>
  <c r="B1849" i="51"/>
  <c r="A1849" i="51"/>
  <c r="A1848" i="51"/>
  <c r="B1848" i="51" s="1"/>
  <c r="A1847" i="51"/>
  <c r="B1847" i="51" s="1"/>
  <c r="A1846" i="51"/>
  <c r="B1846" i="51" s="1"/>
  <c r="B1845" i="51"/>
  <c r="A1845" i="51"/>
  <c r="A1844" i="51"/>
  <c r="B1844" i="51" s="1"/>
  <c r="A1843" i="51"/>
  <c r="B1843" i="51" s="1"/>
  <c r="A1842" i="51"/>
  <c r="B1842" i="51" s="1"/>
  <c r="B1841" i="51"/>
  <c r="A1841" i="51"/>
  <c r="A1840" i="51"/>
  <c r="B1840" i="51" s="1"/>
  <c r="A1839" i="51"/>
  <c r="B1839" i="51" s="1"/>
  <c r="A1838" i="51"/>
  <c r="B1838" i="51" s="1"/>
  <c r="B1837" i="51"/>
  <c r="A1837" i="51"/>
  <c r="A1836" i="51"/>
  <c r="B1836" i="51" s="1"/>
  <c r="A1835" i="51"/>
  <c r="B1835" i="51" s="1"/>
  <c r="A1834" i="51"/>
  <c r="B1834" i="51" s="1"/>
  <c r="B1833" i="51"/>
  <c r="A1833" i="51"/>
  <c r="A1832" i="51"/>
  <c r="B1832" i="51" s="1"/>
  <c r="A1831" i="51"/>
  <c r="B1831" i="51" s="1"/>
  <c r="A1830" i="51"/>
  <c r="B1830" i="51" s="1"/>
  <c r="B1829" i="51"/>
  <c r="A1829" i="51"/>
  <c r="A1828" i="51"/>
  <c r="B1828" i="51" s="1"/>
  <c r="A1827" i="51"/>
  <c r="B1827" i="51" s="1"/>
  <c r="A1826" i="51"/>
  <c r="B1826" i="51" s="1"/>
  <c r="B1825" i="51"/>
  <c r="A1825" i="51"/>
  <c r="A1824" i="51"/>
  <c r="B1824" i="51" s="1"/>
  <c r="A1823" i="51"/>
  <c r="B1823" i="51" s="1"/>
  <c r="A1822" i="51"/>
  <c r="B1822" i="51" s="1"/>
  <c r="B1821" i="51"/>
  <c r="A1821" i="51"/>
  <c r="A1820" i="51"/>
  <c r="B1820" i="51" s="1"/>
  <c r="A1819" i="51"/>
  <c r="B1819" i="51" s="1"/>
  <c r="A1818" i="51"/>
  <c r="B1818" i="51" s="1"/>
  <c r="B1817" i="51"/>
  <c r="A1817" i="51"/>
  <c r="A1816" i="51"/>
  <c r="B1816" i="51" s="1"/>
  <c r="A1815" i="51"/>
  <c r="B1815" i="51" s="1"/>
  <c r="A1814" i="51"/>
  <c r="B1814" i="51" s="1"/>
  <c r="B1813" i="51"/>
  <c r="A1813" i="51"/>
  <c r="A1812" i="51"/>
  <c r="B1812" i="51" s="1"/>
  <c r="A1811" i="51"/>
  <c r="B1811" i="51" s="1"/>
  <c r="A1810" i="51"/>
  <c r="B1810" i="51" s="1"/>
  <c r="B1809" i="51"/>
  <c r="A1809" i="51"/>
  <c r="A1808" i="51"/>
  <c r="B1808" i="51" s="1"/>
  <c r="A1807" i="51"/>
  <c r="B1807" i="51" s="1"/>
  <c r="A1806" i="51"/>
  <c r="B1806" i="51" s="1"/>
  <c r="B1805" i="51"/>
  <c r="A1805" i="51"/>
  <c r="A1804" i="51"/>
  <c r="B1804" i="51" s="1"/>
  <c r="A1803" i="51"/>
  <c r="B1803" i="51" s="1"/>
  <c r="A1802" i="51"/>
  <c r="B1802" i="51" s="1"/>
  <c r="B1801" i="51"/>
  <c r="A1801" i="51"/>
  <c r="A1800" i="51"/>
  <c r="B1800" i="51" s="1"/>
  <c r="A1799" i="51"/>
  <c r="B1799" i="51" s="1"/>
  <c r="A1798" i="51"/>
  <c r="B1798" i="51" s="1"/>
  <c r="B1797" i="51"/>
  <c r="A1797" i="51"/>
  <c r="A1796" i="51"/>
  <c r="B1796" i="51" s="1"/>
  <c r="A1795" i="51"/>
  <c r="B1795" i="51" s="1"/>
  <c r="A1794" i="51"/>
  <c r="B1794" i="51" s="1"/>
  <c r="B1793" i="51"/>
  <c r="A1793" i="51"/>
  <c r="A1792" i="51"/>
  <c r="B1792" i="51" s="1"/>
  <c r="A1791" i="51"/>
  <c r="B1791" i="51" s="1"/>
  <c r="A1790" i="51"/>
  <c r="B1790" i="51" s="1"/>
  <c r="B1789" i="51"/>
  <c r="A1789" i="51"/>
  <c r="A1788" i="51"/>
  <c r="B1788" i="51" s="1"/>
  <c r="A1787" i="51"/>
  <c r="B1787" i="51" s="1"/>
  <c r="A1786" i="51"/>
  <c r="B1786" i="51" s="1"/>
  <c r="B1785" i="51"/>
  <c r="A1785" i="51"/>
  <c r="A1784" i="51"/>
  <c r="B1784" i="51" s="1"/>
  <c r="A1783" i="51"/>
  <c r="B1783" i="51" s="1"/>
  <c r="A1782" i="51"/>
  <c r="B1782" i="51" s="1"/>
  <c r="B1781" i="51"/>
  <c r="A1781" i="51"/>
  <c r="A1780" i="51"/>
  <c r="B1780" i="51" s="1"/>
  <c r="A1779" i="51"/>
  <c r="B1779" i="51" s="1"/>
  <c r="A1778" i="51"/>
  <c r="B1778" i="51" s="1"/>
  <c r="B1777" i="51"/>
  <c r="A1777" i="51"/>
  <c r="A1776" i="51"/>
  <c r="B1776" i="51" s="1"/>
  <c r="A1775" i="51"/>
  <c r="B1775" i="51" s="1"/>
  <c r="A1774" i="51"/>
  <c r="B1774" i="51" s="1"/>
  <c r="B1773" i="51"/>
  <c r="A1773" i="51"/>
  <c r="A1772" i="51"/>
  <c r="B1772" i="51" s="1"/>
  <c r="A1771" i="51"/>
  <c r="B1771" i="51" s="1"/>
  <c r="A1770" i="51"/>
  <c r="B1770" i="51" s="1"/>
  <c r="B1769" i="51"/>
  <c r="A1769" i="51"/>
  <c r="A1768" i="51"/>
  <c r="B1768" i="51" s="1"/>
  <c r="A1767" i="51"/>
  <c r="B1767" i="51" s="1"/>
  <c r="A1766" i="51"/>
  <c r="B1766" i="51" s="1"/>
  <c r="B1765" i="51"/>
  <c r="A1765" i="51"/>
  <c r="A1764" i="51"/>
  <c r="B1764" i="51" s="1"/>
  <c r="A1763" i="51"/>
  <c r="B1763" i="51" s="1"/>
  <c r="A1762" i="51"/>
  <c r="B1762" i="51" s="1"/>
  <c r="B1761" i="51"/>
  <c r="A1761" i="51"/>
  <c r="A1760" i="51"/>
  <c r="B1760" i="51" s="1"/>
  <c r="A1759" i="51"/>
  <c r="B1759" i="51" s="1"/>
  <c r="A1758" i="51"/>
  <c r="B1758" i="51" s="1"/>
  <c r="B1757" i="51"/>
  <c r="A1757" i="51"/>
  <c r="A1756" i="51"/>
  <c r="B1756" i="51" s="1"/>
  <c r="A1755" i="51"/>
  <c r="B1755" i="51" s="1"/>
  <c r="A1754" i="51"/>
  <c r="B1754" i="51" s="1"/>
  <c r="B1753" i="51"/>
  <c r="A1753" i="51"/>
  <c r="A1752" i="51"/>
  <c r="B1752" i="51" s="1"/>
  <c r="A1751" i="51"/>
  <c r="B1751" i="51" s="1"/>
  <c r="A1750" i="51"/>
  <c r="B1750" i="51" s="1"/>
  <c r="B1749" i="51"/>
  <c r="A1749" i="51"/>
  <c r="A1748" i="51"/>
  <c r="B1748" i="51" s="1"/>
  <c r="A1747" i="51"/>
  <c r="B1747" i="51" s="1"/>
  <c r="A1746" i="51"/>
  <c r="B1746" i="51" s="1"/>
  <c r="B1745" i="51"/>
  <c r="A1745" i="51"/>
  <c r="A1744" i="51"/>
  <c r="B1744" i="51" s="1"/>
  <c r="A1743" i="51"/>
  <c r="B1743" i="51" s="1"/>
  <c r="A1742" i="51"/>
  <c r="B1742" i="51" s="1"/>
  <c r="B1741" i="51"/>
  <c r="A1741" i="51"/>
  <c r="A1740" i="51"/>
  <c r="B1740" i="51" s="1"/>
  <c r="A1739" i="51"/>
  <c r="B1739" i="51" s="1"/>
  <c r="A1738" i="51"/>
  <c r="B1738" i="51" s="1"/>
  <c r="B1737" i="51"/>
  <c r="A1737" i="51"/>
  <c r="A1736" i="51"/>
  <c r="B1736" i="51" s="1"/>
  <c r="A1735" i="51"/>
  <c r="B1735" i="51" s="1"/>
  <c r="A1734" i="51"/>
  <c r="B1734" i="51" s="1"/>
  <c r="B1733" i="51"/>
  <c r="A1733" i="51"/>
  <c r="A1732" i="51"/>
  <c r="B1732" i="51" s="1"/>
  <c r="A1731" i="51"/>
  <c r="B1731" i="51" s="1"/>
  <c r="A1730" i="51"/>
  <c r="B1730" i="51" s="1"/>
  <c r="B1729" i="51"/>
  <c r="A1729" i="51"/>
  <c r="A1728" i="51"/>
  <c r="B1728" i="51" s="1"/>
  <c r="A1727" i="51"/>
  <c r="B1727" i="51" s="1"/>
  <c r="A1726" i="51"/>
  <c r="B1726" i="51" s="1"/>
  <c r="B1725" i="51"/>
  <c r="A1725" i="51"/>
  <c r="A1724" i="51"/>
  <c r="B1724" i="51" s="1"/>
  <c r="A1723" i="51"/>
  <c r="B1723" i="51" s="1"/>
  <c r="A1722" i="51"/>
  <c r="B1722" i="51" s="1"/>
  <c r="B1721" i="51"/>
  <c r="A1721" i="51"/>
  <c r="A1720" i="51"/>
  <c r="B1720" i="51" s="1"/>
  <c r="A1719" i="51"/>
  <c r="B1719" i="51" s="1"/>
  <c r="A1718" i="51"/>
  <c r="B1718" i="51" s="1"/>
  <c r="B1717" i="51"/>
  <c r="A1717" i="51"/>
  <c r="A1716" i="51"/>
  <c r="B1716" i="51" s="1"/>
  <c r="A1715" i="51"/>
  <c r="B1715" i="51" s="1"/>
  <c r="A1714" i="51"/>
  <c r="B1714" i="51" s="1"/>
  <c r="B1713" i="51"/>
  <c r="A1713" i="51"/>
  <c r="A1712" i="51"/>
  <c r="B1712" i="51" s="1"/>
  <c r="A1711" i="51"/>
  <c r="B1711" i="51" s="1"/>
  <c r="A1710" i="51"/>
  <c r="B1710" i="51" s="1"/>
  <c r="B1709" i="51"/>
  <c r="A1709" i="51"/>
  <c r="A1708" i="51"/>
  <c r="B1708" i="51" s="1"/>
  <c r="A1707" i="51"/>
  <c r="B1707" i="51" s="1"/>
  <c r="A1706" i="51"/>
  <c r="B1706" i="51" s="1"/>
  <c r="B1705" i="51"/>
  <c r="A1705" i="51"/>
  <c r="A1704" i="51"/>
  <c r="B1704" i="51" s="1"/>
  <c r="A1703" i="51"/>
  <c r="B1703" i="51" s="1"/>
  <c r="A1702" i="51"/>
  <c r="B1702" i="51" s="1"/>
  <c r="B1701" i="51"/>
  <c r="A1701" i="51"/>
  <c r="A1700" i="51"/>
  <c r="B1700" i="51" s="1"/>
  <c r="A1699" i="51"/>
  <c r="B1699" i="51" s="1"/>
  <c r="A1698" i="51"/>
  <c r="B1698" i="51" s="1"/>
  <c r="B1697" i="51"/>
  <c r="A1697" i="51"/>
  <c r="A1696" i="51"/>
  <c r="B1696" i="51" s="1"/>
  <c r="A1695" i="51"/>
  <c r="B1695" i="51" s="1"/>
  <c r="A1694" i="51"/>
  <c r="B1694" i="51" s="1"/>
  <c r="B1693" i="51"/>
  <c r="A1693" i="51"/>
  <c r="A1692" i="51"/>
  <c r="B1692" i="51" s="1"/>
  <c r="A1691" i="51"/>
  <c r="B1691" i="51" s="1"/>
  <c r="A1690" i="51"/>
  <c r="B1690" i="51" s="1"/>
  <c r="B1689" i="51"/>
  <c r="A1689" i="51"/>
  <c r="A1688" i="51"/>
  <c r="B1688" i="51" s="1"/>
  <c r="A1687" i="51"/>
  <c r="B1687" i="51" s="1"/>
  <c r="A1686" i="51"/>
  <c r="B1686" i="51" s="1"/>
  <c r="B1685" i="51"/>
  <c r="A1685" i="51"/>
  <c r="A1684" i="51"/>
  <c r="B1684" i="51" s="1"/>
  <c r="B1683" i="51"/>
  <c r="A1683" i="51"/>
  <c r="B1682" i="51"/>
  <c r="A1682" i="51"/>
  <c r="B1681" i="51"/>
  <c r="A1681" i="51"/>
  <c r="A1680" i="51"/>
  <c r="B1680" i="51" s="1"/>
  <c r="B1679" i="51"/>
  <c r="A1679" i="51"/>
  <c r="B1678" i="51"/>
  <c r="A1678" i="51"/>
  <c r="B1677" i="51"/>
  <c r="A1677" i="51"/>
  <c r="A1676" i="51"/>
  <c r="B1676" i="51" s="1"/>
  <c r="B1675" i="51"/>
  <c r="A1675" i="51"/>
  <c r="B1674" i="51"/>
  <c r="A1674" i="51"/>
  <c r="B1673" i="51"/>
  <c r="A1673" i="51"/>
  <c r="A1672" i="51"/>
  <c r="B1672" i="51" s="1"/>
  <c r="B1671" i="51"/>
  <c r="A1671" i="51"/>
  <c r="B1670" i="51"/>
  <c r="A1670" i="51"/>
  <c r="B1669" i="51"/>
  <c r="A1669" i="51"/>
  <c r="A1668" i="51"/>
  <c r="B1668" i="51" s="1"/>
  <c r="B1667" i="51"/>
  <c r="A1667" i="51"/>
  <c r="B1666" i="51"/>
  <c r="A1666" i="51"/>
  <c r="B1665" i="51"/>
  <c r="A1665" i="51"/>
  <c r="A1664" i="51"/>
  <c r="B1664" i="51" s="1"/>
  <c r="B1663" i="51"/>
  <c r="A1663" i="51"/>
  <c r="B1662" i="51"/>
  <c r="A1662" i="51"/>
  <c r="B1661" i="51"/>
  <c r="A1661" i="51"/>
  <c r="A1660" i="51"/>
  <c r="B1660" i="51" s="1"/>
  <c r="B1659" i="51"/>
  <c r="A1659" i="51"/>
  <c r="B1658" i="51"/>
  <c r="A1658" i="51"/>
  <c r="B1657" i="51"/>
  <c r="A1657" i="51"/>
  <c r="A1656" i="51"/>
  <c r="B1656" i="51" s="1"/>
  <c r="B1655" i="51"/>
  <c r="A1655" i="51"/>
  <c r="B1654" i="51"/>
  <c r="A1654" i="51"/>
  <c r="B1653" i="51"/>
  <c r="A1653" i="51"/>
  <c r="A1652" i="51"/>
  <c r="B1652" i="51" s="1"/>
  <c r="B1651" i="51"/>
  <c r="A1651" i="51"/>
  <c r="B1650" i="51"/>
  <c r="A1650" i="51"/>
  <c r="B1649" i="51"/>
  <c r="A1649" i="51"/>
  <c r="A1648" i="51"/>
  <c r="B1648" i="51" s="1"/>
  <c r="B1647" i="51"/>
  <c r="A1647" i="51"/>
  <c r="B1646" i="51"/>
  <c r="A1646" i="51"/>
  <c r="B1645" i="51"/>
  <c r="A1645" i="51"/>
  <c r="A1644" i="51"/>
  <c r="B1644" i="51" s="1"/>
  <c r="B1643" i="51"/>
  <c r="A1643" i="51"/>
  <c r="B1642" i="51"/>
  <c r="A1642" i="51"/>
  <c r="B1641" i="51"/>
  <c r="A1641" i="51"/>
  <c r="A1640" i="51"/>
  <c r="B1640" i="51" s="1"/>
  <c r="B1639" i="51"/>
  <c r="A1639" i="51"/>
  <c r="B1638" i="51"/>
  <c r="A1638" i="51"/>
  <c r="B1637" i="51"/>
  <c r="A1637" i="51"/>
  <c r="A1636" i="51"/>
  <c r="B1636" i="51" s="1"/>
  <c r="B1635" i="51"/>
  <c r="A1635" i="51"/>
  <c r="B1634" i="51"/>
  <c r="A1634" i="51"/>
  <c r="B1633" i="51"/>
  <c r="A1633" i="51"/>
  <c r="A1632" i="51"/>
  <c r="B1632" i="51" s="1"/>
  <c r="B1631" i="51"/>
  <c r="A1631" i="51"/>
  <c r="B1630" i="51"/>
  <c r="A1630" i="51"/>
  <c r="B1629" i="51"/>
  <c r="A1629" i="51"/>
  <c r="A1628" i="51"/>
  <c r="B1628" i="51" s="1"/>
  <c r="B1627" i="51"/>
  <c r="A1627" i="51"/>
  <c r="B1626" i="51"/>
  <c r="A1626" i="51"/>
  <c r="B1625" i="51"/>
  <c r="A1625" i="51"/>
  <c r="A1624" i="51"/>
  <c r="B1624" i="51" s="1"/>
  <c r="B1623" i="51"/>
  <c r="A1623" i="51"/>
  <c r="B1622" i="51"/>
  <c r="A1622" i="51"/>
  <c r="B1621" i="51"/>
  <c r="A1621" i="51"/>
  <c r="A1620" i="51"/>
  <c r="B1620" i="51" s="1"/>
  <c r="B1619" i="51"/>
  <c r="A1619" i="51"/>
  <c r="B1618" i="51"/>
  <c r="A1618" i="51"/>
  <c r="B1617" i="51"/>
  <c r="A1617" i="51"/>
  <c r="A1616" i="51"/>
  <c r="B1616" i="51" s="1"/>
  <c r="B1615" i="51"/>
  <c r="A1615" i="51"/>
  <c r="B1614" i="51"/>
  <c r="A1614" i="51"/>
  <c r="B1613" i="51"/>
  <c r="A1613" i="51"/>
  <c r="A1612" i="51"/>
  <c r="B1612" i="51" s="1"/>
  <c r="B1611" i="51"/>
  <c r="A1611" i="51"/>
  <c r="B1610" i="51"/>
  <c r="A1610" i="51"/>
  <c r="B1609" i="51"/>
  <c r="A1609" i="51"/>
  <c r="A1608" i="51"/>
  <c r="B1608" i="51" s="1"/>
  <c r="B1607" i="51"/>
  <c r="A1607" i="51"/>
  <c r="B1606" i="51"/>
  <c r="A1606" i="51"/>
  <c r="B1605" i="51"/>
  <c r="A1605" i="51"/>
  <c r="A1604" i="51"/>
  <c r="B1604" i="51" s="1"/>
  <c r="B1603" i="51"/>
  <c r="A1603" i="51"/>
  <c r="B1602" i="51"/>
  <c r="A1602" i="51"/>
  <c r="B1601" i="51"/>
  <c r="A1601" i="51"/>
  <c r="A1600" i="51"/>
  <c r="B1600" i="51" s="1"/>
  <c r="B1599" i="51"/>
  <c r="A1599" i="51"/>
  <c r="B1598" i="51"/>
  <c r="A1598" i="51"/>
  <c r="B1597" i="51"/>
  <c r="A1597" i="51"/>
  <c r="A1596" i="51"/>
  <c r="B1596" i="51" s="1"/>
  <c r="B1595" i="51"/>
  <c r="A1595" i="51"/>
  <c r="B1594" i="51"/>
  <c r="A1594" i="51"/>
  <c r="B1593" i="51"/>
  <c r="A1593" i="51"/>
  <c r="A1592" i="51"/>
  <c r="B1592" i="51" s="1"/>
  <c r="B1591" i="51"/>
  <c r="A1591" i="51"/>
  <c r="B1590" i="51"/>
  <c r="A1590" i="51"/>
  <c r="B1589" i="51"/>
  <c r="A1589" i="51"/>
  <c r="A1588" i="51"/>
  <c r="B1588" i="51" s="1"/>
  <c r="B1587" i="51"/>
  <c r="A1587" i="51"/>
  <c r="B1586" i="51"/>
  <c r="A1586" i="51"/>
  <c r="B1585" i="51"/>
  <c r="A1585" i="51"/>
  <c r="A1584" i="51"/>
  <c r="B1584" i="51" s="1"/>
  <c r="B1583" i="51"/>
  <c r="A1583" i="51"/>
  <c r="B1582" i="51"/>
  <c r="A1582" i="51"/>
  <c r="B1581" i="51"/>
  <c r="A1581" i="51"/>
  <c r="A1580" i="51"/>
  <c r="B1580" i="51" s="1"/>
  <c r="B1579" i="51"/>
  <c r="A1579" i="51"/>
  <c r="B1578" i="51"/>
  <c r="A1578" i="51"/>
  <c r="B1577" i="51"/>
  <c r="A1577" i="51"/>
  <c r="A1576" i="51"/>
  <c r="B1576" i="51" s="1"/>
  <c r="B1575" i="51"/>
  <c r="A1575" i="51"/>
  <c r="B1574" i="51"/>
  <c r="A1574" i="51"/>
  <c r="B1573" i="51"/>
  <c r="A1573" i="51"/>
  <c r="A1572" i="51"/>
  <c r="B1572" i="51" s="1"/>
  <c r="B1571" i="51"/>
  <c r="A1571" i="51"/>
  <c r="B1570" i="51"/>
  <c r="A1570" i="51"/>
  <c r="B1569" i="51"/>
  <c r="A1569" i="51"/>
  <c r="A1568" i="51"/>
  <c r="B1568" i="51" s="1"/>
  <c r="B1567" i="51"/>
  <c r="A1567" i="51"/>
  <c r="B1566" i="51"/>
  <c r="A1566" i="51"/>
  <c r="B1565" i="51"/>
  <c r="A1565" i="51"/>
  <c r="A1564" i="51"/>
  <c r="B1564" i="51" s="1"/>
  <c r="B1563" i="51"/>
  <c r="A1563" i="51"/>
  <c r="B1562" i="51"/>
  <c r="A1562" i="51"/>
  <c r="B1561" i="51"/>
  <c r="A1561" i="51"/>
  <c r="A1560" i="51"/>
  <c r="B1560" i="51" s="1"/>
  <c r="B1559" i="51"/>
  <c r="A1559" i="51"/>
  <c r="B1558" i="51"/>
  <c r="A1558" i="51"/>
  <c r="B1557" i="51"/>
  <c r="A1557" i="51"/>
  <c r="A1556" i="51"/>
  <c r="B1556" i="51" s="1"/>
  <c r="B1555" i="51"/>
  <c r="A1555" i="51"/>
  <c r="B1554" i="51"/>
  <c r="A1554" i="51"/>
  <c r="B1553" i="51"/>
  <c r="A1553" i="51"/>
  <c r="A1552" i="51"/>
  <c r="B1552" i="51" s="1"/>
  <c r="B1551" i="51"/>
  <c r="A1551" i="51"/>
  <c r="B1550" i="51"/>
  <c r="A1550" i="51"/>
  <c r="B1549" i="51"/>
  <c r="A1549" i="51"/>
  <c r="A1548" i="51"/>
  <c r="B1548" i="51" s="1"/>
  <c r="B1547" i="51"/>
  <c r="A1547" i="51"/>
  <c r="B1546" i="51"/>
  <c r="A1546" i="51"/>
  <c r="B1545" i="51"/>
  <c r="A1545" i="51"/>
  <c r="A1544" i="51"/>
  <c r="B1544" i="51" s="1"/>
  <c r="B1543" i="51"/>
  <c r="A1543" i="51"/>
  <c r="B1542" i="51"/>
  <c r="A1542" i="51"/>
  <c r="B1541" i="51"/>
  <c r="A1541" i="51"/>
  <c r="A1540" i="51"/>
  <c r="B1540" i="51" s="1"/>
  <c r="B1539" i="51"/>
  <c r="A1539" i="51"/>
  <c r="B1538" i="51"/>
  <c r="A1538" i="51"/>
  <c r="B1537" i="51"/>
  <c r="A1537" i="51"/>
  <c r="A1536" i="51"/>
  <c r="B1536" i="51" s="1"/>
  <c r="B1535" i="51"/>
  <c r="A1535" i="51"/>
  <c r="B1534" i="51"/>
  <c r="A1534" i="51"/>
  <c r="B1533" i="51"/>
  <c r="A1533" i="51"/>
  <c r="A1532" i="51"/>
  <c r="B1532" i="51" s="1"/>
  <c r="B1531" i="51"/>
  <c r="A1531" i="51"/>
  <c r="B1530" i="51"/>
  <c r="A1530" i="51"/>
  <c r="B1529" i="51"/>
  <c r="A1529" i="51"/>
  <c r="A1528" i="51"/>
  <c r="B1528" i="51" s="1"/>
  <c r="B1527" i="51"/>
  <c r="A1527" i="51"/>
  <c r="B1526" i="51"/>
  <c r="A1526" i="51"/>
  <c r="B1525" i="51"/>
  <c r="A1525" i="51"/>
  <c r="A1524" i="51"/>
  <c r="B1524" i="51" s="1"/>
  <c r="B1523" i="51"/>
  <c r="A1523" i="51"/>
  <c r="B1522" i="51"/>
  <c r="A1522" i="51"/>
  <c r="B1521" i="51"/>
  <c r="A1521" i="51"/>
  <c r="A1520" i="51"/>
  <c r="B1520" i="51" s="1"/>
  <c r="B1519" i="51"/>
  <c r="A1519" i="51"/>
  <c r="B1518" i="51"/>
  <c r="A1518" i="51"/>
  <c r="B1517" i="51"/>
  <c r="A1517" i="51"/>
  <c r="A1516" i="51"/>
  <c r="B1516" i="51" s="1"/>
  <c r="B1515" i="51"/>
  <c r="A1515" i="51"/>
  <c r="B1514" i="51"/>
  <c r="A1514" i="51"/>
  <c r="B1513" i="51"/>
  <c r="A1513" i="51"/>
  <c r="A1512" i="51"/>
  <c r="B1512" i="51" s="1"/>
  <c r="B1511" i="51"/>
  <c r="A1511" i="51"/>
  <c r="B1510" i="51"/>
  <c r="A1510" i="51"/>
  <c r="B1509" i="51"/>
  <c r="A1509" i="51"/>
  <c r="A1508" i="51"/>
  <c r="B1508" i="51" s="1"/>
  <c r="B1507" i="51"/>
  <c r="A1507" i="51"/>
  <c r="B1506" i="51"/>
  <c r="A1506" i="51"/>
  <c r="B1505" i="51"/>
  <c r="A1505" i="51"/>
  <c r="A1504" i="51"/>
  <c r="B1504" i="51" s="1"/>
  <c r="B1503" i="51"/>
  <c r="A1503" i="51"/>
  <c r="B1502" i="51"/>
  <c r="A1502" i="51"/>
  <c r="B1501" i="51"/>
  <c r="A1501" i="51"/>
  <c r="A1500" i="51"/>
  <c r="B1500" i="51" s="1"/>
  <c r="B1499" i="51"/>
  <c r="A1499" i="51"/>
  <c r="B1498" i="51"/>
  <c r="A1498" i="51"/>
  <c r="B1497" i="51"/>
  <c r="A1497" i="51"/>
  <c r="A1496" i="51"/>
  <c r="B1496" i="51" s="1"/>
  <c r="B1495" i="51"/>
  <c r="A1495" i="51"/>
  <c r="B1494" i="51"/>
  <c r="A1494" i="51"/>
  <c r="B1493" i="51"/>
  <c r="A1493" i="51"/>
  <c r="A1492" i="51"/>
  <c r="B1492" i="51" s="1"/>
  <c r="B1491" i="51"/>
  <c r="A1491" i="51"/>
  <c r="B1490" i="51"/>
  <c r="A1490" i="51"/>
  <c r="B1489" i="51"/>
  <c r="A1489" i="51"/>
  <c r="A1488" i="51"/>
  <c r="B1488" i="51" s="1"/>
  <c r="B1487" i="51"/>
  <c r="A1487" i="51"/>
  <c r="B1486" i="51"/>
  <c r="A1486" i="51"/>
  <c r="B1485" i="51"/>
  <c r="A1485" i="51"/>
  <c r="A1484" i="51"/>
  <c r="B1484" i="51" s="1"/>
  <c r="B1483" i="51"/>
  <c r="A1483" i="51"/>
  <c r="B1482" i="51"/>
  <c r="A1482" i="51"/>
  <c r="B1481" i="51"/>
  <c r="A1481" i="51"/>
  <c r="A1480" i="51"/>
  <c r="B1480" i="51" s="1"/>
  <c r="B1479" i="51"/>
  <c r="A1479" i="51"/>
  <c r="B1478" i="51"/>
  <c r="A1478" i="51"/>
  <c r="B1477" i="51"/>
  <c r="A1477" i="51"/>
  <c r="A1476" i="51"/>
  <c r="B1476" i="51" s="1"/>
  <c r="B1475" i="51"/>
  <c r="A1475" i="51"/>
  <c r="B1474" i="51"/>
  <c r="A1474" i="51"/>
  <c r="B1473" i="51"/>
  <c r="A1473" i="51"/>
  <c r="A1472" i="51"/>
  <c r="B1472" i="51" s="1"/>
  <c r="B1471" i="51"/>
  <c r="A1471" i="51"/>
  <c r="B1470" i="51"/>
  <c r="A1470" i="51"/>
  <c r="B1469" i="51"/>
  <c r="A1469" i="51"/>
  <c r="A1468" i="51"/>
  <c r="B1468" i="51" s="1"/>
  <c r="B1467" i="51"/>
  <c r="A1467" i="51"/>
  <c r="B1466" i="51"/>
  <c r="A1466" i="51"/>
  <c r="B1465" i="51"/>
  <c r="A1465" i="51"/>
  <c r="A1464" i="51"/>
  <c r="B1464" i="51" s="1"/>
  <c r="B1463" i="51"/>
  <c r="A1463" i="51"/>
  <c r="B1462" i="51"/>
  <c r="A1462" i="51"/>
  <c r="B1461" i="51"/>
  <c r="A1461" i="51"/>
  <c r="A1460" i="51"/>
  <c r="B1460" i="51" s="1"/>
  <c r="B1459" i="51"/>
  <c r="A1459" i="51"/>
  <c r="B1458" i="51"/>
  <c r="A1458" i="51"/>
  <c r="B1457" i="51"/>
  <c r="A1457" i="51"/>
  <c r="A1456" i="51"/>
  <c r="B1456" i="51" s="1"/>
  <c r="B1455" i="51"/>
  <c r="A1455" i="51"/>
  <c r="B1454" i="51"/>
  <c r="A1454" i="51"/>
  <c r="B1453" i="51"/>
  <c r="A1453" i="51"/>
  <c r="A1452" i="51"/>
  <c r="B1452" i="51" s="1"/>
  <c r="B1451" i="51"/>
  <c r="A1451" i="51"/>
  <c r="B1450" i="51"/>
  <c r="A1450" i="51"/>
  <c r="B1449" i="51"/>
  <c r="A1449" i="51"/>
  <c r="A1448" i="51"/>
  <c r="B1448" i="51" s="1"/>
  <c r="B1447" i="51"/>
  <c r="A1447" i="51"/>
  <c r="B1446" i="51"/>
  <c r="A1446" i="51"/>
  <c r="B1445" i="51"/>
  <c r="A1445" i="51"/>
  <c r="A1444" i="51"/>
  <c r="B1444" i="51" s="1"/>
  <c r="B1443" i="51"/>
  <c r="A1443" i="51"/>
  <c r="B1442" i="51"/>
  <c r="A1442" i="51"/>
  <c r="B1441" i="51"/>
  <c r="A1441" i="51"/>
  <c r="A1440" i="51"/>
  <c r="B1440" i="51" s="1"/>
  <c r="B1439" i="51"/>
  <c r="A1439" i="51"/>
  <c r="B1438" i="51"/>
  <c r="A1438" i="51"/>
  <c r="B1437" i="51"/>
  <c r="A1437" i="51"/>
  <c r="A1436" i="51"/>
  <c r="B1436" i="51" s="1"/>
  <c r="B1435" i="51"/>
  <c r="A1435" i="51"/>
  <c r="B1434" i="51"/>
  <c r="A1434" i="51"/>
  <c r="B1433" i="51"/>
  <c r="A1433" i="51"/>
  <c r="A1432" i="51"/>
  <c r="B1432" i="51" s="1"/>
  <c r="B1431" i="51"/>
  <c r="A1431" i="51"/>
  <c r="B1430" i="51"/>
  <c r="A1430" i="51"/>
  <c r="B1429" i="51"/>
  <c r="A1429" i="51"/>
  <c r="A1428" i="51"/>
  <c r="B1428" i="51" s="1"/>
  <c r="A1427" i="51"/>
  <c r="B1427" i="51" s="1"/>
  <c r="A1426" i="51"/>
  <c r="B1426" i="51" s="1"/>
  <c r="B1425" i="51"/>
  <c r="A1425" i="51"/>
  <c r="A1424" i="51"/>
  <c r="B1424" i="51" s="1"/>
  <c r="A1423" i="51"/>
  <c r="B1423" i="51" s="1"/>
  <c r="A1422" i="51"/>
  <c r="B1422" i="51" s="1"/>
  <c r="B1421" i="51"/>
  <c r="A1421" i="51"/>
  <c r="A1420" i="51"/>
  <c r="B1420" i="51" s="1"/>
  <c r="A1419" i="51"/>
  <c r="B1419" i="51" s="1"/>
  <c r="A1418" i="51"/>
  <c r="B1418" i="51" s="1"/>
  <c r="B1417" i="51"/>
  <c r="A1417" i="51"/>
  <c r="A1416" i="51"/>
  <c r="B1416" i="51" s="1"/>
  <c r="A1415" i="51"/>
  <c r="B1415" i="51" s="1"/>
  <c r="A1414" i="51"/>
  <c r="B1414" i="51" s="1"/>
  <c r="B1413" i="51"/>
  <c r="A1413" i="51"/>
  <c r="A1412" i="51"/>
  <c r="B1412" i="51" s="1"/>
  <c r="A1411" i="51"/>
  <c r="B1411" i="51" s="1"/>
  <c r="A1410" i="51"/>
  <c r="B1410" i="51" s="1"/>
  <c r="B1409" i="51"/>
  <c r="A1409" i="51"/>
  <c r="A1408" i="51"/>
  <c r="B1408" i="51" s="1"/>
  <c r="A1407" i="51"/>
  <c r="B1407" i="51" s="1"/>
  <c r="A1406" i="51"/>
  <c r="B1406" i="51" s="1"/>
  <c r="B1405" i="51"/>
  <c r="A1405" i="51"/>
  <c r="A1404" i="51"/>
  <c r="B1404" i="51" s="1"/>
  <c r="A1403" i="51"/>
  <c r="B1403" i="51" s="1"/>
  <c r="A1402" i="51"/>
  <c r="B1402" i="51" s="1"/>
  <c r="B1401" i="51"/>
  <c r="A1401" i="51"/>
  <c r="A1400" i="51"/>
  <c r="B1400" i="51" s="1"/>
  <c r="A1399" i="51"/>
  <c r="B1399" i="51" s="1"/>
  <c r="A1398" i="51"/>
  <c r="B1398" i="51" s="1"/>
  <c r="B1397" i="51"/>
  <c r="A1397" i="51"/>
  <c r="A1396" i="51"/>
  <c r="B1396" i="51" s="1"/>
  <c r="A1395" i="51"/>
  <c r="B1395" i="51" s="1"/>
  <c r="A1394" i="51"/>
  <c r="B1394" i="51" s="1"/>
  <c r="B1393" i="51"/>
  <c r="A1393" i="51"/>
  <c r="A1392" i="51"/>
  <c r="B1392" i="51" s="1"/>
  <c r="A1391" i="51"/>
  <c r="B1391" i="51" s="1"/>
  <c r="A1390" i="51"/>
  <c r="B1390" i="51" s="1"/>
  <c r="B1389" i="51"/>
  <c r="A1389" i="51"/>
  <c r="A1388" i="51"/>
  <c r="B1388" i="51" s="1"/>
  <c r="A1387" i="51"/>
  <c r="B1387" i="51" s="1"/>
  <c r="A1386" i="51"/>
  <c r="B1386" i="51" s="1"/>
  <c r="B1385" i="51"/>
  <c r="A1385" i="51"/>
  <c r="A1384" i="51"/>
  <c r="B1384" i="51" s="1"/>
  <c r="A1383" i="51"/>
  <c r="B1383" i="51" s="1"/>
  <c r="A1382" i="51"/>
  <c r="B1382" i="51" s="1"/>
  <c r="B1381" i="51"/>
  <c r="A1381" i="51"/>
  <c r="A1380" i="51"/>
  <c r="B1380" i="51" s="1"/>
  <c r="A1379" i="51"/>
  <c r="B1379" i="51" s="1"/>
  <c r="A1378" i="51"/>
  <c r="B1378" i="51" s="1"/>
  <c r="B1377" i="51"/>
  <c r="A1377" i="51"/>
  <c r="A1376" i="51"/>
  <c r="B1376" i="51" s="1"/>
  <c r="A1375" i="51"/>
  <c r="B1375" i="51" s="1"/>
  <c r="A1374" i="51"/>
  <c r="B1374" i="51" s="1"/>
  <c r="B1373" i="51"/>
  <c r="A1373" i="51"/>
  <c r="A1372" i="51"/>
  <c r="B1372" i="51" s="1"/>
  <c r="A1371" i="51"/>
  <c r="B1371" i="51" s="1"/>
  <c r="A1370" i="51"/>
  <c r="B1370" i="51" s="1"/>
  <c r="B1369" i="51"/>
  <c r="A1369" i="51"/>
  <c r="A1368" i="51"/>
  <c r="B1368" i="51" s="1"/>
  <c r="A1367" i="51"/>
  <c r="B1367" i="51" s="1"/>
  <c r="A1366" i="51"/>
  <c r="B1366" i="51" s="1"/>
  <c r="B1365" i="51"/>
  <c r="A1365" i="51"/>
  <c r="A1364" i="51"/>
  <c r="B1364" i="51" s="1"/>
  <c r="A1363" i="51"/>
  <c r="B1363" i="51" s="1"/>
  <c r="A1362" i="51"/>
  <c r="B1362" i="51" s="1"/>
  <c r="B1361" i="51"/>
  <c r="A1361" i="51"/>
  <c r="A1360" i="51"/>
  <c r="B1360" i="51" s="1"/>
  <c r="A1359" i="51"/>
  <c r="B1359" i="51" s="1"/>
  <c r="A1358" i="51"/>
  <c r="B1358" i="51" s="1"/>
  <c r="B1357" i="51"/>
  <c r="A1357" i="51"/>
  <c r="A1356" i="51"/>
  <c r="B1356" i="51" s="1"/>
  <c r="A1355" i="51"/>
  <c r="B1355" i="51" s="1"/>
  <c r="A1354" i="51"/>
  <c r="B1354" i="51" s="1"/>
  <c r="B1353" i="51"/>
  <c r="A1353" i="51"/>
  <c r="A1352" i="51"/>
  <c r="B1352" i="51" s="1"/>
  <c r="A1351" i="51"/>
  <c r="B1351" i="51" s="1"/>
  <c r="A1350" i="51"/>
  <c r="B1350" i="51" s="1"/>
  <c r="B1349" i="51"/>
  <c r="A1349" i="51"/>
  <c r="A1348" i="51"/>
  <c r="B1348" i="51" s="1"/>
  <c r="A1347" i="51"/>
  <c r="B1347" i="51" s="1"/>
  <c r="A1346" i="51"/>
  <c r="B1346" i="51" s="1"/>
  <c r="B1345" i="51"/>
  <c r="A1345" i="51"/>
  <c r="A1344" i="51"/>
  <c r="B1344" i="51" s="1"/>
  <c r="A1343" i="51"/>
  <c r="B1343" i="51" s="1"/>
  <c r="A1342" i="51"/>
  <c r="B1342" i="51" s="1"/>
  <c r="B1341" i="51"/>
  <c r="A1341" i="51"/>
  <c r="A1340" i="51"/>
  <c r="B1340" i="51" s="1"/>
  <c r="A1339" i="51"/>
  <c r="B1339" i="51" s="1"/>
  <c r="A1338" i="51"/>
  <c r="B1338" i="51" s="1"/>
  <c r="B1337" i="51"/>
  <c r="A1337" i="51"/>
  <c r="A1336" i="51"/>
  <c r="B1336" i="51" s="1"/>
  <c r="A1335" i="51"/>
  <c r="B1335" i="51" s="1"/>
  <c r="A1334" i="51"/>
  <c r="B1334" i="51" s="1"/>
  <c r="B1333" i="51"/>
  <c r="A1333" i="51"/>
  <c r="A1332" i="51"/>
  <c r="B1332" i="51" s="1"/>
  <c r="A1331" i="51"/>
  <c r="B1331" i="51" s="1"/>
  <c r="A1330" i="51"/>
  <c r="B1330" i="51" s="1"/>
  <c r="B1329" i="51"/>
  <c r="A1329" i="51"/>
  <c r="A1328" i="51"/>
  <c r="B1328" i="51" s="1"/>
  <c r="A1327" i="51"/>
  <c r="B1327" i="51" s="1"/>
  <c r="A1326" i="51"/>
  <c r="B1326" i="51" s="1"/>
  <c r="B1325" i="51"/>
  <c r="A1325" i="51"/>
  <c r="A1324" i="51"/>
  <c r="B1324" i="51" s="1"/>
  <c r="A1323" i="51"/>
  <c r="B1323" i="51" s="1"/>
  <c r="A1322" i="51"/>
  <c r="B1322" i="51" s="1"/>
  <c r="B1321" i="51"/>
  <c r="A1321" i="51"/>
  <c r="A1320" i="51"/>
  <c r="B1320" i="51" s="1"/>
  <c r="A1319" i="51"/>
  <c r="B1319" i="51" s="1"/>
  <c r="A1318" i="51"/>
  <c r="B1318" i="51" s="1"/>
  <c r="B1317" i="51"/>
  <c r="A1317" i="51"/>
  <c r="A1316" i="51"/>
  <c r="B1316" i="51" s="1"/>
  <c r="A1315" i="51"/>
  <c r="B1315" i="51" s="1"/>
  <c r="A1314" i="51"/>
  <c r="B1314" i="51" s="1"/>
  <c r="B1313" i="51"/>
  <c r="A1313" i="51"/>
  <c r="A1312" i="51"/>
  <c r="B1312" i="51" s="1"/>
  <c r="A1311" i="51"/>
  <c r="B1311" i="51" s="1"/>
  <c r="A1310" i="51"/>
  <c r="B1310" i="51" s="1"/>
  <c r="B1309" i="51"/>
  <c r="A1309" i="51"/>
  <c r="A1308" i="51"/>
  <c r="B1308" i="51" s="1"/>
  <c r="A1307" i="51"/>
  <c r="B1307" i="51" s="1"/>
  <c r="A1306" i="51"/>
  <c r="B1306" i="51" s="1"/>
  <c r="B1305" i="51"/>
  <c r="A1305" i="51"/>
  <c r="A1304" i="51"/>
  <c r="B1304" i="51" s="1"/>
  <c r="A1303" i="51"/>
  <c r="B1303" i="51" s="1"/>
  <c r="A1302" i="51"/>
  <c r="B1302" i="51" s="1"/>
  <c r="B1301" i="51"/>
  <c r="A1301" i="51"/>
  <c r="A1300" i="51"/>
  <c r="B1300" i="51" s="1"/>
  <c r="A1299" i="51"/>
  <c r="B1299" i="51" s="1"/>
  <c r="A1298" i="51"/>
  <c r="B1298" i="51" s="1"/>
  <c r="B1297" i="51"/>
  <c r="A1297" i="51"/>
  <c r="A1296" i="51"/>
  <c r="B1296" i="51" s="1"/>
  <c r="A1295" i="51"/>
  <c r="B1295" i="51" s="1"/>
  <c r="A1294" i="51"/>
  <c r="B1294" i="51" s="1"/>
  <c r="B1293" i="51"/>
  <c r="A1293" i="51"/>
  <c r="A1292" i="51"/>
  <c r="B1292" i="51" s="1"/>
  <c r="A1291" i="51"/>
  <c r="B1291" i="51" s="1"/>
  <c r="A1290" i="51"/>
  <c r="B1290" i="51" s="1"/>
  <c r="B1289" i="51"/>
  <c r="A1289" i="51"/>
  <c r="A1288" i="51"/>
  <c r="B1288" i="51" s="1"/>
  <c r="A1287" i="51"/>
  <c r="B1287" i="51" s="1"/>
  <c r="A1286" i="51"/>
  <c r="B1286" i="51" s="1"/>
  <c r="B1285" i="51"/>
  <c r="A1285" i="51"/>
  <c r="A1284" i="51"/>
  <c r="B1284" i="51" s="1"/>
  <c r="A1283" i="51"/>
  <c r="B1283" i="51" s="1"/>
  <c r="A1282" i="51"/>
  <c r="B1282" i="51" s="1"/>
  <c r="B1281" i="51"/>
  <c r="A1281" i="51"/>
  <c r="A1280" i="51"/>
  <c r="B1280" i="51" s="1"/>
  <c r="A1279" i="51"/>
  <c r="B1279" i="51" s="1"/>
  <c r="A1278" i="51"/>
  <c r="B1278" i="51" s="1"/>
  <c r="B1277" i="51"/>
  <c r="A1277" i="51"/>
  <c r="A1276" i="51"/>
  <c r="B1276" i="51" s="1"/>
  <c r="A1275" i="51"/>
  <c r="B1275" i="51" s="1"/>
  <c r="A1274" i="51"/>
  <c r="B1274" i="51" s="1"/>
  <c r="B1273" i="51"/>
  <c r="A1273" i="51"/>
  <c r="A1272" i="51"/>
  <c r="B1272" i="51" s="1"/>
  <c r="A1271" i="51"/>
  <c r="B1271" i="51" s="1"/>
  <c r="A1270" i="51"/>
  <c r="B1270" i="51" s="1"/>
  <c r="B1269" i="51"/>
  <c r="A1269" i="51"/>
  <c r="A1268" i="51"/>
  <c r="B1268" i="51" s="1"/>
  <c r="A1267" i="51"/>
  <c r="B1267" i="51" s="1"/>
  <c r="A1266" i="51"/>
  <c r="B1266" i="51" s="1"/>
  <c r="B1265" i="51"/>
  <c r="A1265" i="51"/>
  <c r="A1264" i="51"/>
  <c r="B1264" i="51" s="1"/>
  <c r="A1263" i="51"/>
  <c r="B1263" i="51" s="1"/>
  <c r="A1262" i="51"/>
  <c r="B1262" i="51" s="1"/>
  <c r="B1261" i="51"/>
  <c r="A1261" i="51"/>
  <c r="A1260" i="51"/>
  <c r="B1260" i="51" s="1"/>
  <c r="A1259" i="51"/>
  <c r="B1259" i="51" s="1"/>
  <c r="A1258" i="51"/>
  <c r="B1258" i="51" s="1"/>
  <c r="B1257" i="51"/>
  <c r="A1257" i="51"/>
  <c r="A1256" i="51"/>
  <c r="B1256" i="51" s="1"/>
  <c r="A1255" i="51"/>
  <c r="B1255" i="51" s="1"/>
  <c r="A1254" i="51"/>
  <c r="B1254" i="51" s="1"/>
  <c r="B1253" i="51"/>
  <c r="A1253" i="51"/>
  <c r="A1252" i="51"/>
  <c r="B1252" i="51" s="1"/>
  <c r="A1251" i="51"/>
  <c r="B1251" i="51" s="1"/>
  <c r="A1250" i="51"/>
  <c r="B1250" i="51" s="1"/>
  <c r="B1249" i="51"/>
  <c r="A1249" i="51"/>
  <c r="A1248" i="51"/>
  <c r="B1248" i="51" s="1"/>
  <c r="A1247" i="51"/>
  <c r="B1247" i="51" s="1"/>
  <c r="A1246" i="51"/>
  <c r="B1246" i="51" s="1"/>
  <c r="B1245" i="51"/>
  <c r="A1245" i="51"/>
  <c r="A1244" i="51"/>
  <c r="B1244" i="51" s="1"/>
  <c r="A1243" i="51"/>
  <c r="B1243" i="51" s="1"/>
  <c r="A1242" i="51"/>
  <c r="B1242" i="51" s="1"/>
  <c r="B1241" i="51"/>
  <c r="A1241" i="51"/>
  <c r="A1240" i="51"/>
  <c r="B1240" i="51" s="1"/>
  <c r="A1239" i="51"/>
  <c r="B1239" i="51" s="1"/>
  <c r="A1238" i="51"/>
  <c r="B1238" i="51" s="1"/>
  <c r="B1237" i="51"/>
  <c r="A1237" i="51"/>
  <c r="A1236" i="51"/>
  <c r="B1236" i="51" s="1"/>
  <c r="A1235" i="51"/>
  <c r="B1235" i="51" s="1"/>
  <c r="A1234" i="51"/>
  <c r="B1234" i="51" s="1"/>
  <c r="B1233" i="51"/>
  <c r="A1233" i="51"/>
  <c r="A1232" i="51"/>
  <c r="B1232" i="51" s="1"/>
  <c r="A1231" i="51"/>
  <c r="B1231" i="51" s="1"/>
  <c r="A1230" i="51"/>
  <c r="B1230" i="51" s="1"/>
  <c r="B1229" i="51"/>
  <c r="A1229" i="51"/>
  <c r="A1228" i="51"/>
  <c r="B1228" i="51" s="1"/>
  <c r="A1227" i="51"/>
  <c r="B1227" i="51" s="1"/>
  <c r="A1226" i="51"/>
  <c r="B1226" i="51" s="1"/>
  <c r="B1225" i="51"/>
  <c r="A1225" i="51"/>
  <c r="A1224" i="51"/>
  <c r="B1224" i="51" s="1"/>
  <c r="A1223" i="51"/>
  <c r="B1223" i="51" s="1"/>
  <c r="A1222" i="51"/>
  <c r="B1222" i="51" s="1"/>
  <c r="B1221" i="51"/>
  <c r="A1221" i="51"/>
  <c r="A1220" i="51"/>
  <c r="B1220" i="51" s="1"/>
  <c r="A1219" i="51"/>
  <c r="B1219" i="51" s="1"/>
  <c r="A1218" i="51"/>
  <c r="B1218" i="51" s="1"/>
  <c r="B1217" i="51"/>
  <c r="A1217" i="51"/>
  <c r="A1216" i="51"/>
  <c r="B1216" i="51" s="1"/>
  <c r="A1215" i="51"/>
  <c r="B1215" i="51" s="1"/>
  <c r="A1214" i="51"/>
  <c r="B1214" i="51" s="1"/>
  <c r="B1213" i="51"/>
  <c r="A1213" i="51"/>
  <c r="A1212" i="51"/>
  <c r="B1212" i="51" s="1"/>
  <c r="A1211" i="51"/>
  <c r="B1211" i="51" s="1"/>
  <c r="A1210" i="51"/>
  <c r="B1210" i="51" s="1"/>
  <c r="B1209" i="51"/>
  <c r="A1209" i="51"/>
  <c r="A1208" i="51"/>
  <c r="B1208" i="51" s="1"/>
  <c r="A1207" i="51"/>
  <c r="B1207" i="51" s="1"/>
  <c r="A1206" i="51"/>
  <c r="B1206" i="51" s="1"/>
  <c r="B1205" i="51"/>
  <c r="A1205" i="51"/>
  <c r="A1204" i="51"/>
  <c r="B1204" i="51" s="1"/>
  <c r="A1203" i="51"/>
  <c r="B1203" i="51" s="1"/>
  <c r="A1202" i="51"/>
  <c r="B1202" i="51" s="1"/>
  <c r="B1201" i="51"/>
  <c r="A1201" i="51"/>
  <c r="A1200" i="51"/>
  <c r="B1200" i="51" s="1"/>
  <c r="A1199" i="51"/>
  <c r="B1199" i="51" s="1"/>
  <c r="A1198" i="51"/>
  <c r="B1198" i="51" s="1"/>
  <c r="B1197" i="51"/>
  <c r="A1197" i="51"/>
  <c r="A1196" i="51"/>
  <c r="B1196" i="51" s="1"/>
  <c r="A1195" i="51"/>
  <c r="B1195" i="51" s="1"/>
  <c r="A1194" i="51"/>
  <c r="B1194" i="51" s="1"/>
  <c r="B1193" i="51"/>
  <c r="A1193" i="51"/>
  <c r="A1192" i="51"/>
  <c r="B1192" i="51" s="1"/>
  <c r="A1191" i="51"/>
  <c r="B1191" i="51" s="1"/>
  <c r="A1190" i="51"/>
  <c r="B1190" i="51" s="1"/>
  <c r="B1189" i="51"/>
  <c r="A1189" i="51"/>
  <c r="A1188" i="51"/>
  <c r="B1188" i="51" s="1"/>
  <c r="A1187" i="51"/>
  <c r="B1187" i="51" s="1"/>
  <c r="A1186" i="51"/>
  <c r="B1186" i="51" s="1"/>
  <c r="B1185" i="51"/>
  <c r="A1185" i="51"/>
  <c r="A1184" i="51"/>
  <c r="B1184" i="51" s="1"/>
  <c r="A1183" i="51"/>
  <c r="B1183" i="51" s="1"/>
  <c r="A1182" i="51"/>
  <c r="B1182" i="51" s="1"/>
  <c r="B1181" i="51"/>
  <c r="A1181" i="51"/>
  <c r="A1180" i="51"/>
  <c r="B1180" i="51" s="1"/>
  <c r="A1179" i="51"/>
  <c r="B1179" i="51" s="1"/>
  <c r="A1178" i="51"/>
  <c r="B1178" i="51" s="1"/>
  <c r="B1177" i="51"/>
  <c r="A1177" i="51"/>
  <c r="A1176" i="51"/>
  <c r="B1176" i="51" s="1"/>
  <c r="A1175" i="51"/>
  <c r="B1175" i="51" s="1"/>
  <c r="A1174" i="51"/>
  <c r="B1174" i="51" s="1"/>
  <c r="B1173" i="51"/>
  <c r="A1173" i="51"/>
  <c r="A1172" i="51"/>
  <c r="B1172" i="51" s="1"/>
  <c r="A1171" i="51"/>
  <c r="B1171" i="51" s="1"/>
  <c r="A1170" i="51"/>
  <c r="B1170" i="51" s="1"/>
  <c r="B1169" i="51"/>
  <c r="A1169" i="51"/>
  <c r="A1168" i="51"/>
  <c r="B1168" i="51" s="1"/>
  <c r="A1167" i="51"/>
  <c r="B1167" i="51" s="1"/>
  <c r="A1166" i="51"/>
  <c r="B1166" i="51" s="1"/>
  <c r="B1165" i="51"/>
  <c r="A1165" i="51"/>
  <c r="A1164" i="51"/>
  <c r="B1164" i="51" s="1"/>
  <c r="A1163" i="51"/>
  <c r="B1163" i="51" s="1"/>
  <c r="A1162" i="51"/>
  <c r="B1162" i="51" s="1"/>
  <c r="B1161" i="51"/>
  <c r="A1161" i="51"/>
  <c r="A1160" i="51"/>
  <c r="B1160" i="51" s="1"/>
  <c r="A1159" i="51"/>
  <c r="B1159" i="51" s="1"/>
  <c r="A1158" i="51"/>
  <c r="B1158" i="51" s="1"/>
  <c r="B1157" i="51"/>
  <c r="A1157" i="51"/>
  <c r="A1156" i="51"/>
  <c r="B1156" i="51" s="1"/>
  <c r="A1155" i="51"/>
  <c r="B1155" i="51" s="1"/>
  <c r="A1154" i="51"/>
  <c r="B1154" i="51" s="1"/>
  <c r="B1153" i="51"/>
  <c r="A1153" i="51"/>
  <c r="A1152" i="51"/>
  <c r="B1152" i="51" s="1"/>
  <c r="A1151" i="51"/>
  <c r="B1151" i="51" s="1"/>
  <c r="A1150" i="51"/>
  <c r="B1150" i="51" s="1"/>
  <c r="B1149" i="51"/>
  <c r="A1149" i="51"/>
  <c r="A1148" i="51"/>
  <c r="B1148" i="51" s="1"/>
  <c r="A1147" i="51"/>
  <c r="B1147" i="51" s="1"/>
  <c r="A1146" i="51"/>
  <c r="B1146" i="51" s="1"/>
  <c r="B1145" i="51"/>
  <c r="A1145" i="51"/>
  <c r="A1144" i="51"/>
  <c r="B1144" i="51" s="1"/>
  <c r="A1143" i="51"/>
  <c r="B1143" i="51" s="1"/>
  <c r="A1142" i="51"/>
  <c r="B1142" i="51" s="1"/>
  <c r="B1141" i="51"/>
  <c r="A1141" i="51"/>
  <c r="A1140" i="51"/>
  <c r="B1140" i="51" s="1"/>
  <c r="A1139" i="51"/>
  <c r="B1139" i="51" s="1"/>
  <c r="A1138" i="51"/>
  <c r="B1138" i="51" s="1"/>
  <c r="B1137" i="51"/>
  <c r="A1137" i="51"/>
  <c r="A1136" i="51"/>
  <c r="B1136" i="51" s="1"/>
  <c r="A1135" i="51"/>
  <c r="B1135" i="51" s="1"/>
  <c r="A1134" i="51"/>
  <c r="B1134" i="51" s="1"/>
  <c r="B1133" i="51"/>
  <c r="A1133" i="51"/>
  <c r="A1132" i="51"/>
  <c r="B1132" i="51" s="1"/>
  <c r="A1131" i="51"/>
  <c r="B1131" i="51" s="1"/>
  <c r="A1130" i="51"/>
  <c r="B1130" i="51" s="1"/>
  <c r="B1129" i="51"/>
  <c r="A1129" i="51"/>
  <c r="A1128" i="51"/>
  <c r="B1128" i="51" s="1"/>
  <c r="A1127" i="51"/>
  <c r="B1127" i="51" s="1"/>
  <c r="A1126" i="51"/>
  <c r="B1126" i="51" s="1"/>
  <c r="B1125" i="51"/>
  <c r="A1125" i="51"/>
  <c r="A1124" i="51"/>
  <c r="B1124" i="51" s="1"/>
  <c r="A1123" i="51"/>
  <c r="B1123" i="51" s="1"/>
  <c r="A1122" i="51"/>
  <c r="B1122" i="51" s="1"/>
  <c r="B1121" i="51"/>
  <c r="A1121" i="51"/>
  <c r="A1120" i="51"/>
  <c r="B1120" i="51" s="1"/>
  <c r="A1119" i="51"/>
  <c r="B1119" i="51" s="1"/>
  <c r="A1118" i="51"/>
  <c r="B1118" i="51" s="1"/>
  <c r="B1117" i="51"/>
  <c r="A1117" i="51"/>
  <c r="A1116" i="51"/>
  <c r="B1116" i="51" s="1"/>
  <c r="A1115" i="51"/>
  <c r="B1115" i="51" s="1"/>
  <c r="A1114" i="51"/>
  <c r="B1114" i="51" s="1"/>
  <c r="B1113" i="51"/>
  <c r="A1113" i="51"/>
  <c r="A1112" i="51"/>
  <c r="B1112" i="51" s="1"/>
  <c r="A1111" i="51"/>
  <c r="B1111" i="51" s="1"/>
  <c r="A1110" i="51"/>
  <c r="B1110" i="51" s="1"/>
  <c r="B1109" i="51"/>
  <c r="A1109" i="51"/>
  <c r="A1108" i="51"/>
  <c r="B1108" i="51" s="1"/>
  <c r="A1107" i="51"/>
  <c r="B1107" i="51" s="1"/>
  <c r="A1106" i="51"/>
  <c r="B1106" i="51" s="1"/>
  <c r="B1105" i="51"/>
  <c r="A1105" i="51"/>
  <c r="A1104" i="51"/>
  <c r="B1104" i="51" s="1"/>
  <c r="A1103" i="51"/>
  <c r="B1103" i="51" s="1"/>
  <c r="A1102" i="51"/>
  <c r="B1102" i="51" s="1"/>
  <c r="B1101" i="51"/>
  <c r="A1101" i="51"/>
  <c r="A1100" i="51"/>
  <c r="B1100" i="51" s="1"/>
  <c r="A1099" i="51"/>
  <c r="B1099" i="51" s="1"/>
  <c r="A1098" i="51"/>
  <c r="B1098" i="51" s="1"/>
  <c r="B1097" i="51"/>
  <c r="A1097" i="51"/>
  <c r="A1096" i="51"/>
  <c r="B1096" i="51" s="1"/>
  <c r="A1095" i="51"/>
  <c r="B1095" i="51" s="1"/>
  <c r="A1094" i="51"/>
  <c r="B1094" i="51" s="1"/>
  <c r="B1093" i="51"/>
  <c r="A1093" i="51"/>
  <c r="A1092" i="51"/>
  <c r="B1092" i="51" s="1"/>
  <c r="A1091" i="51"/>
  <c r="B1091" i="51" s="1"/>
  <c r="A1090" i="51"/>
  <c r="B1090" i="51" s="1"/>
  <c r="B1089" i="51"/>
  <c r="A1089" i="51"/>
  <c r="A1088" i="51"/>
  <c r="B1088" i="51" s="1"/>
  <c r="A1087" i="51"/>
  <c r="B1087" i="51" s="1"/>
  <c r="A1086" i="51"/>
  <c r="B1086" i="51" s="1"/>
  <c r="B1085" i="51"/>
  <c r="A1085" i="51"/>
  <c r="A1084" i="51"/>
  <c r="B1084" i="51" s="1"/>
  <c r="A1083" i="51"/>
  <c r="B1083" i="51" s="1"/>
  <c r="A1082" i="51"/>
  <c r="B1082" i="51" s="1"/>
  <c r="B1081" i="51"/>
  <c r="A1081" i="51"/>
  <c r="A1080" i="51"/>
  <c r="B1080" i="51" s="1"/>
  <c r="A1079" i="51"/>
  <c r="B1079" i="51" s="1"/>
  <c r="A1078" i="51"/>
  <c r="B1078" i="51" s="1"/>
  <c r="B1077" i="51"/>
  <c r="A1077" i="51"/>
  <c r="A1076" i="51"/>
  <c r="B1076" i="51" s="1"/>
  <c r="A1075" i="51"/>
  <c r="B1075" i="51" s="1"/>
  <c r="A1074" i="51"/>
  <c r="B1074" i="51" s="1"/>
  <c r="B1073" i="51"/>
  <c r="A1073" i="51"/>
  <c r="A1072" i="51"/>
  <c r="B1072" i="51" s="1"/>
  <c r="A1071" i="51"/>
  <c r="B1071" i="51" s="1"/>
  <c r="A1070" i="51"/>
  <c r="B1070" i="51" s="1"/>
  <c r="B1069" i="51"/>
  <c r="A1069" i="51"/>
  <c r="A1068" i="51"/>
  <c r="B1068" i="51" s="1"/>
  <c r="A1067" i="51"/>
  <c r="B1067" i="51" s="1"/>
  <c r="A1066" i="51"/>
  <c r="B1066" i="51" s="1"/>
  <c r="B1065" i="51"/>
  <c r="A1065" i="51"/>
  <c r="A1064" i="51"/>
  <c r="B1064" i="51" s="1"/>
  <c r="A1063" i="51"/>
  <c r="B1063" i="51" s="1"/>
  <c r="A1062" i="51"/>
  <c r="B1062" i="51" s="1"/>
  <c r="B1061" i="51"/>
  <c r="A1061" i="51"/>
  <c r="A1060" i="51"/>
  <c r="B1060" i="51" s="1"/>
  <c r="A1059" i="51"/>
  <c r="B1059" i="51" s="1"/>
  <c r="A1058" i="51"/>
  <c r="B1058" i="51" s="1"/>
  <c r="B1057" i="51"/>
  <c r="A1057" i="51"/>
  <c r="A1056" i="51"/>
  <c r="B1056" i="51" s="1"/>
  <c r="A1055" i="51"/>
  <c r="B1055" i="51" s="1"/>
  <c r="A1054" i="51"/>
  <c r="B1054" i="51" s="1"/>
  <c r="B1053" i="51"/>
  <c r="A1053" i="51"/>
  <c r="A1052" i="51"/>
  <c r="B1052" i="51" s="1"/>
  <c r="A1051" i="51"/>
  <c r="B1051" i="51" s="1"/>
  <c r="A1050" i="51"/>
  <c r="B1050" i="51" s="1"/>
  <c r="B1049" i="51"/>
  <c r="A1049" i="51"/>
  <c r="A1048" i="51"/>
  <c r="B1048" i="51" s="1"/>
  <c r="A1047" i="51"/>
  <c r="B1047" i="51" s="1"/>
  <c r="A1046" i="51"/>
  <c r="B1046" i="51" s="1"/>
  <c r="B1045" i="51"/>
  <c r="A1045" i="51"/>
  <c r="A1044" i="51"/>
  <c r="B1044" i="51" s="1"/>
  <c r="A1043" i="51"/>
  <c r="B1043" i="51" s="1"/>
  <c r="A1042" i="51"/>
  <c r="B1042" i="51" s="1"/>
  <c r="B1041" i="51"/>
  <c r="A1041" i="51"/>
  <c r="A1040" i="51"/>
  <c r="B1040" i="51" s="1"/>
  <c r="A1039" i="51"/>
  <c r="B1039" i="51" s="1"/>
  <c r="A1038" i="51"/>
  <c r="B1038" i="51" s="1"/>
  <c r="B1037" i="51"/>
  <c r="A1037" i="51"/>
  <c r="A1036" i="51"/>
  <c r="B1036" i="51" s="1"/>
  <c r="A1035" i="51"/>
  <c r="B1035" i="51" s="1"/>
  <c r="A1034" i="51"/>
  <c r="B1034" i="51" s="1"/>
  <c r="B1033" i="51"/>
  <c r="A1033" i="51"/>
  <c r="A1032" i="51"/>
  <c r="B1032" i="51" s="1"/>
  <c r="A1031" i="51"/>
  <c r="B1031" i="51" s="1"/>
  <c r="A1030" i="51"/>
  <c r="B1030" i="51" s="1"/>
  <c r="B1029" i="51"/>
  <c r="A1029" i="51"/>
  <c r="A1028" i="51"/>
  <c r="B1028" i="51" s="1"/>
  <c r="A1027" i="51"/>
  <c r="B1027" i="51" s="1"/>
  <c r="A1026" i="51"/>
  <c r="B1026" i="51" s="1"/>
  <c r="B1025" i="51"/>
  <c r="A1025" i="51"/>
  <c r="A1024" i="51"/>
  <c r="B1024" i="51" s="1"/>
  <c r="A1023" i="51"/>
  <c r="B1023" i="51" s="1"/>
  <c r="A1022" i="51"/>
  <c r="B1022" i="51" s="1"/>
  <c r="B1021" i="51"/>
  <c r="A1021" i="51"/>
  <c r="A1020" i="51"/>
  <c r="B1020" i="51" s="1"/>
  <c r="A1019" i="51"/>
  <c r="B1019" i="51" s="1"/>
  <c r="A1018" i="51"/>
  <c r="B1018" i="51" s="1"/>
  <c r="B1017" i="51"/>
  <c r="A1017" i="51"/>
  <c r="A1016" i="51"/>
  <c r="B1016" i="51" s="1"/>
  <c r="A1015" i="51"/>
  <c r="B1015" i="51" s="1"/>
  <c r="A1014" i="51"/>
  <c r="B1014" i="51" s="1"/>
  <c r="B1013" i="51"/>
  <c r="A1013" i="51"/>
  <c r="A1012" i="51"/>
  <c r="B1012" i="51" s="1"/>
  <c r="A1011" i="51"/>
  <c r="B1011" i="51" s="1"/>
  <c r="A1010" i="51"/>
  <c r="B1010" i="51" s="1"/>
  <c r="B1009" i="51"/>
  <c r="A1009" i="51"/>
  <c r="A1008" i="51"/>
  <c r="B1008" i="51" s="1"/>
  <c r="A1007" i="51"/>
  <c r="B1007" i="51" s="1"/>
  <c r="A1006" i="51"/>
  <c r="B1006" i="51" s="1"/>
  <c r="B1005" i="51"/>
  <c r="A1005" i="51"/>
  <c r="A1004" i="51"/>
  <c r="B1004" i="51" s="1"/>
  <c r="A1003" i="51"/>
  <c r="B1003" i="51" s="1"/>
  <c r="A1002" i="51"/>
  <c r="B1002" i="51" s="1"/>
  <c r="B1001" i="51"/>
  <c r="A1001" i="51"/>
  <c r="A1000" i="51"/>
  <c r="B1000" i="51" s="1"/>
  <c r="A999" i="51"/>
  <c r="B999" i="51" s="1"/>
  <c r="A998" i="51"/>
  <c r="B998" i="51" s="1"/>
  <c r="B997" i="51"/>
  <c r="A997" i="51"/>
  <c r="A996" i="51"/>
  <c r="B996" i="51" s="1"/>
  <c r="A995" i="51"/>
  <c r="B995" i="51" s="1"/>
  <c r="A994" i="51"/>
  <c r="B994" i="51" s="1"/>
  <c r="B993" i="51"/>
  <c r="A993" i="51"/>
  <c r="A992" i="51"/>
  <c r="B992" i="51" s="1"/>
  <c r="A991" i="51"/>
  <c r="B991" i="51" s="1"/>
  <c r="A990" i="51"/>
  <c r="B990" i="51" s="1"/>
  <c r="B989" i="51"/>
  <c r="A989" i="51"/>
  <c r="A988" i="51"/>
  <c r="B988" i="51" s="1"/>
  <c r="A987" i="51"/>
  <c r="B987" i="51" s="1"/>
  <c r="A986" i="51"/>
  <c r="B986" i="51" s="1"/>
  <c r="B985" i="51"/>
  <c r="A985" i="51"/>
  <c r="A984" i="51"/>
  <c r="B984" i="51" s="1"/>
  <c r="A983" i="51"/>
  <c r="B983" i="51" s="1"/>
  <c r="A982" i="51"/>
  <c r="B982" i="51" s="1"/>
  <c r="B981" i="51"/>
  <c r="A981" i="51"/>
  <c r="A980" i="51"/>
  <c r="B980" i="51" s="1"/>
  <c r="A979" i="51"/>
  <c r="B979" i="51" s="1"/>
  <c r="A978" i="51"/>
  <c r="B978" i="51" s="1"/>
  <c r="B977" i="51"/>
  <c r="A977" i="51"/>
  <c r="A976" i="51"/>
  <c r="B976" i="51" s="1"/>
  <c r="A975" i="51"/>
  <c r="B975" i="51" s="1"/>
  <c r="A974" i="51"/>
  <c r="B974" i="51" s="1"/>
  <c r="B973" i="51"/>
  <c r="A973" i="51"/>
  <c r="A972" i="51"/>
  <c r="B972" i="51" s="1"/>
  <c r="A971" i="51"/>
  <c r="B971" i="51" s="1"/>
  <c r="A970" i="51"/>
  <c r="B970" i="51" s="1"/>
  <c r="B969" i="51"/>
  <c r="A969" i="51"/>
  <c r="A968" i="51"/>
  <c r="B968" i="51" s="1"/>
  <c r="A967" i="51"/>
  <c r="B967" i="51" s="1"/>
  <c r="A966" i="51"/>
  <c r="B966" i="51" s="1"/>
  <c r="B965" i="51"/>
  <c r="A965" i="51"/>
  <c r="A964" i="51"/>
  <c r="B964" i="51" s="1"/>
  <c r="A963" i="51"/>
  <c r="B963" i="51" s="1"/>
  <c r="A962" i="51"/>
  <c r="B962" i="51" s="1"/>
  <c r="B961" i="51"/>
  <c r="A961" i="51"/>
  <c r="A960" i="51"/>
  <c r="B960" i="51" s="1"/>
  <c r="A959" i="51"/>
  <c r="B959" i="51" s="1"/>
  <c r="A958" i="51"/>
  <c r="B958" i="51" s="1"/>
  <c r="B957" i="51"/>
  <c r="A957" i="51"/>
  <c r="A956" i="51"/>
  <c r="B956" i="51" s="1"/>
  <c r="A955" i="51"/>
  <c r="B955" i="51" s="1"/>
  <c r="A954" i="51"/>
  <c r="B954" i="51" s="1"/>
  <c r="B953" i="51"/>
  <c r="A953" i="51"/>
  <c r="A952" i="51"/>
  <c r="B952" i="51" s="1"/>
  <c r="A951" i="51"/>
  <c r="B951" i="51" s="1"/>
  <c r="A950" i="51"/>
  <c r="B950" i="51" s="1"/>
  <c r="B949" i="51"/>
  <c r="A949" i="51"/>
  <c r="A948" i="51"/>
  <c r="B948" i="51" s="1"/>
  <c r="A947" i="51"/>
  <c r="B947" i="51" s="1"/>
  <c r="A946" i="51"/>
  <c r="B946" i="51" s="1"/>
  <c r="B945" i="51"/>
  <c r="A945" i="51"/>
  <c r="A944" i="51"/>
  <c r="B944" i="51" s="1"/>
  <c r="A943" i="51"/>
  <c r="B943" i="51" s="1"/>
  <c r="A942" i="51"/>
  <c r="B942" i="51" s="1"/>
  <c r="B941" i="51"/>
  <c r="A941" i="51"/>
  <c r="A940" i="51"/>
  <c r="B940" i="51" s="1"/>
  <c r="A939" i="51"/>
  <c r="B939" i="51" s="1"/>
  <c r="A938" i="51"/>
  <c r="B938" i="51" s="1"/>
  <c r="B937" i="51"/>
  <c r="A937" i="51"/>
  <c r="A936" i="51"/>
  <c r="B936" i="51" s="1"/>
  <c r="A935" i="51"/>
  <c r="B935" i="51" s="1"/>
  <c r="A934" i="51"/>
  <c r="B934" i="51" s="1"/>
  <c r="B933" i="51"/>
  <c r="A933" i="51"/>
  <c r="A932" i="51"/>
  <c r="B932" i="51" s="1"/>
  <c r="A931" i="51"/>
  <c r="B931" i="51" s="1"/>
  <c r="A930" i="51"/>
  <c r="B930" i="51" s="1"/>
  <c r="B929" i="51"/>
  <c r="A929" i="51"/>
  <c r="A928" i="51"/>
  <c r="B928" i="51" s="1"/>
  <c r="A927" i="51"/>
  <c r="B927" i="51" s="1"/>
  <c r="A926" i="51"/>
  <c r="B926" i="51" s="1"/>
  <c r="B925" i="51"/>
  <c r="A925" i="51"/>
  <c r="A924" i="51"/>
  <c r="B924" i="51" s="1"/>
  <c r="A923" i="51"/>
  <c r="B923" i="51" s="1"/>
  <c r="A922" i="51"/>
  <c r="B922" i="51" s="1"/>
  <c r="B921" i="51"/>
  <c r="A921" i="51"/>
  <c r="A920" i="51"/>
  <c r="B920" i="51" s="1"/>
  <c r="A919" i="51"/>
  <c r="B919" i="51" s="1"/>
  <c r="A918" i="51"/>
  <c r="B918" i="51" s="1"/>
  <c r="B917" i="51"/>
  <c r="A917" i="51"/>
  <c r="A916" i="51"/>
  <c r="B916" i="51" s="1"/>
  <c r="A915" i="51"/>
  <c r="B915" i="51" s="1"/>
  <c r="A914" i="51"/>
  <c r="B914" i="51" s="1"/>
  <c r="B913" i="51"/>
  <c r="A913" i="51"/>
  <c r="A912" i="51"/>
  <c r="B912" i="51" s="1"/>
  <c r="A911" i="51"/>
  <c r="B911" i="51" s="1"/>
  <c r="A910" i="51"/>
  <c r="B910" i="51" s="1"/>
  <c r="B909" i="51"/>
  <c r="A909" i="51"/>
  <c r="A908" i="51"/>
  <c r="B908" i="51" s="1"/>
  <c r="A907" i="51"/>
  <c r="B907" i="51" s="1"/>
  <c r="A906" i="51"/>
  <c r="B906" i="51" s="1"/>
  <c r="B905" i="51"/>
  <c r="A905" i="51"/>
  <c r="A904" i="51"/>
  <c r="B904" i="51" s="1"/>
  <c r="A903" i="51"/>
  <c r="B903" i="51" s="1"/>
  <c r="A902" i="51"/>
  <c r="B902" i="51" s="1"/>
  <c r="B901" i="51"/>
  <c r="A901" i="51"/>
  <c r="A900" i="51"/>
  <c r="B900" i="51" s="1"/>
  <c r="A899" i="51"/>
  <c r="B899" i="51" s="1"/>
  <c r="A898" i="51"/>
  <c r="B898" i="51" s="1"/>
  <c r="B897" i="51"/>
  <c r="A897" i="51"/>
  <c r="A896" i="51"/>
  <c r="B896" i="51" s="1"/>
  <c r="A895" i="51"/>
  <c r="B895" i="51" s="1"/>
  <c r="A894" i="51"/>
  <c r="B894" i="51" s="1"/>
  <c r="B893" i="51"/>
  <c r="A893" i="51"/>
  <c r="A892" i="51"/>
  <c r="B892" i="51" s="1"/>
  <c r="A891" i="51"/>
  <c r="B891" i="51" s="1"/>
  <c r="A890" i="51"/>
  <c r="B890" i="51" s="1"/>
  <c r="B889" i="51"/>
  <c r="A889" i="51"/>
  <c r="A888" i="51"/>
  <c r="B888" i="51" s="1"/>
  <c r="A887" i="51"/>
  <c r="B887" i="51" s="1"/>
  <c r="A886" i="51"/>
  <c r="B886" i="51" s="1"/>
  <c r="B885" i="51"/>
  <c r="A885" i="51"/>
  <c r="A884" i="51"/>
  <c r="B884" i="51" s="1"/>
  <c r="A883" i="51"/>
  <c r="B883" i="51" s="1"/>
  <c r="A882" i="51"/>
  <c r="B882" i="51" s="1"/>
  <c r="B881" i="51"/>
  <c r="A881" i="51"/>
  <c r="A880" i="51"/>
  <c r="B880" i="51" s="1"/>
  <c r="A879" i="51"/>
  <c r="B879" i="51" s="1"/>
  <c r="A878" i="51"/>
  <c r="B878" i="51" s="1"/>
  <c r="B877" i="51"/>
  <c r="A877" i="51"/>
  <c r="A876" i="51"/>
  <c r="B876" i="51" s="1"/>
  <c r="A875" i="51"/>
  <c r="B875" i="51" s="1"/>
  <c r="A874" i="51"/>
  <c r="B874" i="51" s="1"/>
  <c r="B873" i="51"/>
  <c r="A873" i="51"/>
  <c r="A872" i="51"/>
  <c r="B872" i="51" s="1"/>
  <c r="A871" i="51"/>
  <c r="B871" i="51" s="1"/>
  <c r="A870" i="51"/>
  <c r="B870" i="51" s="1"/>
  <c r="B869" i="51"/>
  <c r="A869" i="51"/>
  <c r="A868" i="51"/>
  <c r="B868" i="51" s="1"/>
  <c r="A867" i="51"/>
  <c r="B867" i="51" s="1"/>
  <c r="A866" i="51"/>
  <c r="B866" i="51" s="1"/>
  <c r="B865" i="51"/>
  <c r="A865" i="51"/>
  <c r="A864" i="51"/>
  <c r="B864" i="51" s="1"/>
  <c r="A863" i="51"/>
  <c r="B863" i="51" s="1"/>
  <c r="A862" i="51"/>
  <c r="B862" i="51" s="1"/>
  <c r="B861" i="51"/>
  <c r="A861" i="51"/>
  <c r="A860" i="51"/>
  <c r="B860" i="51" s="1"/>
  <c r="A859" i="51"/>
  <c r="B859" i="51" s="1"/>
  <c r="A858" i="51"/>
  <c r="B858" i="51" s="1"/>
  <c r="B857" i="51"/>
  <c r="A857" i="51"/>
  <c r="A856" i="51"/>
  <c r="B856" i="51" s="1"/>
  <c r="A855" i="51"/>
  <c r="B855" i="51" s="1"/>
  <c r="A854" i="51"/>
  <c r="B854" i="51" s="1"/>
  <c r="B853" i="51"/>
  <c r="A853" i="51"/>
  <c r="A852" i="51"/>
  <c r="B852" i="51" s="1"/>
  <c r="A851" i="51"/>
  <c r="B851" i="51" s="1"/>
  <c r="A850" i="51"/>
  <c r="B850" i="51" s="1"/>
  <c r="B849" i="51"/>
  <c r="A849" i="51"/>
  <c r="A848" i="51"/>
  <c r="B848" i="51" s="1"/>
  <c r="A847" i="51"/>
  <c r="B847" i="51" s="1"/>
  <c r="A846" i="51"/>
  <c r="B846" i="51" s="1"/>
  <c r="B845" i="51"/>
  <c r="A845" i="51"/>
  <c r="A844" i="51"/>
  <c r="B844" i="51" s="1"/>
  <c r="A843" i="51"/>
  <c r="B843" i="51" s="1"/>
  <c r="A842" i="51"/>
  <c r="B842" i="51" s="1"/>
  <c r="B841" i="51"/>
  <c r="A841" i="51"/>
  <c r="A840" i="51"/>
  <c r="B840" i="51" s="1"/>
  <c r="A839" i="51"/>
  <c r="B839" i="51" s="1"/>
  <c r="A838" i="51"/>
  <c r="B838" i="51" s="1"/>
  <c r="B837" i="51"/>
  <c r="A837" i="51"/>
  <c r="A836" i="51"/>
  <c r="B836" i="51" s="1"/>
  <c r="A835" i="51"/>
  <c r="B835" i="51" s="1"/>
  <c r="A834" i="51"/>
  <c r="B834" i="51" s="1"/>
  <c r="B833" i="51"/>
  <c r="A833" i="51"/>
  <c r="A832" i="51"/>
  <c r="B832" i="51" s="1"/>
  <c r="A831" i="51"/>
  <c r="B831" i="51" s="1"/>
  <c r="A830" i="51"/>
  <c r="B830" i="51" s="1"/>
  <c r="B829" i="51"/>
  <c r="A829" i="51"/>
  <c r="A828" i="51"/>
  <c r="B828" i="51" s="1"/>
  <c r="A827" i="51"/>
  <c r="B827" i="51" s="1"/>
  <c r="A826" i="51"/>
  <c r="B826" i="51" s="1"/>
  <c r="B825" i="51"/>
  <c r="A825" i="51"/>
  <c r="A824" i="51"/>
  <c r="B824" i="51" s="1"/>
  <c r="A823" i="51"/>
  <c r="B823" i="51" s="1"/>
  <c r="A822" i="51"/>
  <c r="B822" i="51" s="1"/>
  <c r="B821" i="51"/>
  <c r="A821" i="51"/>
  <c r="A820" i="51"/>
  <c r="B820" i="51" s="1"/>
  <c r="A819" i="51"/>
  <c r="B819" i="51" s="1"/>
  <c r="A818" i="51"/>
  <c r="B818" i="51" s="1"/>
  <c r="B817" i="51"/>
  <c r="A817" i="51"/>
  <c r="A816" i="51"/>
  <c r="B816" i="51" s="1"/>
  <c r="A815" i="51"/>
  <c r="B815" i="51" s="1"/>
  <c r="A814" i="51"/>
  <c r="B814" i="51" s="1"/>
  <c r="B813" i="51"/>
  <c r="A813" i="51"/>
  <c r="A812" i="51"/>
  <c r="B812" i="51" s="1"/>
  <c r="A811" i="51"/>
  <c r="B811" i="51" s="1"/>
  <c r="A810" i="51"/>
  <c r="B810" i="51" s="1"/>
  <c r="B809" i="51"/>
  <c r="A809" i="51"/>
  <c r="A808" i="51"/>
  <c r="B808" i="51" s="1"/>
  <c r="A807" i="51"/>
  <c r="B807" i="51" s="1"/>
  <c r="A806" i="51"/>
  <c r="B806" i="51" s="1"/>
  <c r="B805" i="51"/>
  <c r="A805" i="51"/>
  <c r="A804" i="51"/>
  <c r="B804" i="51" s="1"/>
  <c r="A803" i="51"/>
  <c r="B803" i="51" s="1"/>
  <c r="A802" i="51"/>
  <c r="B802" i="51" s="1"/>
  <c r="B801" i="51"/>
  <c r="A801" i="51"/>
  <c r="A800" i="51"/>
  <c r="B800" i="51" s="1"/>
  <c r="A799" i="51"/>
  <c r="B799" i="51" s="1"/>
  <c r="A798" i="51"/>
  <c r="B798" i="51" s="1"/>
  <c r="B797" i="51"/>
  <c r="A797" i="51"/>
  <c r="A796" i="51"/>
  <c r="B796" i="51" s="1"/>
  <c r="A795" i="51"/>
  <c r="B795" i="51" s="1"/>
  <c r="A794" i="51"/>
  <c r="B794" i="51" s="1"/>
  <c r="B793" i="51"/>
  <c r="A793" i="51"/>
  <c r="A792" i="51"/>
  <c r="B792" i="51" s="1"/>
  <c r="A791" i="51"/>
  <c r="B791" i="51" s="1"/>
  <c r="A790" i="51"/>
  <c r="B790" i="51" s="1"/>
  <c r="B789" i="51"/>
  <c r="A789" i="51"/>
  <c r="A788" i="51"/>
  <c r="B788" i="51" s="1"/>
  <c r="A787" i="51"/>
  <c r="B787" i="51" s="1"/>
  <c r="A786" i="51"/>
  <c r="B786" i="51" s="1"/>
  <c r="B785" i="51"/>
  <c r="A785" i="51"/>
  <c r="A784" i="51"/>
  <c r="B784" i="51" s="1"/>
  <c r="A783" i="51"/>
  <c r="B783" i="51" s="1"/>
  <c r="A782" i="51"/>
  <c r="B782" i="51" s="1"/>
  <c r="B781" i="51"/>
  <c r="A781" i="51"/>
  <c r="A780" i="51"/>
  <c r="B780" i="51" s="1"/>
  <c r="A779" i="51"/>
  <c r="B779" i="51" s="1"/>
  <c r="A778" i="51"/>
  <c r="B778" i="51" s="1"/>
  <c r="B777" i="51"/>
  <c r="A777" i="51"/>
  <c r="A776" i="51"/>
  <c r="B776" i="51" s="1"/>
  <c r="A775" i="51"/>
  <c r="B775" i="51" s="1"/>
  <c r="A774" i="51"/>
  <c r="B774" i="51" s="1"/>
  <c r="B773" i="51"/>
  <c r="A773" i="51"/>
  <c r="A772" i="51"/>
  <c r="B772" i="51" s="1"/>
  <c r="A771" i="51"/>
  <c r="B771" i="51" s="1"/>
  <c r="A770" i="51"/>
  <c r="B770" i="51" s="1"/>
  <c r="B769" i="51"/>
  <c r="A769" i="51"/>
  <c r="A768" i="51"/>
  <c r="B768" i="51" s="1"/>
  <c r="A767" i="51"/>
  <c r="B767" i="51" s="1"/>
  <c r="A766" i="51"/>
  <c r="B766" i="51" s="1"/>
  <c r="B765" i="51"/>
  <c r="A765" i="51"/>
  <c r="A764" i="51"/>
  <c r="B764" i="51" s="1"/>
  <c r="A763" i="51"/>
  <c r="B763" i="51" s="1"/>
  <c r="A762" i="51"/>
  <c r="B762" i="51" s="1"/>
  <c r="B761" i="51"/>
  <c r="A761" i="51"/>
  <c r="A760" i="51"/>
  <c r="B760" i="51" s="1"/>
  <c r="A759" i="51"/>
  <c r="B759" i="51" s="1"/>
  <c r="A758" i="51"/>
  <c r="B758" i="51" s="1"/>
  <c r="B757" i="51"/>
  <c r="A757" i="51"/>
  <c r="A756" i="51"/>
  <c r="B756" i="51" s="1"/>
  <c r="A755" i="51"/>
  <c r="B755" i="51" s="1"/>
  <c r="A754" i="51"/>
  <c r="B754" i="51" s="1"/>
  <c r="B753" i="51"/>
  <c r="A753" i="51"/>
  <c r="A752" i="51"/>
  <c r="B752" i="51" s="1"/>
  <c r="A751" i="51"/>
  <c r="B751" i="51" s="1"/>
  <c r="A750" i="51"/>
  <c r="B750" i="51" s="1"/>
  <c r="B749" i="51"/>
  <c r="A749" i="51"/>
  <c r="A748" i="51"/>
  <c r="B748" i="51" s="1"/>
  <c r="A747" i="51"/>
  <c r="B747" i="51" s="1"/>
  <c r="A746" i="51"/>
  <c r="B746" i="51" s="1"/>
  <c r="B745" i="51"/>
  <c r="A745" i="51"/>
  <c r="A744" i="51"/>
  <c r="B744" i="51" s="1"/>
  <c r="A743" i="51"/>
  <c r="B743" i="51" s="1"/>
  <c r="A742" i="51"/>
  <c r="B742" i="51" s="1"/>
  <c r="B741" i="51"/>
  <c r="A741" i="51"/>
  <c r="A740" i="51"/>
  <c r="B740" i="51" s="1"/>
  <c r="A739" i="51"/>
  <c r="B739" i="51" s="1"/>
  <c r="A738" i="51"/>
  <c r="B738" i="51" s="1"/>
  <c r="B737" i="51"/>
  <c r="A737" i="51"/>
  <c r="A736" i="51"/>
  <c r="B736" i="51" s="1"/>
  <c r="A735" i="51"/>
  <c r="B735" i="51" s="1"/>
  <c r="A734" i="51"/>
  <c r="B734" i="51" s="1"/>
  <c r="B733" i="51"/>
  <c r="A733" i="51"/>
  <c r="A732" i="51"/>
  <c r="B732" i="51" s="1"/>
  <c r="A731" i="51"/>
  <c r="B731" i="51" s="1"/>
  <c r="A730" i="51"/>
  <c r="B730" i="51" s="1"/>
  <c r="B729" i="51"/>
  <c r="A729" i="51"/>
  <c r="A728" i="51"/>
  <c r="B728" i="51" s="1"/>
  <c r="A727" i="51"/>
  <c r="B727" i="51" s="1"/>
  <c r="A726" i="51"/>
  <c r="B726" i="51" s="1"/>
  <c r="B725" i="51"/>
  <c r="A725" i="51"/>
  <c r="A724" i="51"/>
  <c r="B724" i="51" s="1"/>
  <c r="A723" i="51"/>
  <c r="B723" i="51" s="1"/>
  <c r="A722" i="51"/>
  <c r="B722" i="51" s="1"/>
  <c r="B721" i="51"/>
  <c r="A721" i="51"/>
  <c r="A720" i="51"/>
  <c r="B720" i="51" s="1"/>
  <c r="A719" i="51"/>
  <c r="B719" i="51" s="1"/>
  <c r="A718" i="51"/>
  <c r="B718" i="51" s="1"/>
  <c r="B717" i="51"/>
  <c r="A717" i="51"/>
  <c r="A716" i="51"/>
  <c r="B716" i="51" s="1"/>
  <c r="A715" i="51"/>
  <c r="B715" i="51" s="1"/>
  <c r="A714" i="51"/>
  <c r="B714" i="51" s="1"/>
  <c r="B713" i="51"/>
  <c r="A713" i="51"/>
  <c r="A712" i="51"/>
  <c r="B712" i="51" s="1"/>
  <c r="A711" i="51"/>
  <c r="B711" i="51" s="1"/>
  <c r="A710" i="51"/>
  <c r="B710" i="51" s="1"/>
  <c r="B709" i="51"/>
  <c r="A709" i="51"/>
  <c r="A708" i="51"/>
  <c r="B708" i="51" s="1"/>
  <c r="A707" i="51"/>
  <c r="B707" i="51" s="1"/>
  <c r="A706" i="51"/>
  <c r="B706" i="51" s="1"/>
  <c r="B705" i="51"/>
  <c r="A705" i="51"/>
  <c r="A704" i="51"/>
  <c r="B704" i="51" s="1"/>
  <c r="A703" i="51"/>
  <c r="B703" i="51" s="1"/>
  <c r="A702" i="51"/>
  <c r="B702" i="51" s="1"/>
  <c r="B701" i="51"/>
  <c r="A701" i="51"/>
  <c r="A700" i="51"/>
  <c r="B700" i="51" s="1"/>
  <c r="A699" i="51"/>
  <c r="B699" i="51" s="1"/>
  <c r="A698" i="51"/>
  <c r="B698" i="51" s="1"/>
  <c r="B697" i="51"/>
  <c r="A697" i="51"/>
  <c r="A696" i="51"/>
  <c r="B696" i="51" s="1"/>
  <c r="A695" i="51"/>
  <c r="B695" i="51" s="1"/>
  <c r="A694" i="51"/>
  <c r="B694" i="51" s="1"/>
  <c r="B693" i="51"/>
  <c r="A693" i="51"/>
  <c r="A692" i="51"/>
  <c r="B692" i="51" s="1"/>
  <c r="A691" i="51"/>
  <c r="B691" i="51" s="1"/>
  <c r="A690" i="51"/>
  <c r="B690" i="51" s="1"/>
  <c r="B689" i="51"/>
  <c r="A689" i="51"/>
  <c r="A688" i="51"/>
  <c r="B688" i="51" s="1"/>
  <c r="A687" i="51"/>
  <c r="B687" i="51" s="1"/>
  <c r="A686" i="51"/>
  <c r="B686" i="51" s="1"/>
  <c r="B685" i="51"/>
  <c r="A685" i="51"/>
  <c r="A684" i="51"/>
  <c r="B684" i="51" s="1"/>
  <c r="A683" i="51"/>
  <c r="B683" i="51" s="1"/>
  <c r="A682" i="51"/>
  <c r="B682" i="51" s="1"/>
  <c r="B681" i="51"/>
  <c r="A681" i="51"/>
  <c r="A680" i="51"/>
  <c r="B680" i="51" s="1"/>
  <c r="A679" i="51"/>
  <c r="B679" i="51" s="1"/>
  <c r="A678" i="51"/>
  <c r="B678" i="51" s="1"/>
  <c r="B677" i="51"/>
  <c r="A677" i="51"/>
  <c r="A676" i="51"/>
  <c r="B676" i="51" s="1"/>
  <c r="A675" i="51"/>
  <c r="B675" i="51" s="1"/>
  <c r="A674" i="51"/>
  <c r="B674" i="51" s="1"/>
  <c r="B673" i="51"/>
  <c r="A673" i="51"/>
  <c r="A672" i="51"/>
  <c r="B672" i="51" s="1"/>
  <c r="A671" i="51"/>
  <c r="B671" i="51" s="1"/>
  <c r="A670" i="51"/>
  <c r="B670" i="51" s="1"/>
  <c r="B669" i="51"/>
  <c r="A669" i="51"/>
  <c r="A668" i="51"/>
  <c r="B668" i="51" s="1"/>
  <c r="A667" i="51"/>
  <c r="B667" i="51" s="1"/>
  <c r="A666" i="51"/>
  <c r="B666" i="51" s="1"/>
  <c r="B665" i="51"/>
  <c r="A665" i="51"/>
  <c r="A664" i="51"/>
  <c r="B664" i="51" s="1"/>
  <c r="A663" i="51"/>
  <c r="B663" i="51" s="1"/>
  <c r="A662" i="51"/>
  <c r="B662" i="51" s="1"/>
  <c r="B661" i="51"/>
  <c r="A661" i="51"/>
  <c r="A660" i="51"/>
  <c r="B660" i="51" s="1"/>
  <c r="A659" i="51"/>
  <c r="B659" i="51" s="1"/>
  <c r="A658" i="51"/>
  <c r="B658" i="51" s="1"/>
  <c r="B657" i="51"/>
  <c r="A657" i="51"/>
  <c r="A656" i="51"/>
  <c r="B656" i="51" s="1"/>
  <c r="A655" i="51"/>
  <c r="B655" i="51" s="1"/>
  <c r="A654" i="51"/>
  <c r="B654" i="51" s="1"/>
  <c r="B653" i="51"/>
  <c r="A653" i="51"/>
  <c r="A652" i="51"/>
  <c r="B652" i="51" s="1"/>
  <c r="A651" i="51"/>
  <c r="B651" i="51" s="1"/>
  <c r="A650" i="51"/>
  <c r="B650" i="51" s="1"/>
  <c r="B649" i="51"/>
  <c r="A649" i="51"/>
  <c r="A648" i="51"/>
  <c r="B648" i="51" s="1"/>
  <c r="A647" i="51"/>
  <c r="B647" i="51" s="1"/>
  <c r="A646" i="51"/>
  <c r="B646" i="51" s="1"/>
  <c r="B645" i="51"/>
  <c r="A645" i="51"/>
  <c r="A644" i="51"/>
  <c r="B644" i="51" s="1"/>
  <c r="A643" i="51"/>
  <c r="B643" i="51" s="1"/>
  <c r="A642" i="51"/>
  <c r="B642" i="51" s="1"/>
  <c r="B641" i="51"/>
  <c r="A641" i="51"/>
  <c r="A640" i="51"/>
  <c r="B640" i="51" s="1"/>
  <c r="A639" i="51"/>
  <c r="B639" i="51" s="1"/>
  <c r="A638" i="51"/>
  <c r="B638" i="51" s="1"/>
  <c r="B637" i="51"/>
  <c r="A637" i="51"/>
  <c r="A636" i="51"/>
  <c r="B636" i="51" s="1"/>
  <c r="A635" i="51"/>
  <c r="B635" i="51" s="1"/>
  <c r="A634" i="51"/>
  <c r="B634" i="51" s="1"/>
  <c r="B633" i="51"/>
  <c r="A633" i="51"/>
  <c r="A632" i="51"/>
  <c r="B632" i="51" s="1"/>
  <c r="A631" i="51"/>
  <c r="B631" i="51" s="1"/>
  <c r="A630" i="51"/>
  <c r="B630" i="51" s="1"/>
  <c r="B629" i="51"/>
  <c r="A629" i="51"/>
  <c r="A628" i="51"/>
  <c r="B628" i="51" s="1"/>
  <c r="A627" i="51"/>
  <c r="B627" i="51" s="1"/>
  <c r="A626" i="51"/>
  <c r="B626" i="51" s="1"/>
  <c r="B625" i="51"/>
  <c r="A625" i="51"/>
  <c r="A624" i="51"/>
  <c r="B624" i="51" s="1"/>
  <c r="A623" i="51"/>
  <c r="B623" i="51" s="1"/>
  <c r="A622" i="51"/>
  <c r="B622" i="51" s="1"/>
  <c r="B621" i="51"/>
  <c r="A621" i="51"/>
  <c r="A620" i="51"/>
  <c r="B620" i="51" s="1"/>
  <c r="A619" i="51"/>
  <c r="B619" i="51" s="1"/>
  <c r="A618" i="51"/>
  <c r="B618" i="51" s="1"/>
  <c r="B617" i="51"/>
  <c r="A617" i="51"/>
  <c r="A616" i="51"/>
  <c r="B616" i="51" s="1"/>
  <c r="A615" i="51"/>
  <c r="B615" i="51" s="1"/>
  <c r="A614" i="51"/>
  <c r="B614" i="51" s="1"/>
  <c r="B613" i="51"/>
  <c r="A613" i="51"/>
  <c r="A612" i="51"/>
  <c r="B612" i="51" s="1"/>
  <c r="A611" i="51"/>
  <c r="B611" i="51" s="1"/>
  <c r="A610" i="51"/>
  <c r="B610" i="51" s="1"/>
  <c r="B609" i="51"/>
  <c r="A609" i="51"/>
  <c r="A608" i="51"/>
  <c r="B608" i="51" s="1"/>
  <c r="A607" i="51"/>
  <c r="B607" i="51" s="1"/>
  <c r="A606" i="51"/>
  <c r="B606" i="51" s="1"/>
  <c r="B605" i="51"/>
  <c r="A605" i="51"/>
  <c r="A604" i="51"/>
  <c r="B604" i="51" s="1"/>
  <c r="A603" i="51"/>
  <c r="B603" i="51" s="1"/>
  <c r="A602" i="51"/>
  <c r="B602" i="51" s="1"/>
  <c r="B601" i="51"/>
  <c r="A601" i="51"/>
  <c r="A600" i="51"/>
  <c r="B600" i="51" s="1"/>
  <c r="A599" i="51"/>
  <c r="B599" i="51" s="1"/>
  <c r="A598" i="51"/>
  <c r="B598" i="51" s="1"/>
  <c r="B597" i="51"/>
  <c r="A597" i="51"/>
  <c r="A596" i="51"/>
  <c r="B596" i="51" s="1"/>
  <c r="A595" i="51"/>
  <c r="B595" i="51" s="1"/>
  <c r="A594" i="51"/>
  <c r="B594" i="51" s="1"/>
  <c r="B593" i="51"/>
  <c r="A593" i="51"/>
  <c r="A592" i="51"/>
  <c r="B592" i="51" s="1"/>
  <c r="A591" i="51"/>
  <c r="B591" i="51" s="1"/>
  <c r="A590" i="51"/>
  <c r="B590" i="51" s="1"/>
  <c r="B589" i="51"/>
  <c r="A589" i="51"/>
  <c r="A588" i="51"/>
  <c r="B588" i="51" s="1"/>
  <c r="A587" i="51"/>
  <c r="B587" i="51" s="1"/>
  <c r="A586" i="51"/>
  <c r="B586" i="51" s="1"/>
  <c r="B585" i="51"/>
  <c r="A585" i="51"/>
  <c r="A584" i="51"/>
  <c r="B584" i="51" s="1"/>
  <c r="A583" i="51"/>
  <c r="B583" i="51" s="1"/>
  <c r="A582" i="51"/>
  <c r="B582" i="51" s="1"/>
  <c r="B581" i="51"/>
  <c r="A581" i="51"/>
  <c r="A580" i="51"/>
  <c r="B580" i="51" s="1"/>
  <c r="A579" i="51"/>
  <c r="B579" i="51" s="1"/>
  <c r="A578" i="51"/>
  <c r="B578" i="51" s="1"/>
  <c r="B577" i="51"/>
  <c r="A577" i="51"/>
  <c r="A576" i="51"/>
  <c r="B576" i="51" s="1"/>
  <c r="A575" i="51"/>
  <c r="B575" i="51" s="1"/>
  <c r="A574" i="51"/>
  <c r="B574" i="51" s="1"/>
  <c r="B573" i="51"/>
  <c r="A573" i="51"/>
  <c r="A572" i="51"/>
  <c r="B572" i="51" s="1"/>
  <c r="A571" i="51"/>
  <c r="B571" i="51" s="1"/>
  <c r="A570" i="51"/>
  <c r="B570" i="51" s="1"/>
  <c r="B569" i="51"/>
  <c r="A569" i="51"/>
  <c r="A568" i="51"/>
  <c r="B568" i="51" s="1"/>
  <c r="A567" i="51"/>
  <c r="B567" i="51" s="1"/>
  <c r="A566" i="51"/>
  <c r="B566" i="51" s="1"/>
  <c r="B565" i="51"/>
  <c r="A565" i="51"/>
  <c r="A564" i="51"/>
  <c r="B564" i="51" s="1"/>
  <c r="A563" i="51"/>
  <c r="B563" i="51" s="1"/>
  <c r="A562" i="51"/>
  <c r="B562" i="51" s="1"/>
  <c r="B561" i="51"/>
  <c r="A561" i="51"/>
  <c r="A560" i="51"/>
  <c r="B560" i="51" s="1"/>
  <c r="A559" i="51"/>
  <c r="B559" i="51" s="1"/>
  <c r="A558" i="51"/>
  <c r="B558" i="51" s="1"/>
  <c r="B557" i="51"/>
  <c r="A557" i="51"/>
  <c r="A556" i="51"/>
  <c r="B556" i="51" s="1"/>
  <c r="A555" i="51"/>
  <c r="B555" i="51" s="1"/>
  <c r="A554" i="51"/>
  <c r="B554" i="51" s="1"/>
  <c r="B553" i="51"/>
  <c r="A553" i="51"/>
  <c r="A552" i="51"/>
  <c r="B552" i="51" s="1"/>
  <c r="A551" i="51"/>
  <c r="B551" i="51" s="1"/>
  <c r="A550" i="51"/>
  <c r="B550" i="51" s="1"/>
  <c r="B549" i="51"/>
  <c r="A549" i="51"/>
  <c r="A548" i="51"/>
  <c r="B548" i="51" s="1"/>
  <c r="A547" i="51"/>
  <c r="B547" i="51" s="1"/>
  <c r="A546" i="51"/>
  <c r="B546" i="51" s="1"/>
  <c r="B545" i="51"/>
  <c r="A545" i="51"/>
  <c r="A544" i="51"/>
  <c r="B544" i="51" s="1"/>
  <c r="A543" i="51"/>
  <c r="B543" i="51" s="1"/>
  <c r="A542" i="51"/>
  <c r="B542" i="51" s="1"/>
  <c r="B541" i="51"/>
  <c r="A541" i="51"/>
  <c r="A540" i="51"/>
  <c r="B540" i="51" s="1"/>
  <c r="A539" i="51"/>
  <c r="B539" i="51" s="1"/>
  <c r="A538" i="51"/>
  <c r="B538" i="51" s="1"/>
  <c r="B537" i="51"/>
  <c r="A537" i="51"/>
  <c r="A536" i="51"/>
  <c r="B536" i="51" s="1"/>
  <c r="A535" i="51"/>
  <c r="B535" i="51" s="1"/>
  <c r="A534" i="51"/>
  <c r="B534" i="51" s="1"/>
  <c r="B533" i="51"/>
  <c r="A533" i="51"/>
  <c r="A532" i="51"/>
  <c r="B532" i="51" s="1"/>
  <c r="A531" i="51"/>
  <c r="B531" i="51" s="1"/>
  <c r="A530" i="51"/>
  <c r="B530" i="51" s="1"/>
  <c r="B529" i="51"/>
  <c r="A529" i="51"/>
  <c r="A528" i="51"/>
  <c r="B528" i="51" s="1"/>
  <c r="A527" i="51"/>
  <c r="B527" i="51" s="1"/>
  <c r="A526" i="51"/>
  <c r="B526" i="51" s="1"/>
  <c r="B525" i="51"/>
  <c r="A525" i="51"/>
  <c r="A524" i="51"/>
  <c r="B524" i="51" s="1"/>
  <c r="A523" i="51"/>
  <c r="B523" i="51" s="1"/>
  <c r="A522" i="51"/>
  <c r="B522" i="51" s="1"/>
  <c r="B521" i="51"/>
  <c r="A521" i="51"/>
  <c r="A520" i="51"/>
  <c r="B520" i="51" s="1"/>
  <c r="A519" i="51"/>
  <c r="B519" i="51" s="1"/>
  <c r="A518" i="51"/>
  <c r="B518" i="51" s="1"/>
  <c r="B517" i="51"/>
  <c r="A517" i="51"/>
  <c r="A516" i="51"/>
  <c r="B516" i="51" s="1"/>
  <c r="A515" i="51"/>
  <c r="B515" i="51" s="1"/>
  <c r="A514" i="51"/>
  <c r="B514" i="51" s="1"/>
  <c r="B513" i="51"/>
  <c r="A513" i="51"/>
  <c r="A512" i="51"/>
  <c r="B512" i="51" s="1"/>
  <c r="A511" i="51"/>
  <c r="B511" i="51" s="1"/>
  <c r="A510" i="51"/>
  <c r="B510" i="51" s="1"/>
  <c r="B509" i="51"/>
  <c r="A509" i="51"/>
  <c r="A508" i="51"/>
  <c r="B508" i="51" s="1"/>
  <c r="A507" i="51"/>
  <c r="B507" i="51" s="1"/>
  <c r="A506" i="51"/>
  <c r="B506" i="51" s="1"/>
  <c r="B505" i="51"/>
  <c r="A505" i="51"/>
  <c r="A504" i="51"/>
  <c r="B504" i="51" s="1"/>
  <c r="A503" i="51"/>
  <c r="B503" i="51" s="1"/>
  <c r="A502" i="51"/>
  <c r="B502" i="51" s="1"/>
  <c r="B501" i="51"/>
  <c r="A501" i="51"/>
  <c r="A500" i="51"/>
  <c r="B500" i="51" s="1"/>
  <c r="A499" i="51"/>
  <c r="B499" i="51" s="1"/>
  <c r="A498" i="51"/>
  <c r="B498" i="51" s="1"/>
  <c r="B497" i="51"/>
  <c r="A497" i="51"/>
  <c r="A496" i="51"/>
  <c r="B496" i="51" s="1"/>
  <c r="A495" i="51"/>
  <c r="B495" i="51" s="1"/>
  <c r="A494" i="51"/>
  <c r="B494" i="51" s="1"/>
  <c r="B493" i="51"/>
  <c r="A493" i="51"/>
  <c r="A492" i="51"/>
  <c r="B492" i="51" s="1"/>
  <c r="A491" i="51"/>
  <c r="B491" i="51" s="1"/>
  <c r="A490" i="51"/>
  <c r="B490" i="51" s="1"/>
  <c r="B489" i="51"/>
  <c r="A489" i="51"/>
  <c r="A488" i="51"/>
  <c r="B488" i="51" s="1"/>
  <c r="A487" i="51"/>
  <c r="B487" i="51" s="1"/>
  <c r="A486" i="51"/>
  <c r="B486" i="51" s="1"/>
  <c r="B485" i="51"/>
  <c r="A485" i="51"/>
  <c r="A484" i="51"/>
  <c r="B484" i="51" s="1"/>
  <c r="A483" i="51"/>
  <c r="B483" i="51" s="1"/>
  <c r="A482" i="51"/>
  <c r="B482" i="51" s="1"/>
  <c r="B481" i="51"/>
  <c r="A481" i="51"/>
  <c r="A480" i="51"/>
  <c r="B480" i="51" s="1"/>
  <c r="A479" i="51"/>
  <c r="B479" i="51" s="1"/>
  <c r="A478" i="51"/>
  <c r="B478" i="51" s="1"/>
  <c r="B477" i="51"/>
  <c r="A477" i="51"/>
  <c r="A476" i="51"/>
  <c r="B476" i="51" s="1"/>
  <c r="A475" i="51"/>
  <c r="B475" i="51" s="1"/>
  <c r="A474" i="51"/>
  <c r="B474" i="51" s="1"/>
  <c r="B473" i="51"/>
  <c r="A473" i="51"/>
  <c r="A472" i="51"/>
  <c r="B472" i="51" s="1"/>
  <c r="A471" i="51"/>
  <c r="B471" i="51" s="1"/>
  <c r="A470" i="51"/>
  <c r="B470" i="51" s="1"/>
  <c r="B469" i="51"/>
  <c r="A469" i="51"/>
  <c r="A468" i="51"/>
  <c r="B468" i="51" s="1"/>
  <c r="A467" i="51"/>
  <c r="B467" i="51" s="1"/>
  <c r="A466" i="51"/>
  <c r="B466" i="51" s="1"/>
  <c r="B465" i="51"/>
  <c r="A465" i="51"/>
  <c r="A464" i="51"/>
  <c r="B464" i="51" s="1"/>
  <c r="A463" i="51"/>
  <c r="B463" i="51" s="1"/>
  <c r="A462" i="51"/>
  <c r="B462" i="51" s="1"/>
  <c r="B461" i="51"/>
  <c r="A461" i="51"/>
  <c r="A460" i="51"/>
  <c r="B460" i="51" s="1"/>
  <c r="A459" i="51"/>
  <c r="B459" i="51" s="1"/>
  <c r="A458" i="51"/>
  <c r="B458" i="51" s="1"/>
  <c r="B457" i="51"/>
  <c r="A457" i="51"/>
  <c r="A456" i="51"/>
  <c r="B456" i="51" s="1"/>
  <c r="A455" i="51"/>
  <c r="B455" i="51" s="1"/>
  <c r="A454" i="51"/>
  <c r="B454" i="51" s="1"/>
  <c r="B453" i="51"/>
  <c r="A453" i="51"/>
  <c r="A452" i="51"/>
  <c r="B452" i="51" s="1"/>
  <c r="A451" i="51"/>
  <c r="B451" i="51" s="1"/>
  <c r="A450" i="51"/>
  <c r="B450" i="51" s="1"/>
  <c r="B449" i="51"/>
  <c r="A449" i="51"/>
  <c r="A448" i="51"/>
  <c r="B448" i="51" s="1"/>
  <c r="A447" i="51"/>
  <c r="B447" i="51" s="1"/>
  <c r="A446" i="51"/>
  <c r="B446" i="51" s="1"/>
  <c r="B445" i="51"/>
  <c r="A445" i="51"/>
  <c r="A444" i="51"/>
  <c r="B444" i="51" s="1"/>
  <c r="A443" i="51"/>
  <c r="B443" i="51" s="1"/>
  <c r="A442" i="51"/>
  <c r="B442" i="51" s="1"/>
  <c r="B441" i="51"/>
  <c r="A441" i="51"/>
  <c r="A440" i="51"/>
  <c r="B440" i="51" s="1"/>
  <c r="A439" i="51"/>
  <c r="B439" i="51" s="1"/>
  <c r="A438" i="51"/>
  <c r="B438" i="51" s="1"/>
  <c r="B437" i="51"/>
  <c r="A437" i="51"/>
  <c r="A436" i="51"/>
  <c r="B436" i="51" s="1"/>
  <c r="A435" i="51"/>
  <c r="B435" i="51" s="1"/>
  <c r="A434" i="51"/>
  <c r="B434" i="51" s="1"/>
  <c r="B433" i="51"/>
  <c r="A433" i="51"/>
  <c r="A432" i="51"/>
  <c r="B432" i="51" s="1"/>
  <c r="A431" i="51"/>
  <c r="B431" i="51" s="1"/>
  <c r="A430" i="51"/>
  <c r="B430" i="51" s="1"/>
  <c r="B429" i="51"/>
  <c r="A429" i="51"/>
  <c r="A428" i="51"/>
  <c r="B428" i="51" s="1"/>
  <c r="A427" i="51"/>
  <c r="B427" i="51" s="1"/>
  <c r="A426" i="51"/>
  <c r="B426" i="51" s="1"/>
  <c r="B425" i="51"/>
  <c r="A425" i="51"/>
  <c r="A424" i="51"/>
  <c r="B424" i="51" s="1"/>
  <c r="A423" i="51"/>
  <c r="B423" i="51" s="1"/>
  <c r="A422" i="51"/>
  <c r="B422" i="51" s="1"/>
  <c r="B421" i="51"/>
  <c r="A421" i="51"/>
  <c r="A420" i="51"/>
  <c r="B420" i="51" s="1"/>
  <c r="A419" i="51"/>
  <c r="B419" i="51" s="1"/>
  <c r="A418" i="51"/>
  <c r="B418" i="51" s="1"/>
  <c r="B417" i="51"/>
  <c r="A417" i="51"/>
  <c r="A416" i="51"/>
  <c r="B416" i="51" s="1"/>
  <c r="A415" i="51"/>
  <c r="B415" i="51" s="1"/>
  <c r="A414" i="51"/>
  <c r="B414" i="51" s="1"/>
  <c r="B413" i="51"/>
  <c r="A413" i="51"/>
  <c r="A412" i="51"/>
  <c r="B412" i="51" s="1"/>
  <c r="A411" i="51"/>
  <c r="B411" i="51" s="1"/>
  <c r="A410" i="51"/>
  <c r="B410" i="51" s="1"/>
  <c r="B409" i="51"/>
  <c r="A409" i="51"/>
  <c r="A408" i="51"/>
  <c r="B408" i="51" s="1"/>
  <c r="A407" i="51"/>
  <c r="B407" i="51" s="1"/>
  <c r="A406" i="51"/>
  <c r="B406" i="51" s="1"/>
  <c r="B405" i="51"/>
  <c r="A405" i="51"/>
  <c r="A404" i="51"/>
  <c r="B404" i="51" s="1"/>
  <c r="A403" i="51"/>
  <c r="B403" i="51" s="1"/>
  <c r="A402" i="51"/>
  <c r="B402" i="51" s="1"/>
  <c r="B401" i="51"/>
  <c r="A401" i="51"/>
  <c r="A400" i="51"/>
  <c r="B400" i="51" s="1"/>
  <c r="A399" i="51"/>
  <c r="B399" i="51" s="1"/>
  <c r="A398" i="51"/>
  <c r="B398" i="51" s="1"/>
  <c r="B397" i="51"/>
  <c r="A397" i="51"/>
  <c r="A396" i="51"/>
  <c r="B396" i="51" s="1"/>
  <c r="A395" i="51"/>
  <c r="B395" i="51" s="1"/>
  <c r="A394" i="51"/>
  <c r="B394" i="51" s="1"/>
  <c r="B393" i="51"/>
  <c r="A393" i="51"/>
  <c r="A392" i="51"/>
  <c r="B392" i="51" s="1"/>
  <c r="A391" i="51"/>
  <c r="B391" i="51" s="1"/>
  <c r="A390" i="51"/>
  <c r="B390" i="51" s="1"/>
  <c r="B389" i="51"/>
  <c r="A389" i="51"/>
  <c r="A388" i="51"/>
  <c r="B388" i="51" s="1"/>
  <c r="A387" i="51"/>
  <c r="B387" i="51" s="1"/>
  <c r="A386" i="51"/>
  <c r="B386" i="51" s="1"/>
  <c r="B385" i="51"/>
  <c r="A385" i="51"/>
  <c r="A384" i="51"/>
  <c r="B384" i="51" s="1"/>
  <c r="A383" i="51"/>
  <c r="B383" i="51" s="1"/>
  <c r="A382" i="51"/>
  <c r="B382" i="51" s="1"/>
  <c r="B381" i="51"/>
  <c r="A381" i="51"/>
  <c r="A380" i="51"/>
  <c r="B380" i="51" s="1"/>
  <c r="A379" i="51"/>
  <c r="B379" i="51" s="1"/>
  <c r="A378" i="51"/>
  <c r="B378" i="51" s="1"/>
  <c r="B377" i="51"/>
  <c r="A377" i="51"/>
  <c r="A376" i="51"/>
  <c r="B376" i="51" s="1"/>
  <c r="A375" i="51"/>
  <c r="B375" i="51" s="1"/>
  <c r="A374" i="51"/>
  <c r="B374" i="51" s="1"/>
  <c r="B373" i="51"/>
  <c r="A373" i="51"/>
  <c r="A372" i="51"/>
  <c r="B372" i="51" s="1"/>
  <c r="A371" i="51"/>
  <c r="B371" i="51" s="1"/>
  <c r="A370" i="51"/>
  <c r="B370" i="51" s="1"/>
  <c r="B369" i="51"/>
  <c r="A369" i="51"/>
  <c r="A368" i="51"/>
  <c r="B368" i="51" s="1"/>
  <c r="A367" i="51"/>
  <c r="B367" i="51" s="1"/>
  <c r="A366" i="51"/>
  <c r="B366" i="51" s="1"/>
  <c r="B365" i="51"/>
  <c r="A365" i="51"/>
  <c r="A364" i="51"/>
  <c r="B364" i="51" s="1"/>
  <c r="A363" i="51"/>
  <c r="B363" i="51" s="1"/>
  <c r="A362" i="51"/>
  <c r="B362" i="51" s="1"/>
  <c r="B361" i="51"/>
  <c r="A361" i="51"/>
  <c r="A360" i="51"/>
  <c r="B360" i="51" s="1"/>
  <c r="A359" i="51"/>
  <c r="B359" i="51" s="1"/>
  <c r="A358" i="51"/>
  <c r="B358" i="51" s="1"/>
  <c r="B357" i="51"/>
  <c r="A357" i="51"/>
  <c r="A356" i="51"/>
  <c r="B356" i="51" s="1"/>
  <c r="A355" i="51"/>
  <c r="B355" i="51" s="1"/>
  <c r="A354" i="51"/>
  <c r="B354" i="51" s="1"/>
  <c r="B353" i="51"/>
  <c r="A353" i="51"/>
  <c r="A352" i="51"/>
  <c r="B352" i="51" s="1"/>
  <c r="A351" i="51"/>
  <c r="B351" i="51" s="1"/>
  <c r="A350" i="51"/>
  <c r="B350" i="51" s="1"/>
  <c r="B349" i="51"/>
  <c r="A349" i="51"/>
  <c r="A348" i="51"/>
  <c r="B348" i="51" s="1"/>
  <c r="A347" i="51"/>
  <c r="B347" i="51" s="1"/>
  <c r="A346" i="51"/>
  <c r="B346" i="51" s="1"/>
  <c r="B345" i="51"/>
  <c r="A345" i="51"/>
  <c r="A344" i="51"/>
  <c r="B344" i="51" s="1"/>
  <c r="A343" i="51"/>
  <c r="B343" i="51" s="1"/>
  <c r="A342" i="51"/>
  <c r="B342" i="51" s="1"/>
  <c r="B341" i="51"/>
  <c r="A341" i="51"/>
  <c r="A340" i="51"/>
  <c r="B340" i="51" s="1"/>
  <c r="A339" i="51"/>
  <c r="B339" i="51" s="1"/>
  <c r="A338" i="51"/>
  <c r="B338" i="51" s="1"/>
  <c r="B337" i="51"/>
  <c r="A337" i="51"/>
  <c r="A336" i="51"/>
  <c r="B336" i="51" s="1"/>
  <c r="A335" i="51"/>
  <c r="B335" i="51" s="1"/>
  <c r="A334" i="51"/>
  <c r="B334" i="51" s="1"/>
  <c r="B333" i="51"/>
  <c r="A333" i="51"/>
  <c r="A332" i="51"/>
  <c r="B332" i="51" s="1"/>
  <c r="A331" i="51"/>
  <c r="B331" i="51" s="1"/>
  <c r="A330" i="51"/>
  <c r="B330" i="51" s="1"/>
  <c r="B329" i="51"/>
  <c r="A329" i="51"/>
  <c r="A328" i="51"/>
  <c r="B328" i="51" s="1"/>
  <c r="A327" i="51"/>
  <c r="B327" i="51" s="1"/>
  <c r="A326" i="51"/>
  <c r="B326" i="51" s="1"/>
  <c r="B325" i="51"/>
  <c r="A325" i="51"/>
  <c r="A324" i="51"/>
  <c r="B324" i="51" s="1"/>
  <c r="A323" i="51"/>
  <c r="B323" i="51" s="1"/>
  <c r="A322" i="51"/>
  <c r="B322" i="51" s="1"/>
  <c r="B321" i="51"/>
  <c r="A321" i="51"/>
  <c r="A320" i="51"/>
  <c r="B320" i="51" s="1"/>
  <c r="A319" i="51"/>
  <c r="B319" i="51" s="1"/>
  <c r="A318" i="51"/>
  <c r="B318" i="51" s="1"/>
  <c r="B317" i="51"/>
  <c r="A317" i="51"/>
  <c r="A316" i="51"/>
  <c r="B316" i="51" s="1"/>
  <c r="A315" i="51"/>
  <c r="B315" i="51" s="1"/>
  <c r="A314" i="51"/>
  <c r="B314" i="51" s="1"/>
  <c r="B313" i="51"/>
  <c r="A313" i="51"/>
  <c r="A312" i="51"/>
  <c r="B312" i="51" s="1"/>
  <c r="A311" i="51"/>
  <c r="B311" i="51" s="1"/>
  <c r="A310" i="51"/>
  <c r="B310" i="51" s="1"/>
  <c r="B309" i="51"/>
  <c r="A309" i="51"/>
  <c r="A308" i="51"/>
  <c r="B308" i="51" s="1"/>
  <c r="A307" i="51"/>
  <c r="B307" i="51" s="1"/>
  <c r="A306" i="51"/>
  <c r="B306" i="51" s="1"/>
  <c r="B305" i="51"/>
  <c r="A305" i="51"/>
  <c r="A304" i="51"/>
  <c r="B304" i="51" s="1"/>
  <c r="A303" i="51"/>
  <c r="B303" i="51" s="1"/>
  <c r="A302" i="51"/>
  <c r="B302" i="51" s="1"/>
  <c r="B301" i="51"/>
  <c r="A301" i="51"/>
  <c r="A300" i="51"/>
  <c r="B300" i="51" s="1"/>
  <c r="A299" i="51"/>
  <c r="B299" i="51" s="1"/>
  <c r="A298" i="51"/>
  <c r="B298" i="51" s="1"/>
  <c r="B297" i="51"/>
  <c r="A297" i="51"/>
  <c r="A296" i="51"/>
  <c r="B296" i="51" s="1"/>
  <c r="A295" i="51"/>
  <c r="B295" i="51" s="1"/>
  <c r="A294" i="51"/>
  <c r="B294" i="51" s="1"/>
  <c r="B293" i="51"/>
  <c r="A293" i="51"/>
  <c r="A292" i="51"/>
  <c r="B292" i="51" s="1"/>
  <c r="A291" i="51"/>
  <c r="B291" i="51" s="1"/>
  <c r="A290" i="51"/>
  <c r="B290" i="51" s="1"/>
  <c r="B289" i="51"/>
  <c r="A289" i="51"/>
  <c r="A288" i="51"/>
  <c r="B288" i="51" s="1"/>
  <c r="A287" i="51"/>
  <c r="B287" i="51" s="1"/>
  <c r="A286" i="51"/>
  <c r="B286" i="51" s="1"/>
  <c r="B285" i="51"/>
  <c r="A285" i="51"/>
  <c r="A284" i="51"/>
  <c r="B284" i="51" s="1"/>
  <c r="A283" i="51"/>
  <c r="B283" i="51" s="1"/>
  <c r="A282" i="51"/>
  <c r="B282" i="51" s="1"/>
  <c r="B281" i="51"/>
  <c r="A281" i="51"/>
  <c r="A280" i="51"/>
  <c r="B280" i="51" s="1"/>
  <c r="A279" i="51"/>
  <c r="B279" i="51" s="1"/>
  <c r="A278" i="51"/>
  <c r="B278" i="51" s="1"/>
  <c r="B277" i="51"/>
  <c r="A277" i="51"/>
  <c r="A276" i="51"/>
  <c r="B276" i="51" s="1"/>
  <c r="A275" i="51"/>
  <c r="B275" i="51" s="1"/>
  <c r="A274" i="51"/>
  <c r="B274" i="51" s="1"/>
  <c r="B273" i="51"/>
  <c r="A273" i="51"/>
  <c r="A272" i="51"/>
  <c r="B272" i="51" s="1"/>
  <c r="A271" i="51"/>
  <c r="B271" i="51" s="1"/>
  <c r="A270" i="51"/>
  <c r="B270" i="51" s="1"/>
  <c r="B269" i="51"/>
  <c r="A269" i="51"/>
  <c r="A268" i="51"/>
  <c r="B268" i="51" s="1"/>
  <c r="A267" i="51"/>
  <c r="B267" i="51" s="1"/>
  <c r="A266" i="51"/>
  <c r="B266" i="51" s="1"/>
  <c r="B265" i="51"/>
  <c r="A265" i="51"/>
  <c r="A264" i="51"/>
  <c r="B264" i="51" s="1"/>
  <c r="A263" i="51"/>
  <c r="B263" i="51" s="1"/>
  <c r="A262" i="51"/>
  <c r="B262" i="51" s="1"/>
  <c r="B261" i="51"/>
  <c r="A261" i="51"/>
  <c r="A260" i="51"/>
  <c r="B260" i="51" s="1"/>
  <c r="A259" i="51"/>
  <c r="B259" i="51" s="1"/>
  <c r="A258" i="51"/>
  <c r="B258" i="51" s="1"/>
  <c r="B257" i="51"/>
  <c r="A257" i="51"/>
  <c r="A256" i="51"/>
  <c r="B256" i="51" s="1"/>
  <c r="A255" i="51"/>
  <c r="B255" i="51" s="1"/>
  <c r="A254" i="51"/>
  <c r="B254" i="51" s="1"/>
  <c r="B253" i="51"/>
  <c r="A253" i="51"/>
  <c r="A252" i="51"/>
  <c r="B252" i="51" s="1"/>
  <c r="A251" i="51"/>
  <c r="B251" i="51" s="1"/>
  <c r="A250" i="51"/>
  <c r="B250" i="51" s="1"/>
  <c r="B249" i="51"/>
  <c r="A249" i="51"/>
  <c r="A248" i="51"/>
  <c r="B248" i="51" s="1"/>
  <c r="A247" i="51"/>
  <c r="B247" i="51" s="1"/>
  <c r="A246" i="51"/>
  <c r="B246" i="51" s="1"/>
  <c r="B245" i="51"/>
  <c r="A245" i="51"/>
  <c r="A244" i="51"/>
  <c r="B244" i="51" s="1"/>
  <c r="A243" i="51"/>
  <c r="B243" i="51" s="1"/>
  <c r="A242" i="51"/>
  <c r="B242" i="51" s="1"/>
  <c r="B241" i="51"/>
  <c r="A241" i="51"/>
  <c r="A240" i="51"/>
  <c r="B240" i="51" s="1"/>
  <c r="A239" i="51"/>
  <c r="B239" i="51" s="1"/>
  <c r="A238" i="51"/>
  <c r="B238" i="51" s="1"/>
  <c r="B237" i="51"/>
  <c r="A237" i="51"/>
  <c r="A236" i="51"/>
  <c r="B236" i="51" s="1"/>
  <c r="A235" i="51"/>
  <c r="B235" i="51" s="1"/>
  <c r="A234" i="51"/>
  <c r="B234" i="51" s="1"/>
  <c r="B233" i="51"/>
  <c r="A233" i="51"/>
  <c r="A232" i="51"/>
  <c r="B232" i="51" s="1"/>
  <c r="A231" i="51"/>
  <c r="B231" i="51" s="1"/>
  <c r="A230" i="51"/>
  <c r="B230" i="51" s="1"/>
  <c r="B229" i="51"/>
  <c r="A229" i="51"/>
  <c r="A228" i="51"/>
  <c r="B228" i="51" s="1"/>
  <c r="A227" i="51"/>
  <c r="B227" i="51" s="1"/>
  <c r="A226" i="51"/>
  <c r="B226" i="51" s="1"/>
  <c r="B225" i="51"/>
  <c r="A225" i="51"/>
  <c r="A224" i="51"/>
  <c r="B224" i="51" s="1"/>
  <c r="A223" i="51"/>
  <c r="B223" i="51" s="1"/>
  <c r="A222" i="51"/>
  <c r="B222" i="51" s="1"/>
  <c r="B221" i="51"/>
  <c r="A221" i="51"/>
  <c r="A220" i="51"/>
  <c r="B220" i="51" s="1"/>
  <c r="A219" i="51"/>
  <c r="B219" i="51" s="1"/>
  <c r="A218" i="51"/>
  <c r="B218" i="51" s="1"/>
  <c r="B217" i="51"/>
  <c r="A217" i="51"/>
  <c r="A216" i="51"/>
  <c r="B216" i="51" s="1"/>
  <c r="A215" i="51"/>
  <c r="B215" i="51" s="1"/>
  <c r="A214" i="51"/>
  <c r="B214" i="51" s="1"/>
  <c r="B213" i="51"/>
  <c r="A213" i="51"/>
  <c r="A212" i="51"/>
  <c r="B212" i="51" s="1"/>
  <c r="A211" i="51"/>
  <c r="B211" i="51" s="1"/>
  <c r="A210" i="51"/>
  <c r="B210" i="51" s="1"/>
  <c r="B209" i="51"/>
  <c r="A209" i="51"/>
  <c r="A208" i="51"/>
  <c r="B208" i="51" s="1"/>
  <c r="A207" i="51"/>
  <c r="B207" i="51" s="1"/>
  <c r="A206" i="51"/>
  <c r="B206" i="51" s="1"/>
  <c r="B205" i="51"/>
  <c r="A205" i="51"/>
  <c r="A204" i="51"/>
  <c r="B204" i="51" s="1"/>
  <c r="A203" i="51"/>
  <c r="B203" i="51" s="1"/>
  <c r="A202" i="51"/>
  <c r="B202" i="51" s="1"/>
  <c r="B201" i="51"/>
  <c r="A201" i="51"/>
  <c r="A200" i="51"/>
  <c r="B200" i="51" s="1"/>
  <c r="A199" i="51"/>
  <c r="B199" i="51" s="1"/>
  <c r="A198" i="51"/>
  <c r="B198" i="51" s="1"/>
  <c r="B197" i="51"/>
  <c r="A197" i="51"/>
  <c r="A196" i="51"/>
  <c r="B196" i="51" s="1"/>
  <c r="A195" i="51"/>
  <c r="B195" i="51" s="1"/>
  <c r="A194" i="51"/>
  <c r="B194" i="51" s="1"/>
  <c r="B193" i="51"/>
  <c r="A193" i="51"/>
  <c r="A192" i="51"/>
  <c r="B192" i="51" s="1"/>
  <c r="A191" i="51"/>
  <c r="B191" i="51" s="1"/>
  <c r="A190" i="51"/>
  <c r="B190" i="51" s="1"/>
  <c r="B189" i="51"/>
  <c r="A189" i="51"/>
  <c r="A188" i="51"/>
  <c r="B188" i="51" s="1"/>
  <c r="A187" i="51"/>
  <c r="B187" i="51" s="1"/>
  <c r="A186" i="51"/>
  <c r="B186" i="51" s="1"/>
  <c r="B185" i="51"/>
  <c r="A185" i="51"/>
  <c r="A184" i="51"/>
  <c r="B184" i="51" s="1"/>
  <c r="A183" i="51"/>
  <c r="B183" i="51" s="1"/>
  <c r="A182" i="51"/>
  <c r="B182" i="51" s="1"/>
  <c r="B181" i="51"/>
  <c r="A181" i="51"/>
  <c r="A180" i="51"/>
  <c r="B180" i="51" s="1"/>
  <c r="A179" i="51"/>
  <c r="B179" i="51" s="1"/>
  <c r="A178" i="51"/>
  <c r="B178" i="51" s="1"/>
  <c r="B177" i="51"/>
  <c r="A177" i="51"/>
  <c r="A176" i="51"/>
  <c r="B176" i="51" s="1"/>
  <c r="A175" i="51"/>
  <c r="B175" i="51" s="1"/>
  <c r="A174" i="51"/>
  <c r="B174" i="51" s="1"/>
  <c r="B173" i="51"/>
  <c r="A173" i="51"/>
  <c r="A172" i="51"/>
  <c r="B172" i="51" s="1"/>
  <c r="A171" i="51"/>
  <c r="B171" i="51" s="1"/>
  <c r="A170" i="51"/>
  <c r="B170" i="51" s="1"/>
  <c r="B169" i="51"/>
  <c r="A169" i="51"/>
  <c r="A168" i="51"/>
  <c r="B168" i="51" s="1"/>
  <c r="A167" i="51"/>
  <c r="B167" i="51" s="1"/>
  <c r="A166" i="51"/>
  <c r="B166" i="51" s="1"/>
  <c r="B165" i="51"/>
  <c r="A165" i="51"/>
  <c r="A164" i="51"/>
  <c r="B164" i="51" s="1"/>
  <c r="A163" i="51"/>
  <c r="B163" i="51" s="1"/>
  <c r="A162" i="51"/>
  <c r="B162" i="51" s="1"/>
  <c r="B161" i="51"/>
  <c r="A161" i="51"/>
  <c r="A160" i="51"/>
  <c r="B160" i="51" s="1"/>
  <c r="A159" i="51"/>
  <c r="B159" i="51" s="1"/>
  <c r="A158" i="51"/>
  <c r="B158" i="51" s="1"/>
  <c r="B157" i="51"/>
  <c r="A157" i="51"/>
  <c r="A156" i="51"/>
  <c r="B156" i="51" s="1"/>
  <c r="A155" i="51"/>
  <c r="B155" i="51" s="1"/>
  <c r="A154" i="51"/>
  <c r="B154" i="51" s="1"/>
  <c r="B153" i="51"/>
  <c r="A153" i="51"/>
  <c r="A152" i="51"/>
  <c r="B152" i="51" s="1"/>
  <c r="A151" i="51"/>
  <c r="B151" i="51" s="1"/>
  <c r="A150" i="51"/>
  <c r="B150" i="51" s="1"/>
  <c r="B149" i="51"/>
  <c r="A149" i="51"/>
  <c r="A148" i="51"/>
  <c r="B148" i="51" s="1"/>
  <c r="A147" i="51"/>
  <c r="B147" i="51" s="1"/>
  <c r="A146" i="51"/>
  <c r="B146" i="51" s="1"/>
  <c r="B145" i="51"/>
  <c r="A145" i="51"/>
  <c r="A144" i="51"/>
  <c r="B144" i="51" s="1"/>
  <c r="A143" i="51"/>
  <c r="B143" i="51" s="1"/>
  <c r="A142" i="51"/>
  <c r="B142" i="51" s="1"/>
  <c r="B141" i="51"/>
  <c r="A141" i="51"/>
  <c r="A140" i="51"/>
  <c r="B140" i="51" s="1"/>
  <c r="A139" i="51"/>
  <c r="B139" i="51" s="1"/>
  <c r="A138" i="51"/>
  <c r="B138" i="51" s="1"/>
  <c r="B137" i="51"/>
  <c r="A137" i="51"/>
  <c r="A136" i="51"/>
  <c r="B136" i="51" s="1"/>
  <c r="A135" i="51"/>
  <c r="B135" i="51" s="1"/>
  <c r="A134" i="51"/>
  <c r="B134" i="51" s="1"/>
  <c r="B133" i="51"/>
  <c r="A133" i="51"/>
  <c r="A132" i="51"/>
  <c r="B132" i="51" s="1"/>
  <c r="A131" i="51"/>
  <c r="B131" i="51" s="1"/>
  <c r="A130" i="51"/>
  <c r="B130" i="51" s="1"/>
  <c r="B129" i="51"/>
  <c r="A129" i="51"/>
  <c r="A128" i="51"/>
  <c r="B128" i="51" s="1"/>
  <c r="A127" i="51"/>
  <c r="B127" i="51" s="1"/>
  <c r="A126" i="51"/>
  <c r="B126" i="51" s="1"/>
  <c r="B125" i="51"/>
  <c r="A125" i="51"/>
  <c r="A124" i="51"/>
  <c r="B124" i="51" s="1"/>
  <c r="A123" i="51"/>
  <c r="B123" i="51" s="1"/>
  <c r="A122" i="51"/>
  <c r="B122" i="51" s="1"/>
  <c r="B121" i="51"/>
  <c r="A121" i="51"/>
  <c r="A120" i="51"/>
  <c r="B120" i="51" s="1"/>
  <c r="A119" i="51"/>
  <c r="B119" i="51" s="1"/>
  <c r="A118" i="51"/>
  <c r="B118" i="51" s="1"/>
  <c r="B117" i="51"/>
  <c r="A117" i="51"/>
  <c r="A116" i="51"/>
  <c r="B116" i="51" s="1"/>
  <c r="A115" i="51"/>
  <c r="B115" i="51" s="1"/>
  <c r="A114" i="51"/>
  <c r="B114" i="51" s="1"/>
  <c r="B113" i="51"/>
  <c r="A113" i="51"/>
  <c r="A112" i="51"/>
  <c r="B112" i="51" s="1"/>
  <c r="A111" i="51"/>
  <c r="B111" i="51" s="1"/>
  <c r="A110" i="51"/>
  <c r="B110" i="51" s="1"/>
  <c r="B109" i="51"/>
  <c r="A109" i="51"/>
  <c r="A108" i="51"/>
  <c r="B108" i="51" s="1"/>
  <c r="A107" i="51"/>
  <c r="B107" i="51" s="1"/>
  <c r="A106" i="51"/>
  <c r="B106" i="51" s="1"/>
  <c r="B105" i="51"/>
  <c r="A105" i="51"/>
  <c r="A104" i="51"/>
  <c r="B104" i="51" s="1"/>
  <c r="A103" i="51"/>
  <c r="B103" i="51" s="1"/>
  <c r="A102" i="51"/>
  <c r="B102" i="51" s="1"/>
  <c r="B101" i="51"/>
  <c r="A101" i="51"/>
  <c r="A100" i="51"/>
  <c r="B100" i="51" s="1"/>
  <c r="A99" i="51"/>
  <c r="B99" i="51" s="1"/>
  <c r="A98" i="51"/>
  <c r="B98" i="51" s="1"/>
  <c r="B97" i="51"/>
  <c r="A97" i="51"/>
  <c r="A96" i="51"/>
  <c r="B96" i="51" s="1"/>
  <c r="A95" i="51"/>
  <c r="B95" i="51" s="1"/>
  <c r="A94" i="51"/>
  <c r="B94" i="51" s="1"/>
  <c r="B93" i="51"/>
  <c r="A93" i="51"/>
  <c r="A92" i="51"/>
  <c r="B92" i="51" s="1"/>
  <c r="A91" i="51"/>
  <c r="B91" i="51" s="1"/>
  <c r="A90" i="51"/>
  <c r="B90" i="51" s="1"/>
  <c r="B89" i="51"/>
  <c r="A89" i="51"/>
  <c r="A88" i="51"/>
  <c r="B88" i="51" s="1"/>
  <c r="A87" i="51"/>
  <c r="B87" i="51" s="1"/>
  <c r="A86" i="51"/>
  <c r="B86" i="51" s="1"/>
  <c r="B85" i="51"/>
  <c r="A85" i="51"/>
  <c r="A84" i="51"/>
  <c r="B84" i="51" s="1"/>
  <c r="A83" i="51"/>
  <c r="B83" i="51" s="1"/>
  <c r="A82" i="51"/>
  <c r="B82" i="51" s="1"/>
  <c r="B81" i="51"/>
  <c r="A81" i="51"/>
  <c r="A80" i="51"/>
  <c r="B80" i="51" s="1"/>
  <c r="A79" i="51"/>
  <c r="B79" i="51" s="1"/>
  <c r="A78" i="51"/>
  <c r="B78" i="51" s="1"/>
  <c r="B77" i="51"/>
  <c r="A77" i="51"/>
  <c r="A76" i="51"/>
  <c r="B76" i="51" s="1"/>
  <c r="A75" i="51"/>
  <c r="B75" i="51" s="1"/>
  <c r="A74" i="51"/>
  <c r="B74" i="51" s="1"/>
  <c r="B73" i="51"/>
  <c r="A73" i="51"/>
  <c r="A72" i="51"/>
  <c r="B72" i="51" s="1"/>
  <c r="A71" i="51"/>
  <c r="B71" i="51" s="1"/>
  <c r="A70" i="51"/>
  <c r="B70" i="51" s="1"/>
  <c r="B69" i="51"/>
  <c r="A69" i="51"/>
  <c r="A68" i="51"/>
  <c r="B68" i="51" s="1"/>
  <c r="A67" i="51"/>
  <c r="B67" i="51" s="1"/>
  <c r="A66" i="51"/>
  <c r="B66" i="51" s="1"/>
  <c r="B65" i="51"/>
  <c r="A65" i="51"/>
  <c r="A64" i="51"/>
  <c r="B64" i="51" s="1"/>
  <c r="A63" i="51"/>
  <c r="B63" i="51" s="1"/>
  <c r="A62" i="51"/>
  <c r="B62" i="51" s="1"/>
  <c r="B61" i="51"/>
  <c r="A61" i="51"/>
  <c r="A60" i="51"/>
  <c r="B60" i="51" s="1"/>
  <c r="A59" i="51"/>
  <c r="B59" i="51" s="1"/>
  <c r="A58" i="51"/>
  <c r="B58" i="51" s="1"/>
  <c r="B57" i="51"/>
  <c r="A57" i="51"/>
  <c r="A56" i="51"/>
  <c r="B56" i="51" s="1"/>
  <c r="A55" i="51"/>
  <c r="B55" i="51" s="1"/>
  <c r="A54" i="51"/>
  <c r="B54" i="51" s="1"/>
  <c r="B53" i="51"/>
  <c r="A53" i="51"/>
  <c r="A52" i="51"/>
  <c r="B52" i="51" s="1"/>
  <c r="A51" i="51"/>
  <c r="B51" i="51" s="1"/>
  <c r="A50" i="51"/>
  <c r="B50" i="51" s="1"/>
  <c r="B49" i="51"/>
  <c r="A49" i="51"/>
  <c r="A48" i="51"/>
  <c r="B48" i="51" s="1"/>
  <c r="A47" i="51"/>
  <c r="B47" i="51" s="1"/>
  <c r="A46" i="51"/>
  <c r="B46" i="51" s="1"/>
  <c r="B45" i="51"/>
  <c r="A45" i="51"/>
  <c r="A44" i="51"/>
  <c r="B44" i="51" s="1"/>
  <c r="A43" i="51"/>
  <c r="B43" i="51" s="1"/>
  <c r="A42" i="51"/>
  <c r="B42" i="51" s="1"/>
  <c r="B41" i="51"/>
  <c r="A41" i="51"/>
  <c r="A40" i="51"/>
  <c r="B40" i="51" s="1"/>
  <c r="A39" i="51"/>
  <c r="B39" i="51" s="1"/>
  <c r="A38" i="51"/>
  <c r="B38" i="51" s="1"/>
  <c r="B37" i="51"/>
  <c r="A37" i="51"/>
  <c r="A36" i="51"/>
  <c r="B36" i="51" s="1"/>
  <c r="A35" i="51"/>
  <c r="B35" i="51" s="1"/>
  <c r="A34" i="51"/>
  <c r="B34" i="51" s="1"/>
  <c r="B33" i="51"/>
  <c r="A33" i="51"/>
  <c r="A32" i="51"/>
  <c r="B32" i="51" s="1"/>
  <c r="A31" i="51"/>
  <c r="B31" i="51" s="1"/>
  <c r="A30" i="51"/>
  <c r="B30" i="51" s="1"/>
  <c r="B29" i="51"/>
  <c r="A29" i="51"/>
  <c r="A28" i="51"/>
  <c r="B28" i="51" s="1"/>
  <c r="A27" i="51"/>
  <c r="B27" i="51" s="1"/>
  <c r="A26" i="51"/>
  <c r="B26" i="51" s="1"/>
  <c r="B25" i="51"/>
  <c r="A25" i="51"/>
  <c r="A24" i="51"/>
  <c r="B24" i="51" s="1"/>
  <c r="A23" i="51"/>
  <c r="B23" i="51" s="1"/>
  <c r="A22" i="51"/>
  <c r="B22" i="51" s="1"/>
  <c r="B21" i="51"/>
  <c r="A21" i="51"/>
  <c r="A20" i="51"/>
  <c r="B20" i="51" s="1"/>
  <c r="A19" i="51"/>
  <c r="B19" i="51" s="1"/>
  <c r="A18" i="51"/>
  <c r="B18" i="51" s="1"/>
  <c r="B17" i="51"/>
  <c r="A17" i="51"/>
  <c r="A16" i="51"/>
  <c r="B16" i="51" s="1"/>
  <c r="A15" i="51"/>
  <c r="B15" i="51" s="1"/>
  <c r="A14" i="51"/>
  <c r="B14" i="51" s="1"/>
  <c r="B13" i="51"/>
  <c r="A13" i="51"/>
  <c r="A12" i="51"/>
  <c r="B12" i="51" s="1"/>
  <c r="A11" i="51"/>
  <c r="B11" i="51" s="1"/>
  <c r="A10" i="51"/>
  <c r="B10" i="51" s="1"/>
  <c r="B9" i="51"/>
  <c r="A9" i="51"/>
  <c r="A8" i="51"/>
  <c r="B8" i="51" s="1"/>
  <c r="A7" i="51"/>
  <c r="B7" i="51" s="1"/>
  <c r="A6" i="51"/>
  <c r="B6" i="51" s="1"/>
  <c r="B5" i="51"/>
  <c r="A5" i="51"/>
  <c r="A4" i="51"/>
  <c r="B4" i="51" s="1"/>
  <c r="A3" i="51"/>
  <c r="B3" i="51" s="1"/>
  <c r="A2" i="51"/>
  <c r="B2" i="51" s="1"/>
  <c r="B62" i="9" l="1"/>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X69" i="52" l="1"/>
  <c r="O55" i="52"/>
  <c r="O65" i="52" s="1"/>
  <c r="O63" i="9"/>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N63" i="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P70" i="9" l="1"/>
  <c r="E10" i="34"/>
  <c r="O89" i="44"/>
  <c r="X70" i="52"/>
  <c r="M9" i="34"/>
  <c r="D19" i="34"/>
  <c r="D14" i="34"/>
  <c r="O77" i="44"/>
  <c r="O98" i="26"/>
  <c r="B23" i="52"/>
  <c r="N24" i="52" s="1"/>
  <c r="B24" i="52"/>
  <c r="N47" i="52"/>
  <c r="N46" i="52" s="1"/>
  <c r="AX46" i="52" s="1"/>
  <c r="AY46" i="52" s="1"/>
  <c r="B47" i="52"/>
  <c r="N26" i="52"/>
  <c r="B26" i="52"/>
  <c r="N44" i="52"/>
  <c r="N43" i="52" s="1"/>
  <c r="AX43" i="52" s="1"/>
  <c r="AY43" i="52" s="1"/>
  <c r="B44" i="52"/>
  <c r="N59" i="52"/>
  <c r="AX59" i="52" s="1"/>
  <c r="AY59" i="52" s="1"/>
  <c r="B59" i="52"/>
  <c r="N39" i="49"/>
  <c r="N35" i="52"/>
  <c r="N34" i="52" s="1"/>
  <c r="AX34" i="52" s="1"/>
  <c r="AY34" i="52" s="1"/>
  <c r="N52" i="22"/>
  <c r="N39" i="43"/>
  <c r="N50" i="52"/>
  <c r="AX50" i="52" s="1"/>
  <c r="AY50" i="52" s="1"/>
  <c r="N38" i="52"/>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N25" i="52"/>
  <c r="AX25" i="52" s="1"/>
  <c r="AY25" i="52" s="1"/>
  <c r="AX26" i="52"/>
  <c r="AY26" i="52" s="1"/>
  <c r="AX38" i="52"/>
  <c r="AY38" i="52" s="1"/>
  <c r="AU70" i="52"/>
  <c r="AA70" i="52"/>
  <c r="Y70" i="52"/>
  <c r="AF70" i="52"/>
  <c r="AM70" i="52"/>
  <c r="W70" i="52"/>
  <c r="AK70" i="52"/>
  <c r="U70" i="52"/>
  <c r="AW69" i="52"/>
  <c r="AE70" i="52"/>
  <c r="AQ70" i="52"/>
  <c r="AO70" i="52"/>
  <c r="AW65" i="52"/>
  <c r="P70" i="52"/>
  <c r="AI70" i="52"/>
  <c r="S70" i="52"/>
  <c r="H3" i="52"/>
  <c r="AL70" i="52"/>
  <c r="AX44" i="52" l="1"/>
  <c r="AY44" i="52" s="1"/>
  <c r="AX35" i="52"/>
  <c r="AY35"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AX63" i="9" s="1"/>
  <c r="AY63" i="9" s="1"/>
  <c r="J63" i="9"/>
  <c r="J61" i="9" s="1"/>
  <c r="H63" i="9"/>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U8" i="9"/>
  <c r="AT8" i="9"/>
  <c r="AS8" i="9"/>
  <c r="AR8" i="9"/>
  <c r="AR65" i="9" s="1"/>
  <c r="AG10" i="34" s="1"/>
  <c r="AQ8" i="9"/>
  <c r="AP8" i="9"/>
  <c r="AO8" i="9"/>
  <c r="AN8" i="9"/>
  <c r="AM8" i="9"/>
  <c r="AL8" i="9"/>
  <c r="AK8" i="9"/>
  <c r="AJ8" i="9"/>
  <c r="AJ65" i="9" s="1"/>
  <c r="Y10" i="34" s="1"/>
  <c r="AI8" i="9"/>
  <c r="AH8" i="9"/>
  <c r="AG8" i="9"/>
  <c r="AF8" i="9"/>
  <c r="AF65" i="9" s="1"/>
  <c r="U10" i="34"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D79" i="22" l="1"/>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D70" i="9" s="1"/>
  <c r="AH69" i="9"/>
  <c r="AL69" i="9"/>
  <c r="AP69" i="9"/>
  <c r="AT69" i="9"/>
  <c r="AT70" i="9" s="1"/>
  <c r="AN65" i="9"/>
  <c r="AC10" i="34" s="1"/>
  <c r="AF69" i="9"/>
  <c r="AJ69" i="9"/>
  <c r="AJ70" i="9" s="1"/>
  <c r="AN69" i="9"/>
  <c r="AR69" i="9"/>
  <c r="AV69" i="9"/>
  <c r="AK65" i="9"/>
  <c r="Z10" i="34" s="1"/>
  <c r="AO65" i="9"/>
  <c r="AD10" i="34" s="1"/>
  <c r="AS65" i="9"/>
  <c r="AH10" i="34" s="1"/>
  <c r="AK69" i="9"/>
  <c r="AO69" i="9"/>
  <c r="AS69" i="9"/>
  <c r="AD65" i="9"/>
  <c r="S10" i="34" s="1"/>
  <c r="AH65" i="9"/>
  <c r="AL65" i="9"/>
  <c r="AP65" i="9"/>
  <c r="AE10" i="34" s="1"/>
  <c r="AT65" i="9"/>
  <c r="AI10" i="34" s="1"/>
  <c r="AE65" i="9"/>
  <c r="AI65" i="9"/>
  <c r="AM65" i="9"/>
  <c r="AB10" i="34" s="1"/>
  <c r="AQ65" i="9"/>
  <c r="AF10" i="34" s="1"/>
  <c r="AU65" i="9"/>
  <c r="AJ10" i="34" s="1"/>
  <c r="AE69" i="9"/>
  <c r="AI69" i="9"/>
  <c r="AM69" i="9"/>
  <c r="AQ69" i="9"/>
  <c r="AU69" i="9"/>
  <c r="AG65" i="9"/>
  <c r="V10" i="34" s="1"/>
  <c r="AG69" i="9"/>
  <c r="AF70" i="9"/>
  <c r="AR70" i="9"/>
  <c r="AV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I70" i="9" l="1"/>
  <c r="X10" i="34"/>
  <c r="AL70" i="9"/>
  <c r="AA10" i="34"/>
  <c r="AP70" i="9"/>
  <c r="AO70" i="9"/>
  <c r="AE70" i="9"/>
  <c r="T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G66" i="47" s="1"/>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F66" i="47"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64" i="35" l="1"/>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AH66" i="47"/>
  <c r="AH70" i="47" s="1"/>
  <c r="AH71" i="47" s="1"/>
  <c r="AL66" i="47"/>
  <c r="AP66" i="47"/>
  <c r="AP71" i="47" s="1"/>
  <c r="AT66" i="47"/>
  <c r="AE66" i="47"/>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E70" i="47"/>
  <c r="AE71" i="47"/>
  <c r="AU70" i="47"/>
  <c r="AU71" i="47"/>
  <c r="AF70" i="47"/>
  <c r="AF71" i="47" s="1"/>
  <c r="AJ70" i="47"/>
  <c r="AJ71" i="47" s="1"/>
  <c r="AN71" i="47"/>
  <c r="AN70" i="47"/>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O69" i="35" l="1"/>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N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X31" i="43" s="1"/>
  <c r="AY31" i="43" s="1"/>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X39" i="25" l="1"/>
  <c r="AY39" i="25" s="1"/>
  <c r="B40" i="25"/>
  <c r="N22" i="35"/>
  <c r="N43" i="47"/>
  <c r="N25" i="46"/>
  <c r="N40" i="47"/>
  <c r="N25" i="23"/>
  <c r="N25" i="35"/>
  <c r="AX25" i="35" s="1"/>
  <c r="AY25" i="35" s="1"/>
  <c r="B28" i="35"/>
  <c r="N49" i="47"/>
  <c r="N19" i="46"/>
  <c r="N8" i="46" s="1"/>
  <c r="N28" i="46"/>
  <c r="AX28" i="46" s="1"/>
  <c r="AY28" i="46" s="1"/>
  <c r="B44" i="44"/>
  <c r="AX45" i="44" s="1"/>
  <c r="AY45" i="44" s="1"/>
  <c r="B51" i="44"/>
  <c r="N46" i="47"/>
  <c r="AX46" i="47" s="1"/>
  <c r="AY46" i="47" s="1"/>
  <c r="AX49" i="47"/>
  <c r="AY49" i="47" s="1"/>
  <c r="B75" i="25"/>
  <c r="AX76" i="25" s="1"/>
  <c r="AY76" i="25" s="1"/>
  <c r="B76" i="25"/>
  <c r="N41" i="26"/>
  <c r="AX36" i="47"/>
  <c r="AY36" i="47" s="1"/>
  <c r="B36" i="47"/>
  <c r="N19" i="47"/>
  <c r="AX19" i="47" s="1"/>
  <c r="AY19" i="47" s="1"/>
  <c r="N22" i="46"/>
  <c r="N20" i="46" s="1"/>
  <c r="N22" i="45"/>
  <c r="AX22" i="45" s="1"/>
  <c r="AY22" i="45" s="1"/>
  <c r="N23" i="44"/>
  <c r="N43" i="45"/>
  <c r="N38" i="45" s="1"/>
  <c r="AX19" i="46"/>
  <c r="AY19" i="46" s="1"/>
  <c r="AX25" i="25"/>
  <c r="AY25" i="25" s="1"/>
  <c r="B30" i="25"/>
  <c r="AX45" i="26"/>
  <c r="AY45" i="26" s="1"/>
  <c r="B45" i="26"/>
  <c r="AX40" i="47"/>
  <c r="AY40" i="47" s="1"/>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N22" i="43"/>
  <c r="AX22" i="43" s="1"/>
  <c r="AY22" i="43" s="1"/>
  <c r="H9" i="22"/>
  <c r="B29" i="22"/>
  <c r="N30" i="22" s="1"/>
  <c r="N25" i="22"/>
  <c r="AX21" i="46"/>
  <c r="AY21" i="46" s="1"/>
  <c r="AX37" i="45"/>
  <c r="AY37" i="45" s="1"/>
  <c r="AX39" i="45"/>
  <c r="AY39" i="45" s="1"/>
  <c r="H9" i="23"/>
  <c r="H9" i="43"/>
  <c r="AX18" i="43"/>
  <c r="AY18" i="43" s="1"/>
  <c r="AX17" i="47"/>
  <c r="AY17" i="47" s="1"/>
  <c r="AX25" i="43"/>
  <c r="AY25" i="43" s="1"/>
  <c r="B24" i="33"/>
  <c r="N25" i="33" s="1"/>
  <c r="N18" i="33"/>
  <c r="H18" i="33" s="1"/>
  <c r="B44" i="25"/>
  <c r="AX45" i="25" s="1"/>
  <c r="AY45" i="25" s="1"/>
  <c r="B49" i="25"/>
  <c r="H9" i="47"/>
  <c r="N8" i="47"/>
  <c r="B42" i="43"/>
  <c r="N43" i="43" s="1"/>
  <c r="AX43" i="43" s="1"/>
  <c r="AY43" i="43" s="1"/>
  <c r="N40" i="43"/>
  <c r="AX40" i="43" s="1"/>
  <c r="AY40" i="43" s="1"/>
  <c r="N8" i="44"/>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33" i="43"/>
  <c r="AY33" i="43"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H61" i="9" s="1"/>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X70" i="47" s="1"/>
  <c r="X71" i="47" s="1"/>
  <c r="AB66" i="47"/>
  <c r="AB70" i="47" s="1"/>
  <c r="AB71" i="47" s="1"/>
  <c r="AW20" i="47"/>
  <c r="Q66" i="47"/>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C70" i="47" s="1"/>
  <c r="AC71" i="47" s="1"/>
  <c r="AW59" i="47"/>
  <c r="AX59" i="47" s="1"/>
  <c r="AY59" i="47" s="1"/>
  <c r="E66" i="47"/>
  <c r="D19" i="8" s="1"/>
  <c r="S66" i="47"/>
  <c r="S70" i="47" s="1"/>
  <c r="W66" i="47"/>
  <c r="W70" i="47" s="1"/>
  <c r="AA66" i="47"/>
  <c r="AA70" i="47" s="1"/>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N17" i="33" l="1"/>
  <c r="N8" i="45"/>
  <c r="AX8" i="47"/>
  <c r="AY8" i="47" s="1"/>
  <c r="N24" i="44"/>
  <c r="N26" i="46"/>
  <c r="T70" i="49"/>
  <c r="T71" i="49" s="1"/>
  <c r="I23" i="34"/>
  <c r="U78" i="45"/>
  <c r="U79" i="45" s="1"/>
  <c r="J21" i="34"/>
  <c r="V73" i="43"/>
  <c r="K19" i="34"/>
  <c r="AA73" i="43"/>
  <c r="AA74" i="43" s="1"/>
  <c r="P19" i="34"/>
  <c r="N70" i="49"/>
  <c r="H78" i="23"/>
  <c r="N53" i="26"/>
  <c r="N31" i="25"/>
  <c r="N23" i="46"/>
  <c r="AX23" i="46" s="1"/>
  <c r="AY23" i="46" s="1"/>
  <c r="N37" i="47"/>
  <c r="N77" i="25"/>
  <c r="N38" i="47"/>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AX8" i="45"/>
  <c r="AY8" i="45" s="1"/>
  <c r="U89" i="44"/>
  <c r="AX8" i="44"/>
  <c r="AY8" i="44" s="1"/>
  <c r="N32" i="43"/>
  <c r="AX32" i="43" s="1"/>
  <c r="AY32" i="43" s="1"/>
  <c r="N8" i="43"/>
  <c r="AX8" i="43" s="1"/>
  <c r="AY8" i="43" s="1"/>
  <c r="AX20" i="47"/>
  <c r="AY20" i="47" s="1"/>
  <c r="N64" i="26"/>
  <c r="AX41" i="44"/>
  <c r="AY41" i="44" s="1"/>
  <c r="AX32" i="45"/>
  <c r="AY32" i="45" s="1"/>
  <c r="AX8" i="46"/>
  <c r="AY8" i="46" s="1"/>
  <c r="AX38" i="47"/>
  <c r="AY38" i="47" s="1"/>
  <c r="AX26" i="46"/>
  <c r="AY26" i="46" s="1"/>
  <c r="AX24" i="44"/>
  <c r="AY24" i="44" s="1"/>
  <c r="N84" i="44"/>
  <c r="AX47" i="47"/>
  <c r="AY47" i="47" s="1"/>
  <c r="AX41" i="47"/>
  <c r="AY41" i="47" s="1"/>
  <c r="AX20" i="46"/>
  <c r="AY20" i="46" s="1"/>
  <c r="AX27" i="47"/>
  <c r="AY27" i="47" s="1"/>
  <c r="N57" i="46"/>
  <c r="AX39" i="43"/>
  <c r="AY39" i="43" s="1"/>
  <c r="AX26" i="49"/>
  <c r="AY26" i="49" s="1"/>
  <c r="AX26" i="43"/>
  <c r="AY26"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61" i="46" l="1"/>
  <c r="N62"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X57" i="46"/>
  <c r="AW73" i="43"/>
  <c r="AW74" i="43" s="1"/>
  <c r="AX69" i="43"/>
  <c r="N74" i="45" l="1"/>
  <c r="AX23" i="45"/>
  <c r="AY23" i="45" s="1"/>
  <c r="AX34" i="47"/>
  <c r="AY34" i="47" s="1"/>
  <c r="N66" i="47"/>
  <c r="AD83" i="48"/>
  <c r="AD84" i="48" s="1"/>
  <c r="AE79" i="48"/>
  <c r="G4" i="48" s="1"/>
  <c r="AX70" i="49"/>
  <c r="AX71" i="49" s="1"/>
  <c r="AY66" i="49"/>
  <c r="H4" i="49" s="1"/>
  <c r="AX88" i="44"/>
  <c r="AX89" i="44" s="1"/>
  <c r="AY84" i="44"/>
  <c r="H4" i="44" s="1"/>
  <c r="AX61" i="46"/>
  <c r="AX62" i="46" s="1"/>
  <c r="AY57" i="46"/>
  <c r="H4" i="46" s="1"/>
  <c r="AX73" i="43"/>
  <c r="AX74" i="43" s="1"/>
  <c r="AY69" i="43"/>
  <c r="H4" i="43" s="1"/>
  <c r="N70" i="47" l="1"/>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5" i="9" l="1"/>
  <c r="N10" i="34" s="1"/>
  <c r="Y69" i="9"/>
  <c r="AC65" i="9"/>
  <c r="R10" i="34" s="1"/>
  <c r="AC69" i="9"/>
  <c r="X65" i="9"/>
  <c r="M10" i="34" s="1"/>
  <c r="X69" i="9"/>
  <c r="T65" i="9"/>
  <c r="I10" i="34" s="1"/>
  <c r="T69" i="9"/>
  <c r="Z65" i="9"/>
  <c r="O10" i="34" s="1"/>
  <c r="Z69" i="9"/>
  <c r="W65" i="9"/>
  <c r="L10" i="34" s="1"/>
  <c r="W69" i="9"/>
  <c r="S65" i="9"/>
  <c r="H10" i="34" s="1"/>
  <c r="S69" i="9"/>
  <c r="AA69" i="9"/>
  <c r="AA65" i="9"/>
  <c r="P10" i="34" s="1"/>
  <c r="R65" i="9"/>
  <c r="G10" i="34" s="1"/>
  <c r="R69" i="9"/>
  <c r="AB65" i="9"/>
  <c r="Q10" i="34" s="1"/>
  <c r="AB69" i="9"/>
  <c r="V69" i="9"/>
  <c r="V65" i="9"/>
  <c r="K10" i="34" s="1"/>
  <c r="U69" i="9"/>
  <c r="U65" i="9"/>
  <c r="J10" i="34" s="1"/>
  <c r="Q65" i="9"/>
  <c r="F10" i="34" s="1"/>
  <c r="Q69" i="9"/>
  <c r="AE27" i="34"/>
  <c r="S27" i="34"/>
  <c r="Y27" i="34"/>
  <c r="AB27" i="34"/>
  <c r="AY23" i="9"/>
  <c r="AY12" i="9"/>
  <c r="AY14" i="9"/>
  <c r="AY9" i="9"/>
  <c r="AY24" i="9"/>
  <c r="AY11" i="9"/>
  <c r="AY15" i="9"/>
  <c r="AY13" i="9"/>
  <c r="AY10" i="9"/>
  <c r="AW8" i="9"/>
  <c r="R70" i="9" l="1"/>
  <c r="G27" i="34" s="1"/>
  <c r="W70" i="9"/>
  <c r="L27" i="34" s="1"/>
  <c r="AC70" i="9"/>
  <c r="R27" i="34" s="1"/>
  <c r="Z70" i="9"/>
  <c r="O27" i="34" s="1"/>
  <c r="Y70" i="9"/>
  <c r="N27" i="34" s="1"/>
  <c r="T70" i="9"/>
  <c r="I27" i="34" s="1"/>
  <c r="S70" i="9"/>
  <c r="H27" i="34" s="1"/>
  <c r="U70" i="9"/>
  <c r="J27" i="34" s="1"/>
  <c r="AB70" i="9"/>
  <c r="Q27" i="34" s="1"/>
  <c r="AA70" i="9"/>
  <c r="P27" i="34" s="1"/>
  <c r="X70" i="9"/>
  <c r="V70" i="9"/>
  <c r="K27" i="34" s="1"/>
  <c r="AX8" i="9"/>
  <c r="AX69" i="9" s="1"/>
  <c r="AW69" i="9"/>
  <c r="AW65" i="9"/>
  <c r="AX65" i="9" s="1"/>
  <c r="Q70" i="9"/>
  <c r="F27" i="34" s="1"/>
  <c r="AW70" i="9" l="1"/>
  <c r="A10" i="34" l="1"/>
  <c r="L8" i="9"/>
  <c r="L65" i="9" s="1"/>
  <c r="A12" i="34" l="1"/>
  <c r="A13" i="34"/>
  <c r="A14" i="34"/>
  <c r="A15" i="34"/>
  <c r="B3" i="34"/>
  <c r="B1" i="34"/>
  <c r="I8" i="9" l="1"/>
  <c r="I65" i="9" s="1"/>
  <c r="K8" i="9"/>
  <c r="K65" i="9" s="1"/>
  <c r="G8" i="9" l="1"/>
  <c r="G65" i="9" s="1"/>
  <c r="E8" i="9"/>
  <c r="E65" i="9" s="1"/>
  <c r="AX70"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I29" i="8" s="1"/>
  <c r="D31" i="8" s="1"/>
  <c r="K11" i="8"/>
  <c r="K29" i="8" s="1"/>
  <c r="F31" i="8" s="1"/>
  <c r="M11" i="8"/>
  <c r="M29" i="8" s="1"/>
  <c r="H31" i="8" s="1"/>
  <c r="D11" i="8"/>
  <c r="AY40" i="9" l="1"/>
  <c r="AY37" i="9"/>
  <c r="AY34" i="9" l="1"/>
  <c r="AY31" i="9" l="1"/>
  <c r="AY28" i="9" l="1"/>
  <c r="AY25" i="9" l="1"/>
  <c r="H3" i="9" l="1"/>
  <c r="F11" i="8"/>
  <c r="F29" i="8" s="1"/>
  <c r="F33" i="8" s="1"/>
  <c r="F37" i="8" s="1"/>
  <c r="AY65" i="9"/>
  <c r="H4" i="9" s="1"/>
  <c r="E8" i="43"/>
  <c r="E69" i="43" s="1"/>
  <c r="D20" i="8" l="1"/>
  <c r="D29" i="8" s="1"/>
  <c r="D33" i="8" s="1"/>
  <c r="D37" i="8" s="1"/>
  <c r="H3" i="43"/>
  <c r="O49" i="47" l="1"/>
  <c r="H49" i="47" s="1"/>
  <c r="O22" i="45"/>
  <c r="H22" i="45" s="1"/>
  <c r="O20" i="43"/>
  <c r="H20" i="43" s="1"/>
  <c r="O33" i="47"/>
  <c r="H33" i="47" s="1"/>
  <c r="H27" i="47" s="1"/>
  <c r="O28" i="46"/>
  <c r="H28" i="46" s="1"/>
  <c r="O52" i="23"/>
  <c r="O59" i="52"/>
  <c r="H59" i="52" s="1"/>
  <c r="H58" i="52" s="1"/>
  <c r="O51" i="9"/>
  <c r="H51" i="9" s="1"/>
  <c r="H49" i="9" s="1"/>
  <c r="O46" i="47"/>
  <c r="H46" i="47" s="1"/>
  <c r="O50" i="25"/>
  <c r="H50" i="25" s="1"/>
  <c r="O25" i="46"/>
  <c r="H25" i="46" s="1"/>
  <c r="O54" i="9"/>
  <c r="H54" i="9" s="1"/>
  <c r="H52" i="9" s="1"/>
  <c r="O19" i="46"/>
  <c r="H19" i="46" s="1"/>
  <c r="O40" i="44"/>
  <c r="H40" i="44" s="1"/>
  <c r="O23" i="44"/>
  <c r="H23" i="44" s="1"/>
  <c r="O47" i="52"/>
  <c r="H47" i="52" s="1"/>
  <c r="H46" i="52" s="1"/>
  <c r="O37" i="47"/>
  <c r="H37" i="47" s="1"/>
  <c r="O40" i="47"/>
  <c r="H40" i="47" s="1"/>
  <c r="O48" i="45"/>
  <c r="H48" i="45" s="1"/>
  <c r="O22" i="35"/>
  <c r="H22" i="35" s="1"/>
  <c r="O107" i="25"/>
  <c r="O39" i="23"/>
  <c r="O44" i="52"/>
  <c r="H44" i="52" s="1"/>
  <c r="H43" i="52" s="1"/>
  <c r="O46" i="26"/>
  <c r="H46" i="26" s="1"/>
  <c r="O25" i="26"/>
  <c r="O25" i="23"/>
  <c r="O53" i="26"/>
  <c r="H53" i="26" s="1"/>
  <c r="O30" i="9"/>
  <c r="H30" i="9" s="1"/>
  <c r="H28" i="9" s="1"/>
  <c r="O40" i="22"/>
  <c r="H40" i="22" s="1"/>
  <c r="O31" i="45"/>
  <c r="H31" i="45" s="1"/>
  <c r="O42" i="9"/>
  <c r="H42" i="9" s="1"/>
  <c r="H40" i="9" s="1"/>
  <c r="O63" i="26"/>
  <c r="H63" i="26" s="1"/>
  <c r="H54" i="26" s="1"/>
  <c r="O69" i="26"/>
  <c r="O31" i="25"/>
  <c r="H31" i="25" s="1"/>
  <c r="O37" i="45"/>
  <c r="O26" i="47"/>
  <c r="H26" i="47" s="1"/>
  <c r="O53" i="52"/>
  <c r="H53" i="52" s="1"/>
  <c r="H52" i="52" s="1"/>
  <c r="O48" i="9"/>
  <c r="H48" i="9" s="1"/>
  <c r="H46" i="9" s="1"/>
  <c r="O35" i="52"/>
  <c r="H35" i="52" s="1"/>
  <c r="H34" i="52" s="1"/>
  <c r="O79" i="26"/>
  <c r="H79" i="26" s="1"/>
  <c r="O69" i="23"/>
  <c r="O19" i="47"/>
  <c r="H19" i="47" s="1"/>
  <c r="O41" i="26" l="1"/>
  <c r="H41" i="26" s="1"/>
  <c r="O77" i="25"/>
  <c r="H77" i="25" s="1"/>
  <c r="O43" i="45"/>
  <c r="H43" i="45" s="1"/>
  <c r="O43" i="47"/>
  <c r="H43" i="47" s="1"/>
  <c r="O31" i="46"/>
  <c r="H31" i="46" s="1"/>
  <c r="O22" i="46"/>
  <c r="H22" i="46" s="1"/>
  <c r="O41" i="25"/>
  <c r="H41" i="25" s="1"/>
  <c r="O25" i="35"/>
  <c r="O23" i="35" s="1"/>
  <c r="O29" i="35"/>
  <c r="H29" i="35" s="1"/>
  <c r="H45" i="44"/>
  <c r="O52" i="44"/>
  <c r="H52" i="44" s="1"/>
  <c r="O45" i="45"/>
  <c r="O44" i="45" s="1"/>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H21" i="25" s="1"/>
  <c r="O25" i="49"/>
  <c r="H25" i="49" s="1"/>
  <c r="H8" i="49" s="1"/>
  <c r="O39" i="9"/>
  <c r="H39" i="9" s="1"/>
  <c r="H37" i="9" s="1"/>
  <c r="O45" i="22"/>
  <c r="O41" i="22" s="1"/>
  <c r="H39" i="45"/>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H47" i="26" s="1"/>
  <c r="O32" i="52"/>
  <c r="H32" i="52" s="1"/>
  <c r="H31" i="52" s="1"/>
  <c r="H42" i="47"/>
  <c r="H41" i="47" s="1"/>
  <c r="O29" i="46"/>
  <c r="O31" i="33"/>
  <c r="H31" i="33" s="1"/>
  <c r="H26" i="33" s="1"/>
  <c r="O20" i="46"/>
  <c r="O43" i="43"/>
  <c r="H43" i="43" s="1"/>
  <c r="H39" i="43" s="1"/>
  <c r="O57" i="9"/>
  <c r="H57" i="9" s="1"/>
  <c r="H55" i="9" s="1"/>
  <c r="O50" i="52"/>
  <c r="H50" i="52" s="1"/>
  <c r="H49" i="52" s="1"/>
  <c r="O41" i="52"/>
  <c r="H41" i="52" s="1"/>
  <c r="H40" i="52" s="1"/>
  <c r="O60" i="9"/>
  <c r="H60" i="9" s="1"/>
  <c r="H58" i="9" s="1"/>
  <c r="O32" i="24"/>
  <c r="H32" i="24" s="1"/>
  <c r="H24" i="24" s="1"/>
  <c r="O38" i="47"/>
  <c r="O36" i="9"/>
  <c r="H36" i="9" s="1"/>
  <c r="H34" i="9" s="1"/>
  <c r="H27" i="46"/>
  <c r="H26" i="46" s="1"/>
  <c r="O62" i="52"/>
  <c r="H62" i="52" s="1"/>
  <c r="H61" i="52" s="1"/>
  <c r="O45" i="9"/>
  <c r="H45" i="9" s="1"/>
  <c r="H43" i="9" s="1"/>
  <c r="O56" i="52"/>
  <c r="H56" i="52" s="1"/>
  <c r="H55" i="52" s="1"/>
  <c r="O31" i="22"/>
  <c r="O8" i="26"/>
  <c r="H25" i="26"/>
  <c r="H8" i="26" s="1"/>
  <c r="O9" i="52"/>
  <c r="H9" i="52" s="1"/>
  <c r="O24" i="52"/>
  <c r="H24" i="52" s="1"/>
  <c r="O26" i="23"/>
  <c r="H39" i="23"/>
  <c r="H26" i="23" s="1"/>
  <c r="O8" i="44"/>
  <c r="H13" i="44"/>
  <c r="H8" i="44" s="1"/>
  <c r="O42" i="25"/>
  <c r="H45" i="25"/>
  <c r="H42" i="25" s="1"/>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45" i="23"/>
  <c r="H40" i="23" s="1"/>
  <c r="O20" i="47"/>
  <c r="H25" i="47"/>
  <c r="H20" i="47" s="1"/>
  <c r="O31" i="43"/>
  <c r="O39" i="43"/>
  <c r="O36" i="22"/>
  <c r="H39" i="22"/>
  <c r="H36" i="22" s="1"/>
  <c r="O105" i="25"/>
  <c r="H107" i="25"/>
  <c r="H105" i="25" s="1"/>
  <c r="O16" i="33"/>
  <c r="O46" i="23"/>
  <c r="H52" i="23"/>
  <c r="H46" i="23" s="1"/>
  <c r="O51" i="25"/>
  <c r="O29" i="26"/>
  <c r="O8" i="23"/>
  <c r="H25" i="23"/>
  <c r="H8" i="23" s="1"/>
  <c r="O8" i="35"/>
  <c r="H12" i="35"/>
  <c r="H8" i="35" s="1"/>
  <c r="O8" i="46"/>
  <c r="H9" i="46"/>
  <c r="H8" i="46" s="1"/>
  <c r="O23" i="46"/>
  <c r="H24" i="46"/>
  <c r="H23" i="46" s="1"/>
  <c r="O8" i="45"/>
  <c r="H20" i="45"/>
  <c r="H8" i="45" s="1"/>
  <c r="H25" i="35" l="1"/>
  <c r="H23" i="35" s="1"/>
  <c r="H45" i="45"/>
  <c r="H44" i="45" s="1"/>
  <c r="H38" i="45"/>
  <c r="O38" i="45"/>
  <c r="O32" i="25"/>
  <c r="H76" i="23"/>
  <c r="H70" i="23" s="1"/>
  <c r="H41" i="44"/>
  <c r="O60" i="25"/>
  <c r="O21" i="25"/>
  <c r="O32" i="43"/>
  <c r="H45" i="22"/>
  <c r="H41" i="22" s="1"/>
  <c r="O8" i="49"/>
  <c r="H37" i="24"/>
  <c r="H33" i="24" s="1"/>
  <c r="O8" i="24"/>
  <c r="O24" i="44"/>
  <c r="H39" i="47"/>
  <c r="H38" i="47" s="1"/>
  <c r="O26" i="33"/>
  <c r="O26" i="46"/>
  <c r="O57" i="46" s="1"/>
  <c r="H39" i="25"/>
  <c r="H32" i="25" s="1"/>
  <c r="H25" i="43"/>
  <c r="H21" i="43" s="1"/>
  <c r="O17" i="33"/>
  <c r="H36" i="47"/>
  <c r="H34" i="47" s="1"/>
  <c r="H65" i="9"/>
  <c r="H30" i="46"/>
  <c r="H29" i="46" s="1"/>
  <c r="O24" i="24"/>
  <c r="H41" i="24"/>
  <c r="H38" i="24" s="1"/>
  <c r="H69" i="9"/>
  <c r="H74" i="45"/>
  <c r="H22" i="8" s="1"/>
  <c r="H21" i="46"/>
  <c r="H20" i="46" s="1"/>
  <c r="H64" i="35"/>
  <c r="H18" i="8" s="1"/>
  <c r="H8" i="52"/>
  <c r="H65" i="52" s="1"/>
  <c r="H10" i="8" s="1"/>
  <c r="O26" i="26"/>
  <c r="H29" i="26"/>
  <c r="H26" i="26" s="1"/>
  <c r="O8" i="33"/>
  <c r="H16" i="33"/>
  <c r="H8" i="33" s="1"/>
  <c r="H63" i="33" s="1"/>
  <c r="O66" i="47"/>
  <c r="O46" i="22"/>
  <c r="H50" i="22"/>
  <c r="H46" i="22" s="1"/>
  <c r="H84" i="44"/>
  <c r="O64" i="35"/>
  <c r="O26" i="43"/>
  <c r="H31" i="43"/>
  <c r="H26" i="43" s="1"/>
  <c r="O70" i="26"/>
  <c r="H72" i="26"/>
  <c r="H70" i="26" s="1"/>
  <c r="O8" i="22"/>
  <c r="H25" i="22"/>
  <c r="H8" i="22" s="1"/>
  <c r="O8" i="25"/>
  <c r="H20" i="25"/>
  <c r="H8" i="25" s="1"/>
  <c r="O26" i="49"/>
  <c r="H31" i="49"/>
  <c r="H26" i="49" s="1"/>
  <c r="H102" i="23"/>
  <c r="O30" i="26"/>
  <c r="H39" i="26"/>
  <c r="H30" i="26" s="1"/>
  <c r="O73" i="26"/>
  <c r="H76" i="26"/>
  <c r="H73" i="26" s="1"/>
  <c r="O74" i="45"/>
  <c r="D21" i="34" s="1"/>
  <c r="O38" i="49"/>
  <c r="H39" i="49"/>
  <c r="H38" i="49" s="1"/>
  <c r="O102" i="23"/>
  <c r="O115" i="25" l="1"/>
  <c r="O119" i="25" s="1"/>
  <c r="O120" i="25" s="1"/>
  <c r="H70" i="24"/>
  <c r="O61" i="46"/>
  <c r="O62" i="46" s="1"/>
  <c r="D20" i="34"/>
  <c r="O106" i="23"/>
  <c r="O107" i="23" s="1"/>
  <c r="D12" i="34"/>
  <c r="O68" i="35"/>
  <c r="D17" i="34"/>
  <c r="O70" i="47"/>
  <c r="D18"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13" i="8"/>
  <c r="H106" i="23"/>
  <c r="H107" i="23" s="1"/>
  <c r="H23" i="8"/>
  <c r="H88" i="44"/>
  <c r="H89" i="44" s="1"/>
  <c r="H15" i="8"/>
  <c r="H74" i="24"/>
  <c r="H75" i="24" s="1"/>
  <c r="H14" i="8"/>
  <c r="H67" i="33"/>
  <c r="H68" i="33" s="1"/>
  <c r="D15" i="34" l="1"/>
  <c r="H119" i="25"/>
  <c r="H120" i="25" s="1"/>
  <c r="O67" i="33"/>
  <c r="O68" i="33" s="1"/>
  <c r="E27" i="34"/>
  <c r="D13" i="34"/>
  <c r="O83" i="22"/>
  <c r="D11" i="34"/>
  <c r="O70" i="49"/>
  <c r="D23" i="34"/>
  <c r="H20" i="8"/>
  <c r="H70" i="47"/>
  <c r="H71" i="47" s="1"/>
  <c r="H17" i="8"/>
  <c r="H21" i="8"/>
  <c r="H12" i="8"/>
  <c r="H70" i="49"/>
  <c r="H71" i="49" s="1"/>
  <c r="D27" i="34" l="1"/>
  <c r="H29" i="8"/>
  <c r="H33" i="8" s="1"/>
  <c r="H37" i="8" s="1"/>
</calcChain>
</file>

<file path=xl/sharedStrings.xml><?xml version="1.0" encoding="utf-8"?>
<sst xmlns="http://schemas.openxmlformats.org/spreadsheetml/2006/main" count="10044" uniqueCount="548">
  <si>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</si>
  <si>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</si>
  <si>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</si>
  <si>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</si>
  <si>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</si>
  <si>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</si>
  <si>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</si>
  <si>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</si>
  <si>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</si>
  <si>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</si>
  <si>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</si>
  <si>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</si>
  <si>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</si>
  <si>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</si>
  <si>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</si>
  <si>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</si>
  <si>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</si>
  <si>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</si>
  <si>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</si>
  <si>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</si>
  <si>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</si>
  <si>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</si>
  <si>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</si>
  <si>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</si>
  <si>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</si>
  <si>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</si>
  <si>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</si>
  <si>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</si>
  <si>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</si>
  <si>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</si>
  <si>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</si>
  <si>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</si>
  <si>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</si>
  <si>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</si>
  <si>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</si>
  <si>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</si>
  <si>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</si>
  <si>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</si>
  <si>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</si>
  <si>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</si>
  <si>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</si>
  <si>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</si>
  <si>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</si>
  <si>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</si>
  <si>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</si>
  <si>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</si>
  <si>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</si>
  <si>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</si>
  <si>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</si>
  <si>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</si>
  <si>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</si>
  <si>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</si>
  <si>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</si>
  <si>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</si>
  <si>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</si>
  <si>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</si>
  <si>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</si>
  <si>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</si>
  <si>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</si>
  <si>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</si>
  <si>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</si>
  <si>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</si>
  <si>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</si>
  <si>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</si>
  <si>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</si>
  <si>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</si>
  <si>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</si>
  <si>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</si>
  <si>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</si>
  <si>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</si>
  <si>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</si>
  <si>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</si>
  <si>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</si>
  <si>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</si>
  <si>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</si>
  <si>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</si>
  <si>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</si>
  <si>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</si>
  <si>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</si>
  <si>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</si>
  <si>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</si>
  <si>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</si>
  <si>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</si>
  <si>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</si>
  <si>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</si>
  <si>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</si>
  <si>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</si>
  <si>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</si>
  <si>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</si>
  <si>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</si>
  <si>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</si>
  <si>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</si>
  <si>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</si>
  <si>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</si>
  <si>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</si>
  <si>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</si>
  <si>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</si>
  <si>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</si>
  <si>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</si>
  <si>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</si>
  <si>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</si>
  <si>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</si>
  <si>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</si>
  <si>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</si>
  <si>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</si>
  <si>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</si>
  <si>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</si>
  <si>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</si>
  <si>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</si>
  <si>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</si>
  <si>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</si>
  <si>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</si>
  <si>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</si>
  <si>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</si>
  <si>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</si>
  <si>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</si>
  <si>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</si>
  <si>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</si>
  <si>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</si>
  <si>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</si>
  <si>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</si>
  <si>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</si>
  <si>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</si>
  <si>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</si>
  <si>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</si>
  <si>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</si>
  <si>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</si>
  <si>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</si>
  <si>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</si>
  <si>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</si>
  <si>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</si>
  <si>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</si>
  <si>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</si>
  <si>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</si>
  <si>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</si>
  <si>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</si>
  <si>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</si>
  <si>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</si>
  <si>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</si>
  <si>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</si>
  <si>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</si>
  <si>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</si>
  <si>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</si>
  <si>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</si>
  <si>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</si>
  <si>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</si>
  <si>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</si>
  <si>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</si>
  <si>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</si>
  <si>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</si>
  <si>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</si>
  <si>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</si>
  <si>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</si>
  <si>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</si>
  <si>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</si>
  <si>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</si>
  <si>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</si>
  <si>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</si>
  <si>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</si>
  <si>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</si>
  <si>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</si>
  <si>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</si>
  <si>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</si>
  <si>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</si>
  <si>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</si>
  <si>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</si>
  <si>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</si>
  <si>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</si>
  <si>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</si>
  <si>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</si>
  <si>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</si>
  <si>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</si>
  <si>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</si>
  <si>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</si>
  <si>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</si>
  <si>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</si>
  <si>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</si>
  <si>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</si>
  <si>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</si>
  <si>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</si>
  <si>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</si>
  <si>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</si>
  <si>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</si>
  <si>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</si>
  <si>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</si>
  <si>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</si>
  <si>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</si>
  <si>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</si>
  <si>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</si>
  <si>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</si>
  <si>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</si>
  <si>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</si>
  <si>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</si>
  <si>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</si>
  <si>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</si>
  <si>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</si>
  <si>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</si>
  <si>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</si>
  <si>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</si>
  <si>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</si>
  <si>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</si>
  <si>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</si>
  <si>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</si>
  <si>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</si>
  <si>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</si>
  <si>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</si>
  <si>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</si>
  <si>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</si>
  <si>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</si>
  <si>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</si>
  <si>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</si>
  <si>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</si>
  <si>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</si>
  <si>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</si>
  <si>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</si>
  <si>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</si>
  <si>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</si>
  <si>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</si>
  <si>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</si>
  <si>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</si>
  <si>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</si>
  <si>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</si>
  <si>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</si>
  <si>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</si>
  <si>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</si>
  <si>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</si>
  <si>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</si>
  <si>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</si>
  <si>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</si>
  <si>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</si>
  <si>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</si>
  <si>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</si>
  <si>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</si>
  <si>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</si>
  <si>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</si>
  <si>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</si>
  <si>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</si>
  <si>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</si>
  <si>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</si>
  <si>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</si>
  <si>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</si>
  <si>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</si>
  <si>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</si>
  <si>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</si>
  <si>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</si>
  <si>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</si>
  <si>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</si>
  <si>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</si>
  <si>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</si>
  <si>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</si>
  <si>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</si>
  <si>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</si>
  <si>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</si>
  <si>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</si>
  <si>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</si>
  <si>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</si>
  <si>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</si>
  <si>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</si>
  <si>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</si>
  <si>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</si>
  <si>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</si>
  <si>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</si>
  <si>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</si>
  <si>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</si>
  <si>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</si>
  <si>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</si>
  <si>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</si>
  <si>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</si>
  <si>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</si>
  <si>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</si>
  <si>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</si>
  <si>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</si>
  <si>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</si>
  <si>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</si>
  <si>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</si>
  <si>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</si>
  <si>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</si>
  <si>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</si>
  <si>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</si>
  <si>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</si>
  <si>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</si>
  <si>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</si>
  <si>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</si>
  <si>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</si>
  <si>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</si>
  <si>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</si>
  <si>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</si>
  <si>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</si>
  <si>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</si>
  <si>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</si>
  <si>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ZK102.K203.C006</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</si>
  <si>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</si>
  <si>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</si>
  <si>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</si>
  <si>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</si>
  <si>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</si>
  <si>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</si>
  <si>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</si>
  <si>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</si>
  <si>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</si>
  <si>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</si>
  <si>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</si>
  <si>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</si>
  <si>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</si>
  <si>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</si>
  <si>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Circus Engagement : Skills Development</t>
  </si>
  <si>
    <t>number</t>
  </si>
  <si>
    <t>name</t>
  </si>
  <si>
    <t>n/a</t>
  </si>
  <si>
    <t>Sam Kind</t>
  </si>
  <si>
    <t>Sheet set up</t>
  </si>
  <si>
    <t>v1</t>
  </si>
  <si>
    <t>Transferred to new format</t>
  </si>
  <si>
    <t>v2</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</si>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</sst>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66CC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43" fontId="20" fillId="0" borderId="0" applyFont="0" applyFill="0" applyBorder="0" applyAlignment="0" applyProtection="0"/>
  </cellStyleXfs>
  <cellXfs count="738">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168" fontId="4" fillId="3" borderId="106" xfId="1" applyNumberFormat="1" applyFont="1" applyFill="1" applyBorder="1" applyProtection="1"/>
    <xf numFmtId="0" fontId="4" fillId="11" borderId="113" xfId="0" applyFont="1" applyFill="1" applyBorder="1" applyAlignment="1">
      <alignment horizontal="center" vertical="center"/>
    </xf>
    <xf numFmtId="0" fontId="4" fillId="11"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1" borderId="115" xfId="0" applyFont="1" applyFill="1" applyBorder="1" applyAlignment="1">
      <alignment horizontal="center"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23759.41</v>
          </cell>
          <cell r="E17">
            <v>501.05</v>
          </cell>
          <cell r="F17">
            <v>0</v>
          </cell>
        </row>
        <row r="18">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4258.67</v>
          </cell>
          <cell r="E20">
            <v>294.64999999999998</v>
          </cell>
          <cell r="F20">
            <v>0</v>
          </cell>
        </row>
        <row r="21">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2443.0300000000002</v>
          </cell>
          <cell r="E24">
            <v>309.68</v>
          </cell>
          <cell r="F24">
            <v>0</v>
          </cell>
        </row>
        <row r="25">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4975</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44819.25</v>
          </cell>
          <cell r="E37">
            <v>14000</v>
          </cell>
          <cell r="F37">
            <v>0</v>
          </cell>
        </row>
        <row r="38">
          <cell r="B38" t="str">
            <v/>
          </cell>
          <cell r="C38">
            <v>0</v>
          </cell>
          <cell r="D38">
            <v>0</v>
          </cell>
          <cell r="E38">
            <v>0</v>
          </cell>
          <cell r="F38">
            <v>0</v>
          </cell>
        </row>
        <row r="39">
          <cell r="A39" t="str">
            <v>ZK100.K200.C002</v>
          </cell>
          <cell r="B39" t="str">
            <v>ZK100</v>
          </cell>
          <cell r="C39">
            <v>0</v>
          </cell>
          <cell r="D39">
            <v>15000</v>
          </cell>
          <cell r="E39">
            <v>0</v>
          </cell>
          <cell r="F39">
            <v>0</v>
          </cell>
        </row>
        <row r="40">
          <cell r="A40" t="str">
            <v>ZK100.K200.C003</v>
          </cell>
          <cell r="B40" t="str">
            <v>ZK100</v>
          </cell>
          <cell r="C40">
            <v>0</v>
          </cell>
          <cell r="D40">
            <v>16300</v>
          </cell>
          <cell r="E40">
            <v>0</v>
          </cell>
          <cell r="F40">
            <v>0</v>
          </cell>
        </row>
        <row r="41">
          <cell r="A41" t="str">
            <v>ZK100.K200.C005</v>
          </cell>
          <cell r="B41" t="str">
            <v>ZK100</v>
          </cell>
          <cell r="C41">
            <v>0</v>
          </cell>
          <cell r="D41">
            <v>5000</v>
          </cell>
          <cell r="E41">
            <v>0</v>
          </cell>
          <cell r="F41">
            <v>0</v>
          </cell>
        </row>
        <row r="42">
          <cell r="A42" t="str">
            <v>ZK100.K200.C006</v>
          </cell>
          <cell r="B42" t="str">
            <v>ZK100</v>
          </cell>
          <cell r="C42">
            <v>0</v>
          </cell>
          <cell r="D42">
            <v>12000</v>
          </cell>
          <cell r="E42">
            <v>0</v>
          </cell>
          <cell r="F42">
            <v>0</v>
          </cell>
        </row>
        <row r="43">
          <cell r="A43" t="str">
            <v>ZK100.K200.C010</v>
          </cell>
          <cell r="B43" t="str">
            <v>ZK100</v>
          </cell>
          <cell r="C43">
            <v>0</v>
          </cell>
          <cell r="D43">
            <v>1250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27533.5</v>
          </cell>
          <cell r="E47">
            <v>0</v>
          </cell>
          <cell r="F47">
            <v>0</v>
          </cell>
        </row>
        <row r="48">
          <cell r="A48" t="str">
            <v>ZK100.K203.0000</v>
          </cell>
          <cell r="B48" t="str">
            <v>ZK100</v>
          </cell>
          <cell r="C48">
            <v>0</v>
          </cell>
          <cell r="D48">
            <v>3250.57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2000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B65" t="str">
            <v/>
          </cell>
          <cell r="C65">
            <v>0</v>
          </cell>
          <cell r="D65">
            <v>0</v>
          </cell>
          <cell r="E65">
            <v>0</v>
          </cell>
          <cell r="F65">
            <v>0</v>
          </cell>
        </row>
        <row r="66">
          <cell r="A66" t="str">
            <v>ZK102.K202.0000</v>
          </cell>
          <cell r="B66" t="str">
            <v>ZK102</v>
          </cell>
          <cell r="C66">
            <v>0</v>
          </cell>
          <cell r="D66">
            <v>875</v>
          </cell>
          <cell r="E66">
            <v>900</v>
          </cell>
          <cell r="F66">
            <v>250</v>
          </cell>
        </row>
        <row r="67">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B84" t="str">
            <v/>
          </cell>
          <cell r="C84">
            <v>0</v>
          </cell>
          <cell r="D84">
            <v>0</v>
          </cell>
          <cell r="E84">
            <v>0</v>
          </cell>
          <cell r="F84">
            <v>0</v>
          </cell>
        </row>
        <row r="85">
          <cell r="A85" t="str">
            <v>ZK200.K102</v>
          </cell>
          <cell r="B85" t="str">
            <v>ZK200</v>
          </cell>
          <cell r="C85">
            <v>0</v>
          </cell>
          <cell r="D85">
            <v>7060.95</v>
          </cell>
          <cell r="E85">
            <v>1725</v>
          </cell>
          <cell r="F85">
            <v>0</v>
          </cell>
        </row>
        <row r="86">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B128" t="str">
            <v/>
          </cell>
          <cell r="C128">
            <v>0</v>
          </cell>
          <cell r="D128">
            <v>0</v>
          </cell>
          <cell r="E128">
            <v>0</v>
          </cell>
          <cell r="F128">
            <v>0</v>
          </cell>
        </row>
        <row r="129">
          <cell r="A129" t="str">
            <v>ZK203.K326</v>
          </cell>
          <cell r="B129" t="str">
            <v>ZK203</v>
          </cell>
          <cell r="C129">
            <v>0</v>
          </cell>
          <cell r="D129">
            <v>19676.55</v>
          </cell>
          <cell r="E129">
            <v>10593</v>
          </cell>
          <cell r="F129">
            <v>34532</v>
          </cell>
        </row>
        <row r="130">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B136" t="str">
            <v/>
          </cell>
          <cell r="C136">
            <v>0</v>
          </cell>
          <cell r="D136">
            <v>0</v>
          </cell>
          <cell r="E136">
            <v>0</v>
          </cell>
          <cell r="F136">
            <v>0</v>
          </cell>
        </row>
        <row r="137">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3850</v>
          </cell>
          <cell r="E152">
            <v>172.08</v>
          </cell>
          <cell r="F152">
            <v>0</v>
          </cell>
        </row>
        <row r="153">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B156" t="str">
            <v/>
          </cell>
          <cell r="C156">
            <v>0</v>
          </cell>
          <cell r="D156">
            <v>0</v>
          </cell>
          <cell r="E156">
            <v>0</v>
          </cell>
          <cell r="F156">
            <v>0</v>
          </cell>
        </row>
        <row r="157">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3805.06</v>
          </cell>
          <cell r="E192">
            <v>0</v>
          </cell>
          <cell r="F192">
            <v>0</v>
          </cell>
        </row>
        <row r="193">
          <cell r="A193" t="str">
            <v>ZK400.K101</v>
          </cell>
          <cell r="B193" t="str">
            <v>ZK400</v>
          </cell>
          <cell r="C193">
            <v>0</v>
          </cell>
          <cell r="D193">
            <v>1449.82</v>
          </cell>
          <cell r="E193">
            <v>1500</v>
          </cell>
          <cell r="F193">
            <v>0</v>
          </cell>
        </row>
        <row r="194">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4108.66</v>
          </cell>
          <cell r="E198">
            <v>232.87</v>
          </cell>
          <cell r="F198">
            <v>0</v>
          </cell>
        </row>
        <row r="199">
          <cell r="B199" t="str">
            <v/>
          </cell>
          <cell r="C199">
            <v>0</v>
          </cell>
          <cell r="D199">
            <v>0</v>
          </cell>
          <cell r="E199">
            <v>0</v>
          </cell>
          <cell r="F199">
            <v>0</v>
          </cell>
        </row>
        <row r="200">
          <cell r="A200" t="str">
            <v>ZK400.K116</v>
          </cell>
          <cell r="B200" t="str">
            <v>ZK400</v>
          </cell>
          <cell r="C200">
            <v>0</v>
          </cell>
          <cell r="D200">
            <v>9307.17</v>
          </cell>
          <cell r="E200">
            <v>74.25</v>
          </cell>
          <cell r="F200">
            <v>0</v>
          </cell>
        </row>
        <row r="201">
          <cell r="B201" t="str">
            <v/>
          </cell>
          <cell r="C201">
            <v>0</v>
          </cell>
          <cell r="D201">
            <v>0</v>
          </cell>
          <cell r="E201">
            <v>0</v>
          </cell>
          <cell r="F201">
            <v>0</v>
          </cell>
        </row>
        <row r="202">
          <cell r="A202" t="str">
            <v>ZK400.K117</v>
          </cell>
          <cell r="B202" t="str">
            <v>ZK400</v>
          </cell>
          <cell r="C202">
            <v>0</v>
          </cell>
          <cell r="D202">
            <v>395.81</v>
          </cell>
          <cell r="E202">
            <v>81.69</v>
          </cell>
          <cell r="F202">
            <v>0</v>
          </cell>
        </row>
        <row r="203">
          <cell r="B203" t="str">
            <v/>
          </cell>
          <cell r="C203">
            <v>0</v>
          </cell>
          <cell r="D203">
            <v>0</v>
          </cell>
          <cell r="E203">
            <v>0</v>
          </cell>
          <cell r="F203">
            <v>0</v>
          </cell>
        </row>
        <row r="204">
          <cell r="A204" t="str">
            <v>ZK400.K118</v>
          </cell>
          <cell r="B204" t="str">
            <v>ZK400</v>
          </cell>
          <cell r="C204">
            <v>0</v>
          </cell>
          <cell r="D204">
            <v>6233.99</v>
          </cell>
          <cell r="E204">
            <v>247.77</v>
          </cell>
          <cell r="F204">
            <v>336.15</v>
          </cell>
        </row>
        <row r="205">
          <cell r="B205" t="str">
            <v/>
          </cell>
          <cell r="C205">
            <v>0</v>
          </cell>
          <cell r="D205">
            <v>0</v>
          </cell>
          <cell r="E205">
            <v>0</v>
          </cell>
          <cell r="F205">
            <v>0</v>
          </cell>
        </row>
        <row r="206">
          <cell r="A206" t="str">
            <v>ZK400.K119</v>
          </cell>
          <cell r="B206" t="str">
            <v>ZK400</v>
          </cell>
          <cell r="C206">
            <v>0</v>
          </cell>
          <cell r="D206">
            <v>10919.25</v>
          </cell>
          <cell r="E206">
            <v>207.45</v>
          </cell>
          <cell r="F206">
            <v>0</v>
          </cell>
        </row>
        <row r="207">
          <cell r="B207" t="str">
            <v/>
          </cell>
          <cell r="C207">
            <v>0</v>
          </cell>
          <cell r="D207">
            <v>0</v>
          </cell>
          <cell r="E207">
            <v>0</v>
          </cell>
          <cell r="F207">
            <v>0</v>
          </cell>
        </row>
        <row r="208">
          <cell r="A208" t="str">
            <v>ZK400.K120</v>
          </cell>
          <cell r="B208" t="str">
            <v>ZK400</v>
          </cell>
          <cell r="C208">
            <v>0</v>
          </cell>
          <cell r="D208">
            <v>9434.49</v>
          </cell>
          <cell r="E208">
            <v>123.75</v>
          </cell>
          <cell r="F208">
            <v>44.550000000000004</v>
          </cell>
        </row>
        <row r="209">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B213" t="str">
            <v/>
          </cell>
          <cell r="C213">
            <v>0</v>
          </cell>
          <cell r="D213">
            <v>0</v>
          </cell>
          <cell r="E213">
            <v>0</v>
          </cell>
          <cell r="F213">
            <v>0</v>
          </cell>
        </row>
        <row r="214">
          <cell r="A214" t="str">
            <v>ZK400.K133</v>
          </cell>
          <cell r="B214" t="str">
            <v>ZK400</v>
          </cell>
          <cell r="C214">
            <v>0</v>
          </cell>
          <cell r="D214">
            <v>1495.73</v>
          </cell>
          <cell r="E214">
            <v>200.91</v>
          </cell>
          <cell r="F214">
            <v>2.019999999999996</v>
          </cell>
        </row>
        <row r="215">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106.25</v>
          </cell>
          <cell r="E217">
            <v>0</v>
          </cell>
          <cell r="F217">
            <v>0</v>
          </cell>
        </row>
        <row r="218">
          <cell r="A218" t="str">
            <v>ZK400.K138</v>
          </cell>
          <cell r="B218" t="str">
            <v>ZK400</v>
          </cell>
          <cell r="C218">
            <v>0</v>
          </cell>
          <cell r="D218">
            <v>1638.47</v>
          </cell>
          <cell r="E218">
            <v>0</v>
          </cell>
          <cell r="F218">
            <v>0</v>
          </cell>
        </row>
        <row r="219">
          <cell r="A219" t="str">
            <v>ZK400.K145</v>
          </cell>
          <cell r="B219" t="str">
            <v>ZK400</v>
          </cell>
          <cell r="C219">
            <v>0</v>
          </cell>
          <cell r="D219">
            <v>811.55</v>
          </cell>
          <cell r="E219">
            <v>66.8</v>
          </cell>
          <cell r="F219">
            <v>0</v>
          </cell>
        </row>
        <row r="220">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792</v>
          </cell>
          <cell r="E223">
            <v>0</v>
          </cell>
          <cell r="F223">
            <v>0</v>
          </cell>
        </row>
        <row r="224">
          <cell r="A224" t="str">
            <v>ZK400.K161</v>
          </cell>
          <cell r="B224" t="str">
            <v>ZK400</v>
          </cell>
          <cell r="C224">
            <v>0</v>
          </cell>
          <cell r="D224">
            <v>100537.88</v>
          </cell>
          <cell r="E224">
            <v>11016.57</v>
          </cell>
          <cell r="F224">
            <v>66118.149999999994</v>
          </cell>
        </row>
        <row r="225">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4820.5600000000004</v>
          </cell>
          <cell r="E233">
            <v>0</v>
          </cell>
          <cell r="F233">
            <v>0</v>
          </cell>
        </row>
        <row r="234">
          <cell r="A234" t="str">
            <v>ZK400.K182</v>
          </cell>
          <cell r="B234" t="str">
            <v>ZK400</v>
          </cell>
          <cell r="C234">
            <v>0</v>
          </cell>
          <cell r="D234">
            <v>2355.29</v>
          </cell>
          <cell r="E234">
            <v>214</v>
          </cell>
          <cell r="F234">
            <v>0</v>
          </cell>
        </row>
        <row r="235">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D278">
            <v>0</v>
          </cell>
          <cell r="E278">
            <v>0</v>
          </cell>
          <cell r="F278">
            <v>3500</v>
          </cell>
        </row>
        <row r="279">
          <cell r="A279" t="str">
            <v>ZK205.K136</v>
          </cell>
          <cell r="B279" t="str">
            <v>ZK205</v>
          </cell>
          <cell r="C279">
            <v>0</v>
          </cell>
          <cell r="D279">
            <v>0</v>
          </cell>
          <cell r="E279">
            <v>0</v>
          </cell>
          <cell r="F279">
            <v>0</v>
          </cell>
        </row>
        <row r="280">
          <cell r="B280" t="str">
            <v/>
          </cell>
          <cell r="C280">
            <v>0</v>
          </cell>
          <cell r="D280">
            <v>0</v>
          </cell>
          <cell r="E280">
            <v>0</v>
          </cell>
          <cell r="F280">
            <v>0</v>
          </cell>
        </row>
        <row r="281">
          <cell r="B281" t="str">
            <v/>
          </cell>
          <cell r="C281">
            <v>1</v>
          </cell>
          <cell r="D281">
            <v>0</v>
          </cell>
          <cell r="E281">
            <v>0</v>
          </cell>
          <cell r="F281">
            <v>0</v>
          </cell>
        </row>
        <row r="282">
          <cell r="B282" t="str">
            <v/>
          </cell>
          <cell r="C282">
            <v>1</v>
          </cell>
          <cell r="D282">
            <v>0</v>
          </cell>
          <cell r="E282">
            <v>0</v>
          </cell>
          <cell r="F282">
            <v>0</v>
          </cell>
        </row>
        <row r="283">
          <cell r="B283" t="str">
            <v/>
          </cell>
          <cell r="C283">
            <v>1</v>
          </cell>
          <cell r="D283">
            <v>0</v>
          </cell>
          <cell r="E283">
            <v>0</v>
          </cell>
          <cell r="F283">
            <v>0</v>
          </cell>
        </row>
        <row r="284">
          <cell r="B284" t="str">
            <v/>
          </cell>
          <cell r="C284">
            <v>1</v>
          </cell>
          <cell r="D284">
            <v>0</v>
          </cell>
          <cell r="E284">
            <v>0</v>
          </cell>
          <cell r="F284">
            <v>0</v>
          </cell>
        </row>
        <row r="285">
          <cell r="B285" t="str">
            <v/>
          </cell>
          <cell r="C285">
            <v>1</v>
          </cell>
          <cell r="D285">
            <v>0</v>
          </cell>
          <cell r="E285">
            <v>0</v>
          </cell>
          <cell r="F285">
            <v>0</v>
          </cell>
        </row>
        <row r="286">
          <cell r="B286" t="str">
            <v/>
          </cell>
          <cell r="C286">
            <v>1</v>
          </cell>
          <cell r="D286">
            <v>0</v>
          </cell>
          <cell r="E286">
            <v>0</v>
          </cell>
          <cell r="F286">
            <v>0</v>
          </cell>
        </row>
        <row r="287">
          <cell r="B287" t="str">
            <v/>
          </cell>
          <cell r="C287">
            <v>1</v>
          </cell>
          <cell r="D287">
            <v>0</v>
          </cell>
          <cell r="E287">
            <v>0</v>
          </cell>
          <cell r="F287">
            <v>0</v>
          </cell>
        </row>
        <row r="288">
          <cell r="B288" t="str">
            <v/>
          </cell>
          <cell r="C288">
            <v>1</v>
          </cell>
          <cell r="D288">
            <v>0</v>
          </cell>
          <cell r="E288">
            <v>0</v>
          </cell>
          <cell r="F288">
            <v>0</v>
          </cell>
        </row>
        <row r="289">
          <cell r="B289" t="str">
            <v/>
          </cell>
          <cell r="C289">
            <v>1</v>
          </cell>
          <cell r="D289">
            <v>0</v>
          </cell>
          <cell r="E289">
            <v>0</v>
          </cell>
          <cell r="F289">
            <v>0</v>
          </cell>
        </row>
        <row r="290">
          <cell r="B290" t="str">
            <v/>
          </cell>
          <cell r="C290">
            <v>1</v>
          </cell>
          <cell r="D290">
            <v>0</v>
          </cell>
          <cell r="E290">
            <v>0</v>
          </cell>
          <cell r="F290">
            <v>0</v>
          </cell>
        </row>
        <row r="291">
          <cell r="B291" t="str">
            <v/>
          </cell>
          <cell r="C291">
            <v>1</v>
          </cell>
          <cell r="D291">
            <v>0</v>
          </cell>
          <cell r="E291">
            <v>0</v>
          </cell>
          <cell r="F291">
            <v>0</v>
          </cell>
        </row>
        <row r="292">
          <cell r="B292" t="str">
            <v/>
          </cell>
          <cell r="C292">
            <v>1</v>
          </cell>
          <cell r="D292">
            <v>0</v>
          </cell>
          <cell r="E292">
            <v>0</v>
          </cell>
          <cell r="F292">
            <v>0</v>
          </cell>
        </row>
        <row r="293">
          <cell r="B293" t="str">
            <v/>
          </cell>
          <cell r="C293">
            <v>1</v>
          </cell>
          <cell r="D293">
            <v>0</v>
          </cell>
          <cell r="E293">
            <v>0</v>
          </cell>
          <cell r="F293">
            <v>0</v>
          </cell>
        </row>
        <row r="294">
          <cell r="B294" t="str">
            <v/>
          </cell>
          <cell r="C294">
            <v>1</v>
          </cell>
          <cell r="D294">
            <v>0</v>
          </cell>
          <cell r="E294">
            <v>0</v>
          </cell>
          <cell r="F294">
            <v>0</v>
          </cell>
        </row>
        <row r="295">
          <cell r="B295" t="str">
            <v/>
          </cell>
          <cell r="C295">
            <v>1</v>
          </cell>
          <cell r="D295">
            <v>0</v>
          </cell>
          <cell r="E295">
            <v>0</v>
          </cell>
          <cell r="F295">
            <v>0</v>
          </cell>
        </row>
        <row r="296">
          <cell r="B296" t="str">
            <v/>
          </cell>
          <cell r="C296">
            <v>1</v>
          </cell>
          <cell r="D296">
            <v>0</v>
          </cell>
          <cell r="E296">
            <v>0</v>
          </cell>
          <cell r="F296">
            <v>0</v>
          </cell>
        </row>
        <row r="297">
          <cell r="B297" t="str">
            <v/>
          </cell>
          <cell r="C297">
            <v>1</v>
          </cell>
          <cell r="D297">
            <v>0</v>
          </cell>
          <cell r="E297">
            <v>0</v>
          </cell>
          <cell r="F297">
            <v>0</v>
          </cell>
        </row>
        <row r="298">
          <cell r="B298" t="str">
            <v/>
          </cell>
          <cell r="C298">
            <v>1</v>
          </cell>
          <cell r="D298">
            <v>0</v>
          </cell>
          <cell r="E298">
            <v>0</v>
          </cell>
          <cell r="F298">
            <v>0</v>
          </cell>
        </row>
        <row r="299">
          <cell r="B299" t="str">
            <v/>
          </cell>
          <cell r="C299">
            <v>1</v>
          </cell>
          <cell r="D299">
            <v>0</v>
          </cell>
          <cell r="E299">
            <v>0</v>
          </cell>
          <cell r="F299">
            <v>0</v>
          </cell>
        </row>
        <row r="300">
          <cell r="B300" t="str">
            <v/>
          </cell>
          <cell r="C300">
            <v>1</v>
          </cell>
          <cell r="D300">
            <v>0</v>
          </cell>
          <cell r="E300">
            <v>0</v>
          </cell>
          <cell r="F300">
            <v>0</v>
          </cell>
        </row>
        <row r="301">
          <cell r="B301" t="str">
            <v/>
          </cell>
          <cell r="C301">
            <v>1</v>
          </cell>
          <cell r="D301">
            <v>0</v>
          </cell>
          <cell r="E301">
            <v>0</v>
          </cell>
          <cell r="F301">
            <v>0</v>
          </cell>
        </row>
        <row r="302">
          <cell r="B302" t="str">
            <v/>
          </cell>
          <cell r="C302">
            <v>1</v>
          </cell>
          <cell r="D302">
            <v>0</v>
          </cell>
          <cell r="E302">
            <v>0</v>
          </cell>
          <cell r="F302">
            <v>0</v>
          </cell>
        </row>
        <row r="303">
          <cell r="B303" t="str">
            <v/>
          </cell>
          <cell r="C303">
            <v>1</v>
          </cell>
          <cell r="D303">
            <v>0</v>
          </cell>
          <cell r="E303">
            <v>0</v>
          </cell>
          <cell r="F303">
            <v>0</v>
          </cell>
        </row>
        <row r="304">
          <cell r="B304" t="str">
            <v/>
          </cell>
          <cell r="C304">
            <v>1</v>
          </cell>
          <cell r="D304">
            <v>0</v>
          </cell>
          <cell r="E304">
            <v>0</v>
          </cell>
          <cell r="F304">
            <v>0</v>
          </cell>
        </row>
        <row r="305">
          <cell r="B305" t="str">
            <v/>
          </cell>
          <cell r="C305">
            <v>1</v>
          </cell>
          <cell r="D305">
            <v>0</v>
          </cell>
          <cell r="E305">
            <v>0</v>
          </cell>
          <cell r="F305">
            <v>0</v>
          </cell>
        </row>
        <row r="306">
          <cell r="B306" t="str">
            <v/>
          </cell>
          <cell r="C306">
            <v>1</v>
          </cell>
          <cell r="D306">
            <v>0</v>
          </cell>
          <cell r="E306">
            <v>0</v>
          </cell>
          <cell r="F306">
            <v>0</v>
          </cell>
        </row>
        <row r="307">
          <cell r="B307" t="str">
            <v/>
          </cell>
          <cell r="C307">
            <v>1</v>
          </cell>
          <cell r="D307">
            <v>0</v>
          </cell>
          <cell r="E307">
            <v>0</v>
          </cell>
          <cell r="F307">
            <v>0</v>
          </cell>
        </row>
        <row r="308">
          <cell r="B308" t="str">
            <v/>
          </cell>
          <cell r="C308">
            <v>1</v>
          </cell>
          <cell r="D308">
            <v>0</v>
          </cell>
          <cell r="E308">
            <v>0</v>
          </cell>
          <cell r="F308">
            <v>0</v>
          </cell>
        </row>
        <row r="309">
          <cell r="B309" t="str">
            <v/>
          </cell>
          <cell r="C309">
            <v>1</v>
          </cell>
          <cell r="D309">
            <v>0</v>
          </cell>
          <cell r="E309">
            <v>0</v>
          </cell>
          <cell r="F309">
            <v>0</v>
          </cell>
        </row>
        <row r="310">
          <cell r="B310" t="str">
            <v/>
          </cell>
          <cell r="C310">
            <v>1</v>
          </cell>
          <cell r="D310">
            <v>0</v>
          </cell>
          <cell r="E310">
            <v>0</v>
          </cell>
          <cell r="F310">
            <v>0</v>
          </cell>
        </row>
        <row r="311">
          <cell r="B311" t="str">
            <v/>
          </cell>
          <cell r="C311">
            <v>1</v>
          </cell>
          <cell r="D311">
            <v>0</v>
          </cell>
          <cell r="E311">
            <v>0</v>
          </cell>
          <cell r="F311">
            <v>0</v>
          </cell>
        </row>
        <row r="312">
          <cell r="B312" t="str">
            <v/>
          </cell>
          <cell r="C312">
            <v>1</v>
          </cell>
          <cell r="D312">
            <v>0</v>
          </cell>
          <cell r="E312">
            <v>0</v>
          </cell>
          <cell r="F312">
            <v>0</v>
          </cell>
        </row>
        <row r="313">
          <cell r="B313" t="str">
            <v/>
          </cell>
          <cell r="C313">
            <v>1</v>
          </cell>
          <cell r="D313">
            <v>0</v>
          </cell>
          <cell r="E313">
            <v>0</v>
          </cell>
          <cell r="F313">
            <v>0</v>
          </cell>
        </row>
        <row r="314">
          <cell r="B314" t="str">
            <v/>
          </cell>
          <cell r="C314">
            <v>1</v>
          </cell>
          <cell r="D314">
            <v>0</v>
          </cell>
          <cell r="E314">
            <v>0</v>
          </cell>
          <cell r="F314">
            <v>0</v>
          </cell>
        </row>
        <row r="315">
          <cell r="B315" t="str">
            <v/>
          </cell>
          <cell r="C315">
            <v>1</v>
          </cell>
          <cell r="D315">
            <v>0</v>
          </cell>
          <cell r="E315">
            <v>0</v>
          </cell>
          <cell r="F315">
            <v>0</v>
          </cell>
        </row>
        <row r="316">
          <cell r="B316" t="str">
            <v/>
          </cell>
          <cell r="C316">
            <v>1</v>
          </cell>
          <cell r="D316">
            <v>0</v>
          </cell>
          <cell r="E316">
            <v>0</v>
          </cell>
          <cell r="F316">
            <v>0</v>
          </cell>
        </row>
        <row r="317">
          <cell r="B317" t="str">
            <v/>
          </cell>
          <cell r="C317">
            <v>1</v>
          </cell>
          <cell r="D317">
            <v>0</v>
          </cell>
          <cell r="E317">
            <v>0</v>
          </cell>
          <cell r="F317">
            <v>0</v>
          </cell>
        </row>
        <row r="318">
          <cell r="B318" t="str">
            <v/>
          </cell>
          <cell r="C318">
            <v>1</v>
          </cell>
          <cell r="D318">
            <v>0</v>
          </cell>
          <cell r="E318">
            <v>0</v>
          </cell>
          <cell r="F318">
            <v>0</v>
          </cell>
        </row>
        <row r="319">
          <cell r="B319" t="str">
            <v/>
          </cell>
          <cell r="C319">
            <v>1</v>
          </cell>
          <cell r="D319">
            <v>0</v>
          </cell>
          <cell r="E319">
            <v>0</v>
          </cell>
          <cell r="F319">
            <v>0</v>
          </cell>
        </row>
        <row r="320">
          <cell r="B320" t="str">
            <v/>
          </cell>
          <cell r="C320">
            <v>1</v>
          </cell>
          <cell r="D320">
            <v>0</v>
          </cell>
          <cell r="E320">
            <v>0</v>
          </cell>
          <cell r="F320">
            <v>0</v>
          </cell>
        </row>
        <row r="321">
          <cell r="B321" t="str">
            <v/>
          </cell>
          <cell r="C321">
            <v>1</v>
          </cell>
          <cell r="D321">
            <v>0</v>
          </cell>
          <cell r="E321">
            <v>0</v>
          </cell>
          <cell r="F321">
            <v>0</v>
          </cell>
        </row>
        <row r="322">
          <cell r="B322" t="str">
            <v/>
          </cell>
          <cell r="C322">
            <v>1</v>
          </cell>
          <cell r="D322">
            <v>0</v>
          </cell>
          <cell r="E322">
            <v>0</v>
          </cell>
          <cell r="F322">
            <v>0</v>
          </cell>
        </row>
        <row r="323">
          <cell r="B323" t="str">
            <v/>
          </cell>
          <cell r="C323">
            <v>1</v>
          </cell>
          <cell r="D323">
            <v>0</v>
          </cell>
          <cell r="E323">
            <v>0</v>
          </cell>
          <cell r="F323">
            <v>0</v>
          </cell>
        </row>
        <row r="324">
          <cell r="B324" t="str">
            <v/>
          </cell>
          <cell r="C324">
            <v>1</v>
          </cell>
          <cell r="D324">
            <v>0</v>
          </cell>
          <cell r="E324">
            <v>0</v>
          </cell>
          <cell r="F324">
            <v>0</v>
          </cell>
        </row>
        <row r="325">
          <cell r="B325" t="str">
            <v/>
          </cell>
          <cell r="C325">
            <v>1</v>
          </cell>
          <cell r="D325">
            <v>0</v>
          </cell>
          <cell r="E325">
            <v>0</v>
          </cell>
          <cell r="F325">
            <v>0</v>
          </cell>
        </row>
        <row r="326">
          <cell r="B326" t="str">
            <v/>
          </cell>
          <cell r="C326">
            <v>1</v>
          </cell>
          <cell r="D326">
            <v>0</v>
          </cell>
          <cell r="E326">
            <v>0</v>
          </cell>
          <cell r="F326">
            <v>0</v>
          </cell>
        </row>
        <row r="327">
          <cell r="B327" t="str">
            <v/>
          </cell>
          <cell r="C327">
            <v>1</v>
          </cell>
          <cell r="D327">
            <v>0</v>
          </cell>
          <cell r="E327">
            <v>0</v>
          </cell>
          <cell r="F327">
            <v>0</v>
          </cell>
        </row>
        <row r="328">
          <cell r="B328" t="str">
            <v/>
          </cell>
          <cell r="C328">
            <v>1</v>
          </cell>
          <cell r="D328">
            <v>0</v>
          </cell>
          <cell r="E328">
            <v>0</v>
          </cell>
          <cell r="F328">
            <v>0</v>
          </cell>
        </row>
        <row r="329">
          <cell r="B329" t="str">
            <v/>
          </cell>
          <cell r="C329">
            <v>1</v>
          </cell>
          <cell r="D329">
            <v>0</v>
          </cell>
          <cell r="E329">
            <v>0</v>
          </cell>
          <cell r="F329">
            <v>0</v>
          </cell>
        </row>
        <row r="330">
          <cell r="B330" t="str">
            <v/>
          </cell>
          <cell r="C330">
            <v>1</v>
          </cell>
          <cell r="D330">
            <v>0</v>
          </cell>
          <cell r="E330">
            <v>0</v>
          </cell>
          <cell r="F330">
            <v>0</v>
          </cell>
        </row>
        <row r="331">
          <cell r="B331" t="str">
            <v/>
          </cell>
          <cell r="C331">
            <v>1</v>
          </cell>
          <cell r="D331">
            <v>0</v>
          </cell>
          <cell r="E331">
            <v>0</v>
          </cell>
          <cell r="F331">
            <v>0</v>
          </cell>
        </row>
        <row r="332">
          <cell r="B332" t="str">
            <v/>
          </cell>
          <cell r="C332">
            <v>1</v>
          </cell>
          <cell r="D332">
            <v>0</v>
          </cell>
          <cell r="E332">
            <v>0</v>
          </cell>
          <cell r="F332">
            <v>0</v>
          </cell>
        </row>
        <row r="333">
          <cell r="B333" t="str">
            <v/>
          </cell>
          <cell r="C333">
            <v>1</v>
          </cell>
          <cell r="D333">
            <v>0</v>
          </cell>
          <cell r="E333">
            <v>0</v>
          </cell>
          <cell r="F333">
            <v>0</v>
          </cell>
        </row>
        <row r="334">
          <cell r="B334" t="str">
            <v/>
          </cell>
          <cell r="C334">
            <v>1</v>
          </cell>
          <cell r="D334">
            <v>0</v>
          </cell>
          <cell r="E334">
            <v>0</v>
          </cell>
          <cell r="F334">
            <v>0</v>
          </cell>
        </row>
        <row r="335">
          <cell r="B335" t="str">
            <v/>
          </cell>
          <cell r="C335">
            <v>1</v>
          </cell>
          <cell r="D335">
            <v>0</v>
          </cell>
          <cell r="E335">
            <v>0</v>
          </cell>
          <cell r="F335">
            <v>0</v>
          </cell>
        </row>
        <row r="336">
          <cell r="B336" t="str">
            <v/>
          </cell>
          <cell r="C336">
            <v>1</v>
          </cell>
          <cell r="D336">
            <v>0</v>
          </cell>
          <cell r="E336">
            <v>0</v>
          </cell>
          <cell r="F336">
            <v>0</v>
          </cell>
        </row>
        <row r="337">
          <cell r="B337" t="str">
            <v/>
          </cell>
          <cell r="C337">
            <v>1</v>
          </cell>
          <cell r="D337">
            <v>0</v>
          </cell>
          <cell r="E337">
            <v>0</v>
          </cell>
          <cell r="F337">
            <v>0</v>
          </cell>
        </row>
        <row r="338">
          <cell r="B338" t="str">
            <v/>
          </cell>
          <cell r="C338">
            <v>1</v>
          </cell>
          <cell r="D338">
            <v>0</v>
          </cell>
          <cell r="E338">
            <v>0</v>
          </cell>
          <cell r="F338">
            <v>0</v>
          </cell>
        </row>
        <row r="339">
          <cell r="B339" t="str">
            <v/>
          </cell>
          <cell r="C339">
            <v>1</v>
          </cell>
          <cell r="D339">
            <v>0</v>
          </cell>
          <cell r="E339">
            <v>0</v>
          </cell>
          <cell r="F339">
            <v>0</v>
          </cell>
        </row>
        <row r="340">
          <cell r="B340" t="str">
            <v/>
          </cell>
          <cell r="C340">
            <v>1</v>
          </cell>
          <cell r="D340">
            <v>0</v>
          </cell>
          <cell r="E340">
            <v>0</v>
          </cell>
          <cell r="F340">
            <v>0</v>
          </cell>
        </row>
        <row r="341">
          <cell r="B341" t="str">
            <v/>
          </cell>
          <cell r="C341">
            <v>1</v>
          </cell>
          <cell r="D341">
            <v>0</v>
          </cell>
          <cell r="E341">
            <v>0</v>
          </cell>
          <cell r="F341">
            <v>0</v>
          </cell>
        </row>
        <row r="342">
          <cell r="B342" t="str">
            <v/>
          </cell>
          <cell r="C342">
            <v>1</v>
          </cell>
          <cell r="D342">
            <v>0</v>
          </cell>
          <cell r="E342">
            <v>0</v>
          </cell>
          <cell r="F342">
            <v>0</v>
          </cell>
        </row>
        <row r="343">
          <cell r="B343" t="str">
            <v/>
          </cell>
          <cell r="C343">
            <v>1</v>
          </cell>
          <cell r="D343">
            <v>0</v>
          </cell>
          <cell r="E343">
            <v>0</v>
          </cell>
          <cell r="F343">
            <v>0</v>
          </cell>
        </row>
        <row r="344">
          <cell r="B344" t="str">
            <v/>
          </cell>
          <cell r="C344">
            <v>1</v>
          </cell>
          <cell r="D344">
            <v>0</v>
          </cell>
          <cell r="E344">
            <v>0</v>
          </cell>
          <cell r="F344">
            <v>0</v>
          </cell>
        </row>
        <row r="345">
          <cell r="B345" t="str">
            <v/>
          </cell>
          <cell r="C345">
            <v>1</v>
          </cell>
          <cell r="D345">
            <v>0</v>
          </cell>
          <cell r="E345">
            <v>0</v>
          </cell>
          <cell r="F345">
            <v>0</v>
          </cell>
        </row>
        <row r="346">
          <cell r="B346" t="str">
            <v/>
          </cell>
          <cell r="C346">
            <v>1</v>
          </cell>
          <cell r="D346">
            <v>0</v>
          </cell>
          <cell r="E346">
            <v>0</v>
          </cell>
          <cell r="F346">
            <v>0</v>
          </cell>
        </row>
        <row r="347">
          <cell r="B347" t="str">
            <v/>
          </cell>
          <cell r="C347">
            <v>1</v>
          </cell>
          <cell r="D347">
            <v>0</v>
          </cell>
          <cell r="E347">
            <v>0</v>
          </cell>
          <cell r="F347">
            <v>0</v>
          </cell>
        </row>
        <row r="348">
          <cell r="B348" t="str">
            <v/>
          </cell>
          <cell r="C348">
            <v>1</v>
          </cell>
          <cell r="D348">
            <v>0</v>
          </cell>
          <cell r="E348">
            <v>0</v>
          </cell>
          <cell r="F348">
            <v>0</v>
          </cell>
        </row>
        <row r="349">
          <cell r="B349" t="str">
            <v/>
          </cell>
          <cell r="C349">
            <v>1</v>
          </cell>
          <cell r="D349">
            <v>0</v>
          </cell>
          <cell r="E349">
            <v>0</v>
          </cell>
          <cell r="F349">
            <v>0</v>
          </cell>
        </row>
        <row r="350">
          <cell r="B350" t="str">
            <v/>
          </cell>
          <cell r="C350">
            <v>1</v>
          </cell>
          <cell r="D350">
            <v>0</v>
          </cell>
          <cell r="E350">
            <v>0</v>
          </cell>
          <cell r="F350">
            <v>0</v>
          </cell>
        </row>
        <row r="351">
          <cell r="B351" t="str">
            <v/>
          </cell>
          <cell r="C351">
            <v>1</v>
          </cell>
          <cell r="D351">
            <v>0</v>
          </cell>
          <cell r="E351">
            <v>0</v>
          </cell>
          <cell r="F351">
            <v>0</v>
          </cell>
        </row>
        <row r="352">
          <cell r="B352" t="str">
            <v/>
          </cell>
          <cell r="C352">
            <v>1</v>
          </cell>
          <cell r="D352">
            <v>0</v>
          </cell>
          <cell r="E352">
            <v>0</v>
          </cell>
          <cell r="F352">
            <v>0</v>
          </cell>
        </row>
        <row r="353">
          <cell r="B353" t="str">
            <v/>
          </cell>
          <cell r="C353">
            <v>1</v>
          </cell>
          <cell r="D353">
            <v>0</v>
          </cell>
          <cell r="E353">
            <v>0</v>
          </cell>
          <cell r="F353">
            <v>0</v>
          </cell>
        </row>
        <row r="354">
          <cell r="B354" t="str">
            <v/>
          </cell>
          <cell r="C354">
            <v>1</v>
          </cell>
          <cell r="D354">
            <v>0</v>
          </cell>
          <cell r="E354">
            <v>0</v>
          </cell>
          <cell r="F354">
            <v>0</v>
          </cell>
        </row>
        <row r="355">
          <cell r="B355" t="str">
            <v/>
          </cell>
          <cell r="C355">
            <v>1</v>
          </cell>
          <cell r="D355">
            <v>0</v>
          </cell>
          <cell r="E355">
            <v>0</v>
          </cell>
          <cell r="F355">
            <v>0</v>
          </cell>
        </row>
        <row r="356">
          <cell r="B356" t="str">
            <v/>
          </cell>
          <cell r="C356">
            <v>1</v>
          </cell>
          <cell r="D356">
            <v>0</v>
          </cell>
          <cell r="E356">
            <v>0</v>
          </cell>
          <cell r="F356">
            <v>0</v>
          </cell>
        </row>
        <row r="357">
          <cell r="B357" t="str">
            <v/>
          </cell>
          <cell r="C357">
            <v>1</v>
          </cell>
          <cell r="D357">
            <v>0</v>
          </cell>
          <cell r="E357">
            <v>0</v>
          </cell>
          <cell r="F357">
            <v>0</v>
          </cell>
        </row>
        <row r="358">
          <cell r="B358" t="str">
            <v/>
          </cell>
          <cell r="C358">
            <v>1</v>
          </cell>
          <cell r="D358">
            <v>0</v>
          </cell>
          <cell r="E358">
            <v>0</v>
          </cell>
          <cell r="F358">
            <v>0</v>
          </cell>
        </row>
        <row r="359">
          <cell r="B359" t="str">
            <v/>
          </cell>
          <cell r="C359">
            <v>1</v>
          </cell>
          <cell r="D359">
            <v>0</v>
          </cell>
          <cell r="E359">
            <v>0</v>
          </cell>
          <cell r="F359">
            <v>0</v>
          </cell>
        </row>
        <row r="360">
          <cell r="B360" t="str">
            <v/>
          </cell>
          <cell r="C360">
            <v>1</v>
          </cell>
          <cell r="D360">
            <v>0</v>
          </cell>
          <cell r="E360">
            <v>0</v>
          </cell>
          <cell r="F360">
            <v>0</v>
          </cell>
        </row>
        <row r="361">
          <cell r="B361" t="str">
            <v/>
          </cell>
          <cell r="C361">
            <v>1</v>
          </cell>
          <cell r="D361">
            <v>0</v>
          </cell>
          <cell r="E361">
            <v>0</v>
          </cell>
          <cell r="F361">
            <v>0</v>
          </cell>
        </row>
        <row r="362">
          <cell r="B362" t="str">
            <v/>
          </cell>
          <cell r="C362">
            <v>1</v>
          </cell>
          <cell r="D362">
            <v>0</v>
          </cell>
          <cell r="E362">
            <v>0</v>
          </cell>
          <cell r="F362">
            <v>0</v>
          </cell>
        </row>
        <row r="363">
          <cell r="B363" t="str">
            <v/>
          </cell>
          <cell r="C363">
            <v>1</v>
          </cell>
          <cell r="D363">
            <v>0</v>
          </cell>
          <cell r="E363">
            <v>0</v>
          </cell>
          <cell r="F363">
            <v>0</v>
          </cell>
        </row>
        <row r="364">
          <cell r="B364" t="str">
            <v/>
          </cell>
          <cell r="C364">
            <v>1</v>
          </cell>
          <cell r="D364">
            <v>0</v>
          </cell>
          <cell r="E364">
            <v>0</v>
          </cell>
          <cell r="F364">
            <v>0</v>
          </cell>
        </row>
        <row r="365">
          <cell r="B365" t="str">
            <v/>
          </cell>
          <cell r="C365">
            <v>1</v>
          </cell>
          <cell r="D365">
            <v>0</v>
          </cell>
          <cell r="E365">
            <v>0</v>
          </cell>
          <cell r="F365">
            <v>0</v>
          </cell>
        </row>
        <row r="366">
          <cell r="B366" t="str">
            <v/>
          </cell>
          <cell r="C366">
            <v>1</v>
          </cell>
          <cell r="D366">
            <v>0</v>
          </cell>
          <cell r="E366">
            <v>0</v>
          </cell>
          <cell r="F366">
            <v>0</v>
          </cell>
        </row>
        <row r="367">
          <cell r="B367" t="str">
            <v/>
          </cell>
          <cell r="C367">
            <v>1</v>
          </cell>
          <cell r="D367">
            <v>0</v>
          </cell>
          <cell r="E367">
            <v>0</v>
          </cell>
          <cell r="F367">
            <v>0</v>
          </cell>
        </row>
        <row r="368">
          <cell r="B368" t="str">
            <v/>
          </cell>
          <cell r="C368">
            <v>1</v>
          </cell>
          <cell r="D368">
            <v>0</v>
          </cell>
          <cell r="E368">
            <v>0</v>
          </cell>
          <cell r="F368">
            <v>0</v>
          </cell>
        </row>
        <row r="369">
          <cell r="B369" t="str">
            <v/>
          </cell>
          <cell r="C369">
            <v>1</v>
          </cell>
          <cell r="D369">
            <v>0</v>
          </cell>
          <cell r="E369">
            <v>0</v>
          </cell>
          <cell r="F369">
            <v>0</v>
          </cell>
        </row>
        <row r="370">
          <cell r="B370" t="str">
            <v/>
          </cell>
          <cell r="C370">
            <v>1</v>
          </cell>
          <cell r="D370">
            <v>0</v>
          </cell>
          <cell r="E370">
            <v>0</v>
          </cell>
          <cell r="F370">
            <v>0</v>
          </cell>
        </row>
        <row r="371">
          <cell r="B371" t="str">
            <v/>
          </cell>
          <cell r="C371">
            <v>1</v>
          </cell>
          <cell r="D371">
            <v>0</v>
          </cell>
          <cell r="E371">
            <v>0</v>
          </cell>
          <cell r="F371">
            <v>0</v>
          </cell>
        </row>
        <row r="372">
          <cell r="B372" t="str">
            <v/>
          </cell>
          <cell r="C372">
            <v>1</v>
          </cell>
          <cell r="D372">
            <v>0</v>
          </cell>
          <cell r="E372">
            <v>0</v>
          </cell>
          <cell r="F372">
            <v>0</v>
          </cell>
        </row>
        <row r="373">
          <cell r="B373" t="str">
            <v/>
          </cell>
          <cell r="C373">
            <v>1</v>
          </cell>
          <cell r="D373">
            <v>0</v>
          </cell>
          <cell r="E373">
            <v>0</v>
          </cell>
          <cell r="F373">
            <v>0</v>
          </cell>
        </row>
        <row r="374">
          <cell r="B374" t="str">
            <v/>
          </cell>
          <cell r="C374">
            <v>1</v>
          </cell>
          <cell r="D374">
            <v>0</v>
          </cell>
          <cell r="E374">
            <v>0</v>
          </cell>
          <cell r="F374">
            <v>0</v>
          </cell>
        </row>
        <row r="375">
          <cell r="B375" t="str">
            <v/>
          </cell>
          <cell r="C375">
            <v>1</v>
          </cell>
          <cell r="D375">
            <v>0</v>
          </cell>
          <cell r="E375">
            <v>0</v>
          </cell>
          <cell r="F375">
            <v>0</v>
          </cell>
        </row>
        <row r="376">
          <cell r="B376" t="str">
            <v/>
          </cell>
          <cell r="C376">
            <v>1</v>
          </cell>
          <cell r="D376">
            <v>0</v>
          </cell>
          <cell r="E376">
            <v>0</v>
          </cell>
          <cell r="F376">
            <v>0</v>
          </cell>
        </row>
        <row r="377">
          <cell r="B377" t="str">
            <v/>
          </cell>
          <cell r="C377">
            <v>1</v>
          </cell>
          <cell r="D377">
            <v>0</v>
          </cell>
          <cell r="E377">
            <v>0</v>
          </cell>
          <cell r="F377">
            <v>0</v>
          </cell>
        </row>
        <row r="378">
          <cell r="B378" t="str">
            <v/>
          </cell>
          <cell r="C378">
            <v>1</v>
          </cell>
          <cell r="D378">
            <v>0</v>
          </cell>
          <cell r="E378">
            <v>0</v>
          </cell>
          <cell r="F378">
            <v>0</v>
          </cell>
        </row>
        <row r="379">
          <cell r="B379" t="str">
            <v/>
          </cell>
          <cell r="C379">
            <v>1</v>
          </cell>
          <cell r="D379">
            <v>0</v>
          </cell>
          <cell r="E379">
            <v>0</v>
          </cell>
          <cell r="F379">
            <v>0</v>
          </cell>
        </row>
        <row r="380">
          <cell r="B380" t="str">
            <v/>
          </cell>
          <cell r="C380">
            <v>1</v>
          </cell>
          <cell r="D380">
            <v>0</v>
          </cell>
          <cell r="E380">
            <v>0</v>
          </cell>
          <cell r="F380">
            <v>0</v>
          </cell>
        </row>
        <row r="381">
          <cell r="B381" t="str">
            <v/>
          </cell>
          <cell r="C381">
            <v>1</v>
          </cell>
          <cell r="D381">
            <v>0</v>
          </cell>
          <cell r="E381">
            <v>0</v>
          </cell>
          <cell r="F381">
            <v>0</v>
          </cell>
        </row>
        <row r="382">
          <cell r="B382" t="str">
            <v/>
          </cell>
          <cell r="C382">
            <v>1</v>
          </cell>
          <cell r="D382">
            <v>0</v>
          </cell>
          <cell r="E382">
            <v>0</v>
          </cell>
          <cell r="F382">
            <v>0</v>
          </cell>
        </row>
        <row r="383">
          <cell r="B383" t="str">
            <v/>
          </cell>
          <cell r="C383">
            <v>1</v>
          </cell>
          <cell r="D383">
            <v>0</v>
          </cell>
          <cell r="E383">
            <v>0</v>
          </cell>
          <cell r="F383">
            <v>0</v>
          </cell>
        </row>
        <row r="384">
          <cell r="B384" t="str">
            <v/>
          </cell>
          <cell r="C384">
            <v>1</v>
          </cell>
          <cell r="D384">
            <v>0</v>
          </cell>
          <cell r="E384">
            <v>0</v>
          </cell>
          <cell r="F384">
            <v>0</v>
          </cell>
        </row>
        <row r="385">
          <cell r="B385" t="str">
            <v/>
          </cell>
          <cell r="C385">
            <v>1</v>
          </cell>
          <cell r="D385">
            <v>0</v>
          </cell>
          <cell r="E385">
            <v>0</v>
          </cell>
          <cell r="F385">
            <v>0</v>
          </cell>
        </row>
        <row r="386">
          <cell r="B386" t="str">
            <v/>
          </cell>
          <cell r="C386">
            <v>1</v>
          </cell>
          <cell r="D386">
            <v>0</v>
          </cell>
          <cell r="E386">
            <v>0</v>
          </cell>
          <cell r="F386">
            <v>0</v>
          </cell>
        </row>
        <row r="387">
          <cell r="B387" t="str">
            <v/>
          </cell>
          <cell r="C387">
            <v>1</v>
          </cell>
          <cell r="D387">
            <v>0</v>
          </cell>
          <cell r="E387">
            <v>0</v>
          </cell>
          <cell r="F387">
            <v>0</v>
          </cell>
        </row>
        <row r="388">
          <cell r="B388" t="str">
            <v/>
          </cell>
          <cell r="C388">
            <v>1</v>
          </cell>
          <cell r="D388">
            <v>0</v>
          </cell>
          <cell r="E388">
            <v>0</v>
          </cell>
          <cell r="F388">
            <v>0</v>
          </cell>
        </row>
        <row r="389">
          <cell r="B389" t="str">
            <v/>
          </cell>
          <cell r="C389">
            <v>1</v>
          </cell>
          <cell r="D389">
            <v>0</v>
          </cell>
          <cell r="E389">
            <v>0</v>
          </cell>
          <cell r="F389">
            <v>0</v>
          </cell>
        </row>
        <row r="390">
          <cell r="B390" t="str">
            <v/>
          </cell>
          <cell r="C390">
            <v>1</v>
          </cell>
          <cell r="D390">
            <v>0</v>
          </cell>
          <cell r="E390">
            <v>0</v>
          </cell>
          <cell r="F390">
            <v>0</v>
          </cell>
        </row>
        <row r="391">
          <cell r="B391" t="str">
            <v/>
          </cell>
          <cell r="C391">
            <v>1</v>
          </cell>
          <cell r="D391">
            <v>0</v>
          </cell>
          <cell r="E391">
            <v>0</v>
          </cell>
          <cell r="F391">
            <v>0</v>
          </cell>
        </row>
        <row r="392">
          <cell r="B392" t="str">
            <v/>
          </cell>
          <cell r="C392">
            <v>1</v>
          </cell>
          <cell r="D392">
            <v>0</v>
          </cell>
          <cell r="E392">
            <v>0</v>
          </cell>
          <cell r="F392">
            <v>0</v>
          </cell>
        </row>
        <row r="393">
          <cell r="B393" t="str">
            <v/>
          </cell>
          <cell r="C393">
            <v>1</v>
          </cell>
          <cell r="D393">
            <v>0</v>
          </cell>
          <cell r="E393">
            <v>0</v>
          </cell>
          <cell r="F393">
            <v>0</v>
          </cell>
        </row>
        <row r="394">
          <cell r="B394" t="str">
            <v/>
          </cell>
          <cell r="C394">
            <v>1</v>
          </cell>
          <cell r="D394">
            <v>0</v>
          </cell>
          <cell r="E394">
            <v>0</v>
          </cell>
          <cell r="F394">
            <v>0</v>
          </cell>
        </row>
        <row r="395">
          <cell r="B395" t="str">
            <v/>
          </cell>
          <cell r="C395">
            <v>1</v>
          </cell>
          <cell r="D395">
            <v>0</v>
          </cell>
          <cell r="E395">
            <v>0</v>
          </cell>
          <cell r="F395">
            <v>0</v>
          </cell>
        </row>
        <row r="396">
          <cell r="B396" t="str">
            <v/>
          </cell>
          <cell r="C396">
            <v>1</v>
          </cell>
          <cell r="D396">
            <v>0</v>
          </cell>
          <cell r="E396">
            <v>0</v>
          </cell>
          <cell r="F396">
            <v>0</v>
          </cell>
        </row>
        <row r="397">
          <cell r="B397" t="str">
            <v/>
          </cell>
          <cell r="C397">
            <v>1</v>
          </cell>
          <cell r="D397">
            <v>0</v>
          </cell>
          <cell r="E397">
            <v>0</v>
          </cell>
          <cell r="F397">
            <v>0</v>
          </cell>
        </row>
        <row r="398">
          <cell r="B398" t="str">
            <v/>
          </cell>
          <cell r="C398">
            <v>1</v>
          </cell>
          <cell r="D398">
            <v>0</v>
          </cell>
          <cell r="E398">
            <v>0</v>
          </cell>
          <cell r="F398">
            <v>0</v>
          </cell>
        </row>
        <row r="399">
          <cell r="B399" t="str">
            <v/>
          </cell>
          <cell r="C399">
            <v>1</v>
          </cell>
          <cell r="D399">
            <v>0</v>
          </cell>
          <cell r="E399">
            <v>0</v>
          </cell>
          <cell r="F399">
            <v>0</v>
          </cell>
        </row>
        <row r="400">
          <cell r="B400" t="str">
            <v/>
          </cell>
          <cell r="C400">
            <v>1</v>
          </cell>
          <cell r="D400">
            <v>0</v>
          </cell>
          <cell r="E400">
            <v>0</v>
          </cell>
          <cell r="F400">
            <v>0</v>
          </cell>
        </row>
        <row r="401">
          <cell r="B401" t="str">
            <v/>
          </cell>
          <cell r="C401">
            <v>1</v>
          </cell>
          <cell r="D401">
            <v>0</v>
          </cell>
          <cell r="E401">
            <v>0</v>
          </cell>
          <cell r="F401">
            <v>0</v>
          </cell>
        </row>
        <row r="402">
          <cell r="B402" t="str">
            <v/>
          </cell>
          <cell r="C402">
            <v>1</v>
          </cell>
          <cell r="D402">
            <v>0</v>
          </cell>
          <cell r="E402">
            <v>0</v>
          </cell>
          <cell r="F402">
            <v>0</v>
          </cell>
        </row>
        <row r="403">
          <cell r="B403" t="str">
            <v/>
          </cell>
          <cell r="C403">
            <v>1</v>
          </cell>
          <cell r="D403">
            <v>0</v>
          </cell>
          <cell r="E403">
            <v>0</v>
          </cell>
          <cell r="F403">
            <v>0</v>
          </cell>
        </row>
        <row r="404">
          <cell r="B404" t="str">
            <v/>
          </cell>
          <cell r="C404">
            <v>1</v>
          </cell>
          <cell r="D404">
            <v>0</v>
          </cell>
          <cell r="E404">
            <v>0</v>
          </cell>
          <cell r="F404">
            <v>0</v>
          </cell>
        </row>
        <row r="405">
          <cell r="B405" t="str">
            <v/>
          </cell>
          <cell r="C405">
            <v>1</v>
          </cell>
          <cell r="D405">
            <v>0</v>
          </cell>
          <cell r="E405">
            <v>0</v>
          </cell>
          <cell r="F405">
            <v>0</v>
          </cell>
        </row>
        <row r="406">
          <cell r="B406" t="str">
            <v/>
          </cell>
          <cell r="C406">
            <v>1</v>
          </cell>
          <cell r="D406">
            <v>0</v>
          </cell>
          <cell r="E406">
            <v>0</v>
          </cell>
          <cell r="F406">
            <v>0</v>
          </cell>
        </row>
        <row r="407">
          <cell r="B407" t="str">
            <v/>
          </cell>
          <cell r="C407">
            <v>1</v>
          </cell>
          <cell r="D407">
            <v>0</v>
          </cell>
          <cell r="E407">
            <v>0</v>
          </cell>
          <cell r="F407">
            <v>0</v>
          </cell>
        </row>
        <row r="408">
          <cell r="B408" t="str">
            <v/>
          </cell>
          <cell r="C408">
            <v>1</v>
          </cell>
          <cell r="D408">
            <v>0</v>
          </cell>
          <cell r="E408">
            <v>0</v>
          </cell>
          <cell r="F408">
            <v>0</v>
          </cell>
        </row>
        <row r="409">
          <cell r="B409" t="str">
            <v/>
          </cell>
          <cell r="C409">
            <v>1</v>
          </cell>
          <cell r="D409">
            <v>0</v>
          </cell>
          <cell r="E409">
            <v>0</v>
          </cell>
          <cell r="F409">
            <v>0</v>
          </cell>
        </row>
        <row r="410">
          <cell r="B410" t="str">
            <v/>
          </cell>
          <cell r="C410">
            <v>1</v>
          </cell>
          <cell r="D410">
            <v>0</v>
          </cell>
          <cell r="E410">
            <v>0</v>
          </cell>
          <cell r="F410">
            <v>0</v>
          </cell>
        </row>
        <row r="411">
          <cell r="B411" t="str">
            <v/>
          </cell>
          <cell r="C411">
            <v>1</v>
          </cell>
          <cell r="D411">
            <v>0</v>
          </cell>
          <cell r="E411">
            <v>0</v>
          </cell>
          <cell r="F411">
            <v>0</v>
          </cell>
        </row>
        <row r="412">
          <cell r="B412" t="str">
            <v/>
          </cell>
          <cell r="C412">
            <v>1</v>
          </cell>
          <cell r="D412">
            <v>0</v>
          </cell>
          <cell r="E412">
            <v>0</v>
          </cell>
          <cell r="F412">
            <v>0</v>
          </cell>
        </row>
        <row r="413">
          <cell r="B413" t="str">
            <v/>
          </cell>
          <cell r="C413">
            <v>1</v>
          </cell>
          <cell r="D413">
            <v>0</v>
          </cell>
          <cell r="E413">
            <v>0</v>
          </cell>
          <cell r="F413">
            <v>0</v>
          </cell>
        </row>
        <row r="414">
          <cell r="B414" t="str">
            <v/>
          </cell>
          <cell r="C414">
            <v>1</v>
          </cell>
          <cell r="D414">
            <v>0</v>
          </cell>
          <cell r="E414">
            <v>0</v>
          </cell>
          <cell r="F414">
            <v>0</v>
          </cell>
        </row>
        <row r="415">
          <cell r="B415" t="str">
            <v/>
          </cell>
          <cell r="C415">
            <v>1</v>
          </cell>
          <cell r="D415">
            <v>0</v>
          </cell>
          <cell r="E415">
            <v>0</v>
          </cell>
          <cell r="F415">
            <v>0</v>
          </cell>
        </row>
        <row r="416">
          <cell r="B416" t="str">
            <v/>
          </cell>
          <cell r="C416">
            <v>1</v>
          </cell>
          <cell r="D416">
            <v>0</v>
          </cell>
          <cell r="E416">
            <v>0</v>
          </cell>
          <cell r="F416">
            <v>0</v>
          </cell>
        </row>
        <row r="417">
          <cell r="B417" t="str">
            <v/>
          </cell>
          <cell r="C417">
            <v>1</v>
          </cell>
          <cell r="D417">
            <v>0</v>
          </cell>
          <cell r="E417">
            <v>0</v>
          </cell>
          <cell r="F417">
            <v>0</v>
          </cell>
        </row>
        <row r="418">
          <cell r="B418" t="str">
            <v/>
          </cell>
          <cell r="C418">
            <v>1</v>
          </cell>
          <cell r="D418">
            <v>0</v>
          </cell>
          <cell r="E418">
            <v>0</v>
          </cell>
          <cell r="F418">
            <v>0</v>
          </cell>
        </row>
        <row r="419">
          <cell r="B419" t="str">
            <v/>
          </cell>
          <cell r="C419">
            <v>1</v>
          </cell>
          <cell r="D419">
            <v>0</v>
          </cell>
          <cell r="E419">
            <v>0</v>
          </cell>
          <cell r="F419">
            <v>0</v>
          </cell>
        </row>
        <row r="420">
          <cell r="B420" t="str">
            <v/>
          </cell>
          <cell r="C420">
            <v>1</v>
          </cell>
          <cell r="D420">
            <v>0</v>
          </cell>
          <cell r="E420">
            <v>0</v>
          </cell>
          <cell r="F420">
            <v>0</v>
          </cell>
        </row>
        <row r="421">
          <cell r="B421" t="str">
            <v/>
          </cell>
          <cell r="C421">
            <v>1</v>
          </cell>
          <cell r="D421">
            <v>0</v>
          </cell>
          <cell r="E421">
            <v>0</v>
          </cell>
          <cell r="F421">
            <v>0</v>
          </cell>
        </row>
        <row r="422">
          <cell r="B422" t="str">
            <v/>
          </cell>
          <cell r="C422">
            <v>1</v>
          </cell>
          <cell r="D422">
            <v>0</v>
          </cell>
          <cell r="E422">
            <v>0</v>
          </cell>
          <cell r="F422">
            <v>0</v>
          </cell>
        </row>
        <row r="423">
          <cell r="B423" t="str">
            <v/>
          </cell>
          <cell r="C423">
            <v>1</v>
          </cell>
          <cell r="D423">
            <v>0</v>
          </cell>
          <cell r="E423">
            <v>0</v>
          </cell>
          <cell r="F423">
            <v>0</v>
          </cell>
        </row>
        <row r="424">
          <cell r="B424" t="str">
            <v/>
          </cell>
          <cell r="C424">
            <v>1</v>
          </cell>
          <cell r="D424">
            <v>0</v>
          </cell>
          <cell r="E424">
            <v>0</v>
          </cell>
          <cell r="F424">
            <v>0</v>
          </cell>
        </row>
        <row r="425">
          <cell r="B425" t="str">
            <v/>
          </cell>
          <cell r="C425">
            <v>1</v>
          </cell>
          <cell r="D425">
            <v>0</v>
          </cell>
          <cell r="E425">
            <v>0</v>
          </cell>
          <cell r="F425">
            <v>0</v>
          </cell>
        </row>
        <row r="426">
          <cell r="B426" t="str">
            <v/>
          </cell>
          <cell r="C426">
            <v>1</v>
          </cell>
          <cell r="D426">
            <v>0</v>
          </cell>
          <cell r="E426">
            <v>0</v>
          </cell>
          <cell r="F426">
            <v>0</v>
          </cell>
        </row>
        <row r="427">
          <cell r="B427" t="str">
            <v/>
          </cell>
          <cell r="C427">
            <v>1</v>
          </cell>
          <cell r="D427">
            <v>0</v>
          </cell>
          <cell r="E427">
            <v>0</v>
          </cell>
          <cell r="F427">
            <v>0</v>
          </cell>
        </row>
        <row r="428">
          <cell r="B428" t="str">
            <v/>
          </cell>
          <cell r="C428">
            <v>1</v>
          </cell>
          <cell r="D428">
            <v>0</v>
          </cell>
          <cell r="E428">
            <v>0</v>
          </cell>
          <cell r="F428">
            <v>0</v>
          </cell>
        </row>
        <row r="429">
          <cell r="B429" t="str">
            <v/>
          </cell>
          <cell r="C429">
            <v>1</v>
          </cell>
          <cell r="D429">
            <v>0</v>
          </cell>
          <cell r="E429">
            <v>0</v>
          </cell>
          <cell r="F429">
            <v>0</v>
          </cell>
        </row>
        <row r="430">
          <cell r="B430" t="str">
            <v/>
          </cell>
          <cell r="C430">
            <v>1</v>
          </cell>
          <cell r="D430">
            <v>0</v>
          </cell>
          <cell r="E430">
            <v>0</v>
          </cell>
          <cell r="F430">
            <v>0</v>
          </cell>
        </row>
        <row r="431">
          <cell r="B431" t="str">
            <v/>
          </cell>
          <cell r="C431">
            <v>1</v>
          </cell>
          <cell r="D431">
            <v>0</v>
          </cell>
          <cell r="E431">
            <v>0</v>
          </cell>
          <cell r="F431">
            <v>0</v>
          </cell>
        </row>
        <row r="432">
          <cell r="B432" t="str">
            <v/>
          </cell>
          <cell r="C432">
            <v>1</v>
          </cell>
          <cell r="D432">
            <v>0</v>
          </cell>
          <cell r="E432">
            <v>0</v>
          </cell>
          <cell r="F432">
            <v>0</v>
          </cell>
        </row>
        <row r="433">
          <cell r="B433" t="str">
            <v/>
          </cell>
          <cell r="C433">
            <v>1</v>
          </cell>
          <cell r="D433">
            <v>0</v>
          </cell>
          <cell r="E433">
            <v>0</v>
          </cell>
          <cell r="F433">
            <v>0</v>
          </cell>
        </row>
        <row r="434">
          <cell r="B434" t="str">
            <v/>
          </cell>
          <cell r="C434">
            <v>1</v>
          </cell>
          <cell r="D434">
            <v>0</v>
          </cell>
          <cell r="E434">
            <v>0</v>
          </cell>
          <cell r="F434">
            <v>0</v>
          </cell>
        </row>
        <row r="435">
          <cell r="B435" t="str">
            <v/>
          </cell>
          <cell r="C435">
            <v>1</v>
          </cell>
          <cell r="D435">
            <v>0</v>
          </cell>
          <cell r="E435">
            <v>0</v>
          </cell>
          <cell r="F435">
            <v>0</v>
          </cell>
        </row>
        <row r="436">
          <cell r="B436" t="str">
            <v/>
          </cell>
          <cell r="C436">
            <v>1</v>
          </cell>
          <cell r="D436">
            <v>0</v>
          </cell>
          <cell r="E436">
            <v>0</v>
          </cell>
          <cell r="F436">
            <v>0</v>
          </cell>
        </row>
        <row r="437">
          <cell r="B437" t="str">
            <v/>
          </cell>
          <cell r="C437">
            <v>1</v>
          </cell>
          <cell r="D437">
            <v>0</v>
          </cell>
          <cell r="E437">
            <v>0</v>
          </cell>
          <cell r="F437">
            <v>0</v>
          </cell>
        </row>
        <row r="438">
          <cell r="B438" t="str">
            <v/>
          </cell>
          <cell r="C438">
            <v>1</v>
          </cell>
          <cell r="D438">
            <v>0</v>
          </cell>
          <cell r="E438">
            <v>0</v>
          </cell>
          <cell r="F438">
            <v>0</v>
          </cell>
        </row>
        <row r="439">
          <cell r="B439" t="str">
            <v/>
          </cell>
          <cell r="C439">
            <v>1</v>
          </cell>
          <cell r="D439">
            <v>0</v>
          </cell>
          <cell r="E439">
            <v>0</v>
          </cell>
          <cell r="F439">
            <v>0</v>
          </cell>
        </row>
        <row r="440">
          <cell r="B440" t="str">
            <v/>
          </cell>
          <cell r="C440">
            <v>1</v>
          </cell>
          <cell r="D440">
            <v>0</v>
          </cell>
          <cell r="E440">
            <v>0</v>
          </cell>
          <cell r="F440">
            <v>0</v>
          </cell>
        </row>
        <row r="441">
          <cell r="B441" t="str">
            <v/>
          </cell>
          <cell r="C441">
            <v>1</v>
          </cell>
          <cell r="D441">
            <v>0</v>
          </cell>
          <cell r="E441">
            <v>0</v>
          </cell>
          <cell r="F441">
            <v>0</v>
          </cell>
        </row>
        <row r="442">
          <cell r="B442" t="str">
            <v/>
          </cell>
          <cell r="C442">
            <v>1</v>
          </cell>
          <cell r="D442">
            <v>0</v>
          </cell>
          <cell r="E442">
            <v>0</v>
          </cell>
          <cell r="F442">
            <v>0</v>
          </cell>
        </row>
        <row r="443">
          <cell r="B443" t="str">
            <v/>
          </cell>
          <cell r="C443">
            <v>1</v>
          </cell>
          <cell r="D443">
            <v>0</v>
          </cell>
          <cell r="E443">
            <v>0</v>
          </cell>
          <cell r="F443">
            <v>0</v>
          </cell>
        </row>
        <row r="444">
          <cell r="B444" t="str">
            <v/>
          </cell>
          <cell r="C444">
            <v>1</v>
          </cell>
          <cell r="D444">
            <v>0</v>
          </cell>
          <cell r="E444">
            <v>0</v>
          </cell>
          <cell r="F444">
            <v>0</v>
          </cell>
        </row>
        <row r="445">
          <cell r="B445" t="str">
            <v/>
          </cell>
          <cell r="C445">
            <v>1</v>
          </cell>
          <cell r="D445">
            <v>0</v>
          </cell>
          <cell r="E445">
            <v>0</v>
          </cell>
          <cell r="F445">
            <v>0</v>
          </cell>
        </row>
        <row r="446">
          <cell r="B446" t="str">
            <v/>
          </cell>
          <cell r="C446">
            <v>1</v>
          </cell>
          <cell r="D446">
            <v>0</v>
          </cell>
          <cell r="E446">
            <v>0</v>
          </cell>
          <cell r="F446">
            <v>0</v>
          </cell>
        </row>
        <row r="447">
          <cell r="B447" t="str">
            <v/>
          </cell>
          <cell r="C447">
            <v>1</v>
          </cell>
          <cell r="D447">
            <v>0</v>
          </cell>
          <cell r="E447">
            <v>0</v>
          </cell>
          <cell r="F447">
            <v>0</v>
          </cell>
        </row>
        <row r="448">
          <cell r="B448" t="str">
            <v/>
          </cell>
          <cell r="C448">
            <v>1</v>
          </cell>
          <cell r="D448">
            <v>0</v>
          </cell>
          <cell r="E448">
            <v>0</v>
          </cell>
          <cell r="F448">
            <v>0</v>
          </cell>
        </row>
        <row r="449">
          <cell r="B449" t="str">
            <v/>
          </cell>
          <cell r="C449">
            <v>1</v>
          </cell>
          <cell r="D449">
            <v>0</v>
          </cell>
          <cell r="E449">
            <v>0</v>
          </cell>
          <cell r="F449">
            <v>0</v>
          </cell>
        </row>
        <row r="450">
          <cell r="B450" t="str">
            <v/>
          </cell>
          <cell r="C450">
            <v>1</v>
          </cell>
          <cell r="D450">
            <v>0</v>
          </cell>
          <cell r="E450">
            <v>0</v>
          </cell>
          <cell r="F450">
            <v>0</v>
          </cell>
        </row>
        <row r="451">
          <cell r="B451" t="str">
            <v/>
          </cell>
          <cell r="C451">
            <v>1</v>
          </cell>
          <cell r="D451">
            <v>0</v>
          </cell>
          <cell r="E451">
            <v>0</v>
          </cell>
          <cell r="F451">
            <v>0</v>
          </cell>
        </row>
        <row r="452">
          <cell r="B452" t="str">
            <v/>
          </cell>
          <cell r="C452">
            <v>1</v>
          </cell>
          <cell r="D452">
            <v>0</v>
          </cell>
          <cell r="E452">
            <v>0</v>
          </cell>
          <cell r="F452">
            <v>0</v>
          </cell>
        </row>
        <row r="453">
          <cell r="B453" t="str">
            <v/>
          </cell>
          <cell r="C453">
            <v>1</v>
          </cell>
          <cell r="D453">
            <v>0</v>
          </cell>
          <cell r="E453">
            <v>0</v>
          </cell>
          <cell r="F453">
            <v>0</v>
          </cell>
        </row>
        <row r="454">
          <cell r="B454" t="str">
            <v/>
          </cell>
          <cell r="C454">
            <v>1</v>
          </cell>
          <cell r="D454">
            <v>0</v>
          </cell>
          <cell r="E454">
            <v>0</v>
          </cell>
          <cell r="F454">
            <v>0</v>
          </cell>
        </row>
        <row r="455">
          <cell r="B455" t="str">
            <v/>
          </cell>
          <cell r="C455">
            <v>1</v>
          </cell>
          <cell r="D455">
            <v>0</v>
          </cell>
          <cell r="E455">
            <v>0</v>
          </cell>
          <cell r="F455">
            <v>0</v>
          </cell>
        </row>
        <row r="456">
          <cell r="B456" t="str">
            <v/>
          </cell>
          <cell r="C456">
            <v>1</v>
          </cell>
          <cell r="D456">
            <v>0</v>
          </cell>
          <cell r="E456">
            <v>0</v>
          </cell>
          <cell r="F456">
            <v>0</v>
          </cell>
        </row>
        <row r="457">
          <cell r="B457" t="str">
            <v/>
          </cell>
          <cell r="C457">
            <v>1</v>
          </cell>
          <cell r="D457">
            <v>0</v>
          </cell>
          <cell r="E457">
            <v>0</v>
          </cell>
          <cell r="F457">
            <v>0</v>
          </cell>
        </row>
        <row r="458">
          <cell r="B458" t="str">
            <v/>
          </cell>
          <cell r="C458">
            <v>1</v>
          </cell>
          <cell r="D458">
            <v>0</v>
          </cell>
          <cell r="E458">
            <v>0</v>
          </cell>
          <cell r="F458">
            <v>0</v>
          </cell>
        </row>
        <row r="459">
          <cell r="B459" t="str">
            <v/>
          </cell>
          <cell r="C459">
            <v>1</v>
          </cell>
          <cell r="D459">
            <v>0</v>
          </cell>
          <cell r="E459">
            <v>0</v>
          </cell>
          <cell r="F459">
            <v>0</v>
          </cell>
        </row>
        <row r="460">
          <cell r="B460" t="str">
            <v/>
          </cell>
          <cell r="C460">
            <v>1</v>
          </cell>
          <cell r="D460">
            <v>0</v>
          </cell>
          <cell r="E460">
            <v>0</v>
          </cell>
          <cell r="F460">
            <v>0</v>
          </cell>
        </row>
        <row r="461">
          <cell r="B461" t="str">
            <v/>
          </cell>
          <cell r="C461">
            <v>1</v>
          </cell>
          <cell r="D461">
            <v>0</v>
          </cell>
          <cell r="E461">
            <v>0</v>
          </cell>
          <cell r="F461">
            <v>0</v>
          </cell>
        </row>
        <row r="462">
          <cell r="B462" t="str">
            <v/>
          </cell>
          <cell r="C462">
            <v>1</v>
          </cell>
          <cell r="D462">
            <v>0</v>
          </cell>
          <cell r="E462">
            <v>0</v>
          </cell>
          <cell r="F462">
            <v>0</v>
          </cell>
        </row>
        <row r="463">
          <cell r="B463" t="str">
            <v/>
          </cell>
          <cell r="C463">
            <v>1</v>
          </cell>
          <cell r="D463">
            <v>0</v>
          </cell>
          <cell r="E463">
            <v>0</v>
          </cell>
          <cell r="F463">
            <v>0</v>
          </cell>
        </row>
        <row r="464">
          <cell r="B464" t="str">
            <v/>
          </cell>
          <cell r="C464">
            <v>1</v>
          </cell>
          <cell r="D464">
            <v>0</v>
          </cell>
          <cell r="E464">
            <v>0</v>
          </cell>
          <cell r="F464">
            <v>0</v>
          </cell>
        </row>
        <row r="465">
          <cell r="B465" t="str">
            <v/>
          </cell>
          <cell r="C465">
            <v>1</v>
          </cell>
          <cell r="D465">
            <v>0</v>
          </cell>
          <cell r="E465">
            <v>0</v>
          </cell>
          <cell r="F465">
            <v>0</v>
          </cell>
        </row>
        <row r="466">
          <cell r="B466" t="str">
            <v/>
          </cell>
          <cell r="C466">
            <v>1</v>
          </cell>
          <cell r="D466">
            <v>0</v>
          </cell>
          <cell r="E466">
            <v>0</v>
          </cell>
          <cell r="F466">
            <v>0</v>
          </cell>
        </row>
        <row r="467">
          <cell r="B467" t="str">
            <v/>
          </cell>
          <cell r="C467">
            <v>1</v>
          </cell>
          <cell r="D467">
            <v>0</v>
          </cell>
          <cell r="E467">
            <v>0</v>
          </cell>
          <cell r="F467">
            <v>0</v>
          </cell>
        </row>
        <row r="468">
          <cell r="B468" t="str">
            <v/>
          </cell>
          <cell r="C468">
            <v>1</v>
          </cell>
          <cell r="D468">
            <v>0</v>
          </cell>
          <cell r="E468">
            <v>0</v>
          </cell>
          <cell r="F468">
            <v>0</v>
          </cell>
        </row>
        <row r="469">
          <cell r="B469" t="str">
            <v/>
          </cell>
          <cell r="C469">
            <v>1</v>
          </cell>
          <cell r="D469">
            <v>0</v>
          </cell>
          <cell r="E469">
            <v>0</v>
          </cell>
          <cell r="F469">
            <v>0</v>
          </cell>
        </row>
        <row r="470">
          <cell r="B470" t="str">
            <v/>
          </cell>
          <cell r="C470">
            <v>1</v>
          </cell>
          <cell r="D470">
            <v>0</v>
          </cell>
          <cell r="E470">
            <v>0</v>
          </cell>
          <cell r="F470">
            <v>0</v>
          </cell>
        </row>
        <row r="471">
          <cell r="B471" t="str">
            <v/>
          </cell>
          <cell r="C471">
            <v>1</v>
          </cell>
          <cell r="D471">
            <v>0</v>
          </cell>
          <cell r="E471">
            <v>0</v>
          </cell>
          <cell r="F471">
            <v>0</v>
          </cell>
        </row>
        <row r="472">
          <cell r="B472" t="str">
            <v/>
          </cell>
          <cell r="C472">
            <v>1</v>
          </cell>
          <cell r="D472">
            <v>0</v>
          </cell>
          <cell r="E472">
            <v>0</v>
          </cell>
          <cell r="F472">
            <v>0</v>
          </cell>
        </row>
        <row r="473">
          <cell r="B473" t="str">
            <v/>
          </cell>
          <cell r="C473">
            <v>1</v>
          </cell>
          <cell r="D473">
            <v>0</v>
          </cell>
          <cell r="E473">
            <v>0</v>
          </cell>
          <cell r="F473">
            <v>0</v>
          </cell>
        </row>
        <row r="474">
          <cell r="B474" t="str">
            <v/>
          </cell>
          <cell r="C474">
            <v>1</v>
          </cell>
          <cell r="D474">
            <v>0</v>
          </cell>
          <cell r="E474">
            <v>0</v>
          </cell>
          <cell r="F474">
            <v>0</v>
          </cell>
        </row>
        <row r="475">
          <cell r="B475" t="str">
            <v/>
          </cell>
          <cell r="C475">
            <v>1</v>
          </cell>
          <cell r="D475">
            <v>0</v>
          </cell>
          <cell r="E475">
            <v>0</v>
          </cell>
          <cell r="F475">
            <v>0</v>
          </cell>
        </row>
        <row r="476">
          <cell r="B476" t="str">
            <v/>
          </cell>
          <cell r="C476">
            <v>1</v>
          </cell>
          <cell r="D476">
            <v>0</v>
          </cell>
          <cell r="E476">
            <v>0</v>
          </cell>
          <cell r="F476">
            <v>0</v>
          </cell>
        </row>
        <row r="477">
          <cell r="B477" t="str">
            <v/>
          </cell>
          <cell r="C477">
            <v>1</v>
          </cell>
          <cell r="D477">
            <v>0</v>
          </cell>
          <cell r="E477">
            <v>0</v>
          </cell>
          <cell r="F477">
            <v>0</v>
          </cell>
        </row>
        <row r="478">
          <cell r="B478" t="str">
            <v/>
          </cell>
          <cell r="C478">
            <v>1</v>
          </cell>
          <cell r="D478">
            <v>0</v>
          </cell>
          <cell r="E478">
            <v>0</v>
          </cell>
          <cell r="F478">
            <v>0</v>
          </cell>
        </row>
        <row r="479">
          <cell r="B479" t="str">
            <v/>
          </cell>
          <cell r="C479">
            <v>1</v>
          </cell>
          <cell r="D479">
            <v>0</v>
          </cell>
          <cell r="E479">
            <v>0</v>
          </cell>
          <cell r="F479">
            <v>0</v>
          </cell>
        </row>
        <row r="480">
          <cell r="B480" t="str">
            <v/>
          </cell>
          <cell r="C480">
            <v>1</v>
          </cell>
          <cell r="D480">
            <v>0</v>
          </cell>
          <cell r="E480">
            <v>0</v>
          </cell>
          <cell r="F480">
            <v>0</v>
          </cell>
        </row>
        <row r="481">
          <cell r="B481" t="str">
            <v/>
          </cell>
          <cell r="C481">
            <v>1</v>
          </cell>
          <cell r="D481">
            <v>0</v>
          </cell>
          <cell r="E481">
            <v>0</v>
          </cell>
          <cell r="F481">
            <v>0</v>
          </cell>
        </row>
        <row r="482">
          <cell r="B482" t="str">
            <v/>
          </cell>
          <cell r="C482">
            <v>1</v>
          </cell>
          <cell r="D482">
            <v>0</v>
          </cell>
          <cell r="E482">
            <v>0</v>
          </cell>
          <cell r="F482">
            <v>0</v>
          </cell>
        </row>
        <row r="483">
          <cell r="B483" t="str">
            <v/>
          </cell>
          <cell r="C483">
            <v>1</v>
          </cell>
          <cell r="D483">
            <v>0</v>
          </cell>
          <cell r="E483">
            <v>0</v>
          </cell>
          <cell r="F483">
            <v>0</v>
          </cell>
        </row>
        <row r="484">
          <cell r="B484" t="str">
            <v/>
          </cell>
          <cell r="C484">
            <v>1</v>
          </cell>
          <cell r="D484">
            <v>0</v>
          </cell>
          <cell r="E484">
            <v>0</v>
          </cell>
          <cell r="F484">
            <v>0</v>
          </cell>
        </row>
        <row r="485">
          <cell r="B485" t="str">
            <v/>
          </cell>
          <cell r="C485">
            <v>1</v>
          </cell>
          <cell r="D485">
            <v>0</v>
          </cell>
          <cell r="E485">
            <v>0</v>
          </cell>
          <cell r="F485">
            <v>0</v>
          </cell>
        </row>
        <row r="486">
          <cell r="B486" t="str">
            <v/>
          </cell>
          <cell r="C486">
            <v>1</v>
          </cell>
          <cell r="D486">
            <v>0</v>
          </cell>
          <cell r="E486">
            <v>0</v>
          </cell>
          <cell r="F486">
            <v>0</v>
          </cell>
        </row>
        <row r="487">
          <cell r="B487" t="str">
            <v/>
          </cell>
          <cell r="C487">
            <v>1</v>
          </cell>
          <cell r="D487">
            <v>0</v>
          </cell>
          <cell r="E487">
            <v>0</v>
          </cell>
          <cell r="F487">
            <v>0</v>
          </cell>
        </row>
        <row r="488">
          <cell r="B488" t="str">
            <v/>
          </cell>
          <cell r="C488">
            <v>1</v>
          </cell>
          <cell r="D488">
            <v>0</v>
          </cell>
          <cell r="E488">
            <v>0</v>
          </cell>
          <cell r="F488">
            <v>0</v>
          </cell>
        </row>
        <row r="489">
          <cell r="B489" t="str">
            <v/>
          </cell>
          <cell r="C489">
            <v>1</v>
          </cell>
          <cell r="D489">
            <v>0</v>
          </cell>
          <cell r="E489">
            <v>0</v>
          </cell>
          <cell r="F489">
            <v>0</v>
          </cell>
        </row>
        <row r="490">
          <cell r="B490" t="str">
            <v/>
          </cell>
          <cell r="C490">
            <v>1</v>
          </cell>
          <cell r="D490">
            <v>0</v>
          </cell>
          <cell r="E490">
            <v>0</v>
          </cell>
          <cell r="F490">
            <v>0</v>
          </cell>
        </row>
        <row r="491">
          <cell r="B491" t="str">
            <v/>
          </cell>
          <cell r="C491">
            <v>1</v>
          </cell>
          <cell r="D491">
            <v>0</v>
          </cell>
          <cell r="E491">
            <v>0</v>
          </cell>
          <cell r="F491">
            <v>0</v>
          </cell>
        </row>
        <row r="492">
          <cell r="B492" t="str">
            <v/>
          </cell>
          <cell r="C492">
            <v>1</v>
          </cell>
          <cell r="D492">
            <v>0</v>
          </cell>
          <cell r="E492">
            <v>0</v>
          </cell>
          <cell r="F492">
            <v>0</v>
          </cell>
        </row>
        <row r="493">
          <cell r="B493" t="str">
            <v/>
          </cell>
          <cell r="C493">
            <v>1</v>
          </cell>
          <cell r="D493">
            <v>0</v>
          </cell>
          <cell r="E493">
            <v>0</v>
          </cell>
          <cell r="F493">
            <v>0</v>
          </cell>
        </row>
        <row r="494">
          <cell r="B494" t="str">
            <v/>
          </cell>
          <cell r="C494">
            <v>1</v>
          </cell>
          <cell r="D494">
            <v>0</v>
          </cell>
          <cell r="E494">
            <v>0</v>
          </cell>
          <cell r="F494">
            <v>0</v>
          </cell>
        </row>
        <row r="495">
          <cell r="B495" t="str">
            <v/>
          </cell>
          <cell r="C495">
            <v>1</v>
          </cell>
          <cell r="D495">
            <v>0</v>
          </cell>
          <cell r="E495">
            <v>0</v>
          </cell>
          <cell r="F495">
            <v>0</v>
          </cell>
        </row>
        <row r="496">
          <cell r="B496" t="str">
            <v/>
          </cell>
          <cell r="C496">
            <v>1</v>
          </cell>
          <cell r="D496">
            <v>0</v>
          </cell>
          <cell r="E496">
            <v>0</v>
          </cell>
          <cell r="F496">
            <v>0</v>
          </cell>
        </row>
        <row r="497">
          <cell r="B497" t="str">
            <v/>
          </cell>
          <cell r="C497">
            <v>1</v>
          </cell>
          <cell r="D497">
            <v>0</v>
          </cell>
          <cell r="E497">
            <v>0</v>
          </cell>
          <cell r="F497">
            <v>0</v>
          </cell>
        </row>
        <row r="498">
          <cell r="B498" t="str">
            <v/>
          </cell>
          <cell r="C498">
            <v>1</v>
          </cell>
          <cell r="D498">
            <v>0</v>
          </cell>
          <cell r="E498">
            <v>0</v>
          </cell>
          <cell r="F498">
            <v>0</v>
          </cell>
        </row>
        <row r="499">
          <cell r="B499" t="str">
            <v/>
          </cell>
          <cell r="C499">
            <v>1</v>
          </cell>
          <cell r="D499">
            <v>0</v>
          </cell>
          <cell r="E499">
            <v>0</v>
          </cell>
          <cell r="F499">
            <v>0</v>
          </cell>
        </row>
        <row r="500">
          <cell r="B500" t="str">
            <v/>
          </cell>
          <cell r="C500">
            <v>1</v>
          </cell>
          <cell r="D500">
            <v>0</v>
          </cell>
          <cell r="E500">
            <v>0</v>
          </cell>
          <cell r="F500">
            <v>0</v>
          </cell>
        </row>
        <row r="501">
          <cell r="B501" t="str">
            <v/>
          </cell>
          <cell r="C501">
            <v>1</v>
          </cell>
          <cell r="D501">
            <v>0</v>
          </cell>
          <cell r="E501">
            <v>0</v>
          </cell>
          <cell r="F501">
            <v>0</v>
          </cell>
        </row>
        <row r="502">
          <cell r="B502" t="str">
            <v/>
          </cell>
          <cell r="C502">
            <v>1</v>
          </cell>
          <cell r="D502">
            <v>0</v>
          </cell>
          <cell r="E502">
            <v>0</v>
          </cell>
          <cell r="F502">
            <v>0</v>
          </cell>
        </row>
        <row r="503">
          <cell r="B503" t="str">
            <v/>
          </cell>
          <cell r="C503">
            <v>1</v>
          </cell>
          <cell r="D503">
            <v>0</v>
          </cell>
          <cell r="E503">
            <v>0</v>
          </cell>
          <cell r="F503">
            <v>0</v>
          </cell>
        </row>
        <row r="504">
          <cell r="B504" t="str">
            <v/>
          </cell>
          <cell r="C504">
            <v>1</v>
          </cell>
          <cell r="D504">
            <v>0</v>
          </cell>
          <cell r="E504">
            <v>0</v>
          </cell>
          <cell r="F504">
            <v>0</v>
          </cell>
        </row>
        <row r="505">
          <cell r="B505" t="str">
            <v/>
          </cell>
          <cell r="C505">
            <v>1</v>
          </cell>
          <cell r="D505">
            <v>0</v>
          </cell>
          <cell r="E505">
            <v>0</v>
          </cell>
          <cell r="F505">
            <v>0</v>
          </cell>
        </row>
        <row r="506">
          <cell r="B506" t="str">
            <v/>
          </cell>
          <cell r="C506">
            <v>1</v>
          </cell>
          <cell r="D506">
            <v>0</v>
          </cell>
          <cell r="E506">
            <v>0</v>
          </cell>
          <cell r="F506">
            <v>0</v>
          </cell>
        </row>
        <row r="507">
          <cell r="B507" t="str">
            <v/>
          </cell>
          <cell r="C507">
            <v>1</v>
          </cell>
          <cell r="D507">
            <v>0</v>
          </cell>
          <cell r="E507">
            <v>0</v>
          </cell>
          <cell r="F507">
            <v>0</v>
          </cell>
        </row>
        <row r="508">
          <cell r="B508" t="str">
            <v/>
          </cell>
          <cell r="C508">
            <v>1</v>
          </cell>
          <cell r="D508">
            <v>0</v>
          </cell>
          <cell r="E508">
            <v>0</v>
          </cell>
          <cell r="F508">
            <v>0</v>
          </cell>
        </row>
        <row r="509">
          <cell r="B509" t="str">
            <v/>
          </cell>
          <cell r="C509">
            <v>1</v>
          </cell>
          <cell r="D509">
            <v>0</v>
          </cell>
          <cell r="E509">
            <v>0</v>
          </cell>
          <cell r="F509">
            <v>0</v>
          </cell>
        </row>
        <row r="510">
          <cell r="B510" t="str">
            <v/>
          </cell>
          <cell r="C510">
            <v>1</v>
          </cell>
          <cell r="D510">
            <v>0</v>
          </cell>
          <cell r="E510">
            <v>0</v>
          </cell>
          <cell r="F510">
            <v>0</v>
          </cell>
        </row>
        <row r="511">
          <cell r="B511" t="str">
            <v/>
          </cell>
          <cell r="C511">
            <v>1</v>
          </cell>
          <cell r="D511">
            <v>0</v>
          </cell>
          <cell r="E511">
            <v>0</v>
          </cell>
          <cell r="F511">
            <v>0</v>
          </cell>
        </row>
        <row r="512">
          <cell r="B512" t="str">
            <v/>
          </cell>
          <cell r="C512">
            <v>1</v>
          </cell>
          <cell r="D512">
            <v>0</v>
          </cell>
          <cell r="E512">
            <v>0</v>
          </cell>
          <cell r="F512">
            <v>0</v>
          </cell>
        </row>
        <row r="513">
          <cell r="B513" t="str">
            <v/>
          </cell>
          <cell r="C513">
            <v>1</v>
          </cell>
          <cell r="D513">
            <v>0</v>
          </cell>
          <cell r="E513">
            <v>0</v>
          </cell>
          <cell r="F513">
            <v>0</v>
          </cell>
        </row>
        <row r="514">
          <cell r="B514" t="str">
            <v/>
          </cell>
          <cell r="C514">
            <v>1</v>
          </cell>
          <cell r="D514">
            <v>0</v>
          </cell>
          <cell r="E514">
            <v>0</v>
          </cell>
          <cell r="F514">
            <v>0</v>
          </cell>
        </row>
        <row r="515">
          <cell r="B515" t="str">
            <v/>
          </cell>
          <cell r="C515">
            <v>1</v>
          </cell>
          <cell r="D515">
            <v>0</v>
          </cell>
          <cell r="E515">
            <v>0</v>
          </cell>
          <cell r="F515">
            <v>0</v>
          </cell>
        </row>
        <row r="516">
          <cell r="B516" t="str">
            <v/>
          </cell>
          <cell r="C516">
            <v>1</v>
          </cell>
          <cell r="D516">
            <v>0</v>
          </cell>
          <cell r="E516">
            <v>0</v>
          </cell>
          <cell r="F516">
            <v>0</v>
          </cell>
        </row>
        <row r="517">
          <cell r="B517" t="str">
            <v/>
          </cell>
          <cell r="C517">
            <v>1</v>
          </cell>
          <cell r="D517">
            <v>0</v>
          </cell>
          <cell r="E517">
            <v>0</v>
          </cell>
          <cell r="F517">
            <v>0</v>
          </cell>
        </row>
        <row r="518">
          <cell r="B518" t="str">
            <v/>
          </cell>
          <cell r="C518">
            <v>1</v>
          </cell>
          <cell r="D518">
            <v>0</v>
          </cell>
          <cell r="E518">
            <v>0</v>
          </cell>
          <cell r="F518">
            <v>0</v>
          </cell>
        </row>
        <row r="519">
          <cell r="B519" t="str">
            <v/>
          </cell>
          <cell r="C519">
            <v>1</v>
          </cell>
          <cell r="D519">
            <v>0</v>
          </cell>
          <cell r="E519">
            <v>0</v>
          </cell>
          <cell r="F519">
            <v>0</v>
          </cell>
        </row>
        <row r="520">
          <cell r="B520" t="str">
            <v/>
          </cell>
          <cell r="C520">
            <v>1</v>
          </cell>
          <cell r="D520">
            <v>0</v>
          </cell>
          <cell r="E520">
            <v>0</v>
          </cell>
          <cell r="F520">
            <v>0</v>
          </cell>
        </row>
        <row r="521">
          <cell r="B521" t="str">
            <v/>
          </cell>
          <cell r="C521">
            <v>1</v>
          </cell>
          <cell r="D521">
            <v>0</v>
          </cell>
          <cell r="E521">
            <v>0</v>
          </cell>
          <cell r="F521">
            <v>0</v>
          </cell>
        </row>
        <row r="522">
          <cell r="B522" t="str">
            <v/>
          </cell>
          <cell r="C522">
            <v>1</v>
          </cell>
          <cell r="D522">
            <v>0</v>
          </cell>
          <cell r="E522">
            <v>0</v>
          </cell>
          <cell r="F522">
            <v>0</v>
          </cell>
        </row>
        <row r="523">
          <cell r="B523" t="str">
            <v/>
          </cell>
          <cell r="C523">
            <v>1</v>
          </cell>
          <cell r="D523">
            <v>0</v>
          </cell>
          <cell r="E523">
            <v>0</v>
          </cell>
          <cell r="F523">
            <v>0</v>
          </cell>
        </row>
        <row r="524">
          <cell r="B524" t="str">
            <v/>
          </cell>
          <cell r="C524">
            <v>1</v>
          </cell>
          <cell r="D524">
            <v>0</v>
          </cell>
          <cell r="E524">
            <v>0</v>
          </cell>
          <cell r="F524">
            <v>0</v>
          </cell>
        </row>
        <row r="525">
          <cell r="B525" t="str">
            <v/>
          </cell>
          <cell r="C525">
            <v>1</v>
          </cell>
          <cell r="D525">
            <v>0</v>
          </cell>
          <cell r="E525">
            <v>0</v>
          </cell>
          <cell r="F525">
            <v>0</v>
          </cell>
        </row>
        <row r="526">
          <cell r="B526" t="str">
            <v/>
          </cell>
          <cell r="C526">
            <v>1</v>
          </cell>
          <cell r="D526">
            <v>0</v>
          </cell>
          <cell r="E526">
            <v>0</v>
          </cell>
          <cell r="F526">
            <v>0</v>
          </cell>
        </row>
        <row r="527">
          <cell r="B527" t="str">
            <v/>
          </cell>
          <cell r="C527">
            <v>1</v>
          </cell>
          <cell r="D527">
            <v>0</v>
          </cell>
          <cell r="E527">
            <v>0</v>
          </cell>
          <cell r="F527">
            <v>0</v>
          </cell>
        </row>
        <row r="528">
          <cell r="B528" t="str">
            <v/>
          </cell>
          <cell r="C528">
            <v>1</v>
          </cell>
          <cell r="D528">
            <v>0</v>
          </cell>
          <cell r="E528">
            <v>0</v>
          </cell>
          <cell r="F528">
            <v>0</v>
          </cell>
        </row>
        <row r="529">
          <cell r="B529" t="str">
            <v/>
          </cell>
          <cell r="C529">
            <v>1</v>
          </cell>
          <cell r="D529">
            <v>0</v>
          </cell>
          <cell r="E529">
            <v>0</v>
          </cell>
          <cell r="F529">
            <v>0</v>
          </cell>
        </row>
        <row r="530">
          <cell r="B530" t="str">
            <v/>
          </cell>
          <cell r="C530">
            <v>1</v>
          </cell>
          <cell r="D530">
            <v>0</v>
          </cell>
          <cell r="E530">
            <v>0</v>
          </cell>
          <cell r="F530">
            <v>0</v>
          </cell>
        </row>
        <row r="531">
          <cell r="B531" t="str">
            <v/>
          </cell>
          <cell r="C531">
            <v>1</v>
          </cell>
          <cell r="D531">
            <v>0</v>
          </cell>
          <cell r="E531">
            <v>0</v>
          </cell>
          <cell r="F531">
            <v>0</v>
          </cell>
        </row>
        <row r="532">
          <cell r="B532" t="str">
            <v/>
          </cell>
          <cell r="C532">
            <v>1</v>
          </cell>
          <cell r="D532">
            <v>0</v>
          </cell>
          <cell r="E532">
            <v>0</v>
          </cell>
          <cell r="F532">
            <v>0</v>
          </cell>
        </row>
        <row r="533">
          <cell r="B533" t="str">
            <v/>
          </cell>
          <cell r="C533">
            <v>1</v>
          </cell>
          <cell r="D533">
            <v>0</v>
          </cell>
          <cell r="E533">
            <v>0</v>
          </cell>
          <cell r="F533">
            <v>0</v>
          </cell>
        </row>
        <row r="534">
          <cell r="B534" t="str">
            <v/>
          </cell>
          <cell r="C534">
            <v>1</v>
          </cell>
          <cell r="D534">
            <v>0</v>
          </cell>
          <cell r="E534">
            <v>0</v>
          </cell>
          <cell r="F534">
            <v>0</v>
          </cell>
        </row>
        <row r="535">
          <cell r="B535" t="str">
            <v/>
          </cell>
          <cell r="C535">
            <v>1</v>
          </cell>
          <cell r="D535">
            <v>0</v>
          </cell>
          <cell r="E535">
            <v>0</v>
          </cell>
          <cell r="F535">
            <v>0</v>
          </cell>
        </row>
        <row r="536">
          <cell r="B536" t="str">
            <v/>
          </cell>
          <cell r="C536">
            <v>1</v>
          </cell>
          <cell r="D536">
            <v>0</v>
          </cell>
          <cell r="E536">
            <v>0</v>
          </cell>
          <cell r="F536">
            <v>0</v>
          </cell>
        </row>
        <row r="537">
          <cell r="B537" t="str">
            <v/>
          </cell>
          <cell r="C537">
            <v>1</v>
          </cell>
          <cell r="D537">
            <v>0</v>
          </cell>
          <cell r="E537">
            <v>0</v>
          </cell>
          <cell r="F537">
            <v>0</v>
          </cell>
        </row>
        <row r="538">
          <cell r="B538" t="str">
            <v/>
          </cell>
          <cell r="C538">
            <v>1</v>
          </cell>
          <cell r="D538">
            <v>0</v>
          </cell>
          <cell r="E538">
            <v>0</v>
          </cell>
          <cell r="F538">
            <v>0</v>
          </cell>
        </row>
        <row r="539">
          <cell r="B539" t="str">
            <v/>
          </cell>
          <cell r="C539">
            <v>1</v>
          </cell>
          <cell r="D539">
            <v>0</v>
          </cell>
          <cell r="E539">
            <v>0</v>
          </cell>
          <cell r="F539">
            <v>0</v>
          </cell>
        </row>
        <row r="540">
          <cell r="B540" t="str">
            <v/>
          </cell>
          <cell r="C540">
            <v>1</v>
          </cell>
          <cell r="D540">
            <v>0</v>
          </cell>
          <cell r="E540">
            <v>0</v>
          </cell>
          <cell r="F540">
            <v>0</v>
          </cell>
        </row>
        <row r="541">
          <cell r="B541" t="str">
            <v/>
          </cell>
          <cell r="C541">
            <v>1</v>
          </cell>
          <cell r="D541">
            <v>0</v>
          </cell>
          <cell r="E541">
            <v>0</v>
          </cell>
          <cell r="F541">
            <v>0</v>
          </cell>
        </row>
        <row r="542">
          <cell r="B542" t="str">
            <v/>
          </cell>
          <cell r="C542">
            <v>1</v>
          </cell>
          <cell r="D542">
            <v>0</v>
          </cell>
          <cell r="E542">
            <v>0</v>
          </cell>
          <cell r="F542">
            <v>0</v>
          </cell>
        </row>
        <row r="543">
          <cell r="B543" t="str">
            <v/>
          </cell>
          <cell r="C543">
            <v>1</v>
          </cell>
          <cell r="D543">
            <v>0</v>
          </cell>
          <cell r="E543">
            <v>0</v>
          </cell>
          <cell r="F543">
            <v>0</v>
          </cell>
        </row>
        <row r="544">
          <cell r="B544" t="str">
            <v/>
          </cell>
          <cell r="C544">
            <v>1</v>
          </cell>
          <cell r="D544">
            <v>0</v>
          </cell>
          <cell r="E544">
            <v>0</v>
          </cell>
          <cell r="F544">
            <v>0</v>
          </cell>
        </row>
        <row r="545">
          <cell r="B545" t="str">
            <v/>
          </cell>
          <cell r="C545">
            <v>1</v>
          </cell>
          <cell r="D545">
            <v>0</v>
          </cell>
          <cell r="E545">
            <v>0</v>
          </cell>
          <cell r="F545">
            <v>0</v>
          </cell>
        </row>
        <row r="546">
          <cell r="B546" t="str">
            <v/>
          </cell>
          <cell r="C546">
            <v>1</v>
          </cell>
          <cell r="D546">
            <v>0</v>
          </cell>
          <cell r="E546">
            <v>0</v>
          </cell>
          <cell r="F546">
            <v>0</v>
          </cell>
        </row>
        <row r="547">
          <cell r="B547" t="str">
            <v/>
          </cell>
          <cell r="C547">
            <v>1</v>
          </cell>
          <cell r="D547">
            <v>0</v>
          </cell>
          <cell r="E547">
            <v>0</v>
          </cell>
          <cell r="F547">
            <v>0</v>
          </cell>
        </row>
        <row r="548">
          <cell r="B548" t="str">
            <v/>
          </cell>
          <cell r="C548">
            <v>1</v>
          </cell>
          <cell r="D548">
            <v>0</v>
          </cell>
          <cell r="E548">
            <v>0</v>
          </cell>
          <cell r="F548">
            <v>0</v>
          </cell>
        </row>
        <row r="549">
          <cell r="B549" t="str">
            <v/>
          </cell>
          <cell r="C549">
            <v>1</v>
          </cell>
          <cell r="D549">
            <v>0</v>
          </cell>
          <cell r="E549">
            <v>0</v>
          </cell>
          <cell r="F549">
            <v>0</v>
          </cell>
        </row>
        <row r="550">
          <cell r="B550" t="str">
            <v/>
          </cell>
          <cell r="C550">
            <v>1</v>
          </cell>
          <cell r="D550">
            <v>0</v>
          </cell>
          <cell r="E550">
            <v>0</v>
          </cell>
          <cell r="F550">
            <v>0</v>
          </cell>
        </row>
        <row r="551">
          <cell r="B551" t="str">
            <v/>
          </cell>
          <cell r="C551">
            <v>1</v>
          </cell>
          <cell r="D551">
            <v>0</v>
          </cell>
          <cell r="E551">
            <v>0</v>
          </cell>
          <cell r="F551">
            <v>0</v>
          </cell>
        </row>
        <row r="552">
          <cell r="B552" t="str">
            <v/>
          </cell>
          <cell r="C552">
            <v>1</v>
          </cell>
          <cell r="D552">
            <v>0</v>
          </cell>
          <cell r="E552">
            <v>0</v>
          </cell>
          <cell r="F552">
            <v>0</v>
          </cell>
        </row>
        <row r="553">
          <cell r="B553" t="str">
            <v/>
          </cell>
          <cell r="C553">
            <v>1</v>
          </cell>
          <cell r="D553">
            <v>0</v>
          </cell>
          <cell r="E553">
            <v>0</v>
          </cell>
          <cell r="F553">
            <v>0</v>
          </cell>
        </row>
        <row r="554">
          <cell r="B554" t="str">
            <v/>
          </cell>
          <cell r="C554">
            <v>1</v>
          </cell>
          <cell r="D554">
            <v>0</v>
          </cell>
          <cell r="E554">
            <v>0</v>
          </cell>
          <cell r="F554">
            <v>0</v>
          </cell>
        </row>
        <row r="555">
          <cell r="B555" t="str">
            <v/>
          </cell>
          <cell r="C555">
            <v>1</v>
          </cell>
          <cell r="D555">
            <v>0</v>
          </cell>
          <cell r="E555">
            <v>0</v>
          </cell>
          <cell r="F555">
            <v>0</v>
          </cell>
        </row>
        <row r="556">
          <cell r="B556" t="str">
            <v/>
          </cell>
          <cell r="C556">
            <v>1</v>
          </cell>
          <cell r="D556">
            <v>0</v>
          </cell>
          <cell r="E556">
            <v>0</v>
          </cell>
          <cell r="F556">
            <v>0</v>
          </cell>
        </row>
        <row r="557">
          <cell r="B557" t="str">
            <v/>
          </cell>
          <cell r="C557">
            <v>1</v>
          </cell>
          <cell r="D557">
            <v>0</v>
          </cell>
          <cell r="E557">
            <v>0</v>
          </cell>
          <cell r="F557">
            <v>0</v>
          </cell>
        </row>
        <row r="558">
          <cell r="B558" t="str">
            <v/>
          </cell>
          <cell r="C558">
            <v>1</v>
          </cell>
          <cell r="D558">
            <v>0</v>
          </cell>
          <cell r="E558">
            <v>0</v>
          </cell>
          <cell r="F558">
            <v>0</v>
          </cell>
        </row>
        <row r="559">
          <cell r="B559" t="str">
            <v/>
          </cell>
          <cell r="C559">
            <v>1</v>
          </cell>
          <cell r="D559">
            <v>0</v>
          </cell>
          <cell r="E559">
            <v>0</v>
          </cell>
          <cell r="F559">
            <v>0</v>
          </cell>
        </row>
        <row r="560">
          <cell r="B560" t="str">
            <v/>
          </cell>
          <cell r="C560">
            <v>1</v>
          </cell>
          <cell r="D560">
            <v>0</v>
          </cell>
          <cell r="E560">
            <v>0</v>
          </cell>
          <cell r="F560">
            <v>0</v>
          </cell>
        </row>
        <row r="561">
          <cell r="B561" t="str">
            <v/>
          </cell>
          <cell r="C561">
            <v>1</v>
          </cell>
          <cell r="D561">
            <v>0</v>
          </cell>
          <cell r="E561">
            <v>0</v>
          </cell>
          <cell r="F561">
            <v>0</v>
          </cell>
        </row>
        <row r="562">
          <cell r="B562" t="str">
            <v/>
          </cell>
          <cell r="C562">
            <v>1</v>
          </cell>
          <cell r="D562">
            <v>0</v>
          </cell>
          <cell r="E562">
            <v>0</v>
          </cell>
          <cell r="F562">
            <v>0</v>
          </cell>
        </row>
        <row r="563">
          <cell r="B563" t="str">
            <v/>
          </cell>
          <cell r="C563">
            <v>1</v>
          </cell>
          <cell r="D563">
            <v>0</v>
          </cell>
          <cell r="E563">
            <v>0</v>
          </cell>
          <cell r="F563">
            <v>0</v>
          </cell>
        </row>
        <row r="564">
          <cell r="B564" t="str">
            <v/>
          </cell>
          <cell r="C564">
            <v>1</v>
          </cell>
          <cell r="D564">
            <v>0</v>
          </cell>
          <cell r="E564">
            <v>0</v>
          </cell>
          <cell r="F564">
            <v>0</v>
          </cell>
        </row>
        <row r="565">
          <cell r="B565" t="str">
            <v/>
          </cell>
          <cell r="C565">
            <v>1</v>
          </cell>
          <cell r="D565">
            <v>0</v>
          </cell>
          <cell r="E565">
            <v>0</v>
          </cell>
          <cell r="F565">
            <v>0</v>
          </cell>
        </row>
        <row r="566">
          <cell r="B566" t="str">
            <v/>
          </cell>
          <cell r="C566">
            <v>1</v>
          </cell>
          <cell r="D566">
            <v>0</v>
          </cell>
          <cell r="E566">
            <v>0</v>
          </cell>
          <cell r="F566">
            <v>0</v>
          </cell>
        </row>
        <row r="567">
          <cell r="B567" t="str">
            <v/>
          </cell>
          <cell r="C567">
            <v>1</v>
          </cell>
          <cell r="D567">
            <v>0</v>
          </cell>
          <cell r="E567">
            <v>0</v>
          </cell>
          <cell r="F567">
            <v>0</v>
          </cell>
        </row>
        <row r="568">
          <cell r="B568" t="str">
            <v/>
          </cell>
          <cell r="C568">
            <v>1</v>
          </cell>
          <cell r="D568">
            <v>0</v>
          </cell>
          <cell r="E568">
            <v>0</v>
          </cell>
          <cell r="F568">
            <v>0</v>
          </cell>
        </row>
        <row r="569">
          <cell r="B569" t="str">
            <v/>
          </cell>
          <cell r="C569">
            <v>1</v>
          </cell>
          <cell r="D569">
            <v>0</v>
          </cell>
          <cell r="E569">
            <v>0</v>
          </cell>
          <cell r="F569">
            <v>0</v>
          </cell>
        </row>
        <row r="570">
          <cell r="B570" t="str">
            <v/>
          </cell>
          <cell r="C570">
            <v>1</v>
          </cell>
          <cell r="D570">
            <v>0</v>
          </cell>
          <cell r="E570">
            <v>0</v>
          </cell>
          <cell r="F570">
            <v>0</v>
          </cell>
        </row>
        <row r="571">
          <cell r="B571" t="str">
            <v/>
          </cell>
          <cell r="C571">
            <v>1</v>
          </cell>
          <cell r="D571">
            <v>0</v>
          </cell>
          <cell r="E571">
            <v>0</v>
          </cell>
          <cell r="F571">
            <v>0</v>
          </cell>
        </row>
        <row r="572">
          <cell r="B572" t="str">
            <v/>
          </cell>
          <cell r="C572">
            <v>1</v>
          </cell>
          <cell r="D572">
            <v>0</v>
          </cell>
          <cell r="E572">
            <v>0</v>
          </cell>
          <cell r="F572">
            <v>0</v>
          </cell>
        </row>
        <row r="573">
          <cell r="B573" t="str">
            <v/>
          </cell>
          <cell r="C573">
            <v>1</v>
          </cell>
          <cell r="D573">
            <v>0</v>
          </cell>
          <cell r="E573">
            <v>0</v>
          </cell>
          <cell r="F573">
            <v>0</v>
          </cell>
        </row>
        <row r="574">
          <cell r="B574" t="str">
            <v/>
          </cell>
          <cell r="C574">
            <v>1</v>
          </cell>
          <cell r="D574">
            <v>0</v>
          </cell>
          <cell r="E574">
            <v>0</v>
          </cell>
          <cell r="F574">
            <v>0</v>
          </cell>
        </row>
        <row r="575">
          <cell r="B575" t="str">
            <v/>
          </cell>
          <cell r="C575">
            <v>1</v>
          </cell>
          <cell r="D575">
            <v>0</v>
          </cell>
          <cell r="E575">
            <v>0</v>
          </cell>
          <cell r="F575">
            <v>0</v>
          </cell>
        </row>
        <row r="576">
          <cell r="B576" t="str">
            <v/>
          </cell>
          <cell r="C576">
            <v>1</v>
          </cell>
          <cell r="D576">
            <v>0</v>
          </cell>
          <cell r="E576">
            <v>0</v>
          </cell>
          <cell r="F576">
            <v>0</v>
          </cell>
        </row>
        <row r="577">
          <cell r="B577" t="str">
            <v/>
          </cell>
          <cell r="C577">
            <v>1</v>
          </cell>
          <cell r="D577">
            <v>0</v>
          </cell>
          <cell r="E577">
            <v>0</v>
          </cell>
          <cell r="F577">
            <v>0</v>
          </cell>
        </row>
        <row r="578">
          <cell r="B578" t="str">
            <v/>
          </cell>
          <cell r="C578">
            <v>1</v>
          </cell>
          <cell r="D578">
            <v>0</v>
          </cell>
          <cell r="E578">
            <v>0</v>
          </cell>
          <cell r="F578">
            <v>0</v>
          </cell>
        </row>
        <row r="579">
          <cell r="B579" t="str">
            <v/>
          </cell>
          <cell r="C579">
            <v>1</v>
          </cell>
          <cell r="D579">
            <v>0</v>
          </cell>
          <cell r="E579">
            <v>0</v>
          </cell>
          <cell r="F579">
            <v>0</v>
          </cell>
        </row>
        <row r="580">
          <cell r="B580" t="str">
            <v/>
          </cell>
          <cell r="C580">
            <v>1</v>
          </cell>
          <cell r="D580">
            <v>0</v>
          </cell>
          <cell r="E580">
            <v>0</v>
          </cell>
          <cell r="F580">
            <v>0</v>
          </cell>
        </row>
        <row r="581">
          <cell r="B581" t="str">
            <v/>
          </cell>
          <cell r="C581">
            <v>1</v>
          </cell>
          <cell r="D581">
            <v>0</v>
          </cell>
          <cell r="E581">
            <v>0</v>
          </cell>
          <cell r="F581">
            <v>0</v>
          </cell>
        </row>
        <row r="582">
          <cell r="B582" t="str">
            <v/>
          </cell>
          <cell r="C582">
            <v>1</v>
          </cell>
          <cell r="D582">
            <v>0</v>
          </cell>
          <cell r="E582">
            <v>0</v>
          </cell>
          <cell r="F582">
            <v>0</v>
          </cell>
        </row>
        <row r="583">
          <cell r="B583" t="str">
            <v/>
          </cell>
          <cell r="C583">
            <v>1</v>
          </cell>
          <cell r="D583">
            <v>0</v>
          </cell>
          <cell r="E583">
            <v>0</v>
          </cell>
          <cell r="F583">
            <v>0</v>
          </cell>
        </row>
        <row r="584">
          <cell r="B584" t="str">
            <v/>
          </cell>
          <cell r="C584">
            <v>1</v>
          </cell>
          <cell r="D584">
            <v>0</v>
          </cell>
          <cell r="E584">
            <v>0</v>
          </cell>
          <cell r="F584">
            <v>0</v>
          </cell>
        </row>
        <row r="585">
          <cell r="B585" t="str">
            <v/>
          </cell>
          <cell r="C585">
            <v>1</v>
          </cell>
          <cell r="D585">
            <v>0</v>
          </cell>
          <cell r="E585">
            <v>0</v>
          </cell>
          <cell r="F585">
            <v>0</v>
          </cell>
        </row>
        <row r="586">
          <cell r="B586" t="str">
            <v/>
          </cell>
          <cell r="C586">
            <v>1</v>
          </cell>
          <cell r="D586">
            <v>0</v>
          </cell>
          <cell r="E586">
            <v>0</v>
          </cell>
          <cell r="F586">
            <v>0</v>
          </cell>
        </row>
        <row r="587">
          <cell r="B587" t="str">
            <v/>
          </cell>
          <cell r="C587">
            <v>1</v>
          </cell>
          <cell r="D587">
            <v>0</v>
          </cell>
          <cell r="E587">
            <v>0</v>
          </cell>
          <cell r="F587">
            <v>0</v>
          </cell>
        </row>
        <row r="588">
          <cell r="B588" t="str">
            <v/>
          </cell>
          <cell r="C588">
            <v>1</v>
          </cell>
          <cell r="D588">
            <v>0</v>
          </cell>
          <cell r="E588">
            <v>0</v>
          </cell>
          <cell r="F588">
            <v>0</v>
          </cell>
        </row>
        <row r="589">
          <cell r="B589" t="str">
            <v/>
          </cell>
          <cell r="C589">
            <v>1</v>
          </cell>
          <cell r="D589">
            <v>0</v>
          </cell>
          <cell r="E589">
            <v>0</v>
          </cell>
          <cell r="F589">
            <v>0</v>
          </cell>
        </row>
        <row r="590">
          <cell r="B590" t="str">
            <v/>
          </cell>
          <cell r="C590">
            <v>1</v>
          </cell>
          <cell r="D590">
            <v>0</v>
          </cell>
          <cell r="E590">
            <v>0</v>
          </cell>
          <cell r="F590">
            <v>0</v>
          </cell>
        </row>
        <row r="591">
          <cell r="B591" t="str">
            <v/>
          </cell>
          <cell r="C591">
            <v>1</v>
          </cell>
          <cell r="D591">
            <v>0</v>
          </cell>
          <cell r="E591">
            <v>0</v>
          </cell>
          <cell r="F591">
            <v>0</v>
          </cell>
        </row>
        <row r="592">
          <cell r="B592" t="str">
            <v/>
          </cell>
          <cell r="C592">
            <v>1</v>
          </cell>
          <cell r="D592">
            <v>0</v>
          </cell>
          <cell r="E592">
            <v>0</v>
          </cell>
          <cell r="F592">
            <v>0</v>
          </cell>
        </row>
        <row r="593">
          <cell r="B593" t="str">
            <v/>
          </cell>
          <cell r="C593">
            <v>1</v>
          </cell>
          <cell r="D593">
            <v>0</v>
          </cell>
          <cell r="E593">
            <v>0</v>
          </cell>
          <cell r="F593">
            <v>0</v>
          </cell>
        </row>
        <row r="594">
          <cell r="B594" t="str">
            <v/>
          </cell>
          <cell r="C594">
            <v>1</v>
          </cell>
          <cell r="D594">
            <v>0</v>
          </cell>
          <cell r="E594">
            <v>0</v>
          </cell>
          <cell r="F594">
            <v>0</v>
          </cell>
        </row>
        <row r="595">
          <cell r="B595" t="str">
            <v/>
          </cell>
          <cell r="C595">
            <v>1</v>
          </cell>
          <cell r="D595">
            <v>0</v>
          </cell>
          <cell r="E595">
            <v>0</v>
          </cell>
          <cell r="F595">
            <v>0</v>
          </cell>
        </row>
        <row r="596">
          <cell r="B596" t="str">
            <v/>
          </cell>
          <cell r="C596">
            <v>1</v>
          </cell>
          <cell r="D596">
            <v>0</v>
          </cell>
          <cell r="E596">
            <v>0</v>
          </cell>
          <cell r="F596">
            <v>0</v>
          </cell>
        </row>
        <row r="597">
          <cell r="B597" t="str">
            <v/>
          </cell>
          <cell r="C597">
            <v>1</v>
          </cell>
          <cell r="D597">
            <v>0</v>
          </cell>
          <cell r="E597">
            <v>0</v>
          </cell>
          <cell r="F597">
            <v>0</v>
          </cell>
        </row>
        <row r="598">
          <cell r="B598" t="str">
            <v/>
          </cell>
          <cell r="C598">
            <v>1</v>
          </cell>
          <cell r="D598">
            <v>0</v>
          </cell>
          <cell r="E598">
            <v>0</v>
          </cell>
          <cell r="F598">
            <v>0</v>
          </cell>
        </row>
        <row r="599">
          <cell r="B599" t="str">
            <v/>
          </cell>
          <cell r="C599">
            <v>1</v>
          </cell>
          <cell r="D599">
            <v>0</v>
          </cell>
          <cell r="E599">
            <v>0</v>
          </cell>
          <cell r="F599">
            <v>0</v>
          </cell>
        </row>
        <row r="600">
          <cell r="B600" t="str">
            <v/>
          </cell>
          <cell r="C600">
            <v>1</v>
          </cell>
          <cell r="D600">
            <v>0</v>
          </cell>
          <cell r="E600">
            <v>0</v>
          </cell>
          <cell r="F600">
            <v>0</v>
          </cell>
        </row>
        <row r="601">
          <cell r="B601" t="str">
            <v/>
          </cell>
          <cell r="C601">
            <v>1</v>
          </cell>
          <cell r="D601">
            <v>0</v>
          </cell>
          <cell r="E601">
            <v>0</v>
          </cell>
          <cell r="F601">
            <v>0</v>
          </cell>
        </row>
        <row r="602">
          <cell r="B602" t="str">
            <v/>
          </cell>
          <cell r="C602">
            <v>1</v>
          </cell>
          <cell r="D602">
            <v>0</v>
          </cell>
          <cell r="E602">
            <v>0</v>
          </cell>
          <cell r="F602">
            <v>0</v>
          </cell>
        </row>
        <row r="603">
          <cell r="B603" t="str">
            <v/>
          </cell>
          <cell r="C603">
            <v>1</v>
          </cell>
          <cell r="D603">
            <v>0</v>
          </cell>
          <cell r="E603">
            <v>0</v>
          </cell>
          <cell r="F603">
            <v>0</v>
          </cell>
        </row>
        <row r="604">
          <cell r="B604" t="str">
            <v/>
          </cell>
          <cell r="C604">
            <v>1</v>
          </cell>
          <cell r="D604">
            <v>0</v>
          </cell>
          <cell r="E604">
            <v>0</v>
          </cell>
          <cell r="F604">
            <v>0</v>
          </cell>
        </row>
        <row r="605">
          <cell r="B605" t="str">
            <v/>
          </cell>
          <cell r="C605">
            <v>1</v>
          </cell>
          <cell r="D605">
            <v>0</v>
          </cell>
          <cell r="E605">
            <v>0</v>
          </cell>
          <cell r="F605">
            <v>0</v>
          </cell>
        </row>
        <row r="606">
          <cell r="B606" t="str">
            <v/>
          </cell>
          <cell r="C606">
            <v>1</v>
          </cell>
          <cell r="D606">
            <v>0</v>
          </cell>
          <cell r="E606">
            <v>0</v>
          </cell>
          <cell r="F606">
            <v>0</v>
          </cell>
        </row>
        <row r="607">
          <cell r="B607" t="str">
            <v/>
          </cell>
          <cell r="C607">
            <v>1</v>
          </cell>
          <cell r="D607">
            <v>0</v>
          </cell>
          <cell r="E607">
            <v>0</v>
          </cell>
          <cell r="F607">
            <v>0</v>
          </cell>
        </row>
        <row r="608">
          <cell r="B608" t="str">
            <v/>
          </cell>
          <cell r="C608">
            <v>1</v>
          </cell>
          <cell r="D608">
            <v>0</v>
          </cell>
          <cell r="E608">
            <v>0</v>
          </cell>
          <cell r="F608">
            <v>0</v>
          </cell>
        </row>
        <row r="609">
          <cell r="B609" t="str">
            <v/>
          </cell>
          <cell r="C609">
            <v>1</v>
          </cell>
          <cell r="D609">
            <v>0</v>
          </cell>
          <cell r="E609">
            <v>0</v>
          </cell>
          <cell r="F609">
            <v>0</v>
          </cell>
        </row>
        <row r="610">
          <cell r="B610" t="str">
            <v/>
          </cell>
          <cell r="C610">
            <v>1</v>
          </cell>
          <cell r="D610">
            <v>0</v>
          </cell>
          <cell r="E610">
            <v>0</v>
          </cell>
          <cell r="F610">
            <v>0</v>
          </cell>
        </row>
        <row r="611">
          <cell r="B611" t="str">
            <v/>
          </cell>
          <cell r="C611">
            <v>1</v>
          </cell>
          <cell r="D611">
            <v>0</v>
          </cell>
          <cell r="E611">
            <v>0</v>
          </cell>
          <cell r="F611">
            <v>0</v>
          </cell>
        </row>
        <row r="612">
          <cell r="B612" t="str">
            <v/>
          </cell>
          <cell r="C612">
            <v>1</v>
          </cell>
          <cell r="D612">
            <v>0</v>
          </cell>
          <cell r="E612">
            <v>0</v>
          </cell>
          <cell r="F612">
            <v>0</v>
          </cell>
        </row>
        <row r="613">
          <cell r="B613" t="str">
            <v/>
          </cell>
          <cell r="C613">
            <v>1</v>
          </cell>
          <cell r="D613">
            <v>0</v>
          </cell>
          <cell r="E613">
            <v>0</v>
          </cell>
          <cell r="F613">
            <v>0</v>
          </cell>
        </row>
        <row r="614">
          <cell r="B614" t="str">
            <v/>
          </cell>
          <cell r="C614">
            <v>1</v>
          </cell>
          <cell r="D614">
            <v>0</v>
          </cell>
          <cell r="E614">
            <v>0</v>
          </cell>
          <cell r="F614">
            <v>0</v>
          </cell>
        </row>
        <row r="615">
          <cell r="B615" t="str">
            <v/>
          </cell>
          <cell r="C615">
            <v>1</v>
          </cell>
          <cell r="D615">
            <v>0</v>
          </cell>
          <cell r="E615">
            <v>0</v>
          </cell>
          <cell r="F615">
            <v>0</v>
          </cell>
        </row>
        <row r="616">
          <cell r="B616" t="str">
            <v/>
          </cell>
          <cell r="C616">
            <v>1</v>
          </cell>
          <cell r="D616">
            <v>0</v>
          </cell>
          <cell r="E616">
            <v>0</v>
          </cell>
          <cell r="F616">
            <v>0</v>
          </cell>
        </row>
        <row r="617">
          <cell r="B617" t="str">
            <v/>
          </cell>
          <cell r="C617">
            <v>1</v>
          </cell>
          <cell r="D617">
            <v>0</v>
          </cell>
          <cell r="E617">
            <v>0</v>
          </cell>
          <cell r="F617">
            <v>0</v>
          </cell>
        </row>
        <row r="618">
          <cell r="B618" t="str">
            <v/>
          </cell>
          <cell r="C618">
            <v>1</v>
          </cell>
          <cell r="D618">
            <v>0</v>
          </cell>
          <cell r="E618">
            <v>0</v>
          </cell>
          <cell r="F618">
            <v>0</v>
          </cell>
        </row>
        <row r="619">
          <cell r="B619" t="str">
            <v/>
          </cell>
          <cell r="C619">
            <v>1</v>
          </cell>
          <cell r="D619">
            <v>0</v>
          </cell>
          <cell r="E619">
            <v>0</v>
          </cell>
          <cell r="F619">
            <v>0</v>
          </cell>
        </row>
        <row r="620">
          <cell r="B620" t="str">
            <v/>
          </cell>
          <cell r="C620">
            <v>1</v>
          </cell>
          <cell r="D620">
            <v>0</v>
          </cell>
          <cell r="E620">
            <v>0</v>
          </cell>
          <cell r="F620">
            <v>0</v>
          </cell>
        </row>
        <row r="621">
          <cell r="B621" t="str">
            <v/>
          </cell>
          <cell r="C621">
            <v>1</v>
          </cell>
          <cell r="D621">
            <v>0</v>
          </cell>
          <cell r="E621">
            <v>0</v>
          </cell>
          <cell r="F621">
            <v>0</v>
          </cell>
        </row>
        <row r="622">
          <cell r="B622" t="str">
            <v/>
          </cell>
          <cell r="C622">
            <v>1</v>
          </cell>
          <cell r="D622">
            <v>0</v>
          </cell>
          <cell r="E622">
            <v>0</v>
          </cell>
          <cell r="F622">
            <v>0</v>
          </cell>
        </row>
        <row r="623">
          <cell r="B623" t="str">
            <v/>
          </cell>
          <cell r="C623">
            <v>1</v>
          </cell>
          <cell r="D623">
            <v>0</v>
          </cell>
          <cell r="E623">
            <v>0</v>
          </cell>
          <cell r="F623">
            <v>0</v>
          </cell>
        </row>
        <row r="624">
          <cell r="B624" t="str">
            <v/>
          </cell>
          <cell r="C624">
            <v>1</v>
          </cell>
          <cell r="D624">
            <v>0</v>
          </cell>
          <cell r="E624">
            <v>0</v>
          </cell>
          <cell r="F624">
            <v>0</v>
          </cell>
        </row>
        <row r="625">
          <cell r="B625" t="str">
            <v/>
          </cell>
          <cell r="C625">
            <v>1</v>
          </cell>
          <cell r="D625">
            <v>0</v>
          </cell>
          <cell r="E625">
            <v>0</v>
          </cell>
          <cell r="F625">
            <v>0</v>
          </cell>
        </row>
        <row r="626">
          <cell r="B626" t="str">
            <v/>
          </cell>
          <cell r="C626">
            <v>1</v>
          </cell>
          <cell r="D626">
            <v>0</v>
          </cell>
          <cell r="E626">
            <v>0</v>
          </cell>
          <cell r="F626">
            <v>0</v>
          </cell>
        </row>
        <row r="627">
          <cell r="B627" t="str">
            <v/>
          </cell>
          <cell r="C627">
            <v>1</v>
          </cell>
          <cell r="D627">
            <v>0</v>
          </cell>
          <cell r="E627">
            <v>0</v>
          </cell>
          <cell r="F627">
            <v>0</v>
          </cell>
        </row>
        <row r="628">
          <cell r="B628" t="str">
            <v/>
          </cell>
          <cell r="C628">
            <v>1</v>
          </cell>
          <cell r="D628">
            <v>0</v>
          </cell>
          <cell r="E628">
            <v>0</v>
          </cell>
          <cell r="F628">
            <v>0</v>
          </cell>
        </row>
        <row r="629">
          <cell r="B629" t="str">
            <v/>
          </cell>
          <cell r="C629">
            <v>1</v>
          </cell>
          <cell r="D629">
            <v>0</v>
          </cell>
          <cell r="E629">
            <v>0</v>
          </cell>
          <cell r="F629">
            <v>0</v>
          </cell>
        </row>
        <row r="630">
          <cell r="B630" t="str">
            <v/>
          </cell>
          <cell r="C630">
            <v>1</v>
          </cell>
          <cell r="D630">
            <v>0</v>
          </cell>
          <cell r="E630">
            <v>0</v>
          </cell>
          <cell r="F630">
            <v>0</v>
          </cell>
        </row>
        <row r="631">
          <cell r="B631" t="str">
            <v/>
          </cell>
          <cell r="C631">
            <v>1</v>
          </cell>
          <cell r="D631">
            <v>0</v>
          </cell>
          <cell r="E631">
            <v>0</v>
          </cell>
          <cell r="F631">
            <v>0</v>
          </cell>
        </row>
        <row r="632">
          <cell r="B632" t="str">
            <v/>
          </cell>
          <cell r="C632">
            <v>1</v>
          </cell>
          <cell r="D632">
            <v>0</v>
          </cell>
          <cell r="E632">
            <v>0</v>
          </cell>
          <cell r="F632">
            <v>0</v>
          </cell>
        </row>
        <row r="633">
          <cell r="B633" t="str">
            <v/>
          </cell>
          <cell r="C633">
            <v>1</v>
          </cell>
          <cell r="D633">
            <v>0</v>
          </cell>
          <cell r="E633">
            <v>0</v>
          </cell>
          <cell r="F633">
            <v>0</v>
          </cell>
        </row>
        <row r="634">
          <cell r="B634" t="str">
            <v/>
          </cell>
          <cell r="C634">
            <v>1</v>
          </cell>
          <cell r="D634">
            <v>0</v>
          </cell>
          <cell r="E634">
            <v>0</v>
          </cell>
          <cell r="F634">
            <v>0</v>
          </cell>
        </row>
        <row r="635">
          <cell r="B635" t="str">
            <v/>
          </cell>
          <cell r="C635">
            <v>1</v>
          </cell>
          <cell r="D635">
            <v>0</v>
          </cell>
          <cell r="E635">
            <v>0</v>
          </cell>
          <cell r="F635">
            <v>0</v>
          </cell>
        </row>
        <row r="636">
          <cell r="B636" t="str">
            <v/>
          </cell>
          <cell r="C636">
            <v>1</v>
          </cell>
          <cell r="D636">
            <v>0</v>
          </cell>
          <cell r="E636">
            <v>0</v>
          </cell>
          <cell r="F636">
            <v>0</v>
          </cell>
        </row>
        <row r="637">
          <cell r="B637" t="str">
            <v/>
          </cell>
          <cell r="C637">
            <v>1</v>
          </cell>
          <cell r="D637">
            <v>0</v>
          </cell>
          <cell r="E637">
            <v>0</v>
          </cell>
          <cell r="F637">
            <v>0</v>
          </cell>
        </row>
        <row r="638">
          <cell r="B638" t="str">
            <v/>
          </cell>
          <cell r="C638">
            <v>1</v>
          </cell>
          <cell r="D638">
            <v>0</v>
          </cell>
          <cell r="E638">
            <v>0</v>
          </cell>
          <cell r="F638">
            <v>0</v>
          </cell>
        </row>
        <row r="639">
          <cell r="B639" t="str">
            <v/>
          </cell>
          <cell r="C639">
            <v>1</v>
          </cell>
          <cell r="D639">
            <v>0</v>
          </cell>
          <cell r="E639">
            <v>0</v>
          </cell>
          <cell r="F639">
            <v>0</v>
          </cell>
        </row>
        <row r="640">
          <cell r="B640" t="str">
            <v/>
          </cell>
          <cell r="C640">
            <v>1</v>
          </cell>
          <cell r="D640">
            <v>0</v>
          </cell>
          <cell r="E640">
            <v>0</v>
          </cell>
          <cell r="F640">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A24" sqref="A2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305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306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307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307</v>
      </c>
      <c r="D9" s="161"/>
      <c r="E9" s="161"/>
      <c r="F9" s="145"/>
    </row>
    <row r="10" spans="1:6" ht="8.1" customHeight="1" x14ac:dyDescent="0.25">
      <c r="A10" s="154"/>
      <c r="B10" s="24"/>
      <c r="C10" s="24"/>
      <c r="D10" s="160"/>
      <c r="E10" s="160"/>
    </row>
    <row r="11" spans="1:6" s="2" customFormat="1" ht="20.85" customHeight="1" x14ac:dyDescent="0.25">
      <c r="A11" s="155" t="s">
        <v>14</v>
      </c>
      <c r="B11" s="35"/>
      <c r="C11" s="153" t="s">
        <v>308</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308</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42482</v>
      </c>
      <c r="B22" s="24" t="s">
        <v>309</v>
      </c>
      <c r="C22" s="24" t="s">
        <v>310</v>
      </c>
      <c r="D22" s="24" t="s">
        <v>311</v>
      </c>
      <c r="E22" s="24"/>
      <c r="F22" s="24"/>
      <c r="G22" s="1"/>
      <c r="H22" s="1"/>
      <c r="I22" s="1"/>
    </row>
    <row r="23" spans="1:9" ht="15" customHeight="1" x14ac:dyDescent="0.25">
      <c r="A23" s="154">
        <v>42500</v>
      </c>
      <c r="B23" s="24" t="s">
        <v>309</v>
      </c>
      <c r="C23" s="24" t="s">
        <v>312</v>
      </c>
      <c r="D23" s="24" t="s">
        <v>313</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heetViews>
  <sheetFormatPr defaultRowHeight="15" x14ac:dyDescent="0.25"/>
  <cols>
    <col min="1" max="1" width="15.7109375" bestFit="1" customWidth="1"/>
    <col min="2" max="2" width="15.7109375" customWidth="1"/>
  </cols>
  <sheetData>
    <row r="1" spans="1:16" x14ac:dyDescent="0.25">
      <c r="A1" t="str">
        <f>+'Cover Sheet'!C5</f>
        <v>number</v>
      </c>
      <c r="C1" t="s">
        <v>300</v>
      </c>
      <c r="D1" t="s">
        <v>301</v>
      </c>
      <c r="E1" t="s">
        <v>302</v>
      </c>
    </row>
    <row r="2" spans="1:16" ht="15.75" thickBot="1" x14ac:dyDescent="0.3">
      <c r="A2" t="str">
        <f t="shared" ref="A2:A65" si="0">+O4&amp;"."&amp;P4</f>
        <v>ZK100.K101</v>
      </c>
      <c r="B2" t="str">
        <f t="shared" ref="B2:B65" si="1">+LEFT(A2,11)&amp;"."&amp;$A$1</f>
        <v>ZK100.K101.number</v>
      </c>
      <c r="C2">
        <f>+IFERROR(VLOOKUP(B2,'[1]Sum table'!$A:$D,4,FALSE),0)</f>
        <v>0</v>
      </c>
      <c r="D2">
        <f>+IFERROR(VLOOKUP(B2,'[1]Sum table'!$A:$E,5,FALSE),0)</f>
        <v>0</v>
      </c>
      <c r="E2">
        <f>+IFERROR(VLOOKUP(B2,'[1]Sum table'!$A:$F,6,FALSE),0)</f>
        <v>0</v>
      </c>
    </row>
    <row r="3" spans="1:16" x14ac:dyDescent="0.25">
      <c r="A3" t="str">
        <f t="shared" si="0"/>
        <v>ZK100.K102</v>
      </c>
      <c r="B3" t="str">
        <f t="shared" si="1"/>
        <v>ZK100.K102.number</v>
      </c>
      <c r="C3">
        <f>+IFERROR(VLOOKUP(B3,'[1]Sum table'!$A:$D,4,FALSE),0)</f>
        <v>0</v>
      </c>
      <c r="D3">
        <f>+IFERROR(VLOOKUP(B3,'[1]Sum table'!$A:$E,5,FALSE),0)</f>
        <v>0</v>
      </c>
      <c r="E3">
        <f>+IFERROR(VLOOKUP(B3,'[1]Sum table'!$A:$F,6,FALSE),0)</f>
        <v>0</v>
      </c>
      <c r="O3" t="s">
        <v>314</v>
      </c>
      <c r="P3" s="615" t="s">
        <v>315</v>
      </c>
    </row>
    <row r="4" spans="1:16" x14ac:dyDescent="0.25">
      <c r="A4" t="str">
        <f t="shared" si="0"/>
        <v>ZK100.K103</v>
      </c>
      <c r="B4" t="str">
        <f t="shared" si="1"/>
        <v>ZK100.K103.number</v>
      </c>
      <c r="C4">
        <f>+IFERROR(VLOOKUP(B4,'[1]Sum table'!$A:$D,4,FALSE),0)</f>
        <v>0</v>
      </c>
      <c r="D4">
        <f>+IFERROR(VLOOKUP(B4,'[1]Sum table'!$A:$E,5,FALSE),0)</f>
        <v>0</v>
      </c>
      <c r="E4">
        <f>+IFERROR(VLOOKUP(B4,'[1]Sum table'!$A:$F,6,FALSE),0)</f>
        <v>0</v>
      </c>
      <c r="O4" t="s">
        <v>314</v>
      </c>
      <c r="P4" s="616" t="s">
        <v>316</v>
      </c>
    </row>
    <row r="5" spans="1:16" x14ac:dyDescent="0.25">
      <c r="A5" t="str">
        <f t="shared" si="0"/>
        <v>ZK100.K104</v>
      </c>
      <c r="B5" t="str">
        <f t="shared" si="1"/>
        <v>ZK100.K104.number</v>
      </c>
      <c r="C5">
        <f>+IFERROR(VLOOKUP(B5,'[1]Sum table'!$A:$D,4,FALSE),0)</f>
        <v>0</v>
      </c>
      <c r="D5">
        <f>+IFERROR(VLOOKUP(B5,'[1]Sum table'!$A:$E,5,FALSE),0)</f>
        <v>0</v>
      </c>
      <c r="E5">
        <f>+IFERROR(VLOOKUP(B5,'[1]Sum table'!$A:$F,6,FALSE),0)</f>
        <v>0</v>
      </c>
      <c r="O5" t="s">
        <v>314</v>
      </c>
      <c r="P5" s="616" t="s">
        <v>317</v>
      </c>
    </row>
    <row r="6" spans="1:16" x14ac:dyDescent="0.25">
      <c r="A6" t="str">
        <f t="shared" si="0"/>
        <v>ZK100.K105</v>
      </c>
      <c r="B6" t="str">
        <f t="shared" si="1"/>
        <v>ZK100.K105.number</v>
      </c>
      <c r="C6">
        <f>+IFERROR(VLOOKUP(B6,'[1]Sum table'!$A:$D,4,FALSE),0)</f>
        <v>0</v>
      </c>
      <c r="D6">
        <f>+IFERROR(VLOOKUP(B6,'[1]Sum table'!$A:$E,5,FALSE),0)</f>
        <v>0</v>
      </c>
      <c r="E6">
        <f>+IFERROR(VLOOKUP(B6,'[1]Sum table'!$A:$F,6,FALSE),0)</f>
        <v>0</v>
      </c>
      <c r="O6" t="s">
        <v>314</v>
      </c>
      <c r="P6" s="616" t="s">
        <v>318</v>
      </c>
    </row>
    <row r="7" spans="1:16" x14ac:dyDescent="0.25">
      <c r="A7" t="str">
        <f t="shared" si="0"/>
        <v>ZK100.K106</v>
      </c>
      <c r="B7" t="str">
        <f t="shared" si="1"/>
        <v>ZK100.K106.number</v>
      </c>
      <c r="C7">
        <f>+IFERROR(VLOOKUP(B7,'[1]Sum table'!$A:$D,4,FALSE),0)</f>
        <v>0</v>
      </c>
      <c r="D7">
        <f>+IFERROR(VLOOKUP(B7,'[1]Sum table'!$A:$E,5,FALSE),0)</f>
        <v>0</v>
      </c>
      <c r="E7">
        <f>+IFERROR(VLOOKUP(B7,'[1]Sum table'!$A:$F,6,FALSE),0)</f>
        <v>0</v>
      </c>
      <c r="O7" t="s">
        <v>314</v>
      </c>
      <c r="P7" s="616" t="s">
        <v>319</v>
      </c>
    </row>
    <row r="8" spans="1:16" x14ac:dyDescent="0.25">
      <c r="A8" t="str">
        <f t="shared" si="0"/>
        <v>ZK100.K107</v>
      </c>
      <c r="B8" t="str">
        <f t="shared" si="1"/>
        <v>ZK100.K107.number</v>
      </c>
      <c r="C8">
        <f>+IFERROR(VLOOKUP(B8,'[1]Sum table'!$A:$D,4,FALSE),0)</f>
        <v>0</v>
      </c>
      <c r="D8">
        <f>+IFERROR(VLOOKUP(B8,'[1]Sum table'!$A:$E,5,FALSE),0)</f>
        <v>0</v>
      </c>
      <c r="E8">
        <f>+IFERROR(VLOOKUP(B8,'[1]Sum table'!$A:$F,6,FALSE),0)</f>
        <v>0</v>
      </c>
      <c r="O8" t="s">
        <v>314</v>
      </c>
      <c r="P8" s="616" t="s">
        <v>220</v>
      </c>
    </row>
    <row r="9" spans="1:16" x14ac:dyDescent="0.25">
      <c r="A9" t="str">
        <f t="shared" si="0"/>
        <v>ZK100.K108</v>
      </c>
      <c r="B9" t="str">
        <f t="shared" si="1"/>
        <v>ZK100.K108.number</v>
      </c>
      <c r="C9">
        <f>+IFERROR(VLOOKUP(B9,'[1]Sum table'!$A:$D,4,FALSE),0)</f>
        <v>0</v>
      </c>
      <c r="D9">
        <f>+IFERROR(VLOOKUP(B9,'[1]Sum table'!$A:$E,5,FALSE),0)</f>
        <v>0</v>
      </c>
      <c r="E9">
        <f>+IFERROR(VLOOKUP(B9,'[1]Sum table'!$A:$F,6,FALSE),0)</f>
        <v>0</v>
      </c>
      <c r="O9" t="s">
        <v>314</v>
      </c>
      <c r="P9" s="616" t="s">
        <v>216</v>
      </c>
    </row>
    <row r="10" spans="1:16" x14ac:dyDescent="0.25">
      <c r="A10" t="str">
        <f t="shared" si="0"/>
        <v>ZK100.K109</v>
      </c>
      <c r="B10" t="str">
        <f t="shared" si="1"/>
        <v>ZK100.K109.number</v>
      </c>
      <c r="C10">
        <f>+IFERROR(VLOOKUP(B10,'[1]Sum table'!$A:$D,4,FALSE),0)</f>
        <v>0</v>
      </c>
      <c r="D10">
        <f>+IFERROR(VLOOKUP(B10,'[1]Sum table'!$A:$E,5,FALSE),0)</f>
        <v>0</v>
      </c>
      <c r="E10">
        <f>+IFERROR(VLOOKUP(B10,'[1]Sum table'!$A:$F,6,FALSE),0)</f>
        <v>0</v>
      </c>
      <c r="O10" t="s">
        <v>314</v>
      </c>
      <c r="P10" s="616" t="s">
        <v>320</v>
      </c>
    </row>
    <row r="11" spans="1:16" x14ac:dyDescent="0.25">
      <c r="A11" t="str">
        <f t="shared" si="0"/>
        <v>ZK100.K110</v>
      </c>
      <c r="B11" t="str">
        <f t="shared" si="1"/>
        <v>ZK100.K110.number</v>
      </c>
      <c r="C11">
        <f>+IFERROR(VLOOKUP(B11,'[1]Sum table'!$A:$D,4,FALSE),0)</f>
        <v>0</v>
      </c>
      <c r="D11">
        <f>+IFERROR(VLOOKUP(B11,'[1]Sum table'!$A:$E,5,FALSE),0)</f>
        <v>0</v>
      </c>
      <c r="E11">
        <f>+IFERROR(VLOOKUP(B11,'[1]Sum table'!$A:$F,6,FALSE),0)</f>
        <v>0</v>
      </c>
      <c r="O11" t="s">
        <v>314</v>
      </c>
      <c r="P11" s="617" t="s">
        <v>321</v>
      </c>
    </row>
    <row r="12" spans="1:16" x14ac:dyDescent="0.25">
      <c r="A12" t="str">
        <f t="shared" si="0"/>
        <v>ZK100.K111</v>
      </c>
      <c r="B12" t="str">
        <f t="shared" si="1"/>
        <v>ZK100.K111.number</v>
      </c>
      <c r="C12">
        <f>+IFERROR(VLOOKUP(B12,'[1]Sum table'!$A:$D,4,FALSE),0)</f>
        <v>0</v>
      </c>
      <c r="D12">
        <f>+IFERROR(VLOOKUP(B12,'[1]Sum table'!$A:$E,5,FALSE),0)</f>
        <v>0</v>
      </c>
      <c r="E12">
        <f>+IFERROR(VLOOKUP(B12,'[1]Sum table'!$A:$F,6,FALSE),0)</f>
        <v>0</v>
      </c>
      <c r="O12" t="s">
        <v>314</v>
      </c>
      <c r="P12" s="618" t="s">
        <v>322</v>
      </c>
    </row>
    <row r="13" spans="1:16" x14ac:dyDescent="0.25">
      <c r="A13" t="str">
        <f t="shared" si="0"/>
        <v>ZK100.K112</v>
      </c>
      <c r="B13" t="str">
        <f t="shared" si="1"/>
        <v>ZK100.K112.number</v>
      </c>
      <c r="C13">
        <f>+IFERROR(VLOOKUP(B13,'[1]Sum table'!$A:$D,4,FALSE),0)</f>
        <v>0</v>
      </c>
      <c r="D13">
        <f>+IFERROR(VLOOKUP(B13,'[1]Sum table'!$A:$E,5,FALSE),0)</f>
        <v>0</v>
      </c>
      <c r="E13">
        <f>+IFERROR(VLOOKUP(B13,'[1]Sum table'!$A:$F,6,FALSE),0)</f>
        <v>0</v>
      </c>
      <c r="O13" t="s">
        <v>314</v>
      </c>
      <c r="P13" s="617" t="s">
        <v>323</v>
      </c>
    </row>
    <row r="14" spans="1:16" x14ac:dyDescent="0.25">
      <c r="A14" t="str">
        <f t="shared" si="0"/>
        <v>ZK100.K113</v>
      </c>
      <c r="B14" t="str">
        <f t="shared" si="1"/>
        <v>ZK100.K113.number</v>
      </c>
      <c r="C14">
        <f>+IFERROR(VLOOKUP(B14,'[1]Sum table'!$A:$D,4,FALSE),0)</f>
        <v>0</v>
      </c>
      <c r="D14">
        <f>+IFERROR(VLOOKUP(B14,'[1]Sum table'!$A:$E,5,FALSE),0)</f>
        <v>0</v>
      </c>
      <c r="E14">
        <f>+IFERROR(VLOOKUP(B14,'[1]Sum table'!$A:$F,6,FALSE),0)</f>
        <v>0</v>
      </c>
      <c r="O14" t="s">
        <v>314</v>
      </c>
      <c r="P14" s="617" t="s">
        <v>324</v>
      </c>
    </row>
    <row r="15" spans="1:16" x14ac:dyDescent="0.25">
      <c r="A15" t="str">
        <f t="shared" si="0"/>
        <v>ZK100.K114</v>
      </c>
      <c r="B15" t="str">
        <f t="shared" si="1"/>
        <v>ZK100.K114.number</v>
      </c>
      <c r="C15">
        <f>+IFERROR(VLOOKUP(B15,'[1]Sum table'!$A:$D,4,FALSE),0)</f>
        <v>0</v>
      </c>
      <c r="D15">
        <f>+IFERROR(VLOOKUP(B15,'[1]Sum table'!$A:$E,5,FALSE),0)</f>
        <v>0</v>
      </c>
      <c r="E15">
        <f>+IFERROR(VLOOKUP(B15,'[1]Sum table'!$A:$F,6,FALSE),0)</f>
        <v>0</v>
      </c>
      <c r="O15" t="s">
        <v>314</v>
      </c>
      <c r="P15" s="617" t="s">
        <v>325</v>
      </c>
    </row>
    <row r="16" spans="1:16" x14ac:dyDescent="0.25">
      <c r="A16" t="str">
        <f t="shared" si="0"/>
        <v>ZK100.K115</v>
      </c>
      <c r="B16" t="str">
        <f t="shared" si="1"/>
        <v>ZK100.K115.number</v>
      </c>
      <c r="C16">
        <f>+IFERROR(VLOOKUP(B16,'[1]Sum table'!$A:$D,4,FALSE),0)</f>
        <v>0</v>
      </c>
      <c r="D16">
        <f>+IFERROR(VLOOKUP(B16,'[1]Sum table'!$A:$E,5,FALSE),0)</f>
        <v>0</v>
      </c>
      <c r="E16">
        <f>+IFERROR(VLOOKUP(B16,'[1]Sum table'!$A:$F,6,FALSE),0)</f>
        <v>0</v>
      </c>
      <c r="O16" t="s">
        <v>314</v>
      </c>
      <c r="P16" s="617" t="s">
        <v>326</v>
      </c>
    </row>
    <row r="17" spans="1:16" x14ac:dyDescent="0.25">
      <c r="A17" t="str">
        <f t="shared" si="0"/>
        <v>ZK100.K116</v>
      </c>
      <c r="B17" t="str">
        <f t="shared" si="1"/>
        <v>ZK100.K116.number</v>
      </c>
      <c r="C17">
        <f>+IFERROR(VLOOKUP(B17,'[1]Sum table'!$A:$D,4,FALSE),0)</f>
        <v>0</v>
      </c>
      <c r="D17">
        <f>+IFERROR(VLOOKUP(B17,'[1]Sum table'!$A:$E,5,FALSE),0)</f>
        <v>0</v>
      </c>
      <c r="E17">
        <f>+IFERROR(VLOOKUP(B17,'[1]Sum table'!$A:$F,6,FALSE),0)</f>
        <v>0</v>
      </c>
      <c r="O17" t="s">
        <v>314</v>
      </c>
      <c r="P17" s="616" t="s">
        <v>327</v>
      </c>
    </row>
    <row r="18" spans="1:16" x14ac:dyDescent="0.25">
      <c r="A18" t="str">
        <f t="shared" si="0"/>
        <v>ZK100.K117</v>
      </c>
      <c r="B18" t="str">
        <f t="shared" si="1"/>
        <v>ZK100.K117.number</v>
      </c>
      <c r="C18">
        <f>+IFERROR(VLOOKUP(B18,'[1]Sum table'!$A:$D,4,FALSE),0)</f>
        <v>0</v>
      </c>
      <c r="D18">
        <f>+IFERROR(VLOOKUP(B18,'[1]Sum table'!$A:$E,5,FALSE),0)</f>
        <v>0</v>
      </c>
      <c r="E18">
        <f>+IFERROR(VLOOKUP(B18,'[1]Sum table'!$A:$F,6,FALSE),0)</f>
        <v>0</v>
      </c>
      <c r="O18" t="s">
        <v>314</v>
      </c>
      <c r="P18" s="616" t="s">
        <v>113</v>
      </c>
    </row>
    <row r="19" spans="1:16" x14ac:dyDescent="0.25">
      <c r="A19" t="str">
        <f t="shared" si="0"/>
        <v>ZK100.K118</v>
      </c>
      <c r="B19" t="str">
        <f t="shared" si="1"/>
        <v>ZK100.K118.number</v>
      </c>
      <c r="C19">
        <f>+IFERROR(VLOOKUP(B19,'[1]Sum table'!$A:$D,4,FALSE),0)</f>
        <v>0</v>
      </c>
      <c r="D19">
        <f>+IFERROR(VLOOKUP(B19,'[1]Sum table'!$A:$E,5,FALSE),0)</f>
        <v>0</v>
      </c>
      <c r="E19">
        <f>+IFERROR(VLOOKUP(B19,'[1]Sum table'!$A:$F,6,FALSE),0)</f>
        <v>0</v>
      </c>
      <c r="O19" t="s">
        <v>314</v>
      </c>
      <c r="P19" s="616" t="s">
        <v>111</v>
      </c>
    </row>
    <row r="20" spans="1:16" x14ac:dyDescent="0.25">
      <c r="A20" t="str">
        <f t="shared" si="0"/>
        <v>ZK100.K119</v>
      </c>
      <c r="B20" t="str">
        <f t="shared" si="1"/>
        <v>ZK100.K119.number</v>
      </c>
      <c r="C20">
        <f>+IFERROR(VLOOKUP(B20,'[1]Sum table'!$A:$D,4,FALSE),0)</f>
        <v>0</v>
      </c>
      <c r="D20">
        <f>+IFERROR(VLOOKUP(B20,'[1]Sum table'!$A:$E,5,FALSE),0)</f>
        <v>0</v>
      </c>
      <c r="E20">
        <f>+IFERROR(VLOOKUP(B20,'[1]Sum table'!$A:$F,6,FALSE),0)</f>
        <v>0</v>
      </c>
      <c r="O20" t="s">
        <v>314</v>
      </c>
      <c r="P20" s="616" t="s">
        <v>328</v>
      </c>
    </row>
    <row r="21" spans="1:16" x14ac:dyDescent="0.25">
      <c r="A21" t="str">
        <f t="shared" si="0"/>
        <v>ZK100.K120</v>
      </c>
      <c r="B21" t="str">
        <f t="shared" si="1"/>
        <v>ZK100.K120.number</v>
      </c>
      <c r="C21">
        <f>+IFERROR(VLOOKUP(B21,'[1]Sum table'!$A:$D,4,FALSE),0)</f>
        <v>0</v>
      </c>
      <c r="D21">
        <f>+IFERROR(VLOOKUP(B21,'[1]Sum table'!$A:$E,5,FALSE),0)</f>
        <v>0</v>
      </c>
      <c r="E21">
        <f>+IFERROR(VLOOKUP(B21,'[1]Sum table'!$A:$F,6,FALSE),0)</f>
        <v>0</v>
      </c>
      <c r="O21" t="s">
        <v>314</v>
      </c>
      <c r="P21" s="616" t="s">
        <v>329</v>
      </c>
    </row>
    <row r="22" spans="1:16" x14ac:dyDescent="0.25">
      <c r="A22" t="str">
        <f t="shared" si="0"/>
        <v>ZK100.K121</v>
      </c>
      <c r="B22" t="str">
        <f t="shared" si="1"/>
        <v>ZK100.K121.number</v>
      </c>
      <c r="C22">
        <f>+IFERROR(VLOOKUP(B22,'[1]Sum table'!$A:$D,4,FALSE),0)</f>
        <v>0</v>
      </c>
      <c r="D22">
        <f>+IFERROR(VLOOKUP(B22,'[1]Sum table'!$A:$E,5,FALSE),0)</f>
        <v>0</v>
      </c>
      <c r="E22">
        <f>+IFERROR(VLOOKUP(B22,'[1]Sum table'!$A:$F,6,FALSE),0)</f>
        <v>0</v>
      </c>
      <c r="O22" t="s">
        <v>314</v>
      </c>
      <c r="P22" s="616" t="s">
        <v>330</v>
      </c>
    </row>
    <row r="23" spans="1:16" x14ac:dyDescent="0.25">
      <c r="A23" t="str">
        <f t="shared" si="0"/>
        <v>ZK100.K122</v>
      </c>
      <c r="B23" t="str">
        <f t="shared" si="1"/>
        <v>ZK100.K122.number</v>
      </c>
      <c r="C23">
        <f>+IFERROR(VLOOKUP(B23,'[1]Sum table'!$A:$D,4,FALSE),0)</f>
        <v>0</v>
      </c>
      <c r="D23">
        <f>+IFERROR(VLOOKUP(B23,'[1]Sum table'!$A:$E,5,FALSE),0)</f>
        <v>0</v>
      </c>
      <c r="E23">
        <f>+IFERROR(VLOOKUP(B23,'[1]Sum table'!$A:$F,6,FALSE),0)</f>
        <v>0</v>
      </c>
      <c r="O23" t="s">
        <v>314</v>
      </c>
      <c r="P23" s="616" t="s">
        <v>228</v>
      </c>
    </row>
    <row r="24" spans="1:16" x14ac:dyDescent="0.25">
      <c r="A24" t="str">
        <f t="shared" si="0"/>
        <v>ZK100.K123</v>
      </c>
      <c r="B24" t="str">
        <f t="shared" si="1"/>
        <v>ZK100.K123.number</v>
      </c>
      <c r="C24">
        <f>+IFERROR(VLOOKUP(B24,'[1]Sum table'!$A:$D,4,FALSE),0)</f>
        <v>0</v>
      </c>
      <c r="D24">
        <f>+IFERROR(VLOOKUP(B24,'[1]Sum table'!$A:$E,5,FALSE),0)</f>
        <v>0</v>
      </c>
      <c r="E24">
        <f>+IFERROR(VLOOKUP(B24,'[1]Sum table'!$A:$F,6,FALSE),0)</f>
        <v>0</v>
      </c>
      <c r="O24" t="s">
        <v>314</v>
      </c>
      <c r="P24" s="616" t="s">
        <v>331</v>
      </c>
    </row>
    <row r="25" spans="1:16" x14ac:dyDescent="0.25">
      <c r="A25" t="str">
        <f t="shared" si="0"/>
        <v>ZK100.K124</v>
      </c>
      <c r="B25" t="str">
        <f t="shared" si="1"/>
        <v>ZK100.K124.number</v>
      </c>
      <c r="C25">
        <f>+IFERROR(VLOOKUP(B25,'[1]Sum table'!$A:$D,4,FALSE),0)</f>
        <v>0</v>
      </c>
      <c r="D25">
        <f>+IFERROR(VLOOKUP(B25,'[1]Sum table'!$A:$E,5,FALSE),0)</f>
        <v>0</v>
      </c>
      <c r="E25">
        <f>+IFERROR(VLOOKUP(B25,'[1]Sum table'!$A:$F,6,FALSE),0)</f>
        <v>0</v>
      </c>
      <c r="O25" t="s">
        <v>314</v>
      </c>
      <c r="P25" s="616" t="s">
        <v>332</v>
      </c>
    </row>
    <row r="26" spans="1:16" x14ac:dyDescent="0.25">
      <c r="A26" t="str">
        <f t="shared" si="0"/>
        <v>ZK100.K125</v>
      </c>
      <c r="B26" t="str">
        <f t="shared" si="1"/>
        <v>ZK100.K125.number</v>
      </c>
      <c r="C26">
        <f>+IFERROR(VLOOKUP(B26,'[1]Sum table'!$A:$D,4,FALSE),0)</f>
        <v>0</v>
      </c>
      <c r="D26">
        <f>+IFERROR(VLOOKUP(B26,'[1]Sum table'!$A:$E,5,FALSE),0)</f>
        <v>0</v>
      </c>
      <c r="E26">
        <f>+IFERROR(VLOOKUP(B26,'[1]Sum table'!$A:$F,6,FALSE),0)</f>
        <v>0</v>
      </c>
      <c r="O26" t="s">
        <v>314</v>
      </c>
      <c r="P26" s="617" t="s">
        <v>333</v>
      </c>
    </row>
    <row r="27" spans="1:16" x14ac:dyDescent="0.25">
      <c r="A27" t="str">
        <f t="shared" si="0"/>
        <v>ZK100.K126</v>
      </c>
      <c r="B27" t="str">
        <f t="shared" si="1"/>
        <v>ZK100.K126.number</v>
      </c>
      <c r="C27">
        <f>+IFERROR(VLOOKUP(B27,'[1]Sum table'!$A:$D,4,FALSE),0)</f>
        <v>0</v>
      </c>
      <c r="D27">
        <f>+IFERROR(VLOOKUP(B27,'[1]Sum table'!$A:$E,5,FALSE),0)</f>
        <v>0</v>
      </c>
      <c r="E27">
        <f>+IFERROR(VLOOKUP(B27,'[1]Sum table'!$A:$F,6,FALSE),0)</f>
        <v>0</v>
      </c>
      <c r="O27" t="s">
        <v>314</v>
      </c>
      <c r="P27" s="617" t="s">
        <v>334</v>
      </c>
    </row>
    <row r="28" spans="1:16" x14ac:dyDescent="0.25">
      <c r="A28" t="str">
        <f t="shared" si="0"/>
        <v>ZK100.K127</v>
      </c>
      <c r="B28" t="str">
        <f t="shared" si="1"/>
        <v>ZK100.K127.number</v>
      </c>
      <c r="C28">
        <f>+IFERROR(VLOOKUP(B28,'[1]Sum table'!$A:$D,4,FALSE),0)</f>
        <v>0</v>
      </c>
      <c r="D28">
        <f>+IFERROR(VLOOKUP(B28,'[1]Sum table'!$A:$E,5,FALSE),0)</f>
        <v>0</v>
      </c>
      <c r="E28">
        <f>+IFERROR(VLOOKUP(B28,'[1]Sum table'!$A:$F,6,FALSE),0)</f>
        <v>0</v>
      </c>
      <c r="O28" t="s">
        <v>314</v>
      </c>
      <c r="P28" s="617" t="s">
        <v>335</v>
      </c>
    </row>
    <row r="29" spans="1:16" x14ac:dyDescent="0.25">
      <c r="A29" t="str">
        <f t="shared" si="0"/>
        <v>ZK100.K128</v>
      </c>
      <c r="B29" t="str">
        <f t="shared" si="1"/>
        <v>ZK100.K128.number</v>
      </c>
      <c r="C29">
        <f>+IFERROR(VLOOKUP(B29,'[1]Sum table'!$A:$D,4,FALSE),0)</f>
        <v>0</v>
      </c>
      <c r="D29">
        <f>+IFERROR(VLOOKUP(B29,'[1]Sum table'!$A:$E,5,FALSE),0)</f>
        <v>0</v>
      </c>
      <c r="E29">
        <f>+IFERROR(VLOOKUP(B29,'[1]Sum table'!$A:$F,6,FALSE),0)</f>
        <v>0</v>
      </c>
      <c r="O29" t="s">
        <v>314</v>
      </c>
      <c r="P29" s="617" t="s">
        <v>336</v>
      </c>
    </row>
    <row r="30" spans="1:16" x14ac:dyDescent="0.25">
      <c r="A30" t="str">
        <f t="shared" si="0"/>
        <v>ZK100.K129</v>
      </c>
      <c r="B30" t="str">
        <f t="shared" si="1"/>
        <v>ZK100.K129.number</v>
      </c>
      <c r="C30">
        <f>+IFERROR(VLOOKUP(B30,'[1]Sum table'!$A:$D,4,FALSE),0)</f>
        <v>0</v>
      </c>
      <c r="D30">
        <f>+IFERROR(VLOOKUP(B30,'[1]Sum table'!$A:$E,5,FALSE),0)</f>
        <v>0</v>
      </c>
      <c r="E30">
        <f>+IFERROR(VLOOKUP(B30,'[1]Sum table'!$A:$F,6,FALSE),0)</f>
        <v>0</v>
      </c>
      <c r="O30" t="s">
        <v>314</v>
      </c>
      <c r="P30" s="617" t="s">
        <v>337</v>
      </c>
    </row>
    <row r="31" spans="1:16" x14ac:dyDescent="0.25">
      <c r="A31" t="str">
        <f t="shared" si="0"/>
        <v>ZK100.K130</v>
      </c>
      <c r="B31" t="str">
        <f t="shared" si="1"/>
        <v>ZK100.K130.number</v>
      </c>
      <c r="C31">
        <f>+IFERROR(VLOOKUP(B31,'[1]Sum table'!$A:$D,4,FALSE),0)</f>
        <v>0</v>
      </c>
      <c r="D31">
        <f>+IFERROR(VLOOKUP(B31,'[1]Sum table'!$A:$E,5,FALSE),0)</f>
        <v>0</v>
      </c>
      <c r="E31">
        <f>+IFERROR(VLOOKUP(B31,'[1]Sum table'!$A:$F,6,FALSE),0)</f>
        <v>0</v>
      </c>
      <c r="O31" t="s">
        <v>314</v>
      </c>
      <c r="P31" s="616" t="s">
        <v>153</v>
      </c>
    </row>
    <row r="32" spans="1:16" x14ac:dyDescent="0.25">
      <c r="A32" t="str">
        <f t="shared" si="0"/>
        <v>ZK100.K131</v>
      </c>
      <c r="B32" t="str">
        <f t="shared" si="1"/>
        <v>ZK100.K131.number</v>
      </c>
      <c r="C32">
        <f>+IFERROR(VLOOKUP(B32,'[1]Sum table'!$A:$D,4,FALSE),0)</f>
        <v>0</v>
      </c>
      <c r="D32">
        <f>+IFERROR(VLOOKUP(B32,'[1]Sum table'!$A:$E,5,FALSE),0)</f>
        <v>0</v>
      </c>
      <c r="E32">
        <f>+IFERROR(VLOOKUP(B32,'[1]Sum table'!$A:$F,6,FALSE),0)</f>
        <v>0</v>
      </c>
      <c r="O32" t="s">
        <v>314</v>
      </c>
      <c r="P32" s="616" t="s">
        <v>215</v>
      </c>
    </row>
    <row r="33" spans="1:16" x14ac:dyDescent="0.25">
      <c r="A33" t="str">
        <f t="shared" si="0"/>
        <v>ZK100.K132</v>
      </c>
      <c r="B33" t="str">
        <f t="shared" si="1"/>
        <v>ZK100.K132.number</v>
      </c>
      <c r="C33">
        <f>+IFERROR(VLOOKUP(B33,'[1]Sum table'!$A:$D,4,FALSE),0)</f>
        <v>0</v>
      </c>
      <c r="D33">
        <f>+IFERROR(VLOOKUP(B33,'[1]Sum table'!$A:$E,5,FALSE),0)</f>
        <v>0</v>
      </c>
      <c r="E33">
        <f>+IFERROR(VLOOKUP(B33,'[1]Sum table'!$A:$F,6,FALSE),0)</f>
        <v>0</v>
      </c>
      <c r="O33" t="s">
        <v>314</v>
      </c>
      <c r="P33" s="616" t="s">
        <v>240</v>
      </c>
    </row>
    <row r="34" spans="1:16" x14ac:dyDescent="0.25">
      <c r="A34" t="str">
        <f t="shared" si="0"/>
        <v>ZK100.K133</v>
      </c>
      <c r="B34" t="str">
        <f t="shared" si="1"/>
        <v>ZK100.K133.number</v>
      </c>
      <c r="C34">
        <f>+IFERROR(VLOOKUP(B34,'[1]Sum table'!$A:$D,4,FALSE),0)</f>
        <v>0</v>
      </c>
      <c r="D34">
        <f>+IFERROR(VLOOKUP(B34,'[1]Sum table'!$A:$E,5,FALSE),0)</f>
        <v>0</v>
      </c>
      <c r="E34">
        <f>+IFERROR(VLOOKUP(B34,'[1]Sum table'!$A:$F,6,FALSE),0)</f>
        <v>0</v>
      </c>
      <c r="O34" t="s">
        <v>314</v>
      </c>
      <c r="P34" s="616" t="s">
        <v>338</v>
      </c>
    </row>
    <row r="35" spans="1:16" x14ac:dyDescent="0.25">
      <c r="A35" t="str">
        <f t="shared" si="0"/>
        <v>ZK100.K134</v>
      </c>
      <c r="B35" t="str">
        <f t="shared" si="1"/>
        <v>ZK100.K134.number</v>
      </c>
      <c r="C35">
        <f>+IFERROR(VLOOKUP(B35,'[1]Sum table'!$A:$D,4,FALSE),0)</f>
        <v>0</v>
      </c>
      <c r="D35">
        <f>+IFERROR(VLOOKUP(B35,'[1]Sum table'!$A:$E,5,FALSE),0)</f>
        <v>0</v>
      </c>
      <c r="E35">
        <f>+IFERROR(VLOOKUP(B35,'[1]Sum table'!$A:$F,6,FALSE),0)</f>
        <v>0</v>
      </c>
      <c r="O35" t="s">
        <v>314</v>
      </c>
      <c r="P35" s="616" t="s">
        <v>339</v>
      </c>
    </row>
    <row r="36" spans="1:16" x14ac:dyDescent="0.25">
      <c r="A36" t="str">
        <f t="shared" si="0"/>
        <v>ZK100.K135</v>
      </c>
      <c r="B36" t="str">
        <f t="shared" si="1"/>
        <v>ZK100.K135.number</v>
      </c>
      <c r="C36">
        <f>+IFERROR(VLOOKUP(B36,'[1]Sum table'!$A:$D,4,FALSE),0)</f>
        <v>0</v>
      </c>
      <c r="D36">
        <f>+IFERROR(VLOOKUP(B36,'[1]Sum table'!$A:$E,5,FALSE),0)</f>
        <v>0</v>
      </c>
      <c r="E36">
        <f>+IFERROR(VLOOKUP(B36,'[1]Sum table'!$A:$F,6,FALSE),0)</f>
        <v>0</v>
      </c>
      <c r="O36" t="s">
        <v>314</v>
      </c>
      <c r="P36" s="616" t="s">
        <v>340</v>
      </c>
    </row>
    <row r="37" spans="1:16" x14ac:dyDescent="0.25">
      <c r="A37" t="str">
        <f t="shared" si="0"/>
        <v>ZK100.K136</v>
      </c>
      <c r="B37" t="str">
        <f t="shared" si="1"/>
        <v>ZK100.K136.number</v>
      </c>
      <c r="C37">
        <f>+IFERROR(VLOOKUP(B37,'[1]Sum table'!$A:$D,4,FALSE),0)</f>
        <v>0</v>
      </c>
      <c r="D37">
        <f>+IFERROR(VLOOKUP(B37,'[1]Sum table'!$A:$E,5,FALSE),0)</f>
        <v>0</v>
      </c>
      <c r="E37">
        <f>+IFERROR(VLOOKUP(B37,'[1]Sum table'!$A:$F,6,FALSE),0)</f>
        <v>0</v>
      </c>
      <c r="O37" t="s">
        <v>314</v>
      </c>
      <c r="P37" s="616" t="s">
        <v>341</v>
      </c>
    </row>
    <row r="38" spans="1:16" x14ac:dyDescent="0.25">
      <c r="A38" t="str">
        <f t="shared" si="0"/>
        <v>ZK100.K137</v>
      </c>
      <c r="B38" t="str">
        <f t="shared" si="1"/>
        <v>ZK100.K137.number</v>
      </c>
      <c r="C38">
        <f>+IFERROR(VLOOKUP(B38,'[1]Sum table'!$A:$D,4,FALSE),0)</f>
        <v>0</v>
      </c>
      <c r="D38">
        <f>+IFERROR(VLOOKUP(B38,'[1]Sum table'!$A:$E,5,FALSE),0)</f>
        <v>0</v>
      </c>
      <c r="E38">
        <f>+IFERROR(VLOOKUP(B38,'[1]Sum table'!$A:$F,6,FALSE),0)</f>
        <v>0</v>
      </c>
      <c r="O38" t="s">
        <v>314</v>
      </c>
      <c r="P38" s="616" t="s">
        <v>342</v>
      </c>
    </row>
    <row r="39" spans="1:16" x14ac:dyDescent="0.25">
      <c r="A39" t="str">
        <f t="shared" si="0"/>
        <v>ZK100.K138</v>
      </c>
      <c r="B39" t="str">
        <f t="shared" si="1"/>
        <v>ZK100.K138.number</v>
      </c>
      <c r="C39">
        <f>+IFERROR(VLOOKUP(B39,'[1]Sum table'!$A:$D,4,FALSE),0)</f>
        <v>0</v>
      </c>
      <c r="D39">
        <f>+IFERROR(VLOOKUP(B39,'[1]Sum table'!$A:$E,5,FALSE),0)</f>
        <v>0</v>
      </c>
      <c r="E39">
        <f>+IFERROR(VLOOKUP(B39,'[1]Sum table'!$A:$F,6,FALSE),0)</f>
        <v>0</v>
      </c>
      <c r="O39" t="s">
        <v>314</v>
      </c>
      <c r="P39" s="616" t="s">
        <v>166</v>
      </c>
    </row>
    <row r="40" spans="1:16" x14ac:dyDescent="0.25">
      <c r="A40" t="str">
        <f t="shared" si="0"/>
        <v>ZK100.K139</v>
      </c>
      <c r="B40" t="str">
        <f t="shared" si="1"/>
        <v>ZK100.K139.number</v>
      </c>
      <c r="C40">
        <f>+IFERROR(VLOOKUP(B40,'[1]Sum table'!$A:$D,4,FALSE),0)</f>
        <v>0</v>
      </c>
      <c r="D40">
        <f>+IFERROR(VLOOKUP(B40,'[1]Sum table'!$A:$E,5,FALSE),0)</f>
        <v>0</v>
      </c>
      <c r="E40">
        <f>+IFERROR(VLOOKUP(B40,'[1]Sum table'!$A:$F,6,FALSE),0)</f>
        <v>0</v>
      </c>
      <c r="O40" t="s">
        <v>314</v>
      </c>
      <c r="P40" s="616" t="s">
        <v>181</v>
      </c>
    </row>
    <row r="41" spans="1:16" x14ac:dyDescent="0.25">
      <c r="A41" t="str">
        <f t="shared" si="0"/>
        <v>ZK100.K140</v>
      </c>
      <c r="B41" t="str">
        <f t="shared" si="1"/>
        <v>ZK100.K140.number</v>
      </c>
      <c r="C41">
        <f>+IFERROR(VLOOKUP(B41,'[1]Sum table'!$A:$D,4,FALSE),0)</f>
        <v>0</v>
      </c>
      <c r="D41">
        <f>+IFERROR(VLOOKUP(B41,'[1]Sum table'!$A:$E,5,FALSE),0)</f>
        <v>0</v>
      </c>
      <c r="E41">
        <f>+IFERROR(VLOOKUP(B41,'[1]Sum table'!$A:$F,6,FALSE),0)</f>
        <v>0</v>
      </c>
      <c r="O41" t="s">
        <v>314</v>
      </c>
      <c r="P41" s="616" t="s">
        <v>193</v>
      </c>
    </row>
    <row r="42" spans="1:16" x14ac:dyDescent="0.25">
      <c r="A42" t="str">
        <f t="shared" si="0"/>
        <v>ZK100.K141</v>
      </c>
      <c r="B42" t="str">
        <f t="shared" si="1"/>
        <v>ZK100.K141.number</v>
      </c>
      <c r="C42">
        <f>+IFERROR(VLOOKUP(B42,'[1]Sum table'!$A:$D,4,FALSE),0)</f>
        <v>0</v>
      </c>
      <c r="D42">
        <f>+IFERROR(VLOOKUP(B42,'[1]Sum table'!$A:$E,5,FALSE),0)</f>
        <v>0</v>
      </c>
      <c r="E42">
        <f>+IFERROR(VLOOKUP(B42,'[1]Sum table'!$A:$F,6,FALSE),0)</f>
        <v>0</v>
      </c>
      <c r="O42" t="s">
        <v>314</v>
      </c>
      <c r="P42" s="617" t="s">
        <v>343</v>
      </c>
    </row>
    <row r="43" spans="1:16" x14ac:dyDescent="0.25">
      <c r="A43" t="str">
        <f t="shared" si="0"/>
        <v>ZK100.K142</v>
      </c>
      <c r="B43" t="str">
        <f t="shared" si="1"/>
        <v>ZK100.K142.number</v>
      </c>
      <c r="C43">
        <f>+IFERROR(VLOOKUP(B43,'[1]Sum table'!$A:$D,4,FALSE),0)</f>
        <v>0</v>
      </c>
      <c r="D43">
        <f>+IFERROR(VLOOKUP(B43,'[1]Sum table'!$A:$E,5,FALSE),0)</f>
        <v>0</v>
      </c>
      <c r="E43">
        <f>+IFERROR(VLOOKUP(B43,'[1]Sum table'!$A:$F,6,FALSE),0)</f>
        <v>0</v>
      </c>
      <c r="O43" t="s">
        <v>314</v>
      </c>
      <c r="P43" s="617" t="s">
        <v>344</v>
      </c>
    </row>
    <row r="44" spans="1:16" x14ac:dyDescent="0.25">
      <c r="A44" t="str">
        <f t="shared" si="0"/>
        <v>ZK100.K143</v>
      </c>
      <c r="B44" t="str">
        <f t="shared" si="1"/>
        <v>ZK100.K143.number</v>
      </c>
      <c r="C44">
        <f>+IFERROR(VLOOKUP(B44,'[1]Sum table'!$A:$D,4,FALSE),0)</f>
        <v>0</v>
      </c>
      <c r="D44">
        <f>+IFERROR(VLOOKUP(B44,'[1]Sum table'!$A:$E,5,FALSE),0)</f>
        <v>0</v>
      </c>
      <c r="E44">
        <f>+IFERROR(VLOOKUP(B44,'[1]Sum table'!$A:$F,6,FALSE),0)</f>
        <v>0</v>
      </c>
      <c r="O44" t="s">
        <v>314</v>
      </c>
      <c r="P44" s="617" t="s">
        <v>345</v>
      </c>
    </row>
    <row r="45" spans="1:16" x14ac:dyDescent="0.25">
      <c r="A45" t="str">
        <f t="shared" si="0"/>
        <v>ZK100.K144</v>
      </c>
      <c r="B45" t="str">
        <f t="shared" si="1"/>
        <v>ZK100.K144.number</v>
      </c>
      <c r="C45">
        <f>+IFERROR(VLOOKUP(B45,'[1]Sum table'!$A:$D,4,FALSE),0)</f>
        <v>0</v>
      </c>
      <c r="D45">
        <f>+IFERROR(VLOOKUP(B45,'[1]Sum table'!$A:$E,5,FALSE),0)</f>
        <v>0</v>
      </c>
      <c r="E45">
        <f>+IFERROR(VLOOKUP(B45,'[1]Sum table'!$A:$F,6,FALSE),0)</f>
        <v>0</v>
      </c>
      <c r="O45" t="s">
        <v>314</v>
      </c>
      <c r="P45" s="617" t="s">
        <v>346</v>
      </c>
    </row>
    <row r="46" spans="1:16" x14ac:dyDescent="0.25">
      <c r="A46" t="str">
        <f t="shared" si="0"/>
        <v>ZK100.K145</v>
      </c>
      <c r="B46" t="str">
        <f t="shared" si="1"/>
        <v>ZK100.K145.number</v>
      </c>
      <c r="C46">
        <f>+IFERROR(VLOOKUP(B46,'[1]Sum table'!$A:$D,4,FALSE),0)</f>
        <v>0</v>
      </c>
      <c r="D46">
        <f>+IFERROR(VLOOKUP(B46,'[1]Sum table'!$A:$E,5,FALSE),0)</f>
        <v>0</v>
      </c>
      <c r="E46">
        <f>+IFERROR(VLOOKUP(B46,'[1]Sum table'!$A:$F,6,FALSE),0)</f>
        <v>0</v>
      </c>
      <c r="O46" t="s">
        <v>314</v>
      </c>
      <c r="P46" s="617" t="s">
        <v>347</v>
      </c>
    </row>
    <row r="47" spans="1:16" x14ac:dyDescent="0.25">
      <c r="A47" t="str">
        <f t="shared" si="0"/>
        <v>ZK100.K146</v>
      </c>
      <c r="B47" t="str">
        <f t="shared" si="1"/>
        <v>ZK100.K146.number</v>
      </c>
      <c r="C47">
        <f>+IFERROR(VLOOKUP(B47,'[1]Sum table'!$A:$D,4,FALSE),0)</f>
        <v>0</v>
      </c>
      <c r="D47">
        <f>+IFERROR(VLOOKUP(B47,'[1]Sum table'!$A:$E,5,FALSE),0)</f>
        <v>0</v>
      </c>
      <c r="E47">
        <f>+IFERROR(VLOOKUP(B47,'[1]Sum table'!$A:$F,6,FALSE),0)</f>
        <v>0</v>
      </c>
      <c r="O47" t="s">
        <v>314</v>
      </c>
      <c r="P47" s="617" t="s">
        <v>348</v>
      </c>
    </row>
    <row r="48" spans="1:16" x14ac:dyDescent="0.25">
      <c r="A48" t="str">
        <f t="shared" si="0"/>
        <v>ZK100.K147</v>
      </c>
      <c r="B48" t="str">
        <f t="shared" si="1"/>
        <v>ZK100.K147.number</v>
      </c>
      <c r="C48">
        <f>+IFERROR(VLOOKUP(B48,'[1]Sum table'!$A:$D,4,FALSE),0)</f>
        <v>0</v>
      </c>
      <c r="D48">
        <f>+IFERROR(VLOOKUP(B48,'[1]Sum table'!$A:$E,5,FALSE),0)</f>
        <v>0</v>
      </c>
      <c r="E48">
        <f>+IFERROR(VLOOKUP(B48,'[1]Sum table'!$A:$F,6,FALSE),0)</f>
        <v>0</v>
      </c>
      <c r="O48" t="s">
        <v>314</v>
      </c>
      <c r="P48" s="616" t="s">
        <v>179</v>
      </c>
    </row>
    <row r="49" spans="1:16" x14ac:dyDescent="0.25">
      <c r="A49" t="str">
        <f t="shared" si="0"/>
        <v>ZK100.K148</v>
      </c>
      <c r="B49" t="str">
        <f t="shared" si="1"/>
        <v>ZK100.K148.number</v>
      </c>
      <c r="C49">
        <f>+IFERROR(VLOOKUP(B49,'[1]Sum table'!$A:$D,4,FALSE),0)</f>
        <v>0</v>
      </c>
      <c r="D49">
        <f>+IFERROR(VLOOKUP(B49,'[1]Sum table'!$A:$E,5,FALSE),0)</f>
        <v>0</v>
      </c>
      <c r="E49">
        <f>+IFERROR(VLOOKUP(B49,'[1]Sum table'!$A:$F,6,FALSE),0)</f>
        <v>0</v>
      </c>
      <c r="O49" t="s">
        <v>314</v>
      </c>
      <c r="P49" s="616" t="s">
        <v>349</v>
      </c>
    </row>
    <row r="50" spans="1:16" x14ac:dyDescent="0.25">
      <c r="A50" t="str">
        <f t="shared" si="0"/>
        <v>ZK100.K149</v>
      </c>
      <c r="B50" t="str">
        <f t="shared" si="1"/>
        <v>ZK100.K149.number</v>
      </c>
      <c r="C50">
        <f>+IFERROR(VLOOKUP(B50,'[1]Sum table'!$A:$D,4,FALSE),0)</f>
        <v>0</v>
      </c>
      <c r="D50">
        <f>+IFERROR(VLOOKUP(B50,'[1]Sum table'!$A:$E,5,FALSE),0)</f>
        <v>0</v>
      </c>
      <c r="E50">
        <f>+IFERROR(VLOOKUP(B50,'[1]Sum table'!$A:$F,6,FALSE),0)</f>
        <v>0</v>
      </c>
      <c r="O50" t="s">
        <v>314</v>
      </c>
      <c r="P50" s="616" t="s">
        <v>350</v>
      </c>
    </row>
    <row r="51" spans="1:16" x14ac:dyDescent="0.25">
      <c r="A51" t="str">
        <f t="shared" si="0"/>
        <v>ZK100.K150</v>
      </c>
      <c r="B51" t="str">
        <f t="shared" si="1"/>
        <v>ZK100.K150.number</v>
      </c>
      <c r="C51">
        <f>+IFERROR(VLOOKUP(B51,'[1]Sum table'!$A:$D,4,FALSE),0)</f>
        <v>0</v>
      </c>
      <c r="D51">
        <f>+IFERROR(VLOOKUP(B51,'[1]Sum table'!$A:$E,5,FALSE),0)</f>
        <v>0</v>
      </c>
      <c r="E51">
        <f>+IFERROR(VLOOKUP(B51,'[1]Sum table'!$A:$F,6,FALSE),0)</f>
        <v>0</v>
      </c>
      <c r="O51" t="s">
        <v>314</v>
      </c>
      <c r="P51" s="617" t="s">
        <v>351</v>
      </c>
    </row>
    <row r="52" spans="1:16" x14ac:dyDescent="0.25">
      <c r="A52" t="str">
        <f t="shared" si="0"/>
        <v>ZK100.K151</v>
      </c>
      <c r="B52" t="str">
        <f t="shared" si="1"/>
        <v>ZK100.K151.number</v>
      </c>
      <c r="C52">
        <f>+IFERROR(VLOOKUP(B52,'[1]Sum table'!$A:$D,4,FALSE),0)</f>
        <v>0</v>
      </c>
      <c r="D52">
        <f>+IFERROR(VLOOKUP(B52,'[1]Sum table'!$A:$E,5,FALSE),0)</f>
        <v>0</v>
      </c>
      <c r="E52">
        <f>+IFERROR(VLOOKUP(B52,'[1]Sum table'!$A:$F,6,FALSE),0)</f>
        <v>0</v>
      </c>
      <c r="O52" t="s">
        <v>314</v>
      </c>
      <c r="P52" s="617" t="s">
        <v>352</v>
      </c>
    </row>
    <row r="53" spans="1:16" x14ac:dyDescent="0.25">
      <c r="A53" t="str">
        <f t="shared" si="0"/>
        <v>ZK100.K152</v>
      </c>
      <c r="B53" t="str">
        <f t="shared" si="1"/>
        <v>ZK100.K152.number</v>
      </c>
      <c r="C53">
        <f>+IFERROR(VLOOKUP(B53,'[1]Sum table'!$A:$D,4,FALSE),0)</f>
        <v>0</v>
      </c>
      <c r="D53">
        <f>+IFERROR(VLOOKUP(B53,'[1]Sum table'!$A:$E,5,FALSE),0)</f>
        <v>0</v>
      </c>
      <c r="E53">
        <f>+IFERROR(VLOOKUP(B53,'[1]Sum table'!$A:$F,6,FALSE),0)</f>
        <v>0</v>
      </c>
      <c r="O53" t="s">
        <v>314</v>
      </c>
      <c r="P53" s="617" t="s">
        <v>353</v>
      </c>
    </row>
    <row r="54" spans="1:16" x14ac:dyDescent="0.25">
      <c r="A54" t="str">
        <f t="shared" si="0"/>
        <v>ZK100.K153</v>
      </c>
      <c r="B54" t="str">
        <f t="shared" si="1"/>
        <v>ZK100.K153.number</v>
      </c>
      <c r="C54">
        <f>+IFERROR(VLOOKUP(B54,'[1]Sum table'!$A:$D,4,FALSE),0)</f>
        <v>0</v>
      </c>
      <c r="D54">
        <f>+IFERROR(VLOOKUP(B54,'[1]Sum table'!$A:$E,5,FALSE),0)</f>
        <v>0</v>
      </c>
      <c r="E54">
        <f>+IFERROR(VLOOKUP(B54,'[1]Sum table'!$A:$F,6,FALSE),0)</f>
        <v>0</v>
      </c>
      <c r="O54" t="s">
        <v>314</v>
      </c>
      <c r="P54" s="617" t="s">
        <v>354</v>
      </c>
    </row>
    <row r="55" spans="1:16" x14ac:dyDescent="0.25">
      <c r="A55" t="str">
        <f t="shared" si="0"/>
        <v>ZK100.K154</v>
      </c>
      <c r="B55" t="str">
        <f t="shared" si="1"/>
        <v>ZK100.K154.number</v>
      </c>
      <c r="C55">
        <f>+IFERROR(VLOOKUP(B55,'[1]Sum table'!$A:$D,4,FALSE),0)</f>
        <v>0</v>
      </c>
      <c r="D55">
        <f>+IFERROR(VLOOKUP(B55,'[1]Sum table'!$A:$E,5,FALSE),0)</f>
        <v>0</v>
      </c>
      <c r="E55">
        <f>+IFERROR(VLOOKUP(B55,'[1]Sum table'!$A:$F,6,FALSE),0)</f>
        <v>0</v>
      </c>
      <c r="O55" t="s">
        <v>314</v>
      </c>
      <c r="P55" s="617" t="s">
        <v>355</v>
      </c>
    </row>
    <row r="56" spans="1:16" x14ac:dyDescent="0.25">
      <c r="A56" t="str">
        <f t="shared" si="0"/>
        <v>ZK100.K155</v>
      </c>
      <c r="B56" t="str">
        <f t="shared" si="1"/>
        <v>ZK100.K155.number</v>
      </c>
      <c r="C56">
        <f>+IFERROR(VLOOKUP(B56,'[1]Sum table'!$A:$D,4,FALSE),0)</f>
        <v>0</v>
      </c>
      <c r="D56">
        <f>+IFERROR(VLOOKUP(B56,'[1]Sum table'!$A:$E,5,FALSE),0)</f>
        <v>0</v>
      </c>
      <c r="E56">
        <f>+IFERROR(VLOOKUP(B56,'[1]Sum table'!$A:$F,6,FALSE),0)</f>
        <v>0</v>
      </c>
      <c r="O56" t="s">
        <v>314</v>
      </c>
      <c r="P56" s="617" t="s">
        <v>356</v>
      </c>
    </row>
    <row r="57" spans="1:16" x14ac:dyDescent="0.25">
      <c r="A57" t="str">
        <f t="shared" si="0"/>
        <v>ZK100.K156</v>
      </c>
      <c r="B57" t="str">
        <f t="shared" si="1"/>
        <v>ZK100.K156.number</v>
      </c>
      <c r="C57">
        <f>+IFERROR(VLOOKUP(B57,'[1]Sum table'!$A:$D,4,FALSE),0)</f>
        <v>0</v>
      </c>
      <c r="D57">
        <f>+IFERROR(VLOOKUP(B57,'[1]Sum table'!$A:$E,5,FALSE),0)</f>
        <v>0</v>
      </c>
      <c r="E57">
        <f>+IFERROR(VLOOKUP(B57,'[1]Sum table'!$A:$F,6,FALSE),0)</f>
        <v>0</v>
      </c>
      <c r="O57" t="s">
        <v>314</v>
      </c>
      <c r="P57" s="617" t="s">
        <v>357</v>
      </c>
    </row>
    <row r="58" spans="1:16" x14ac:dyDescent="0.25">
      <c r="A58" t="str">
        <f t="shared" si="0"/>
        <v>ZK100.K157</v>
      </c>
      <c r="B58" t="str">
        <f t="shared" si="1"/>
        <v>ZK100.K157.number</v>
      </c>
      <c r="C58">
        <f>+IFERROR(VLOOKUP(B58,'[1]Sum table'!$A:$D,4,FALSE),0)</f>
        <v>0</v>
      </c>
      <c r="D58">
        <f>+IFERROR(VLOOKUP(B58,'[1]Sum table'!$A:$E,5,FALSE),0)</f>
        <v>0</v>
      </c>
      <c r="E58">
        <f>+IFERROR(VLOOKUP(B58,'[1]Sum table'!$A:$F,6,FALSE),0)</f>
        <v>0</v>
      </c>
      <c r="O58" t="s">
        <v>314</v>
      </c>
      <c r="P58" s="617" t="s">
        <v>358</v>
      </c>
    </row>
    <row r="59" spans="1:16" x14ac:dyDescent="0.25">
      <c r="A59" t="str">
        <f t="shared" si="0"/>
        <v>ZK100.K158</v>
      </c>
      <c r="B59" t="str">
        <f t="shared" si="1"/>
        <v>ZK100.K158.number</v>
      </c>
      <c r="C59">
        <f>+IFERROR(VLOOKUP(B59,'[1]Sum table'!$A:$D,4,FALSE),0)</f>
        <v>0</v>
      </c>
      <c r="D59">
        <f>+IFERROR(VLOOKUP(B59,'[1]Sum table'!$A:$E,5,FALSE),0)</f>
        <v>0</v>
      </c>
      <c r="E59">
        <f>+IFERROR(VLOOKUP(B59,'[1]Sum table'!$A:$F,6,FALSE),0)</f>
        <v>0</v>
      </c>
      <c r="O59" t="s">
        <v>314</v>
      </c>
      <c r="P59" s="617" t="s">
        <v>359</v>
      </c>
    </row>
    <row r="60" spans="1:16" x14ac:dyDescent="0.25">
      <c r="A60" t="str">
        <f t="shared" si="0"/>
        <v>ZK100.K159</v>
      </c>
      <c r="B60" t="str">
        <f t="shared" si="1"/>
        <v>ZK100.K159.number</v>
      </c>
      <c r="C60">
        <f>+IFERROR(VLOOKUP(B60,'[1]Sum table'!$A:$D,4,FALSE),0)</f>
        <v>0</v>
      </c>
      <c r="D60">
        <f>+IFERROR(VLOOKUP(B60,'[1]Sum table'!$A:$E,5,FALSE),0)</f>
        <v>0</v>
      </c>
      <c r="E60">
        <f>+IFERROR(VLOOKUP(B60,'[1]Sum table'!$A:$F,6,FALSE),0)</f>
        <v>0</v>
      </c>
      <c r="O60" t="s">
        <v>314</v>
      </c>
      <c r="P60" s="617" t="s">
        <v>360</v>
      </c>
    </row>
    <row r="61" spans="1:16" x14ac:dyDescent="0.25">
      <c r="A61" t="str">
        <f t="shared" si="0"/>
        <v>ZK100.K160</v>
      </c>
      <c r="B61" t="str">
        <f t="shared" si="1"/>
        <v>ZK100.K160.number</v>
      </c>
      <c r="C61">
        <f>+IFERROR(VLOOKUP(B61,'[1]Sum table'!$A:$D,4,FALSE),0)</f>
        <v>0</v>
      </c>
      <c r="D61">
        <f>+IFERROR(VLOOKUP(B61,'[1]Sum table'!$A:$E,5,FALSE),0)</f>
        <v>0</v>
      </c>
      <c r="E61">
        <f>+IFERROR(VLOOKUP(B61,'[1]Sum table'!$A:$F,6,FALSE),0)</f>
        <v>0</v>
      </c>
      <c r="O61" t="s">
        <v>314</v>
      </c>
      <c r="P61" s="616" t="s">
        <v>195</v>
      </c>
    </row>
    <row r="62" spans="1:16" x14ac:dyDescent="0.25">
      <c r="A62" t="str">
        <f t="shared" si="0"/>
        <v>ZK100.K161</v>
      </c>
      <c r="B62" t="str">
        <f t="shared" si="1"/>
        <v>ZK100.K161.number</v>
      </c>
      <c r="C62">
        <f>+IFERROR(VLOOKUP(B62,'[1]Sum table'!$A:$D,4,FALSE),0)</f>
        <v>0</v>
      </c>
      <c r="D62">
        <f>+IFERROR(VLOOKUP(B62,'[1]Sum table'!$A:$E,5,FALSE),0)</f>
        <v>0</v>
      </c>
      <c r="E62">
        <f>+IFERROR(VLOOKUP(B62,'[1]Sum table'!$A:$F,6,FALSE),0)</f>
        <v>0</v>
      </c>
      <c r="O62" t="s">
        <v>314</v>
      </c>
      <c r="P62" s="616" t="s">
        <v>196</v>
      </c>
    </row>
    <row r="63" spans="1:16" x14ac:dyDescent="0.25">
      <c r="A63" t="str">
        <f t="shared" si="0"/>
        <v>ZK100.K162</v>
      </c>
      <c r="B63" t="str">
        <f t="shared" si="1"/>
        <v>ZK100.K162.number</v>
      </c>
      <c r="C63">
        <f>+IFERROR(VLOOKUP(B63,'[1]Sum table'!$A:$D,4,FALSE),0)</f>
        <v>0</v>
      </c>
      <c r="D63">
        <f>+IFERROR(VLOOKUP(B63,'[1]Sum table'!$A:$E,5,FALSE),0)</f>
        <v>0</v>
      </c>
      <c r="E63">
        <f>+IFERROR(VLOOKUP(B63,'[1]Sum table'!$A:$F,6,FALSE),0)</f>
        <v>0</v>
      </c>
      <c r="O63" t="s">
        <v>314</v>
      </c>
      <c r="P63" s="616" t="s">
        <v>361</v>
      </c>
    </row>
    <row r="64" spans="1:16" x14ac:dyDescent="0.25">
      <c r="A64" t="str">
        <f t="shared" si="0"/>
        <v>ZK100.K163</v>
      </c>
      <c r="B64" t="str">
        <f t="shared" si="1"/>
        <v>ZK100.K163.number</v>
      </c>
      <c r="C64">
        <f>+IFERROR(VLOOKUP(B64,'[1]Sum table'!$A:$D,4,FALSE),0)</f>
        <v>0</v>
      </c>
      <c r="D64">
        <f>+IFERROR(VLOOKUP(B64,'[1]Sum table'!$A:$E,5,FALSE),0)</f>
        <v>0</v>
      </c>
      <c r="E64">
        <f>+IFERROR(VLOOKUP(B64,'[1]Sum table'!$A:$F,6,FALSE),0)</f>
        <v>0</v>
      </c>
      <c r="O64" t="s">
        <v>314</v>
      </c>
      <c r="P64" s="616" t="s">
        <v>119</v>
      </c>
    </row>
    <row r="65" spans="1:16" x14ac:dyDescent="0.25">
      <c r="A65" t="str">
        <f t="shared" si="0"/>
        <v>ZK100.K164</v>
      </c>
      <c r="B65" t="str">
        <f t="shared" si="1"/>
        <v>ZK100.K164.number</v>
      </c>
      <c r="C65">
        <f>+IFERROR(VLOOKUP(B65,'[1]Sum table'!$A:$D,4,FALSE),0)</f>
        <v>0</v>
      </c>
      <c r="D65">
        <f>+IFERROR(VLOOKUP(B65,'[1]Sum table'!$A:$E,5,FALSE),0)</f>
        <v>0</v>
      </c>
      <c r="E65">
        <f>+IFERROR(VLOOKUP(B65,'[1]Sum table'!$A:$F,6,FALSE),0)</f>
        <v>0</v>
      </c>
      <c r="O65" t="s">
        <v>314</v>
      </c>
      <c r="P65" s="616" t="s">
        <v>185</v>
      </c>
    </row>
    <row r="66" spans="1:16" x14ac:dyDescent="0.25">
      <c r="A66" t="str">
        <f t="shared" ref="A66:A129" si="2">+O68&amp;"."&amp;P68</f>
        <v>ZK100.K165</v>
      </c>
      <c r="B66" t="str">
        <f t="shared" ref="B66:B129" si="3">+LEFT(A66,11)&amp;"."&amp;$A$1</f>
        <v>ZK100.K165.number</v>
      </c>
      <c r="C66">
        <f>+IFERROR(VLOOKUP(B66,'[1]Sum table'!$A:$D,4,FALSE),0)</f>
        <v>0</v>
      </c>
      <c r="D66">
        <f>+IFERROR(VLOOKUP(B66,'[1]Sum table'!$A:$E,5,FALSE),0)</f>
        <v>0</v>
      </c>
      <c r="E66">
        <f>+IFERROR(VLOOKUP(B66,'[1]Sum table'!$A:$F,6,FALSE),0)</f>
        <v>0</v>
      </c>
      <c r="O66" t="s">
        <v>314</v>
      </c>
      <c r="P66" s="616" t="s">
        <v>362</v>
      </c>
    </row>
    <row r="67" spans="1:16" x14ac:dyDescent="0.25">
      <c r="A67" t="str">
        <f t="shared" si="2"/>
        <v>ZK100.K166</v>
      </c>
      <c r="B67" t="str">
        <f t="shared" si="3"/>
        <v>ZK100.K166.number</v>
      </c>
      <c r="C67">
        <f>+IFERROR(VLOOKUP(B67,'[1]Sum table'!$A:$D,4,FALSE),0)</f>
        <v>0</v>
      </c>
      <c r="D67">
        <f>+IFERROR(VLOOKUP(B67,'[1]Sum table'!$A:$E,5,FALSE),0)</f>
        <v>0</v>
      </c>
      <c r="E67">
        <f>+IFERROR(VLOOKUP(B67,'[1]Sum table'!$A:$F,6,FALSE),0)</f>
        <v>0</v>
      </c>
      <c r="O67" t="s">
        <v>314</v>
      </c>
      <c r="P67" s="617" t="s">
        <v>363</v>
      </c>
    </row>
    <row r="68" spans="1:16" x14ac:dyDescent="0.25">
      <c r="A68" t="str">
        <f t="shared" si="2"/>
        <v>ZK100.K167</v>
      </c>
      <c r="B68" t="str">
        <f t="shared" si="3"/>
        <v>ZK100.K167.number</v>
      </c>
      <c r="C68">
        <f>+IFERROR(VLOOKUP(B68,'[1]Sum table'!$A:$D,4,FALSE),0)</f>
        <v>0</v>
      </c>
      <c r="D68">
        <f>+IFERROR(VLOOKUP(B68,'[1]Sum table'!$A:$E,5,FALSE),0)</f>
        <v>0</v>
      </c>
      <c r="E68">
        <f>+IFERROR(VLOOKUP(B68,'[1]Sum table'!$A:$F,6,FALSE),0)</f>
        <v>0</v>
      </c>
      <c r="O68" t="s">
        <v>314</v>
      </c>
      <c r="P68" s="617" t="s">
        <v>364</v>
      </c>
    </row>
    <row r="69" spans="1:16" x14ac:dyDescent="0.25">
      <c r="A69" t="str">
        <f t="shared" si="2"/>
        <v>ZK100.K168</v>
      </c>
      <c r="B69" t="str">
        <f t="shared" si="3"/>
        <v>ZK100.K168.number</v>
      </c>
      <c r="C69">
        <f>+IFERROR(VLOOKUP(B69,'[1]Sum table'!$A:$D,4,FALSE),0)</f>
        <v>0</v>
      </c>
      <c r="D69">
        <f>+IFERROR(VLOOKUP(B69,'[1]Sum table'!$A:$E,5,FALSE),0)</f>
        <v>0</v>
      </c>
      <c r="E69">
        <f>+IFERROR(VLOOKUP(B69,'[1]Sum table'!$A:$F,6,FALSE),0)</f>
        <v>0</v>
      </c>
      <c r="O69" t="s">
        <v>314</v>
      </c>
      <c r="P69" s="617" t="s">
        <v>365</v>
      </c>
    </row>
    <row r="70" spans="1:16" x14ac:dyDescent="0.25">
      <c r="A70" t="str">
        <f t="shared" si="2"/>
        <v>ZK100.K169</v>
      </c>
      <c r="B70" t="str">
        <f t="shared" si="3"/>
        <v>ZK100.K169.number</v>
      </c>
      <c r="C70">
        <f>+IFERROR(VLOOKUP(B70,'[1]Sum table'!$A:$D,4,FALSE),0)</f>
        <v>0</v>
      </c>
      <c r="D70">
        <f>+IFERROR(VLOOKUP(B70,'[1]Sum table'!$A:$E,5,FALSE),0)</f>
        <v>0</v>
      </c>
      <c r="E70">
        <f>+IFERROR(VLOOKUP(B70,'[1]Sum table'!$A:$F,6,FALSE),0)</f>
        <v>0</v>
      </c>
      <c r="O70" t="s">
        <v>314</v>
      </c>
      <c r="P70" s="617" t="s">
        <v>366</v>
      </c>
    </row>
    <row r="71" spans="1:16" x14ac:dyDescent="0.25">
      <c r="A71" t="str">
        <f t="shared" si="2"/>
        <v>ZK100.K170</v>
      </c>
      <c r="B71" t="str">
        <f t="shared" si="3"/>
        <v>ZK100.K170.number</v>
      </c>
      <c r="C71">
        <f>+IFERROR(VLOOKUP(B71,'[1]Sum table'!$A:$D,4,FALSE),0)</f>
        <v>0</v>
      </c>
      <c r="D71">
        <f>+IFERROR(VLOOKUP(B71,'[1]Sum table'!$A:$E,5,FALSE),0)</f>
        <v>0</v>
      </c>
      <c r="E71">
        <f>+IFERROR(VLOOKUP(B71,'[1]Sum table'!$A:$F,6,FALSE),0)</f>
        <v>0</v>
      </c>
      <c r="O71" t="s">
        <v>314</v>
      </c>
      <c r="P71" s="617" t="s">
        <v>367</v>
      </c>
    </row>
    <row r="72" spans="1:16" x14ac:dyDescent="0.25">
      <c r="A72" t="str">
        <f t="shared" si="2"/>
        <v>ZK100.K171</v>
      </c>
      <c r="B72" t="str">
        <f t="shared" si="3"/>
        <v>ZK100.K171.number</v>
      </c>
      <c r="C72">
        <f>+IFERROR(VLOOKUP(B72,'[1]Sum table'!$A:$D,4,FALSE),0)</f>
        <v>0</v>
      </c>
      <c r="D72">
        <f>+IFERROR(VLOOKUP(B72,'[1]Sum table'!$A:$E,5,FALSE),0)</f>
        <v>0</v>
      </c>
      <c r="E72">
        <f>+IFERROR(VLOOKUP(B72,'[1]Sum table'!$A:$F,6,FALSE),0)</f>
        <v>0</v>
      </c>
      <c r="O72" t="s">
        <v>314</v>
      </c>
      <c r="P72" s="617" t="s">
        <v>368</v>
      </c>
    </row>
    <row r="73" spans="1:16" x14ac:dyDescent="0.25">
      <c r="A73" t="str">
        <f t="shared" si="2"/>
        <v>ZK100.K172</v>
      </c>
      <c r="B73" t="str">
        <f t="shared" si="3"/>
        <v>ZK100.K172.number</v>
      </c>
      <c r="C73">
        <f>+IFERROR(VLOOKUP(B73,'[1]Sum table'!$A:$D,4,FALSE),0)</f>
        <v>0</v>
      </c>
      <c r="D73">
        <f>+IFERROR(VLOOKUP(B73,'[1]Sum table'!$A:$E,5,FALSE),0)</f>
        <v>0</v>
      </c>
      <c r="E73">
        <f>+IFERROR(VLOOKUP(B73,'[1]Sum table'!$A:$F,6,FALSE),0)</f>
        <v>0</v>
      </c>
      <c r="O73" t="s">
        <v>314</v>
      </c>
      <c r="P73" s="616" t="s">
        <v>222</v>
      </c>
    </row>
    <row r="74" spans="1:16" x14ac:dyDescent="0.25">
      <c r="A74" t="str">
        <f t="shared" si="2"/>
        <v>ZK100.K173</v>
      </c>
      <c r="B74" t="str">
        <f t="shared" si="3"/>
        <v>ZK100.K173.number</v>
      </c>
      <c r="C74">
        <f>+IFERROR(VLOOKUP(B74,'[1]Sum table'!$A:$D,4,FALSE),0)</f>
        <v>0</v>
      </c>
      <c r="D74">
        <f>+IFERROR(VLOOKUP(B74,'[1]Sum table'!$A:$E,5,FALSE),0)</f>
        <v>0</v>
      </c>
      <c r="E74">
        <f>+IFERROR(VLOOKUP(B74,'[1]Sum table'!$A:$F,6,FALSE),0)</f>
        <v>0</v>
      </c>
      <c r="O74" t="s">
        <v>314</v>
      </c>
      <c r="P74" s="616" t="s">
        <v>369</v>
      </c>
    </row>
    <row r="75" spans="1:16" x14ac:dyDescent="0.25">
      <c r="A75" t="str">
        <f t="shared" si="2"/>
        <v>ZK100.K174</v>
      </c>
      <c r="B75" t="str">
        <f t="shared" si="3"/>
        <v>ZK100.K174.number</v>
      </c>
      <c r="C75">
        <f>+IFERROR(VLOOKUP(B75,'[1]Sum table'!$A:$D,4,FALSE),0)</f>
        <v>0</v>
      </c>
      <c r="D75">
        <f>+IFERROR(VLOOKUP(B75,'[1]Sum table'!$A:$E,5,FALSE),0)</f>
        <v>0</v>
      </c>
      <c r="E75">
        <f>+IFERROR(VLOOKUP(B75,'[1]Sum table'!$A:$F,6,FALSE),0)</f>
        <v>0</v>
      </c>
      <c r="O75" t="s">
        <v>314</v>
      </c>
      <c r="P75" s="617" t="s">
        <v>370</v>
      </c>
    </row>
    <row r="76" spans="1:16" x14ac:dyDescent="0.25">
      <c r="A76" t="str">
        <f t="shared" si="2"/>
        <v>ZK100.K175</v>
      </c>
      <c r="B76" t="str">
        <f t="shared" si="3"/>
        <v>ZK100.K175.number</v>
      </c>
      <c r="C76">
        <f>+IFERROR(VLOOKUP(B76,'[1]Sum table'!$A:$D,4,FALSE),0)</f>
        <v>0</v>
      </c>
      <c r="D76">
        <f>+IFERROR(VLOOKUP(B76,'[1]Sum table'!$A:$E,5,FALSE),0)</f>
        <v>0</v>
      </c>
      <c r="E76">
        <f>+IFERROR(VLOOKUP(B76,'[1]Sum table'!$A:$F,6,FALSE),0)</f>
        <v>0</v>
      </c>
      <c r="O76" t="s">
        <v>314</v>
      </c>
      <c r="P76" s="617" t="s">
        <v>371</v>
      </c>
    </row>
    <row r="77" spans="1:16" x14ac:dyDescent="0.25">
      <c r="A77" t="str">
        <f t="shared" si="2"/>
        <v>ZK100.K176</v>
      </c>
      <c r="B77" t="str">
        <f t="shared" si="3"/>
        <v>ZK100.K176.number</v>
      </c>
      <c r="C77">
        <f>+IFERROR(VLOOKUP(B77,'[1]Sum table'!$A:$D,4,FALSE),0)</f>
        <v>0</v>
      </c>
      <c r="D77">
        <f>+IFERROR(VLOOKUP(B77,'[1]Sum table'!$A:$E,5,FALSE),0)</f>
        <v>0</v>
      </c>
      <c r="E77">
        <f>+IFERROR(VLOOKUP(B77,'[1]Sum table'!$A:$F,6,FALSE),0)</f>
        <v>0</v>
      </c>
      <c r="O77" t="s">
        <v>314</v>
      </c>
      <c r="P77" s="617" t="s">
        <v>372</v>
      </c>
    </row>
    <row r="78" spans="1:16" x14ac:dyDescent="0.25">
      <c r="A78" t="str">
        <f t="shared" si="2"/>
        <v>ZK100.K177</v>
      </c>
      <c r="B78" t="str">
        <f t="shared" si="3"/>
        <v>ZK100.K177.number</v>
      </c>
      <c r="C78">
        <f>+IFERROR(VLOOKUP(B78,'[1]Sum table'!$A:$D,4,FALSE),0)</f>
        <v>0</v>
      </c>
      <c r="D78">
        <f>+IFERROR(VLOOKUP(B78,'[1]Sum table'!$A:$E,5,FALSE),0)</f>
        <v>0</v>
      </c>
      <c r="E78">
        <f>+IFERROR(VLOOKUP(B78,'[1]Sum table'!$A:$F,6,FALSE),0)</f>
        <v>0</v>
      </c>
      <c r="O78" t="s">
        <v>314</v>
      </c>
      <c r="P78" s="616" t="s">
        <v>373</v>
      </c>
    </row>
    <row r="79" spans="1:16" x14ac:dyDescent="0.25">
      <c r="A79" t="str">
        <f t="shared" si="2"/>
        <v>ZK100.K178</v>
      </c>
      <c r="B79" t="str">
        <f t="shared" si="3"/>
        <v>ZK100.K178.number</v>
      </c>
      <c r="C79">
        <f>+IFERROR(VLOOKUP(B79,'[1]Sum table'!$A:$D,4,FALSE),0)</f>
        <v>0</v>
      </c>
      <c r="D79">
        <f>+IFERROR(VLOOKUP(B79,'[1]Sum table'!$A:$E,5,FALSE),0)</f>
        <v>0</v>
      </c>
      <c r="E79">
        <f>+IFERROR(VLOOKUP(B79,'[1]Sum table'!$A:$F,6,FALSE),0)</f>
        <v>0</v>
      </c>
      <c r="O79" t="s">
        <v>314</v>
      </c>
      <c r="P79" s="616" t="s">
        <v>374</v>
      </c>
    </row>
    <row r="80" spans="1:16" x14ac:dyDescent="0.25">
      <c r="A80" t="str">
        <f t="shared" si="2"/>
        <v>ZK100.K179</v>
      </c>
      <c r="B80" t="str">
        <f t="shared" si="3"/>
        <v>ZK100.K179.number</v>
      </c>
      <c r="C80">
        <f>+IFERROR(VLOOKUP(B80,'[1]Sum table'!$A:$D,4,FALSE),0)</f>
        <v>0</v>
      </c>
      <c r="D80">
        <f>+IFERROR(VLOOKUP(B80,'[1]Sum table'!$A:$E,5,FALSE),0)</f>
        <v>0</v>
      </c>
      <c r="E80">
        <f>+IFERROR(VLOOKUP(B80,'[1]Sum table'!$A:$F,6,FALSE),0)</f>
        <v>0</v>
      </c>
      <c r="O80" t="s">
        <v>314</v>
      </c>
      <c r="P80" s="616" t="s">
        <v>375</v>
      </c>
    </row>
    <row r="81" spans="1:16" x14ac:dyDescent="0.25">
      <c r="A81" t="str">
        <f t="shared" si="2"/>
        <v>ZK100.K180</v>
      </c>
      <c r="B81" t="str">
        <f t="shared" si="3"/>
        <v>ZK100.K180.number</v>
      </c>
      <c r="C81">
        <f>+IFERROR(VLOOKUP(B81,'[1]Sum table'!$A:$D,4,FALSE),0)</f>
        <v>0</v>
      </c>
      <c r="D81">
        <f>+IFERROR(VLOOKUP(B81,'[1]Sum table'!$A:$E,5,FALSE),0)</f>
        <v>0</v>
      </c>
      <c r="E81">
        <f>+IFERROR(VLOOKUP(B81,'[1]Sum table'!$A:$F,6,FALSE),0)</f>
        <v>0</v>
      </c>
      <c r="O81" t="s">
        <v>314</v>
      </c>
      <c r="P81" s="616" t="s">
        <v>376</v>
      </c>
    </row>
    <row r="82" spans="1:16" x14ac:dyDescent="0.25">
      <c r="A82" t="str">
        <f t="shared" si="2"/>
        <v>ZK100.K181</v>
      </c>
      <c r="B82" t="str">
        <f t="shared" si="3"/>
        <v>ZK100.K181.number</v>
      </c>
      <c r="C82">
        <f>+IFERROR(VLOOKUP(B82,'[1]Sum table'!$A:$D,4,FALSE),0)</f>
        <v>0</v>
      </c>
      <c r="D82">
        <f>+IFERROR(VLOOKUP(B82,'[1]Sum table'!$A:$E,5,FALSE),0)</f>
        <v>0</v>
      </c>
      <c r="E82">
        <f>+IFERROR(VLOOKUP(B82,'[1]Sum table'!$A:$F,6,FALSE),0)</f>
        <v>0</v>
      </c>
      <c r="O82" t="s">
        <v>314</v>
      </c>
      <c r="P82" s="617" t="s">
        <v>377</v>
      </c>
    </row>
    <row r="83" spans="1:16" x14ac:dyDescent="0.25">
      <c r="A83" t="str">
        <f t="shared" si="2"/>
        <v>ZK100.K182</v>
      </c>
      <c r="B83" t="str">
        <f t="shared" si="3"/>
        <v>ZK100.K182.number</v>
      </c>
      <c r="C83">
        <f>+IFERROR(VLOOKUP(B83,'[1]Sum table'!$A:$D,4,FALSE),0)</f>
        <v>0</v>
      </c>
      <c r="D83">
        <f>+IFERROR(VLOOKUP(B83,'[1]Sum table'!$A:$E,5,FALSE),0)</f>
        <v>0</v>
      </c>
      <c r="E83">
        <f>+IFERROR(VLOOKUP(B83,'[1]Sum table'!$A:$F,6,FALSE),0)</f>
        <v>0</v>
      </c>
      <c r="O83" t="s">
        <v>314</v>
      </c>
      <c r="P83" s="617" t="s">
        <v>378</v>
      </c>
    </row>
    <row r="84" spans="1:16" x14ac:dyDescent="0.25">
      <c r="A84" t="str">
        <f t="shared" si="2"/>
        <v>ZK100.K183</v>
      </c>
      <c r="B84" t="str">
        <f t="shared" si="3"/>
        <v>ZK100.K183.number</v>
      </c>
      <c r="C84">
        <f>+IFERROR(VLOOKUP(B84,'[1]Sum table'!$A:$D,4,FALSE),0)</f>
        <v>0</v>
      </c>
      <c r="D84">
        <f>+IFERROR(VLOOKUP(B84,'[1]Sum table'!$A:$E,5,FALSE),0)</f>
        <v>0</v>
      </c>
      <c r="E84">
        <f>+IFERROR(VLOOKUP(B84,'[1]Sum table'!$A:$F,6,FALSE),0)</f>
        <v>0</v>
      </c>
      <c r="O84" t="s">
        <v>314</v>
      </c>
      <c r="P84" s="616" t="s">
        <v>379</v>
      </c>
    </row>
    <row r="85" spans="1:16" x14ac:dyDescent="0.25">
      <c r="A85" t="str">
        <f t="shared" si="2"/>
        <v>ZK100.K184</v>
      </c>
      <c r="B85" t="str">
        <f t="shared" si="3"/>
        <v>ZK100.K184.number</v>
      </c>
      <c r="C85">
        <f>+IFERROR(VLOOKUP(B85,'[1]Sum table'!$A:$D,4,FALSE),0)</f>
        <v>0</v>
      </c>
      <c r="D85">
        <f>+IFERROR(VLOOKUP(B85,'[1]Sum table'!$A:$E,5,FALSE),0)</f>
        <v>0</v>
      </c>
      <c r="E85">
        <f>+IFERROR(VLOOKUP(B85,'[1]Sum table'!$A:$F,6,FALSE),0)</f>
        <v>0</v>
      </c>
      <c r="O85" t="s">
        <v>314</v>
      </c>
      <c r="P85" s="616" t="s">
        <v>380</v>
      </c>
    </row>
    <row r="86" spans="1:16" x14ac:dyDescent="0.25">
      <c r="A86" t="str">
        <f t="shared" si="2"/>
        <v>ZK100.K185</v>
      </c>
      <c r="B86" t="str">
        <f t="shared" si="3"/>
        <v>ZK100.K185.number</v>
      </c>
      <c r="C86">
        <f>+IFERROR(VLOOKUP(B86,'[1]Sum table'!$A:$D,4,FALSE),0)</f>
        <v>0</v>
      </c>
      <c r="D86">
        <f>+IFERROR(VLOOKUP(B86,'[1]Sum table'!$A:$E,5,FALSE),0)</f>
        <v>0</v>
      </c>
      <c r="E86">
        <f>+IFERROR(VLOOKUP(B86,'[1]Sum table'!$A:$F,6,FALSE),0)</f>
        <v>0</v>
      </c>
      <c r="O86" t="s">
        <v>314</v>
      </c>
      <c r="P86" s="617" t="s">
        <v>381</v>
      </c>
    </row>
    <row r="87" spans="1:16" x14ac:dyDescent="0.25">
      <c r="A87" t="str">
        <f t="shared" si="2"/>
        <v>ZK100.K186</v>
      </c>
      <c r="B87" t="str">
        <f t="shared" si="3"/>
        <v>ZK100.K186.number</v>
      </c>
      <c r="C87">
        <f>+IFERROR(VLOOKUP(B87,'[1]Sum table'!$A:$D,4,FALSE),0)</f>
        <v>0</v>
      </c>
      <c r="D87">
        <f>+IFERROR(VLOOKUP(B87,'[1]Sum table'!$A:$E,5,FALSE),0)</f>
        <v>0</v>
      </c>
      <c r="E87">
        <f>+IFERROR(VLOOKUP(B87,'[1]Sum table'!$A:$F,6,FALSE),0)</f>
        <v>0</v>
      </c>
      <c r="O87" t="s">
        <v>314</v>
      </c>
      <c r="P87" s="617" t="s">
        <v>382</v>
      </c>
    </row>
    <row r="88" spans="1:16" x14ac:dyDescent="0.25">
      <c r="A88" t="str">
        <f t="shared" si="2"/>
        <v>ZK100.K187</v>
      </c>
      <c r="B88" t="str">
        <f t="shared" si="3"/>
        <v>ZK100.K187.number</v>
      </c>
      <c r="C88">
        <f>+IFERROR(VLOOKUP(B88,'[1]Sum table'!$A:$D,4,FALSE),0)</f>
        <v>0</v>
      </c>
      <c r="D88">
        <f>+IFERROR(VLOOKUP(B88,'[1]Sum table'!$A:$E,5,FALSE),0)</f>
        <v>0</v>
      </c>
      <c r="E88">
        <f>+IFERROR(VLOOKUP(B88,'[1]Sum table'!$A:$F,6,FALSE),0)</f>
        <v>0</v>
      </c>
      <c r="O88" t="s">
        <v>314</v>
      </c>
      <c r="P88" s="616" t="s">
        <v>383</v>
      </c>
    </row>
    <row r="89" spans="1:16" x14ac:dyDescent="0.25">
      <c r="A89" t="str">
        <f t="shared" si="2"/>
        <v>ZK100.K188</v>
      </c>
      <c r="B89" t="str">
        <f t="shared" si="3"/>
        <v>ZK100.K188.number</v>
      </c>
      <c r="C89">
        <f>+IFERROR(VLOOKUP(B89,'[1]Sum table'!$A:$D,4,FALSE),0)</f>
        <v>0</v>
      </c>
      <c r="D89">
        <f>+IFERROR(VLOOKUP(B89,'[1]Sum table'!$A:$E,5,FALSE),0)</f>
        <v>0</v>
      </c>
      <c r="E89">
        <f>+IFERROR(VLOOKUP(B89,'[1]Sum table'!$A:$F,6,FALSE),0)</f>
        <v>0</v>
      </c>
      <c r="O89" t="s">
        <v>314</v>
      </c>
      <c r="P89" s="616" t="s">
        <v>384</v>
      </c>
    </row>
    <row r="90" spans="1:16" x14ac:dyDescent="0.25">
      <c r="A90" t="str">
        <f t="shared" si="2"/>
        <v>ZK100.K189</v>
      </c>
      <c r="B90" t="str">
        <f t="shared" si="3"/>
        <v>ZK100.K189.number</v>
      </c>
      <c r="C90">
        <f>+IFERROR(VLOOKUP(B90,'[1]Sum table'!$A:$D,4,FALSE),0)</f>
        <v>0</v>
      </c>
      <c r="D90">
        <f>+IFERROR(VLOOKUP(B90,'[1]Sum table'!$A:$E,5,FALSE),0)</f>
        <v>0</v>
      </c>
      <c r="E90">
        <f>+IFERROR(VLOOKUP(B90,'[1]Sum table'!$A:$F,6,FALSE),0)</f>
        <v>0</v>
      </c>
      <c r="O90" t="s">
        <v>314</v>
      </c>
      <c r="P90" s="616" t="s">
        <v>385</v>
      </c>
    </row>
    <row r="91" spans="1:16" x14ac:dyDescent="0.25">
      <c r="A91" t="str">
        <f t="shared" si="2"/>
        <v>ZK100.K190</v>
      </c>
      <c r="B91" t="str">
        <f t="shared" si="3"/>
        <v>ZK100.K190.number</v>
      </c>
      <c r="C91">
        <f>+IFERROR(VLOOKUP(B91,'[1]Sum table'!$A:$D,4,FALSE),0)</f>
        <v>0</v>
      </c>
      <c r="D91">
        <f>+IFERROR(VLOOKUP(B91,'[1]Sum table'!$A:$E,5,FALSE),0)</f>
        <v>0</v>
      </c>
      <c r="E91">
        <f>+IFERROR(VLOOKUP(B91,'[1]Sum table'!$A:$F,6,FALSE),0)</f>
        <v>0</v>
      </c>
      <c r="O91" t="s">
        <v>314</v>
      </c>
      <c r="P91" s="617" t="s">
        <v>386</v>
      </c>
    </row>
    <row r="92" spans="1:16" x14ac:dyDescent="0.25">
      <c r="A92" t="str">
        <f t="shared" si="2"/>
        <v>ZK100.K191</v>
      </c>
      <c r="B92" t="str">
        <f t="shared" si="3"/>
        <v>ZK100.K191.number</v>
      </c>
      <c r="C92">
        <f>+IFERROR(VLOOKUP(B92,'[1]Sum table'!$A:$D,4,FALSE),0)</f>
        <v>0</v>
      </c>
      <c r="D92">
        <f>+IFERROR(VLOOKUP(B92,'[1]Sum table'!$A:$E,5,FALSE),0)</f>
        <v>0</v>
      </c>
      <c r="E92">
        <f>+IFERROR(VLOOKUP(B92,'[1]Sum table'!$A:$F,6,FALSE),0)</f>
        <v>0</v>
      </c>
      <c r="O92" t="s">
        <v>314</v>
      </c>
      <c r="P92" s="617" t="s">
        <v>387</v>
      </c>
    </row>
    <row r="93" spans="1:16" x14ac:dyDescent="0.25">
      <c r="A93" t="str">
        <f t="shared" si="2"/>
        <v>ZK100.K192</v>
      </c>
      <c r="B93" t="str">
        <f t="shared" si="3"/>
        <v>ZK100.K192.number</v>
      </c>
      <c r="C93">
        <f>+IFERROR(VLOOKUP(B93,'[1]Sum table'!$A:$D,4,FALSE),0)</f>
        <v>0</v>
      </c>
      <c r="D93">
        <f>+IFERROR(VLOOKUP(B93,'[1]Sum table'!$A:$E,5,FALSE),0)</f>
        <v>0</v>
      </c>
      <c r="E93">
        <f>+IFERROR(VLOOKUP(B93,'[1]Sum table'!$A:$F,6,FALSE),0)</f>
        <v>0</v>
      </c>
      <c r="O93" t="s">
        <v>314</v>
      </c>
      <c r="P93" s="617" t="s">
        <v>388</v>
      </c>
    </row>
    <row r="94" spans="1:16" x14ac:dyDescent="0.25">
      <c r="A94" t="str">
        <f t="shared" si="2"/>
        <v>ZK100.K193</v>
      </c>
      <c r="B94" t="str">
        <f t="shared" si="3"/>
        <v>ZK100.K193.number</v>
      </c>
      <c r="C94">
        <f>+IFERROR(VLOOKUP(B94,'[1]Sum table'!$A:$D,4,FALSE),0)</f>
        <v>0</v>
      </c>
      <c r="D94">
        <f>+IFERROR(VLOOKUP(B94,'[1]Sum table'!$A:$E,5,FALSE),0)</f>
        <v>0</v>
      </c>
      <c r="E94">
        <f>+IFERROR(VLOOKUP(B94,'[1]Sum table'!$A:$F,6,FALSE),0)</f>
        <v>0</v>
      </c>
      <c r="O94" t="s">
        <v>314</v>
      </c>
      <c r="P94" s="617" t="s">
        <v>389</v>
      </c>
    </row>
    <row r="95" spans="1:16" x14ac:dyDescent="0.25">
      <c r="A95" t="str">
        <f t="shared" si="2"/>
        <v>ZK100.K194</v>
      </c>
      <c r="B95" t="str">
        <f t="shared" si="3"/>
        <v>ZK100.K194.number</v>
      </c>
      <c r="C95">
        <f>+IFERROR(VLOOKUP(B95,'[1]Sum table'!$A:$D,4,FALSE),0)</f>
        <v>0</v>
      </c>
      <c r="D95">
        <f>+IFERROR(VLOOKUP(B95,'[1]Sum table'!$A:$E,5,FALSE),0)</f>
        <v>0</v>
      </c>
      <c r="E95">
        <f>+IFERROR(VLOOKUP(B95,'[1]Sum table'!$A:$F,6,FALSE),0)</f>
        <v>0</v>
      </c>
      <c r="O95" t="s">
        <v>314</v>
      </c>
      <c r="P95" s="617" t="s">
        <v>390</v>
      </c>
    </row>
    <row r="96" spans="1:16" x14ac:dyDescent="0.25">
      <c r="A96" t="str">
        <f t="shared" si="2"/>
        <v>ZK100.K195</v>
      </c>
      <c r="B96" t="str">
        <f t="shared" si="3"/>
        <v>ZK100.K195.number</v>
      </c>
      <c r="C96">
        <f>+IFERROR(VLOOKUP(B96,'[1]Sum table'!$A:$D,4,FALSE),0)</f>
        <v>0</v>
      </c>
      <c r="D96">
        <f>+IFERROR(VLOOKUP(B96,'[1]Sum table'!$A:$E,5,FALSE),0)</f>
        <v>0</v>
      </c>
      <c r="E96">
        <f>+IFERROR(VLOOKUP(B96,'[1]Sum table'!$A:$F,6,FALSE),0)</f>
        <v>0</v>
      </c>
      <c r="O96" t="s">
        <v>314</v>
      </c>
      <c r="P96" s="617" t="s">
        <v>391</v>
      </c>
    </row>
    <row r="97" spans="1:16" x14ac:dyDescent="0.25">
      <c r="A97" t="str">
        <f t="shared" si="2"/>
        <v>ZK100.K196</v>
      </c>
      <c r="B97" t="str">
        <f t="shared" si="3"/>
        <v>ZK100.K196.number</v>
      </c>
      <c r="C97">
        <f>+IFERROR(VLOOKUP(B97,'[1]Sum table'!$A:$D,4,FALSE),0)</f>
        <v>0</v>
      </c>
      <c r="D97">
        <f>+IFERROR(VLOOKUP(B97,'[1]Sum table'!$A:$E,5,FALSE),0)</f>
        <v>0</v>
      </c>
      <c r="E97">
        <f>+IFERROR(VLOOKUP(B97,'[1]Sum table'!$A:$F,6,FALSE),0)</f>
        <v>0</v>
      </c>
      <c r="O97" t="s">
        <v>314</v>
      </c>
      <c r="P97" s="617" t="s">
        <v>392</v>
      </c>
    </row>
    <row r="98" spans="1:16" x14ac:dyDescent="0.25">
      <c r="A98" t="str">
        <f t="shared" si="2"/>
        <v>ZK100.K197</v>
      </c>
      <c r="B98" t="str">
        <f t="shared" si="3"/>
        <v>ZK100.K197.number</v>
      </c>
      <c r="C98">
        <f>+IFERROR(VLOOKUP(B98,'[1]Sum table'!$A:$D,4,FALSE),0)</f>
        <v>0</v>
      </c>
      <c r="D98">
        <f>+IFERROR(VLOOKUP(B98,'[1]Sum table'!$A:$E,5,FALSE),0)</f>
        <v>0</v>
      </c>
      <c r="E98">
        <f>+IFERROR(VLOOKUP(B98,'[1]Sum table'!$A:$F,6,FALSE),0)</f>
        <v>0</v>
      </c>
      <c r="O98" t="s">
        <v>314</v>
      </c>
      <c r="P98" s="617" t="s">
        <v>393</v>
      </c>
    </row>
    <row r="99" spans="1:16" x14ac:dyDescent="0.25">
      <c r="A99" t="str">
        <f t="shared" si="2"/>
        <v>ZK100.K198</v>
      </c>
      <c r="B99" t="str">
        <f t="shared" si="3"/>
        <v>ZK100.K198.number</v>
      </c>
      <c r="C99">
        <f>+IFERROR(VLOOKUP(B99,'[1]Sum table'!$A:$D,4,FALSE),0)</f>
        <v>0</v>
      </c>
      <c r="D99">
        <f>+IFERROR(VLOOKUP(B99,'[1]Sum table'!$A:$E,5,FALSE),0)</f>
        <v>0</v>
      </c>
      <c r="E99">
        <f>+IFERROR(VLOOKUP(B99,'[1]Sum table'!$A:$F,6,FALSE),0)</f>
        <v>0</v>
      </c>
      <c r="O99" t="s">
        <v>314</v>
      </c>
      <c r="P99" s="617" t="s">
        <v>394</v>
      </c>
    </row>
    <row r="100" spans="1:16" x14ac:dyDescent="0.25">
      <c r="A100" t="str">
        <f t="shared" si="2"/>
        <v>ZK100.K199</v>
      </c>
      <c r="B100" t="str">
        <f t="shared" si="3"/>
        <v>ZK100.K199.number</v>
      </c>
      <c r="C100">
        <f>+IFERROR(VLOOKUP(B100,'[1]Sum table'!$A:$D,4,FALSE),0)</f>
        <v>0</v>
      </c>
      <c r="D100">
        <f>+IFERROR(VLOOKUP(B100,'[1]Sum table'!$A:$E,5,FALSE),0)</f>
        <v>0</v>
      </c>
      <c r="E100">
        <f>+IFERROR(VLOOKUP(B100,'[1]Sum table'!$A:$F,6,FALSE),0)</f>
        <v>0</v>
      </c>
      <c r="O100" t="s">
        <v>314</v>
      </c>
      <c r="P100" s="617" t="s">
        <v>395</v>
      </c>
    </row>
    <row r="101" spans="1:16" x14ac:dyDescent="0.25">
      <c r="A101" t="str">
        <f t="shared" si="2"/>
        <v>ZK100.K200</v>
      </c>
      <c r="B101" t="str">
        <f t="shared" si="3"/>
        <v>ZK100.K200.number</v>
      </c>
      <c r="C101">
        <f>+IFERROR(VLOOKUP(B101,'[1]Sum table'!$A:$D,4,FALSE),0)</f>
        <v>0</v>
      </c>
      <c r="D101">
        <f>+IFERROR(VLOOKUP(B101,'[1]Sum table'!$A:$E,5,FALSE),0)</f>
        <v>0</v>
      </c>
      <c r="E101">
        <f>+IFERROR(VLOOKUP(B101,'[1]Sum table'!$A:$F,6,FALSE),0)</f>
        <v>0</v>
      </c>
      <c r="O101" t="s">
        <v>314</v>
      </c>
      <c r="P101" s="617" t="s">
        <v>396</v>
      </c>
    </row>
    <row r="102" spans="1:16" ht="15.75" thickBot="1" x14ac:dyDescent="0.3">
      <c r="A102" t="str">
        <f t="shared" si="2"/>
        <v>ZK100.K201</v>
      </c>
      <c r="B102" t="str">
        <f t="shared" si="3"/>
        <v>ZK100.K201.number</v>
      </c>
      <c r="C102">
        <f>+IFERROR(VLOOKUP(B102,'[1]Sum table'!$A:$D,4,FALSE),0)</f>
        <v>0</v>
      </c>
      <c r="D102">
        <f>+IFERROR(VLOOKUP(B102,'[1]Sum table'!$A:$E,5,FALSE),0)</f>
        <v>0</v>
      </c>
      <c r="E102">
        <f>+IFERROR(VLOOKUP(B102,'[1]Sum table'!$A:$F,6,FALSE),0)</f>
        <v>0</v>
      </c>
      <c r="O102" t="s">
        <v>314</v>
      </c>
      <c r="P102" s="619" t="s">
        <v>397</v>
      </c>
    </row>
    <row r="103" spans="1:16" x14ac:dyDescent="0.25">
      <c r="A103" t="str">
        <f t="shared" si="2"/>
        <v>ZK100.K202</v>
      </c>
      <c r="B103" t="str">
        <f t="shared" si="3"/>
        <v>ZK100.K202.number</v>
      </c>
      <c r="C103">
        <f>+IFERROR(VLOOKUP(B103,'[1]Sum table'!$A:$D,4,FALSE),0)</f>
        <v>0</v>
      </c>
      <c r="D103">
        <f>+IFERROR(VLOOKUP(B103,'[1]Sum table'!$A:$E,5,FALSE),0)</f>
        <v>0</v>
      </c>
      <c r="E103">
        <f>+IFERROR(VLOOKUP(B103,'[1]Sum table'!$A:$F,6,FALSE),0)</f>
        <v>0</v>
      </c>
      <c r="O103" t="s">
        <v>314</v>
      </c>
      <c r="P103" s="620" t="s">
        <v>268</v>
      </c>
    </row>
    <row r="104" spans="1:16" x14ac:dyDescent="0.25">
      <c r="A104" t="str">
        <f t="shared" si="2"/>
        <v>ZK100.K203</v>
      </c>
      <c r="B104" t="str">
        <f t="shared" si="3"/>
        <v>ZK100.K203.number</v>
      </c>
      <c r="C104">
        <f>+IFERROR(VLOOKUP(B104,'[1]Sum table'!$A:$D,4,FALSE),0)</f>
        <v>0</v>
      </c>
      <c r="D104">
        <f>+IFERROR(VLOOKUP(B104,'[1]Sum table'!$A:$E,5,FALSE),0)</f>
        <v>0</v>
      </c>
      <c r="E104">
        <f>+IFERROR(VLOOKUP(B104,'[1]Sum table'!$A:$F,6,FALSE),0)</f>
        <v>0</v>
      </c>
      <c r="O104" t="s">
        <v>314</v>
      </c>
      <c r="P104" s="620" t="s">
        <v>109</v>
      </c>
    </row>
    <row r="105" spans="1:16" x14ac:dyDescent="0.25">
      <c r="A105" t="str">
        <f t="shared" si="2"/>
        <v>ZK100.K204</v>
      </c>
      <c r="B105" t="str">
        <f t="shared" si="3"/>
        <v>ZK100.K204.number</v>
      </c>
      <c r="C105">
        <f>+IFERROR(VLOOKUP(B105,'[1]Sum table'!$A:$D,4,FALSE),0)</f>
        <v>0</v>
      </c>
      <c r="D105">
        <f>+IFERROR(VLOOKUP(B105,'[1]Sum table'!$A:$E,5,FALSE),0)</f>
        <v>0</v>
      </c>
      <c r="E105">
        <f>+IFERROR(VLOOKUP(B105,'[1]Sum table'!$A:$F,6,FALSE),0)</f>
        <v>0</v>
      </c>
      <c r="O105" t="s">
        <v>314</v>
      </c>
      <c r="P105" s="620" t="s">
        <v>115</v>
      </c>
    </row>
    <row r="106" spans="1:16" x14ac:dyDescent="0.25">
      <c r="A106" t="str">
        <f t="shared" si="2"/>
        <v>ZK100.K205</v>
      </c>
      <c r="B106" t="str">
        <f t="shared" si="3"/>
        <v>ZK100.K205.number</v>
      </c>
      <c r="C106">
        <f>+IFERROR(VLOOKUP(B106,'[1]Sum table'!$A:$D,4,FALSE),0)</f>
        <v>0</v>
      </c>
      <c r="D106">
        <f>+IFERROR(VLOOKUP(B106,'[1]Sum table'!$A:$E,5,FALSE),0)</f>
        <v>0</v>
      </c>
      <c r="E106">
        <f>+IFERROR(VLOOKUP(B106,'[1]Sum table'!$A:$F,6,FALSE),0)</f>
        <v>0</v>
      </c>
      <c r="O106" t="s">
        <v>314</v>
      </c>
      <c r="P106" s="620" t="s">
        <v>117</v>
      </c>
    </row>
    <row r="107" spans="1:16" x14ac:dyDescent="0.25">
      <c r="A107" t="str">
        <f t="shared" si="2"/>
        <v>ZK100.K206</v>
      </c>
      <c r="B107" t="str">
        <f t="shared" si="3"/>
        <v>ZK100.K206.number</v>
      </c>
      <c r="C107">
        <f>+IFERROR(VLOOKUP(B107,'[1]Sum table'!$A:$D,4,FALSE),0)</f>
        <v>0</v>
      </c>
      <c r="D107">
        <f>+IFERROR(VLOOKUP(B107,'[1]Sum table'!$A:$E,5,FALSE),0)</f>
        <v>0</v>
      </c>
      <c r="E107">
        <f>+IFERROR(VLOOKUP(B107,'[1]Sum table'!$A:$F,6,FALSE),0)</f>
        <v>0</v>
      </c>
      <c r="O107" t="s">
        <v>314</v>
      </c>
      <c r="P107" s="618" t="s">
        <v>398</v>
      </c>
    </row>
    <row r="108" spans="1:16" x14ac:dyDescent="0.25">
      <c r="A108" t="str">
        <f t="shared" si="2"/>
        <v>ZK100.K207</v>
      </c>
      <c r="B108" t="str">
        <f t="shared" si="3"/>
        <v>ZK100.K207.number</v>
      </c>
      <c r="C108">
        <f>+IFERROR(VLOOKUP(B108,'[1]Sum table'!$A:$D,4,FALSE),0)</f>
        <v>0</v>
      </c>
      <c r="D108">
        <f>+IFERROR(VLOOKUP(B108,'[1]Sum table'!$A:$E,5,FALSE),0)</f>
        <v>0</v>
      </c>
      <c r="E108">
        <f>+IFERROR(VLOOKUP(B108,'[1]Sum table'!$A:$F,6,FALSE),0)</f>
        <v>0</v>
      </c>
      <c r="O108" t="s">
        <v>314</v>
      </c>
      <c r="P108" s="618" t="s">
        <v>399</v>
      </c>
    </row>
    <row r="109" spans="1:16" x14ac:dyDescent="0.25">
      <c r="A109" t="str">
        <f t="shared" si="2"/>
        <v>ZK100.K208</v>
      </c>
      <c r="B109" t="str">
        <f t="shared" si="3"/>
        <v>ZK100.K208.number</v>
      </c>
      <c r="C109">
        <f>+IFERROR(VLOOKUP(B109,'[1]Sum table'!$A:$D,4,FALSE),0)</f>
        <v>0</v>
      </c>
      <c r="D109">
        <f>+IFERROR(VLOOKUP(B109,'[1]Sum table'!$A:$E,5,FALSE),0)</f>
        <v>0</v>
      </c>
      <c r="E109">
        <f>+IFERROR(VLOOKUP(B109,'[1]Sum table'!$A:$F,6,FALSE),0)</f>
        <v>0</v>
      </c>
      <c r="O109" t="s">
        <v>314</v>
      </c>
      <c r="P109" s="618" t="s">
        <v>400</v>
      </c>
    </row>
    <row r="110" spans="1:16" x14ac:dyDescent="0.25">
      <c r="A110" t="str">
        <f t="shared" si="2"/>
        <v>ZK100.K209</v>
      </c>
      <c r="B110" t="str">
        <f t="shared" si="3"/>
        <v>ZK100.K209.number</v>
      </c>
      <c r="C110">
        <f>+IFERROR(VLOOKUP(B110,'[1]Sum table'!$A:$D,4,FALSE),0)</f>
        <v>0</v>
      </c>
      <c r="D110">
        <f>+IFERROR(VLOOKUP(B110,'[1]Sum table'!$A:$E,5,FALSE),0)</f>
        <v>0</v>
      </c>
      <c r="E110">
        <f>+IFERROR(VLOOKUP(B110,'[1]Sum table'!$A:$F,6,FALSE),0)</f>
        <v>0</v>
      </c>
      <c r="O110" t="s">
        <v>314</v>
      </c>
      <c r="P110" s="620" t="s">
        <v>83</v>
      </c>
    </row>
    <row r="111" spans="1:16" x14ac:dyDescent="0.25">
      <c r="A111" t="str">
        <f t="shared" si="2"/>
        <v>ZK100.K210</v>
      </c>
      <c r="B111" t="str">
        <f t="shared" si="3"/>
        <v>ZK100.K210.number</v>
      </c>
      <c r="C111">
        <f>+IFERROR(VLOOKUP(B111,'[1]Sum table'!$A:$D,4,FALSE),0)</f>
        <v>0</v>
      </c>
      <c r="D111">
        <f>+IFERROR(VLOOKUP(B111,'[1]Sum table'!$A:$E,5,FALSE),0)</f>
        <v>0</v>
      </c>
      <c r="E111">
        <f>+IFERROR(VLOOKUP(B111,'[1]Sum table'!$A:$F,6,FALSE),0)</f>
        <v>0</v>
      </c>
      <c r="O111" t="s">
        <v>314</v>
      </c>
      <c r="P111" s="620" t="s">
        <v>85</v>
      </c>
    </row>
    <row r="112" spans="1:16" x14ac:dyDescent="0.25">
      <c r="A112" t="str">
        <f t="shared" si="2"/>
        <v>ZK100.K211</v>
      </c>
      <c r="B112" t="str">
        <f t="shared" si="3"/>
        <v>ZK100.K211.number</v>
      </c>
      <c r="C112">
        <f>+IFERROR(VLOOKUP(B112,'[1]Sum table'!$A:$D,4,FALSE),0)</f>
        <v>0</v>
      </c>
      <c r="D112">
        <f>+IFERROR(VLOOKUP(B112,'[1]Sum table'!$A:$E,5,FALSE),0)</f>
        <v>0</v>
      </c>
      <c r="E112">
        <f>+IFERROR(VLOOKUP(B112,'[1]Sum table'!$A:$F,6,FALSE),0)</f>
        <v>0</v>
      </c>
      <c r="O112" t="s">
        <v>314</v>
      </c>
      <c r="P112" s="620" t="s">
        <v>87</v>
      </c>
    </row>
    <row r="113" spans="1:16" x14ac:dyDescent="0.25">
      <c r="A113" t="str">
        <f t="shared" si="2"/>
        <v>ZK100.K212</v>
      </c>
      <c r="B113" t="str">
        <f t="shared" si="3"/>
        <v>ZK100.K212.number</v>
      </c>
      <c r="C113">
        <f>+IFERROR(VLOOKUP(B113,'[1]Sum table'!$A:$D,4,FALSE),0)</f>
        <v>0</v>
      </c>
      <c r="D113">
        <f>+IFERROR(VLOOKUP(B113,'[1]Sum table'!$A:$E,5,FALSE),0)</f>
        <v>0</v>
      </c>
      <c r="E113">
        <f>+IFERROR(VLOOKUP(B113,'[1]Sum table'!$A:$F,6,FALSE),0)</f>
        <v>0</v>
      </c>
      <c r="O113" t="s">
        <v>314</v>
      </c>
      <c r="P113" s="620" t="s">
        <v>89</v>
      </c>
    </row>
    <row r="114" spans="1:16" x14ac:dyDescent="0.25">
      <c r="A114" t="str">
        <f t="shared" si="2"/>
        <v>ZK100.K213</v>
      </c>
      <c r="B114" t="str">
        <f t="shared" si="3"/>
        <v>ZK100.K213.number</v>
      </c>
      <c r="C114">
        <f>+IFERROR(VLOOKUP(B114,'[1]Sum table'!$A:$D,4,FALSE),0)</f>
        <v>0</v>
      </c>
      <c r="D114">
        <f>+IFERROR(VLOOKUP(B114,'[1]Sum table'!$A:$E,5,FALSE),0)</f>
        <v>0</v>
      </c>
      <c r="E114">
        <f>+IFERROR(VLOOKUP(B114,'[1]Sum table'!$A:$F,6,FALSE),0)</f>
        <v>0</v>
      </c>
      <c r="O114" t="s">
        <v>314</v>
      </c>
      <c r="P114" s="620" t="s">
        <v>91</v>
      </c>
    </row>
    <row r="115" spans="1:16" x14ac:dyDescent="0.25">
      <c r="A115" t="str">
        <f t="shared" si="2"/>
        <v>ZK100.K214</v>
      </c>
      <c r="B115" t="str">
        <f t="shared" si="3"/>
        <v>ZK100.K214.number</v>
      </c>
      <c r="C115">
        <f>+IFERROR(VLOOKUP(B115,'[1]Sum table'!$A:$D,4,FALSE),0)</f>
        <v>0</v>
      </c>
      <c r="D115">
        <f>+IFERROR(VLOOKUP(B115,'[1]Sum table'!$A:$E,5,FALSE),0)</f>
        <v>0</v>
      </c>
      <c r="E115">
        <f>+IFERROR(VLOOKUP(B115,'[1]Sum table'!$A:$F,6,FALSE),0)</f>
        <v>0</v>
      </c>
      <c r="O115" t="s">
        <v>314</v>
      </c>
      <c r="P115" s="620" t="s">
        <v>93</v>
      </c>
    </row>
    <row r="116" spans="1:16" x14ac:dyDescent="0.25">
      <c r="A116" t="str">
        <f t="shared" si="2"/>
        <v>ZK100.K215</v>
      </c>
      <c r="B116" t="str">
        <f t="shared" si="3"/>
        <v>ZK100.K215.number</v>
      </c>
      <c r="C116">
        <f>+IFERROR(VLOOKUP(B116,'[1]Sum table'!$A:$D,4,FALSE),0)</f>
        <v>0</v>
      </c>
      <c r="D116">
        <f>+IFERROR(VLOOKUP(B116,'[1]Sum table'!$A:$E,5,FALSE),0)</f>
        <v>0</v>
      </c>
      <c r="E116">
        <f>+IFERROR(VLOOKUP(B116,'[1]Sum table'!$A:$F,6,FALSE),0)</f>
        <v>0</v>
      </c>
      <c r="O116" t="s">
        <v>314</v>
      </c>
      <c r="P116" s="620" t="s">
        <v>95</v>
      </c>
    </row>
    <row r="117" spans="1:16" x14ac:dyDescent="0.25">
      <c r="A117" t="str">
        <f t="shared" si="2"/>
        <v>ZK100.K216</v>
      </c>
      <c r="B117" t="str">
        <f t="shared" si="3"/>
        <v>ZK100.K216.number</v>
      </c>
      <c r="C117">
        <f>+IFERROR(VLOOKUP(B117,'[1]Sum table'!$A:$D,4,FALSE),0)</f>
        <v>0</v>
      </c>
      <c r="D117">
        <f>+IFERROR(VLOOKUP(B117,'[1]Sum table'!$A:$E,5,FALSE),0)</f>
        <v>0</v>
      </c>
      <c r="E117">
        <f>+IFERROR(VLOOKUP(B117,'[1]Sum table'!$A:$F,6,FALSE),0)</f>
        <v>0</v>
      </c>
      <c r="O117" t="s">
        <v>314</v>
      </c>
      <c r="P117" s="620" t="s">
        <v>97</v>
      </c>
    </row>
    <row r="118" spans="1:16" x14ac:dyDescent="0.25">
      <c r="A118" t="str">
        <f t="shared" si="2"/>
        <v>ZK100.K217</v>
      </c>
      <c r="B118" t="str">
        <f t="shared" si="3"/>
        <v>ZK100.K217.number</v>
      </c>
      <c r="C118">
        <f>+IFERROR(VLOOKUP(B118,'[1]Sum table'!$A:$D,4,FALSE),0)</f>
        <v>0</v>
      </c>
      <c r="D118">
        <f>+IFERROR(VLOOKUP(B118,'[1]Sum table'!$A:$E,5,FALSE),0)</f>
        <v>0</v>
      </c>
      <c r="E118">
        <f>+IFERROR(VLOOKUP(B118,'[1]Sum table'!$A:$F,6,FALSE),0)</f>
        <v>0</v>
      </c>
      <c r="O118" t="s">
        <v>314</v>
      </c>
      <c r="P118" s="620" t="s">
        <v>99</v>
      </c>
    </row>
    <row r="119" spans="1:16" x14ac:dyDescent="0.25">
      <c r="A119" t="str">
        <f t="shared" si="2"/>
        <v>ZK100.K218</v>
      </c>
      <c r="B119" t="str">
        <f t="shared" si="3"/>
        <v>ZK100.K218.number</v>
      </c>
      <c r="C119">
        <f>+IFERROR(VLOOKUP(B119,'[1]Sum table'!$A:$D,4,FALSE),0)</f>
        <v>0</v>
      </c>
      <c r="D119">
        <f>+IFERROR(VLOOKUP(B119,'[1]Sum table'!$A:$E,5,FALSE),0)</f>
        <v>0</v>
      </c>
      <c r="E119">
        <f>+IFERROR(VLOOKUP(B119,'[1]Sum table'!$A:$F,6,FALSE),0)</f>
        <v>0</v>
      </c>
      <c r="O119" t="s">
        <v>314</v>
      </c>
      <c r="P119" s="620" t="s">
        <v>101</v>
      </c>
    </row>
    <row r="120" spans="1:16" x14ac:dyDescent="0.25">
      <c r="A120" t="str">
        <f t="shared" si="2"/>
        <v>ZK100.K219</v>
      </c>
      <c r="B120" t="str">
        <f t="shared" si="3"/>
        <v>ZK100.K219.number</v>
      </c>
      <c r="C120">
        <f>+IFERROR(VLOOKUP(B120,'[1]Sum table'!$A:$D,4,FALSE),0)</f>
        <v>0</v>
      </c>
      <c r="D120">
        <f>+IFERROR(VLOOKUP(B120,'[1]Sum table'!$A:$E,5,FALSE),0)</f>
        <v>0</v>
      </c>
      <c r="E120">
        <f>+IFERROR(VLOOKUP(B120,'[1]Sum table'!$A:$F,6,FALSE),0)</f>
        <v>0</v>
      </c>
      <c r="O120" t="s">
        <v>314</v>
      </c>
      <c r="P120" s="620" t="s">
        <v>103</v>
      </c>
    </row>
    <row r="121" spans="1:16" x14ac:dyDescent="0.25">
      <c r="A121" t="str">
        <f t="shared" si="2"/>
        <v>ZK100.K220</v>
      </c>
      <c r="B121" t="str">
        <f t="shared" si="3"/>
        <v>ZK100.K220.number</v>
      </c>
      <c r="C121">
        <f>+IFERROR(VLOOKUP(B121,'[1]Sum table'!$A:$D,4,FALSE),0)</f>
        <v>0</v>
      </c>
      <c r="D121">
        <f>+IFERROR(VLOOKUP(B121,'[1]Sum table'!$A:$E,5,FALSE),0)</f>
        <v>0</v>
      </c>
      <c r="E121">
        <f>+IFERROR(VLOOKUP(B121,'[1]Sum table'!$A:$F,6,FALSE),0)</f>
        <v>0</v>
      </c>
      <c r="O121" t="s">
        <v>314</v>
      </c>
      <c r="P121" s="620" t="s">
        <v>105</v>
      </c>
    </row>
    <row r="122" spans="1:16" x14ac:dyDescent="0.25">
      <c r="A122" t="str">
        <f t="shared" si="2"/>
        <v>ZK100.K221</v>
      </c>
      <c r="B122" t="str">
        <f t="shared" si="3"/>
        <v>ZK100.K221.number</v>
      </c>
      <c r="C122">
        <f>+IFERROR(VLOOKUP(B122,'[1]Sum table'!$A:$D,4,FALSE),0)</f>
        <v>0</v>
      </c>
      <c r="D122">
        <f>+IFERROR(VLOOKUP(B122,'[1]Sum table'!$A:$E,5,FALSE),0)</f>
        <v>0</v>
      </c>
      <c r="E122">
        <f>+IFERROR(VLOOKUP(B122,'[1]Sum table'!$A:$F,6,FALSE),0)</f>
        <v>0</v>
      </c>
      <c r="O122" t="s">
        <v>314</v>
      </c>
      <c r="P122" s="620" t="s">
        <v>107</v>
      </c>
    </row>
    <row r="123" spans="1:16" x14ac:dyDescent="0.25">
      <c r="A123" t="str">
        <f t="shared" si="2"/>
        <v>ZK100.K222</v>
      </c>
      <c r="B123" t="str">
        <f t="shared" si="3"/>
        <v>ZK100.K222.number</v>
      </c>
      <c r="C123">
        <f>+IFERROR(VLOOKUP(B123,'[1]Sum table'!$A:$D,4,FALSE),0)</f>
        <v>0</v>
      </c>
      <c r="D123">
        <f>+IFERROR(VLOOKUP(B123,'[1]Sum table'!$A:$E,5,FALSE),0)</f>
        <v>0</v>
      </c>
      <c r="E123">
        <f>+IFERROR(VLOOKUP(B123,'[1]Sum table'!$A:$F,6,FALSE),0)</f>
        <v>0</v>
      </c>
      <c r="O123" t="s">
        <v>314</v>
      </c>
      <c r="P123" s="618" t="s">
        <v>401</v>
      </c>
    </row>
    <row r="124" spans="1:16" x14ac:dyDescent="0.25">
      <c r="A124" t="str">
        <f t="shared" si="2"/>
        <v>ZK100.K223</v>
      </c>
      <c r="B124" t="str">
        <f t="shared" si="3"/>
        <v>ZK100.K223.number</v>
      </c>
      <c r="C124">
        <f>+IFERROR(VLOOKUP(B124,'[1]Sum table'!$A:$D,4,FALSE),0)</f>
        <v>0</v>
      </c>
      <c r="D124">
        <f>+IFERROR(VLOOKUP(B124,'[1]Sum table'!$A:$E,5,FALSE),0)</f>
        <v>0</v>
      </c>
      <c r="E124">
        <f>+IFERROR(VLOOKUP(B124,'[1]Sum table'!$A:$F,6,FALSE),0)</f>
        <v>0</v>
      </c>
      <c r="O124" t="s">
        <v>314</v>
      </c>
      <c r="P124" s="618" t="s">
        <v>402</v>
      </c>
    </row>
    <row r="125" spans="1:16" x14ac:dyDescent="0.25">
      <c r="A125" t="str">
        <f t="shared" si="2"/>
        <v>ZK100.K224</v>
      </c>
      <c r="B125" t="str">
        <f t="shared" si="3"/>
        <v>ZK100.K224.number</v>
      </c>
      <c r="C125">
        <f>+IFERROR(VLOOKUP(B125,'[1]Sum table'!$A:$D,4,FALSE),0)</f>
        <v>0</v>
      </c>
      <c r="D125">
        <f>+IFERROR(VLOOKUP(B125,'[1]Sum table'!$A:$E,5,FALSE),0)</f>
        <v>0</v>
      </c>
      <c r="E125">
        <f>+IFERROR(VLOOKUP(B125,'[1]Sum table'!$A:$F,6,FALSE),0)</f>
        <v>0</v>
      </c>
      <c r="O125" t="s">
        <v>314</v>
      </c>
      <c r="P125" s="618" t="s">
        <v>403</v>
      </c>
    </row>
    <row r="126" spans="1:16" x14ac:dyDescent="0.25">
      <c r="A126" t="str">
        <f t="shared" si="2"/>
        <v>ZK100.K225</v>
      </c>
      <c r="B126" t="str">
        <f t="shared" si="3"/>
        <v>ZK100.K225.number</v>
      </c>
      <c r="C126">
        <f>+IFERROR(VLOOKUP(B126,'[1]Sum table'!$A:$D,4,FALSE),0)</f>
        <v>0</v>
      </c>
      <c r="D126">
        <f>+IFERROR(VLOOKUP(B126,'[1]Sum table'!$A:$E,5,FALSE),0)</f>
        <v>0</v>
      </c>
      <c r="E126">
        <f>+IFERROR(VLOOKUP(B126,'[1]Sum table'!$A:$F,6,FALSE),0)</f>
        <v>0</v>
      </c>
      <c r="O126" t="s">
        <v>314</v>
      </c>
      <c r="P126" s="620" t="s">
        <v>121</v>
      </c>
    </row>
    <row r="127" spans="1:16" x14ac:dyDescent="0.25">
      <c r="A127" t="str">
        <f t="shared" si="2"/>
        <v>ZK100.K226</v>
      </c>
      <c r="B127" t="str">
        <f t="shared" si="3"/>
        <v>ZK100.K226.number</v>
      </c>
      <c r="C127">
        <f>+IFERROR(VLOOKUP(B127,'[1]Sum table'!$A:$D,4,FALSE),0)</f>
        <v>0</v>
      </c>
      <c r="D127">
        <f>+IFERROR(VLOOKUP(B127,'[1]Sum table'!$A:$E,5,FALSE),0)</f>
        <v>0</v>
      </c>
      <c r="E127">
        <f>+IFERROR(VLOOKUP(B127,'[1]Sum table'!$A:$F,6,FALSE),0)</f>
        <v>0</v>
      </c>
      <c r="O127" t="s">
        <v>314</v>
      </c>
      <c r="P127" s="620" t="s">
        <v>123</v>
      </c>
    </row>
    <row r="128" spans="1:16" x14ac:dyDescent="0.25">
      <c r="A128" t="str">
        <f t="shared" si="2"/>
        <v>ZK100.K227</v>
      </c>
      <c r="B128" t="str">
        <f t="shared" si="3"/>
        <v>ZK100.K227.number</v>
      </c>
      <c r="C128">
        <f>+IFERROR(VLOOKUP(B128,'[1]Sum table'!$A:$D,4,FALSE),0)</f>
        <v>0</v>
      </c>
      <c r="D128">
        <f>+IFERROR(VLOOKUP(B128,'[1]Sum table'!$A:$E,5,FALSE),0)</f>
        <v>0</v>
      </c>
      <c r="E128">
        <f>+IFERROR(VLOOKUP(B128,'[1]Sum table'!$A:$F,6,FALSE),0)</f>
        <v>0</v>
      </c>
      <c r="O128" t="s">
        <v>314</v>
      </c>
      <c r="P128" s="620" t="s">
        <v>125</v>
      </c>
    </row>
    <row r="129" spans="1:16" x14ac:dyDescent="0.25">
      <c r="A129" t="str">
        <f t="shared" si="2"/>
        <v>ZK100.K228</v>
      </c>
      <c r="B129" t="str">
        <f t="shared" si="3"/>
        <v>ZK100.K228.number</v>
      </c>
      <c r="C129">
        <f>+IFERROR(VLOOKUP(B129,'[1]Sum table'!$A:$D,4,FALSE),0)</f>
        <v>0</v>
      </c>
      <c r="D129">
        <f>+IFERROR(VLOOKUP(B129,'[1]Sum table'!$A:$E,5,FALSE),0)</f>
        <v>0</v>
      </c>
      <c r="E129">
        <f>+IFERROR(VLOOKUP(B129,'[1]Sum table'!$A:$F,6,FALSE),0)</f>
        <v>0</v>
      </c>
      <c r="O129" t="s">
        <v>314</v>
      </c>
      <c r="P129" s="620" t="s">
        <v>127</v>
      </c>
    </row>
    <row r="130" spans="1:16" x14ac:dyDescent="0.25">
      <c r="A130" t="str">
        <f t="shared" ref="A130:A193" si="4">+O132&amp;"."&amp;P132</f>
        <v>ZK100.K229</v>
      </c>
      <c r="B130" t="str">
        <f t="shared" ref="B130:B193" si="5">+LEFT(A130,11)&amp;"."&amp;$A$1</f>
        <v>ZK100.K229.number</v>
      </c>
      <c r="C130">
        <f>+IFERROR(VLOOKUP(B130,'[1]Sum table'!$A:$D,4,FALSE),0)</f>
        <v>0</v>
      </c>
      <c r="D130">
        <f>+IFERROR(VLOOKUP(B130,'[1]Sum table'!$A:$E,5,FALSE),0)</f>
        <v>0</v>
      </c>
      <c r="E130">
        <f>+IFERROR(VLOOKUP(B130,'[1]Sum table'!$A:$F,6,FALSE),0)</f>
        <v>0</v>
      </c>
      <c r="O130" t="s">
        <v>314</v>
      </c>
      <c r="P130" s="620" t="s">
        <v>129</v>
      </c>
    </row>
    <row r="131" spans="1:16" x14ac:dyDescent="0.25">
      <c r="A131" t="str">
        <f t="shared" si="4"/>
        <v>ZK100.K230</v>
      </c>
      <c r="B131" t="str">
        <f t="shared" si="5"/>
        <v>ZK100.K230.number</v>
      </c>
      <c r="C131">
        <f>+IFERROR(VLOOKUP(B131,'[1]Sum table'!$A:$D,4,FALSE),0)</f>
        <v>0</v>
      </c>
      <c r="D131">
        <f>+IFERROR(VLOOKUP(B131,'[1]Sum table'!$A:$E,5,FALSE),0)</f>
        <v>0</v>
      </c>
      <c r="E131">
        <f>+IFERROR(VLOOKUP(B131,'[1]Sum table'!$A:$F,6,FALSE),0)</f>
        <v>0</v>
      </c>
      <c r="O131" t="s">
        <v>314</v>
      </c>
      <c r="P131" s="618" t="s">
        <v>404</v>
      </c>
    </row>
    <row r="132" spans="1:16" x14ac:dyDescent="0.25">
      <c r="A132" t="str">
        <f t="shared" si="4"/>
        <v>ZK100.K231</v>
      </c>
      <c r="B132" t="str">
        <f t="shared" si="5"/>
        <v>ZK100.K231.number</v>
      </c>
      <c r="C132">
        <f>+IFERROR(VLOOKUP(B132,'[1]Sum table'!$A:$D,4,FALSE),0)</f>
        <v>0</v>
      </c>
      <c r="D132">
        <f>+IFERROR(VLOOKUP(B132,'[1]Sum table'!$A:$E,5,FALSE),0)</f>
        <v>0</v>
      </c>
      <c r="E132">
        <f>+IFERROR(VLOOKUP(B132,'[1]Sum table'!$A:$F,6,FALSE),0)</f>
        <v>0</v>
      </c>
      <c r="O132" t="s">
        <v>314</v>
      </c>
      <c r="P132" s="618" t="s">
        <v>405</v>
      </c>
    </row>
    <row r="133" spans="1:16" x14ac:dyDescent="0.25">
      <c r="A133" t="str">
        <f t="shared" si="4"/>
        <v>ZK100.K232</v>
      </c>
      <c r="B133" t="str">
        <f t="shared" si="5"/>
        <v>ZK100.K232.number</v>
      </c>
      <c r="C133">
        <f>+IFERROR(VLOOKUP(B133,'[1]Sum table'!$A:$D,4,FALSE),0)</f>
        <v>0</v>
      </c>
      <c r="D133">
        <f>+IFERROR(VLOOKUP(B133,'[1]Sum table'!$A:$E,5,FALSE),0)</f>
        <v>0</v>
      </c>
      <c r="E133">
        <f>+IFERROR(VLOOKUP(B133,'[1]Sum table'!$A:$F,6,FALSE),0)</f>
        <v>0</v>
      </c>
      <c r="O133" t="s">
        <v>314</v>
      </c>
      <c r="P133" s="618" t="s">
        <v>406</v>
      </c>
    </row>
    <row r="134" spans="1:16" x14ac:dyDescent="0.25">
      <c r="A134" t="str">
        <f t="shared" si="4"/>
        <v>ZK100.K233</v>
      </c>
      <c r="B134" t="str">
        <f t="shared" si="5"/>
        <v>ZK100.K233.number</v>
      </c>
      <c r="C134">
        <f>+IFERROR(VLOOKUP(B134,'[1]Sum table'!$A:$D,4,FALSE),0)</f>
        <v>0</v>
      </c>
      <c r="D134">
        <f>+IFERROR(VLOOKUP(B134,'[1]Sum table'!$A:$E,5,FALSE),0)</f>
        <v>0</v>
      </c>
      <c r="E134">
        <f>+IFERROR(VLOOKUP(B134,'[1]Sum table'!$A:$F,6,FALSE),0)</f>
        <v>0</v>
      </c>
      <c r="O134" t="s">
        <v>314</v>
      </c>
      <c r="P134" s="620" t="s">
        <v>131</v>
      </c>
    </row>
    <row r="135" spans="1:16" x14ac:dyDescent="0.25">
      <c r="A135" t="str">
        <f t="shared" si="4"/>
        <v>ZK100.K234</v>
      </c>
      <c r="B135" t="str">
        <f t="shared" si="5"/>
        <v>ZK100.K234.number</v>
      </c>
      <c r="C135">
        <f>+IFERROR(VLOOKUP(B135,'[1]Sum table'!$A:$D,4,FALSE),0)</f>
        <v>0</v>
      </c>
      <c r="D135">
        <f>+IFERROR(VLOOKUP(B135,'[1]Sum table'!$A:$E,5,FALSE),0)</f>
        <v>0</v>
      </c>
      <c r="E135">
        <f>+IFERROR(VLOOKUP(B135,'[1]Sum table'!$A:$F,6,FALSE),0)</f>
        <v>0</v>
      </c>
      <c r="O135" t="s">
        <v>314</v>
      </c>
      <c r="P135" s="620" t="s">
        <v>133</v>
      </c>
    </row>
    <row r="136" spans="1:16" x14ac:dyDescent="0.25">
      <c r="A136" t="str">
        <f t="shared" si="4"/>
        <v>ZK100.K235</v>
      </c>
      <c r="B136" t="str">
        <f t="shared" si="5"/>
        <v>ZK100.K235.number</v>
      </c>
      <c r="C136">
        <f>+IFERROR(VLOOKUP(B136,'[1]Sum table'!$A:$D,4,FALSE),0)</f>
        <v>0</v>
      </c>
      <c r="D136">
        <f>+IFERROR(VLOOKUP(B136,'[1]Sum table'!$A:$E,5,FALSE),0)</f>
        <v>0</v>
      </c>
      <c r="E136">
        <f>+IFERROR(VLOOKUP(B136,'[1]Sum table'!$A:$F,6,FALSE),0)</f>
        <v>0</v>
      </c>
      <c r="O136" t="s">
        <v>314</v>
      </c>
      <c r="P136" s="620" t="s">
        <v>135</v>
      </c>
    </row>
    <row r="137" spans="1:16" x14ac:dyDescent="0.25">
      <c r="A137" t="str">
        <f t="shared" si="4"/>
        <v>ZK100.K236</v>
      </c>
      <c r="B137" t="str">
        <f t="shared" si="5"/>
        <v>ZK100.K236.number</v>
      </c>
      <c r="C137">
        <f>+IFERROR(VLOOKUP(B137,'[1]Sum table'!$A:$D,4,FALSE),0)</f>
        <v>0</v>
      </c>
      <c r="D137">
        <f>+IFERROR(VLOOKUP(B137,'[1]Sum table'!$A:$E,5,FALSE),0)</f>
        <v>0</v>
      </c>
      <c r="E137">
        <f>+IFERROR(VLOOKUP(B137,'[1]Sum table'!$A:$F,6,FALSE),0)</f>
        <v>0</v>
      </c>
      <c r="O137" t="s">
        <v>314</v>
      </c>
      <c r="P137" s="618" t="s">
        <v>407</v>
      </c>
    </row>
    <row r="138" spans="1:16" x14ac:dyDescent="0.25">
      <c r="A138" t="str">
        <f t="shared" si="4"/>
        <v>ZK100.K237</v>
      </c>
      <c r="B138" t="str">
        <f t="shared" si="5"/>
        <v>ZK100.K237.number</v>
      </c>
      <c r="C138">
        <f>+IFERROR(VLOOKUP(B138,'[1]Sum table'!$A:$D,4,FALSE),0)</f>
        <v>0</v>
      </c>
      <c r="D138">
        <f>+IFERROR(VLOOKUP(B138,'[1]Sum table'!$A:$E,5,FALSE),0)</f>
        <v>0</v>
      </c>
      <c r="E138">
        <f>+IFERROR(VLOOKUP(B138,'[1]Sum table'!$A:$F,6,FALSE),0)</f>
        <v>0</v>
      </c>
      <c r="O138" t="s">
        <v>314</v>
      </c>
      <c r="P138" s="618" t="s">
        <v>408</v>
      </c>
    </row>
    <row r="139" spans="1:16" x14ac:dyDescent="0.25">
      <c r="A139" t="str">
        <f t="shared" si="4"/>
        <v>ZK100.K238</v>
      </c>
      <c r="B139" t="str">
        <f t="shared" si="5"/>
        <v>ZK100.K238.number</v>
      </c>
      <c r="C139">
        <f>+IFERROR(VLOOKUP(B139,'[1]Sum table'!$A:$D,4,FALSE),0)</f>
        <v>0</v>
      </c>
      <c r="D139">
        <f>+IFERROR(VLOOKUP(B139,'[1]Sum table'!$A:$E,5,FALSE),0)</f>
        <v>0</v>
      </c>
      <c r="E139">
        <f>+IFERROR(VLOOKUP(B139,'[1]Sum table'!$A:$F,6,FALSE),0)</f>
        <v>0</v>
      </c>
      <c r="O139" t="s">
        <v>314</v>
      </c>
      <c r="P139" s="618" t="s">
        <v>409</v>
      </c>
    </row>
    <row r="140" spans="1:16" x14ac:dyDescent="0.25">
      <c r="A140" t="str">
        <f t="shared" si="4"/>
        <v>ZK100.K239</v>
      </c>
      <c r="B140" t="str">
        <f t="shared" si="5"/>
        <v>ZK100.K239.number</v>
      </c>
      <c r="C140">
        <f>+IFERROR(VLOOKUP(B140,'[1]Sum table'!$A:$D,4,FALSE),0)</f>
        <v>0</v>
      </c>
      <c r="D140">
        <f>+IFERROR(VLOOKUP(B140,'[1]Sum table'!$A:$E,5,FALSE),0)</f>
        <v>0</v>
      </c>
      <c r="E140">
        <f>+IFERROR(VLOOKUP(B140,'[1]Sum table'!$A:$F,6,FALSE),0)</f>
        <v>0</v>
      </c>
      <c r="O140" t="s">
        <v>314</v>
      </c>
      <c r="P140" s="620" t="s">
        <v>137</v>
      </c>
    </row>
    <row r="141" spans="1:16" x14ac:dyDescent="0.25">
      <c r="A141" t="str">
        <f t="shared" si="4"/>
        <v>ZK100.K240</v>
      </c>
      <c r="B141" t="str">
        <f t="shared" si="5"/>
        <v>ZK100.K240.number</v>
      </c>
      <c r="C141">
        <f>+IFERROR(VLOOKUP(B141,'[1]Sum table'!$A:$D,4,FALSE),0)</f>
        <v>0</v>
      </c>
      <c r="D141">
        <f>+IFERROR(VLOOKUP(B141,'[1]Sum table'!$A:$E,5,FALSE),0)</f>
        <v>0</v>
      </c>
      <c r="E141">
        <f>+IFERROR(VLOOKUP(B141,'[1]Sum table'!$A:$F,6,FALSE),0)</f>
        <v>0</v>
      </c>
      <c r="O141" t="s">
        <v>314</v>
      </c>
      <c r="P141" s="620" t="s">
        <v>139</v>
      </c>
    </row>
    <row r="142" spans="1:16" x14ac:dyDescent="0.25">
      <c r="A142" t="str">
        <f t="shared" si="4"/>
        <v>ZK100.K241</v>
      </c>
      <c r="B142" t="str">
        <f t="shared" si="5"/>
        <v>ZK100.K241.number</v>
      </c>
      <c r="C142">
        <f>+IFERROR(VLOOKUP(B142,'[1]Sum table'!$A:$D,4,FALSE),0)</f>
        <v>0</v>
      </c>
      <c r="D142">
        <f>+IFERROR(VLOOKUP(B142,'[1]Sum table'!$A:$E,5,FALSE),0)</f>
        <v>0</v>
      </c>
      <c r="E142">
        <f>+IFERROR(VLOOKUP(B142,'[1]Sum table'!$A:$F,6,FALSE),0)</f>
        <v>0</v>
      </c>
      <c r="O142" t="s">
        <v>314</v>
      </c>
      <c r="P142" s="620" t="s">
        <v>141</v>
      </c>
    </row>
    <row r="143" spans="1:16" x14ac:dyDescent="0.25">
      <c r="A143" t="str">
        <f t="shared" si="4"/>
        <v>ZK100.K242</v>
      </c>
      <c r="B143" t="str">
        <f t="shared" si="5"/>
        <v>ZK100.K242.number</v>
      </c>
      <c r="C143">
        <f>+IFERROR(VLOOKUP(B143,'[1]Sum table'!$A:$D,4,FALSE),0)</f>
        <v>0</v>
      </c>
      <c r="D143">
        <f>+IFERROR(VLOOKUP(B143,'[1]Sum table'!$A:$E,5,FALSE),0)</f>
        <v>0</v>
      </c>
      <c r="E143">
        <f>+IFERROR(VLOOKUP(B143,'[1]Sum table'!$A:$F,6,FALSE),0)</f>
        <v>0</v>
      </c>
      <c r="O143" t="s">
        <v>314</v>
      </c>
      <c r="P143" s="620" t="s">
        <v>143</v>
      </c>
    </row>
    <row r="144" spans="1:16" x14ac:dyDescent="0.25">
      <c r="A144" t="str">
        <f t="shared" si="4"/>
        <v>ZK100.K243</v>
      </c>
      <c r="B144" t="str">
        <f t="shared" si="5"/>
        <v>ZK100.K243.number</v>
      </c>
      <c r="C144">
        <f>+IFERROR(VLOOKUP(B144,'[1]Sum table'!$A:$D,4,FALSE),0)</f>
        <v>0</v>
      </c>
      <c r="D144">
        <f>+IFERROR(VLOOKUP(B144,'[1]Sum table'!$A:$E,5,FALSE),0)</f>
        <v>0</v>
      </c>
      <c r="E144">
        <f>+IFERROR(VLOOKUP(B144,'[1]Sum table'!$A:$F,6,FALSE),0)</f>
        <v>0</v>
      </c>
      <c r="O144" t="s">
        <v>314</v>
      </c>
      <c r="P144" s="618" t="s">
        <v>410</v>
      </c>
    </row>
    <row r="145" spans="1:16" x14ac:dyDescent="0.25">
      <c r="A145" t="str">
        <f t="shared" si="4"/>
        <v>ZK100.K244</v>
      </c>
      <c r="B145" t="str">
        <f t="shared" si="5"/>
        <v>ZK100.K244.number</v>
      </c>
      <c r="C145">
        <f>+IFERROR(VLOOKUP(B145,'[1]Sum table'!$A:$D,4,FALSE),0)</f>
        <v>0</v>
      </c>
      <c r="D145">
        <f>+IFERROR(VLOOKUP(B145,'[1]Sum table'!$A:$E,5,FALSE),0)</f>
        <v>0</v>
      </c>
      <c r="E145">
        <f>+IFERROR(VLOOKUP(B145,'[1]Sum table'!$A:$F,6,FALSE),0)</f>
        <v>0</v>
      </c>
      <c r="O145" t="s">
        <v>314</v>
      </c>
      <c r="P145" s="618" t="s">
        <v>411</v>
      </c>
    </row>
    <row r="146" spans="1:16" x14ac:dyDescent="0.25">
      <c r="A146" t="str">
        <f t="shared" si="4"/>
        <v>ZK100.K245</v>
      </c>
      <c r="B146" t="str">
        <f t="shared" si="5"/>
        <v>ZK100.K245.number</v>
      </c>
      <c r="C146">
        <f>+IFERROR(VLOOKUP(B146,'[1]Sum table'!$A:$D,4,FALSE),0)</f>
        <v>0</v>
      </c>
      <c r="D146">
        <f>+IFERROR(VLOOKUP(B146,'[1]Sum table'!$A:$E,5,FALSE),0)</f>
        <v>0</v>
      </c>
      <c r="E146">
        <f>+IFERROR(VLOOKUP(B146,'[1]Sum table'!$A:$F,6,FALSE),0)</f>
        <v>0</v>
      </c>
      <c r="O146" t="s">
        <v>314</v>
      </c>
      <c r="P146" s="618" t="s">
        <v>412</v>
      </c>
    </row>
    <row r="147" spans="1:16" x14ac:dyDescent="0.25">
      <c r="A147" t="str">
        <f t="shared" si="4"/>
        <v>ZK100.K246</v>
      </c>
      <c r="B147" t="str">
        <f t="shared" si="5"/>
        <v>ZK100.K246.number</v>
      </c>
      <c r="C147">
        <f>+IFERROR(VLOOKUP(B147,'[1]Sum table'!$A:$D,4,FALSE),0)</f>
        <v>0</v>
      </c>
      <c r="D147">
        <f>+IFERROR(VLOOKUP(B147,'[1]Sum table'!$A:$E,5,FALSE),0)</f>
        <v>0</v>
      </c>
      <c r="E147">
        <f>+IFERROR(VLOOKUP(B147,'[1]Sum table'!$A:$F,6,FALSE),0)</f>
        <v>0</v>
      </c>
      <c r="O147" t="s">
        <v>314</v>
      </c>
      <c r="P147" s="620" t="s">
        <v>145</v>
      </c>
    </row>
    <row r="148" spans="1:16" x14ac:dyDescent="0.25">
      <c r="A148" t="str">
        <f t="shared" si="4"/>
        <v>ZK100.K247</v>
      </c>
      <c r="B148" t="str">
        <f t="shared" si="5"/>
        <v>ZK100.K247.number</v>
      </c>
      <c r="C148">
        <f>+IFERROR(VLOOKUP(B148,'[1]Sum table'!$A:$D,4,FALSE),0)</f>
        <v>0</v>
      </c>
      <c r="D148">
        <f>+IFERROR(VLOOKUP(B148,'[1]Sum table'!$A:$E,5,FALSE),0)</f>
        <v>0</v>
      </c>
      <c r="E148">
        <f>+IFERROR(VLOOKUP(B148,'[1]Sum table'!$A:$F,6,FALSE),0)</f>
        <v>0</v>
      </c>
      <c r="O148" t="s">
        <v>314</v>
      </c>
      <c r="P148" s="620" t="s">
        <v>147</v>
      </c>
    </row>
    <row r="149" spans="1:16" x14ac:dyDescent="0.25">
      <c r="A149" t="str">
        <f t="shared" si="4"/>
        <v>ZK100.K248</v>
      </c>
      <c r="B149" t="str">
        <f t="shared" si="5"/>
        <v>ZK100.K248.number</v>
      </c>
      <c r="C149">
        <f>+IFERROR(VLOOKUP(B149,'[1]Sum table'!$A:$D,4,FALSE),0)</f>
        <v>0</v>
      </c>
      <c r="D149">
        <f>+IFERROR(VLOOKUP(B149,'[1]Sum table'!$A:$E,5,FALSE),0)</f>
        <v>0</v>
      </c>
      <c r="E149">
        <f>+IFERROR(VLOOKUP(B149,'[1]Sum table'!$A:$F,6,FALSE),0)</f>
        <v>0</v>
      </c>
      <c r="O149" t="s">
        <v>314</v>
      </c>
      <c r="P149" s="620" t="s">
        <v>149</v>
      </c>
    </row>
    <row r="150" spans="1:16" x14ac:dyDescent="0.25">
      <c r="A150" t="str">
        <f t="shared" si="4"/>
        <v>ZK100.K249</v>
      </c>
      <c r="B150" t="str">
        <f t="shared" si="5"/>
        <v>ZK100.K249.number</v>
      </c>
      <c r="C150">
        <f>+IFERROR(VLOOKUP(B150,'[1]Sum table'!$A:$D,4,FALSE),0)</f>
        <v>0</v>
      </c>
      <c r="D150">
        <f>+IFERROR(VLOOKUP(B150,'[1]Sum table'!$A:$E,5,FALSE),0)</f>
        <v>0</v>
      </c>
      <c r="E150">
        <f>+IFERROR(VLOOKUP(B150,'[1]Sum table'!$A:$F,6,FALSE),0)</f>
        <v>0</v>
      </c>
      <c r="O150" t="s">
        <v>314</v>
      </c>
      <c r="P150" s="620" t="s">
        <v>151</v>
      </c>
    </row>
    <row r="151" spans="1:16" x14ac:dyDescent="0.25">
      <c r="A151" t="str">
        <f t="shared" si="4"/>
        <v>ZK100.K250</v>
      </c>
      <c r="B151" t="str">
        <f t="shared" si="5"/>
        <v>ZK100.K250.number</v>
      </c>
      <c r="C151">
        <f>+IFERROR(VLOOKUP(B151,'[1]Sum table'!$A:$D,4,FALSE),0)</f>
        <v>0</v>
      </c>
      <c r="D151">
        <f>+IFERROR(VLOOKUP(B151,'[1]Sum table'!$A:$E,5,FALSE),0)</f>
        <v>0</v>
      </c>
      <c r="E151">
        <f>+IFERROR(VLOOKUP(B151,'[1]Sum table'!$A:$F,6,FALSE),0)</f>
        <v>0</v>
      </c>
      <c r="O151" t="s">
        <v>314</v>
      </c>
      <c r="P151" s="620" t="s">
        <v>155</v>
      </c>
    </row>
    <row r="152" spans="1:16" x14ac:dyDescent="0.25">
      <c r="A152" t="str">
        <f t="shared" si="4"/>
        <v>ZK100.K251</v>
      </c>
      <c r="B152" t="str">
        <f t="shared" si="5"/>
        <v>ZK100.K251.number</v>
      </c>
      <c r="C152">
        <f>+IFERROR(VLOOKUP(B152,'[1]Sum table'!$A:$D,4,FALSE),0)</f>
        <v>0</v>
      </c>
      <c r="D152">
        <f>+IFERROR(VLOOKUP(B152,'[1]Sum table'!$A:$E,5,FALSE),0)</f>
        <v>0</v>
      </c>
      <c r="E152">
        <f>+IFERROR(VLOOKUP(B152,'[1]Sum table'!$A:$F,6,FALSE),0)</f>
        <v>0</v>
      </c>
      <c r="O152" t="s">
        <v>314</v>
      </c>
      <c r="P152" s="620" t="s">
        <v>157</v>
      </c>
    </row>
    <row r="153" spans="1:16" x14ac:dyDescent="0.25">
      <c r="A153" t="str">
        <f t="shared" si="4"/>
        <v>ZK100.K252</v>
      </c>
      <c r="B153" t="str">
        <f t="shared" si="5"/>
        <v>ZK100.K252.number</v>
      </c>
      <c r="C153">
        <f>+IFERROR(VLOOKUP(B153,'[1]Sum table'!$A:$D,4,FALSE),0)</f>
        <v>0</v>
      </c>
      <c r="D153">
        <f>+IFERROR(VLOOKUP(B153,'[1]Sum table'!$A:$E,5,FALSE),0)</f>
        <v>0</v>
      </c>
      <c r="E153">
        <f>+IFERROR(VLOOKUP(B153,'[1]Sum table'!$A:$F,6,FALSE),0)</f>
        <v>0</v>
      </c>
      <c r="O153" t="s">
        <v>314</v>
      </c>
      <c r="P153" s="620" t="s">
        <v>158</v>
      </c>
    </row>
    <row r="154" spans="1:16" x14ac:dyDescent="0.25">
      <c r="A154" t="str">
        <f t="shared" si="4"/>
        <v>ZK100.K253</v>
      </c>
      <c r="B154" t="str">
        <f t="shared" si="5"/>
        <v>ZK100.K253.number</v>
      </c>
      <c r="C154">
        <f>+IFERROR(VLOOKUP(B154,'[1]Sum table'!$A:$D,4,FALSE),0)</f>
        <v>0</v>
      </c>
      <c r="D154">
        <f>+IFERROR(VLOOKUP(B154,'[1]Sum table'!$A:$E,5,FALSE),0)</f>
        <v>0</v>
      </c>
      <c r="E154">
        <f>+IFERROR(VLOOKUP(B154,'[1]Sum table'!$A:$F,6,FALSE),0)</f>
        <v>0</v>
      </c>
      <c r="O154" t="s">
        <v>314</v>
      </c>
      <c r="P154" s="620" t="s">
        <v>160</v>
      </c>
    </row>
    <row r="155" spans="1:16" x14ac:dyDescent="0.25">
      <c r="A155" t="str">
        <f t="shared" si="4"/>
        <v>ZK100.K254</v>
      </c>
      <c r="B155" t="str">
        <f t="shared" si="5"/>
        <v>ZK100.K254.number</v>
      </c>
      <c r="C155">
        <f>+IFERROR(VLOOKUP(B155,'[1]Sum table'!$A:$D,4,FALSE),0)</f>
        <v>0</v>
      </c>
      <c r="D155">
        <f>+IFERROR(VLOOKUP(B155,'[1]Sum table'!$A:$E,5,FALSE),0)</f>
        <v>0</v>
      </c>
      <c r="E155">
        <f>+IFERROR(VLOOKUP(B155,'[1]Sum table'!$A:$F,6,FALSE),0)</f>
        <v>0</v>
      </c>
      <c r="O155" t="s">
        <v>314</v>
      </c>
      <c r="P155" s="620" t="s">
        <v>162</v>
      </c>
    </row>
    <row r="156" spans="1:16" x14ac:dyDescent="0.25">
      <c r="A156" t="str">
        <f t="shared" si="4"/>
        <v>ZK100.K255</v>
      </c>
      <c r="B156" t="str">
        <f t="shared" si="5"/>
        <v>ZK100.K255.number</v>
      </c>
      <c r="C156">
        <f>+IFERROR(VLOOKUP(B156,'[1]Sum table'!$A:$D,4,FALSE),0)</f>
        <v>0</v>
      </c>
      <c r="D156">
        <f>+IFERROR(VLOOKUP(B156,'[1]Sum table'!$A:$E,5,FALSE),0)</f>
        <v>0</v>
      </c>
      <c r="E156">
        <f>+IFERROR(VLOOKUP(B156,'[1]Sum table'!$A:$F,6,FALSE),0)</f>
        <v>0</v>
      </c>
      <c r="O156" t="s">
        <v>314</v>
      </c>
      <c r="P156" s="620" t="s">
        <v>164</v>
      </c>
    </row>
    <row r="157" spans="1:16" x14ac:dyDescent="0.25">
      <c r="A157" t="str">
        <f t="shared" si="4"/>
        <v>ZK100.K256</v>
      </c>
      <c r="B157" t="str">
        <f t="shared" si="5"/>
        <v>ZK100.K256.number</v>
      </c>
      <c r="C157">
        <f>+IFERROR(VLOOKUP(B157,'[1]Sum table'!$A:$D,4,FALSE),0)</f>
        <v>0</v>
      </c>
      <c r="D157">
        <f>+IFERROR(VLOOKUP(B157,'[1]Sum table'!$A:$E,5,FALSE),0)</f>
        <v>0</v>
      </c>
      <c r="E157">
        <f>+IFERROR(VLOOKUP(B157,'[1]Sum table'!$A:$F,6,FALSE),0)</f>
        <v>0</v>
      </c>
      <c r="O157" t="s">
        <v>314</v>
      </c>
      <c r="P157" s="618" t="s">
        <v>413</v>
      </c>
    </row>
    <row r="158" spans="1:16" x14ac:dyDescent="0.25">
      <c r="A158" t="str">
        <f t="shared" si="4"/>
        <v>ZK100.K257</v>
      </c>
      <c r="B158" t="str">
        <f t="shared" si="5"/>
        <v>ZK100.K257.number</v>
      </c>
      <c r="C158">
        <f>+IFERROR(VLOOKUP(B158,'[1]Sum table'!$A:$D,4,FALSE),0)</f>
        <v>0</v>
      </c>
      <c r="D158">
        <f>+IFERROR(VLOOKUP(B158,'[1]Sum table'!$A:$E,5,FALSE),0)</f>
        <v>0</v>
      </c>
      <c r="E158">
        <f>+IFERROR(VLOOKUP(B158,'[1]Sum table'!$A:$F,6,FALSE),0)</f>
        <v>0</v>
      </c>
      <c r="O158" t="s">
        <v>314</v>
      </c>
      <c r="P158" s="618" t="s">
        <v>414</v>
      </c>
    </row>
    <row r="159" spans="1:16" x14ac:dyDescent="0.25">
      <c r="A159" t="str">
        <f t="shared" si="4"/>
        <v>ZK100.K258</v>
      </c>
      <c r="B159" t="str">
        <f t="shared" si="5"/>
        <v>ZK100.K258.number</v>
      </c>
      <c r="C159">
        <f>+IFERROR(VLOOKUP(B159,'[1]Sum table'!$A:$D,4,FALSE),0)</f>
        <v>0</v>
      </c>
      <c r="D159">
        <f>+IFERROR(VLOOKUP(B159,'[1]Sum table'!$A:$E,5,FALSE),0)</f>
        <v>0</v>
      </c>
      <c r="E159">
        <f>+IFERROR(VLOOKUP(B159,'[1]Sum table'!$A:$F,6,FALSE),0)</f>
        <v>0</v>
      </c>
      <c r="O159" t="s">
        <v>314</v>
      </c>
      <c r="P159" s="618" t="s">
        <v>415</v>
      </c>
    </row>
    <row r="160" spans="1:16" x14ac:dyDescent="0.25">
      <c r="A160" t="str">
        <f t="shared" si="4"/>
        <v>ZK100.K259</v>
      </c>
      <c r="B160" t="str">
        <f t="shared" si="5"/>
        <v>ZK100.K259.number</v>
      </c>
      <c r="C160">
        <f>+IFERROR(VLOOKUP(B160,'[1]Sum table'!$A:$D,4,FALSE),0)</f>
        <v>0</v>
      </c>
      <c r="D160">
        <f>+IFERROR(VLOOKUP(B160,'[1]Sum table'!$A:$E,5,FALSE),0)</f>
        <v>0</v>
      </c>
      <c r="E160">
        <f>+IFERROR(VLOOKUP(B160,'[1]Sum table'!$A:$F,6,FALSE),0)</f>
        <v>0</v>
      </c>
      <c r="O160" t="s">
        <v>314</v>
      </c>
      <c r="P160" s="620" t="s">
        <v>168</v>
      </c>
    </row>
    <row r="161" spans="1:16" x14ac:dyDescent="0.25">
      <c r="A161" t="str">
        <f t="shared" si="4"/>
        <v>ZK100.K260</v>
      </c>
      <c r="B161" t="str">
        <f t="shared" si="5"/>
        <v>ZK100.K260.number</v>
      </c>
      <c r="C161">
        <f>+IFERROR(VLOOKUP(B161,'[1]Sum table'!$A:$D,4,FALSE),0)</f>
        <v>0</v>
      </c>
      <c r="D161">
        <f>+IFERROR(VLOOKUP(B161,'[1]Sum table'!$A:$E,5,FALSE),0)</f>
        <v>0</v>
      </c>
      <c r="E161">
        <f>+IFERROR(VLOOKUP(B161,'[1]Sum table'!$A:$F,6,FALSE),0)</f>
        <v>0</v>
      </c>
      <c r="O161" t="s">
        <v>314</v>
      </c>
      <c r="P161" s="620" t="s">
        <v>170</v>
      </c>
    </row>
    <row r="162" spans="1:16" x14ac:dyDescent="0.25">
      <c r="A162" t="str">
        <f t="shared" si="4"/>
        <v>ZK100.K261</v>
      </c>
      <c r="B162" t="str">
        <f t="shared" si="5"/>
        <v>ZK100.K261.number</v>
      </c>
      <c r="C162">
        <f>+IFERROR(VLOOKUP(B162,'[1]Sum table'!$A:$D,4,FALSE),0)</f>
        <v>0</v>
      </c>
      <c r="D162">
        <f>+IFERROR(VLOOKUP(B162,'[1]Sum table'!$A:$E,5,FALSE),0)</f>
        <v>0</v>
      </c>
      <c r="E162">
        <f>+IFERROR(VLOOKUP(B162,'[1]Sum table'!$A:$F,6,FALSE),0)</f>
        <v>0</v>
      </c>
      <c r="O162" t="s">
        <v>314</v>
      </c>
      <c r="P162" s="620" t="s">
        <v>172</v>
      </c>
    </row>
    <row r="163" spans="1:16" x14ac:dyDescent="0.25">
      <c r="A163" t="str">
        <f t="shared" si="4"/>
        <v>ZK100.K262</v>
      </c>
      <c r="B163" t="str">
        <f t="shared" si="5"/>
        <v>ZK100.K262.number</v>
      </c>
      <c r="C163">
        <f>+IFERROR(VLOOKUP(B163,'[1]Sum table'!$A:$D,4,FALSE),0)</f>
        <v>0</v>
      </c>
      <c r="D163">
        <f>+IFERROR(VLOOKUP(B163,'[1]Sum table'!$A:$E,5,FALSE),0)</f>
        <v>0</v>
      </c>
      <c r="E163">
        <f>+IFERROR(VLOOKUP(B163,'[1]Sum table'!$A:$F,6,FALSE),0)</f>
        <v>0</v>
      </c>
      <c r="O163" t="s">
        <v>314</v>
      </c>
      <c r="P163" s="620" t="s">
        <v>174</v>
      </c>
    </row>
    <row r="164" spans="1:16" x14ac:dyDescent="0.25">
      <c r="A164" t="str">
        <f t="shared" si="4"/>
        <v>ZK100.K263</v>
      </c>
      <c r="B164" t="str">
        <f t="shared" si="5"/>
        <v>ZK100.K263.number</v>
      </c>
      <c r="C164">
        <f>+IFERROR(VLOOKUP(B164,'[1]Sum table'!$A:$D,4,FALSE),0)</f>
        <v>0</v>
      </c>
      <c r="D164">
        <f>+IFERROR(VLOOKUP(B164,'[1]Sum table'!$A:$E,5,FALSE),0)</f>
        <v>0</v>
      </c>
      <c r="E164">
        <f>+IFERROR(VLOOKUP(B164,'[1]Sum table'!$A:$F,6,FALSE),0)</f>
        <v>0</v>
      </c>
      <c r="O164" t="s">
        <v>314</v>
      </c>
      <c r="P164" s="620" t="s">
        <v>176</v>
      </c>
    </row>
    <row r="165" spans="1:16" x14ac:dyDescent="0.25">
      <c r="A165" t="str">
        <f t="shared" si="4"/>
        <v>ZK100.K264</v>
      </c>
      <c r="B165" t="str">
        <f t="shared" si="5"/>
        <v>ZK100.K264.number</v>
      </c>
      <c r="C165">
        <f>+IFERROR(VLOOKUP(B165,'[1]Sum table'!$A:$D,4,FALSE),0)</f>
        <v>0</v>
      </c>
      <c r="D165">
        <f>+IFERROR(VLOOKUP(B165,'[1]Sum table'!$A:$E,5,FALSE),0)</f>
        <v>0</v>
      </c>
      <c r="E165">
        <f>+IFERROR(VLOOKUP(B165,'[1]Sum table'!$A:$F,6,FALSE),0)</f>
        <v>0</v>
      </c>
      <c r="O165" t="s">
        <v>314</v>
      </c>
      <c r="P165" s="618" t="s">
        <v>416</v>
      </c>
    </row>
    <row r="166" spans="1:16" x14ac:dyDescent="0.25">
      <c r="A166" t="str">
        <f t="shared" si="4"/>
        <v>ZK100.K265</v>
      </c>
      <c r="B166" t="str">
        <f t="shared" si="5"/>
        <v>ZK100.K265.number</v>
      </c>
      <c r="C166">
        <f>+IFERROR(VLOOKUP(B166,'[1]Sum table'!$A:$D,4,FALSE),0)</f>
        <v>0</v>
      </c>
      <c r="D166">
        <f>+IFERROR(VLOOKUP(B166,'[1]Sum table'!$A:$E,5,FALSE),0)</f>
        <v>0</v>
      </c>
      <c r="E166">
        <f>+IFERROR(VLOOKUP(B166,'[1]Sum table'!$A:$F,6,FALSE),0)</f>
        <v>0</v>
      </c>
      <c r="O166" t="s">
        <v>314</v>
      </c>
      <c r="P166" s="618" t="s">
        <v>417</v>
      </c>
    </row>
    <row r="167" spans="1:16" x14ac:dyDescent="0.25">
      <c r="A167" t="str">
        <f t="shared" si="4"/>
        <v>ZK100.K266</v>
      </c>
      <c r="B167" t="str">
        <f t="shared" si="5"/>
        <v>ZK100.K266.number</v>
      </c>
      <c r="C167">
        <f>+IFERROR(VLOOKUP(B167,'[1]Sum table'!$A:$D,4,FALSE),0)</f>
        <v>0</v>
      </c>
      <c r="D167">
        <f>+IFERROR(VLOOKUP(B167,'[1]Sum table'!$A:$E,5,FALSE),0)</f>
        <v>0</v>
      </c>
      <c r="E167">
        <f>+IFERROR(VLOOKUP(B167,'[1]Sum table'!$A:$F,6,FALSE),0)</f>
        <v>0</v>
      </c>
      <c r="O167" t="s">
        <v>314</v>
      </c>
      <c r="P167" s="618" t="s">
        <v>418</v>
      </c>
    </row>
    <row r="168" spans="1:16" x14ac:dyDescent="0.25">
      <c r="A168" t="str">
        <f t="shared" si="4"/>
        <v>ZK100.K267</v>
      </c>
      <c r="B168" t="str">
        <f t="shared" si="5"/>
        <v>ZK100.K267.number</v>
      </c>
      <c r="C168">
        <f>+IFERROR(VLOOKUP(B168,'[1]Sum table'!$A:$D,4,FALSE),0)</f>
        <v>0</v>
      </c>
      <c r="D168">
        <f>+IFERROR(VLOOKUP(B168,'[1]Sum table'!$A:$E,5,FALSE),0)</f>
        <v>0</v>
      </c>
      <c r="E168">
        <f>+IFERROR(VLOOKUP(B168,'[1]Sum table'!$A:$F,6,FALSE),0)</f>
        <v>0</v>
      </c>
      <c r="O168" t="s">
        <v>314</v>
      </c>
      <c r="P168" s="620" t="s">
        <v>183</v>
      </c>
    </row>
    <row r="169" spans="1:16" x14ac:dyDescent="0.25">
      <c r="A169" t="str">
        <f t="shared" si="4"/>
        <v>ZK100.K268</v>
      </c>
      <c r="B169" t="str">
        <f t="shared" si="5"/>
        <v>ZK100.K268.number</v>
      </c>
      <c r="C169">
        <f>+IFERROR(VLOOKUP(B169,'[1]Sum table'!$A:$D,4,FALSE),0)</f>
        <v>0</v>
      </c>
      <c r="D169">
        <f>+IFERROR(VLOOKUP(B169,'[1]Sum table'!$A:$E,5,FALSE),0)</f>
        <v>0</v>
      </c>
      <c r="E169">
        <f>+IFERROR(VLOOKUP(B169,'[1]Sum table'!$A:$F,6,FALSE),0)</f>
        <v>0</v>
      </c>
      <c r="O169" t="s">
        <v>314</v>
      </c>
      <c r="P169" s="620" t="s">
        <v>187</v>
      </c>
    </row>
    <row r="170" spans="1:16" x14ac:dyDescent="0.25">
      <c r="A170" t="str">
        <f t="shared" si="4"/>
        <v>ZK100.K269</v>
      </c>
      <c r="B170" t="str">
        <f t="shared" si="5"/>
        <v>ZK100.K269.number</v>
      </c>
      <c r="C170">
        <f>+IFERROR(VLOOKUP(B170,'[1]Sum table'!$A:$D,4,FALSE),0)</f>
        <v>0</v>
      </c>
      <c r="D170">
        <f>+IFERROR(VLOOKUP(B170,'[1]Sum table'!$A:$E,5,FALSE),0)</f>
        <v>0</v>
      </c>
      <c r="E170">
        <f>+IFERROR(VLOOKUP(B170,'[1]Sum table'!$A:$F,6,FALSE),0)</f>
        <v>0</v>
      </c>
      <c r="O170" t="s">
        <v>314</v>
      </c>
      <c r="P170" s="618" t="s">
        <v>419</v>
      </c>
    </row>
    <row r="171" spans="1:16" x14ac:dyDescent="0.25">
      <c r="A171" t="str">
        <f t="shared" si="4"/>
        <v>ZK100.K270</v>
      </c>
      <c r="B171" t="str">
        <f t="shared" si="5"/>
        <v>ZK100.K270.number</v>
      </c>
      <c r="C171">
        <f>+IFERROR(VLOOKUP(B171,'[1]Sum table'!$A:$D,4,FALSE),0)</f>
        <v>0</v>
      </c>
      <c r="D171">
        <f>+IFERROR(VLOOKUP(B171,'[1]Sum table'!$A:$E,5,FALSE),0)</f>
        <v>0</v>
      </c>
      <c r="E171">
        <f>+IFERROR(VLOOKUP(B171,'[1]Sum table'!$A:$F,6,FALSE),0)</f>
        <v>0</v>
      </c>
      <c r="O171" t="s">
        <v>314</v>
      </c>
      <c r="P171" s="618" t="s">
        <v>420</v>
      </c>
    </row>
    <row r="172" spans="1:16" x14ac:dyDescent="0.25">
      <c r="A172" t="str">
        <f t="shared" si="4"/>
        <v>ZK100.K271</v>
      </c>
      <c r="B172" t="str">
        <f t="shared" si="5"/>
        <v>ZK100.K271.number</v>
      </c>
      <c r="C172">
        <f>+IFERROR(VLOOKUP(B172,'[1]Sum table'!$A:$D,4,FALSE),0)</f>
        <v>0</v>
      </c>
      <c r="D172">
        <f>+IFERROR(VLOOKUP(B172,'[1]Sum table'!$A:$E,5,FALSE),0)</f>
        <v>0</v>
      </c>
      <c r="E172">
        <f>+IFERROR(VLOOKUP(B172,'[1]Sum table'!$A:$F,6,FALSE),0)</f>
        <v>0</v>
      </c>
      <c r="O172" t="s">
        <v>314</v>
      </c>
      <c r="P172" s="618" t="s">
        <v>421</v>
      </c>
    </row>
    <row r="173" spans="1:16" x14ac:dyDescent="0.25">
      <c r="A173" t="str">
        <f t="shared" si="4"/>
        <v>ZK100.K272</v>
      </c>
      <c r="B173" t="str">
        <f t="shared" si="5"/>
        <v>ZK100.K272.number</v>
      </c>
      <c r="C173">
        <f>+IFERROR(VLOOKUP(B173,'[1]Sum table'!$A:$D,4,FALSE),0)</f>
        <v>0</v>
      </c>
      <c r="D173">
        <f>+IFERROR(VLOOKUP(B173,'[1]Sum table'!$A:$E,5,FALSE),0)</f>
        <v>0</v>
      </c>
      <c r="E173">
        <f>+IFERROR(VLOOKUP(B173,'[1]Sum table'!$A:$F,6,FALSE),0)</f>
        <v>0</v>
      </c>
      <c r="O173" t="s">
        <v>314</v>
      </c>
      <c r="P173" s="620" t="s">
        <v>189</v>
      </c>
    </row>
    <row r="174" spans="1:16" x14ac:dyDescent="0.25">
      <c r="A174" t="str">
        <f t="shared" si="4"/>
        <v>ZK100.K273</v>
      </c>
      <c r="B174" t="str">
        <f t="shared" si="5"/>
        <v>ZK100.K273.number</v>
      </c>
      <c r="C174">
        <f>+IFERROR(VLOOKUP(B174,'[1]Sum table'!$A:$D,4,FALSE),0)</f>
        <v>0</v>
      </c>
      <c r="D174">
        <f>+IFERROR(VLOOKUP(B174,'[1]Sum table'!$A:$E,5,FALSE),0)</f>
        <v>0</v>
      </c>
      <c r="E174">
        <f>+IFERROR(VLOOKUP(B174,'[1]Sum table'!$A:$F,6,FALSE),0)</f>
        <v>0</v>
      </c>
      <c r="O174" t="s">
        <v>314</v>
      </c>
      <c r="P174" s="620" t="s">
        <v>191</v>
      </c>
    </row>
    <row r="175" spans="1:16" x14ac:dyDescent="0.25">
      <c r="A175" t="str">
        <f t="shared" si="4"/>
        <v>ZK100.K274</v>
      </c>
      <c r="B175" t="str">
        <f t="shared" si="5"/>
        <v>ZK100.K274.number</v>
      </c>
      <c r="C175">
        <f>+IFERROR(VLOOKUP(B175,'[1]Sum table'!$A:$D,4,FALSE),0)</f>
        <v>0</v>
      </c>
      <c r="D175">
        <f>+IFERROR(VLOOKUP(B175,'[1]Sum table'!$A:$E,5,FALSE),0)</f>
        <v>0</v>
      </c>
      <c r="E175">
        <f>+IFERROR(VLOOKUP(B175,'[1]Sum table'!$A:$F,6,FALSE),0)</f>
        <v>0</v>
      </c>
      <c r="O175" t="s">
        <v>314</v>
      </c>
      <c r="P175" s="620" t="s">
        <v>199</v>
      </c>
    </row>
    <row r="176" spans="1:16" x14ac:dyDescent="0.25">
      <c r="A176" t="str">
        <f t="shared" si="4"/>
        <v>ZK100.K275</v>
      </c>
      <c r="B176" t="str">
        <f t="shared" si="5"/>
        <v>ZK100.K275.number</v>
      </c>
      <c r="C176">
        <f>+IFERROR(VLOOKUP(B176,'[1]Sum table'!$A:$D,4,FALSE),0)</f>
        <v>0</v>
      </c>
      <c r="D176">
        <f>+IFERROR(VLOOKUP(B176,'[1]Sum table'!$A:$E,5,FALSE),0)</f>
        <v>0</v>
      </c>
      <c r="E176">
        <f>+IFERROR(VLOOKUP(B176,'[1]Sum table'!$A:$F,6,FALSE),0)</f>
        <v>0</v>
      </c>
      <c r="O176" t="s">
        <v>314</v>
      </c>
      <c r="P176" s="620" t="s">
        <v>201</v>
      </c>
    </row>
    <row r="177" spans="1:16" x14ac:dyDescent="0.25">
      <c r="A177" t="str">
        <f t="shared" si="4"/>
        <v>ZK100.K276</v>
      </c>
      <c r="B177" t="str">
        <f t="shared" si="5"/>
        <v>ZK100.K276.number</v>
      </c>
      <c r="C177">
        <f>+IFERROR(VLOOKUP(B177,'[1]Sum table'!$A:$D,4,FALSE),0)</f>
        <v>0</v>
      </c>
      <c r="D177">
        <f>+IFERROR(VLOOKUP(B177,'[1]Sum table'!$A:$E,5,FALSE),0)</f>
        <v>0</v>
      </c>
      <c r="E177">
        <f>+IFERROR(VLOOKUP(B177,'[1]Sum table'!$A:$F,6,FALSE),0)</f>
        <v>0</v>
      </c>
      <c r="O177" t="s">
        <v>314</v>
      </c>
      <c r="P177" s="620" t="s">
        <v>203</v>
      </c>
    </row>
    <row r="178" spans="1:16" x14ac:dyDescent="0.25">
      <c r="A178" t="str">
        <f t="shared" si="4"/>
        <v>ZK100.K277</v>
      </c>
      <c r="B178" t="str">
        <f t="shared" si="5"/>
        <v>ZK100.K277.number</v>
      </c>
      <c r="C178">
        <f>+IFERROR(VLOOKUP(B178,'[1]Sum table'!$A:$D,4,FALSE),0)</f>
        <v>0</v>
      </c>
      <c r="D178">
        <f>+IFERROR(VLOOKUP(B178,'[1]Sum table'!$A:$E,5,FALSE),0)</f>
        <v>0</v>
      </c>
      <c r="E178">
        <f>+IFERROR(VLOOKUP(B178,'[1]Sum table'!$A:$F,6,FALSE),0)</f>
        <v>0</v>
      </c>
      <c r="O178" t="s">
        <v>314</v>
      </c>
      <c r="P178" s="618" t="s">
        <v>422</v>
      </c>
    </row>
    <row r="179" spans="1:16" x14ac:dyDescent="0.25">
      <c r="A179" t="str">
        <f t="shared" si="4"/>
        <v>ZK100.K278</v>
      </c>
      <c r="B179" t="str">
        <f t="shared" si="5"/>
        <v>ZK100.K278.number</v>
      </c>
      <c r="C179">
        <f>+IFERROR(VLOOKUP(B179,'[1]Sum table'!$A:$D,4,FALSE),0)</f>
        <v>0</v>
      </c>
      <c r="D179">
        <f>+IFERROR(VLOOKUP(B179,'[1]Sum table'!$A:$E,5,FALSE),0)</f>
        <v>0</v>
      </c>
      <c r="E179">
        <f>+IFERROR(VLOOKUP(B179,'[1]Sum table'!$A:$F,6,FALSE),0)</f>
        <v>0</v>
      </c>
      <c r="O179" t="s">
        <v>314</v>
      </c>
      <c r="P179" s="618" t="s">
        <v>423</v>
      </c>
    </row>
    <row r="180" spans="1:16" x14ac:dyDescent="0.25">
      <c r="A180" t="str">
        <f t="shared" si="4"/>
        <v>ZK100.K279</v>
      </c>
      <c r="B180" t="str">
        <f t="shared" si="5"/>
        <v>ZK100.K279.number</v>
      </c>
      <c r="C180">
        <f>+IFERROR(VLOOKUP(B180,'[1]Sum table'!$A:$D,4,FALSE),0)</f>
        <v>0</v>
      </c>
      <c r="D180">
        <f>+IFERROR(VLOOKUP(B180,'[1]Sum table'!$A:$E,5,FALSE),0)</f>
        <v>0</v>
      </c>
      <c r="E180">
        <f>+IFERROR(VLOOKUP(B180,'[1]Sum table'!$A:$F,6,FALSE),0)</f>
        <v>0</v>
      </c>
      <c r="O180" t="s">
        <v>314</v>
      </c>
      <c r="P180" s="618" t="s">
        <v>424</v>
      </c>
    </row>
    <row r="181" spans="1:16" x14ac:dyDescent="0.25">
      <c r="A181" t="str">
        <f t="shared" si="4"/>
        <v>ZK100.K280</v>
      </c>
      <c r="B181" t="str">
        <f t="shared" si="5"/>
        <v>ZK100.K280.number</v>
      </c>
      <c r="C181">
        <f>+IFERROR(VLOOKUP(B181,'[1]Sum table'!$A:$D,4,FALSE),0)</f>
        <v>0</v>
      </c>
      <c r="D181">
        <f>+IFERROR(VLOOKUP(B181,'[1]Sum table'!$A:$E,5,FALSE),0)</f>
        <v>0</v>
      </c>
      <c r="E181">
        <f>+IFERROR(VLOOKUP(B181,'[1]Sum table'!$A:$F,6,FALSE),0)</f>
        <v>0</v>
      </c>
      <c r="O181" t="s">
        <v>314</v>
      </c>
      <c r="P181" s="620" t="s">
        <v>205</v>
      </c>
    </row>
    <row r="182" spans="1:16" x14ac:dyDescent="0.25">
      <c r="A182" t="str">
        <f t="shared" si="4"/>
        <v>ZK100.K281</v>
      </c>
      <c r="B182" t="str">
        <f t="shared" si="5"/>
        <v>ZK100.K281.number</v>
      </c>
      <c r="C182">
        <f>+IFERROR(VLOOKUP(B182,'[1]Sum table'!$A:$D,4,FALSE),0)</f>
        <v>0</v>
      </c>
      <c r="D182">
        <f>+IFERROR(VLOOKUP(B182,'[1]Sum table'!$A:$E,5,FALSE),0)</f>
        <v>0</v>
      </c>
      <c r="E182">
        <f>+IFERROR(VLOOKUP(B182,'[1]Sum table'!$A:$F,6,FALSE),0)</f>
        <v>0</v>
      </c>
      <c r="O182" t="s">
        <v>314</v>
      </c>
      <c r="P182" s="620" t="s">
        <v>207</v>
      </c>
    </row>
    <row r="183" spans="1:16" x14ac:dyDescent="0.25">
      <c r="A183" t="str">
        <f t="shared" si="4"/>
        <v>ZK100.K282</v>
      </c>
      <c r="B183" t="str">
        <f t="shared" si="5"/>
        <v>ZK100.K282.number</v>
      </c>
      <c r="C183">
        <f>+IFERROR(VLOOKUP(B183,'[1]Sum table'!$A:$D,4,FALSE),0)</f>
        <v>0</v>
      </c>
      <c r="D183">
        <f>+IFERROR(VLOOKUP(B183,'[1]Sum table'!$A:$E,5,FALSE),0)</f>
        <v>0</v>
      </c>
      <c r="E183">
        <f>+IFERROR(VLOOKUP(B183,'[1]Sum table'!$A:$F,6,FALSE),0)</f>
        <v>0</v>
      </c>
      <c r="O183" t="s">
        <v>314</v>
      </c>
      <c r="P183" s="620" t="s">
        <v>209</v>
      </c>
    </row>
    <row r="184" spans="1:16" x14ac:dyDescent="0.25">
      <c r="A184" t="str">
        <f t="shared" si="4"/>
        <v>ZK100.K283</v>
      </c>
      <c r="B184" t="str">
        <f t="shared" si="5"/>
        <v>ZK100.K283.number</v>
      </c>
      <c r="C184">
        <f>+IFERROR(VLOOKUP(B184,'[1]Sum table'!$A:$D,4,FALSE),0)</f>
        <v>0</v>
      </c>
      <c r="D184">
        <f>+IFERROR(VLOOKUP(B184,'[1]Sum table'!$A:$E,5,FALSE),0)</f>
        <v>0</v>
      </c>
      <c r="E184">
        <f>+IFERROR(VLOOKUP(B184,'[1]Sum table'!$A:$F,6,FALSE),0)</f>
        <v>0</v>
      </c>
      <c r="O184" t="s">
        <v>314</v>
      </c>
      <c r="P184" s="620" t="s">
        <v>211</v>
      </c>
    </row>
    <row r="185" spans="1:16" x14ac:dyDescent="0.25">
      <c r="A185" t="str">
        <f t="shared" si="4"/>
        <v>ZK100.K284</v>
      </c>
      <c r="B185" t="str">
        <f t="shared" si="5"/>
        <v>ZK100.K284.number</v>
      </c>
      <c r="C185">
        <f>+IFERROR(VLOOKUP(B185,'[1]Sum table'!$A:$D,4,FALSE),0)</f>
        <v>0</v>
      </c>
      <c r="D185">
        <f>+IFERROR(VLOOKUP(B185,'[1]Sum table'!$A:$E,5,FALSE),0)</f>
        <v>0</v>
      </c>
      <c r="E185">
        <f>+IFERROR(VLOOKUP(B185,'[1]Sum table'!$A:$F,6,FALSE),0)</f>
        <v>0</v>
      </c>
      <c r="O185" t="s">
        <v>314</v>
      </c>
      <c r="P185" s="620" t="s">
        <v>213</v>
      </c>
    </row>
    <row r="186" spans="1:16" x14ac:dyDescent="0.25">
      <c r="A186" t="str">
        <f t="shared" si="4"/>
        <v>ZK100.K285</v>
      </c>
      <c r="B186" t="str">
        <f t="shared" si="5"/>
        <v>ZK100.K285.number</v>
      </c>
      <c r="C186">
        <f>+IFERROR(VLOOKUP(B186,'[1]Sum table'!$A:$D,4,FALSE),0)</f>
        <v>0</v>
      </c>
      <c r="D186">
        <f>+IFERROR(VLOOKUP(B186,'[1]Sum table'!$A:$E,5,FALSE),0)</f>
        <v>0</v>
      </c>
      <c r="E186">
        <f>+IFERROR(VLOOKUP(B186,'[1]Sum table'!$A:$F,6,FALSE),0)</f>
        <v>0</v>
      </c>
      <c r="O186" t="s">
        <v>314</v>
      </c>
      <c r="P186" s="620" t="s">
        <v>218</v>
      </c>
    </row>
    <row r="187" spans="1:16" x14ac:dyDescent="0.25">
      <c r="A187" t="str">
        <f t="shared" si="4"/>
        <v>ZK100.K286</v>
      </c>
      <c r="B187" t="str">
        <f t="shared" si="5"/>
        <v>ZK100.K286.number</v>
      </c>
      <c r="C187">
        <f>+IFERROR(VLOOKUP(B187,'[1]Sum table'!$A:$D,4,FALSE),0)</f>
        <v>0</v>
      </c>
      <c r="D187">
        <f>+IFERROR(VLOOKUP(B187,'[1]Sum table'!$A:$E,5,FALSE),0)</f>
        <v>0</v>
      </c>
      <c r="E187">
        <f>+IFERROR(VLOOKUP(B187,'[1]Sum table'!$A:$F,6,FALSE),0)</f>
        <v>0</v>
      </c>
      <c r="O187" t="s">
        <v>314</v>
      </c>
      <c r="P187" s="618" t="s">
        <v>425</v>
      </c>
    </row>
    <row r="188" spans="1:16" x14ac:dyDescent="0.25">
      <c r="A188" t="str">
        <f t="shared" si="4"/>
        <v>ZK100.K287</v>
      </c>
      <c r="B188" t="str">
        <f t="shared" si="5"/>
        <v>ZK100.K287.number</v>
      </c>
      <c r="C188">
        <f>+IFERROR(VLOOKUP(B188,'[1]Sum table'!$A:$D,4,FALSE),0)</f>
        <v>0</v>
      </c>
      <c r="D188">
        <f>+IFERROR(VLOOKUP(B188,'[1]Sum table'!$A:$E,5,FALSE),0)</f>
        <v>0</v>
      </c>
      <c r="E188">
        <f>+IFERROR(VLOOKUP(B188,'[1]Sum table'!$A:$F,6,FALSE),0)</f>
        <v>0</v>
      </c>
      <c r="O188" t="s">
        <v>314</v>
      </c>
      <c r="P188" s="618" t="s">
        <v>426</v>
      </c>
    </row>
    <row r="189" spans="1:16" x14ac:dyDescent="0.25">
      <c r="A189" t="str">
        <f t="shared" si="4"/>
        <v>ZK100.K288</v>
      </c>
      <c r="B189" t="str">
        <f t="shared" si="5"/>
        <v>ZK100.K288.number</v>
      </c>
      <c r="C189">
        <f>+IFERROR(VLOOKUP(B189,'[1]Sum table'!$A:$D,4,FALSE),0)</f>
        <v>0</v>
      </c>
      <c r="D189">
        <f>+IFERROR(VLOOKUP(B189,'[1]Sum table'!$A:$E,5,FALSE),0)</f>
        <v>0</v>
      </c>
      <c r="E189">
        <f>+IFERROR(VLOOKUP(B189,'[1]Sum table'!$A:$F,6,FALSE),0)</f>
        <v>0</v>
      </c>
      <c r="O189" t="s">
        <v>314</v>
      </c>
      <c r="P189" s="618" t="s">
        <v>427</v>
      </c>
    </row>
    <row r="190" spans="1:16" x14ac:dyDescent="0.25">
      <c r="A190" t="str">
        <f t="shared" si="4"/>
        <v>ZK100.K289</v>
      </c>
      <c r="B190" t="str">
        <f t="shared" si="5"/>
        <v>ZK100.K289.number</v>
      </c>
      <c r="C190">
        <f>+IFERROR(VLOOKUP(B190,'[1]Sum table'!$A:$D,4,FALSE),0)</f>
        <v>0</v>
      </c>
      <c r="D190">
        <f>+IFERROR(VLOOKUP(B190,'[1]Sum table'!$A:$E,5,FALSE),0)</f>
        <v>0</v>
      </c>
      <c r="E190">
        <f>+IFERROR(VLOOKUP(B190,'[1]Sum table'!$A:$F,6,FALSE),0)</f>
        <v>0</v>
      </c>
      <c r="O190" t="s">
        <v>314</v>
      </c>
      <c r="P190" s="620" t="s">
        <v>224</v>
      </c>
    </row>
    <row r="191" spans="1:16" x14ac:dyDescent="0.25">
      <c r="A191" t="str">
        <f t="shared" si="4"/>
        <v>ZK100.K290</v>
      </c>
      <c r="B191" t="str">
        <f t="shared" si="5"/>
        <v>ZK100.K290.number</v>
      </c>
      <c r="C191">
        <f>+IFERROR(VLOOKUP(B191,'[1]Sum table'!$A:$D,4,FALSE),0)</f>
        <v>0</v>
      </c>
      <c r="D191">
        <f>+IFERROR(VLOOKUP(B191,'[1]Sum table'!$A:$E,5,FALSE),0)</f>
        <v>0</v>
      </c>
      <c r="E191">
        <f>+IFERROR(VLOOKUP(B191,'[1]Sum table'!$A:$F,6,FALSE),0)</f>
        <v>0</v>
      </c>
      <c r="O191" t="s">
        <v>314</v>
      </c>
      <c r="P191" s="620" t="s">
        <v>226</v>
      </c>
    </row>
    <row r="192" spans="1:16" x14ac:dyDescent="0.25">
      <c r="A192" t="str">
        <f t="shared" si="4"/>
        <v>ZK100.K291</v>
      </c>
      <c r="B192" t="str">
        <f t="shared" si="5"/>
        <v>ZK100.K291.number</v>
      </c>
      <c r="C192">
        <f>+IFERROR(VLOOKUP(B192,'[1]Sum table'!$A:$D,4,FALSE),0)</f>
        <v>0</v>
      </c>
      <c r="D192">
        <f>+IFERROR(VLOOKUP(B192,'[1]Sum table'!$A:$E,5,FALSE),0)</f>
        <v>0</v>
      </c>
      <c r="E192">
        <f>+IFERROR(VLOOKUP(B192,'[1]Sum table'!$A:$F,6,FALSE),0)</f>
        <v>0</v>
      </c>
      <c r="O192" t="s">
        <v>314</v>
      </c>
      <c r="P192" s="620" t="s">
        <v>230</v>
      </c>
    </row>
    <row r="193" spans="1:16" x14ac:dyDescent="0.25">
      <c r="A193" t="str">
        <f t="shared" si="4"/>
        <v>ZK100.K292</v>
      </c>
      <c r="B193" t="str">
        <f t="shared" si="5"/>
        <v>ZK100.K292.number</v>
      </c>
      <c r="C193">
        <f>+IFERROR(VLOOKUP(B193,'[1]Sum table'!$A:$D,4,FALSE),0)</f>
        <v>0</v>
      </c>
      <c r="D193">
        <f>+IFERROR(VLOOKUP(B193,'[1]Sum table'!$A:$E,5,FALSE),0)</f>
        <v>0</v>
      </c>
      <c r="E193">
        <f>+IFERROR(VLOOKUP(B193,'[1]Sum table'!$A:$F,6,FALSE),0)</f>
        <v>0</v>
      </c>
      <c r="O193" t="s">
        <v>314</v>
      </c>
      <c r="P193" s="618" t="s">
        <v>428</v>
      </c>
    </row>
    <row r="194" spans="1:16" x14ac:dyDescent="0.25">
      <c r="A194" t="str">
        <f t="shared" ref="A194:A257" si="6">+O196&amp;"."&amp;P196</f>
        <v>ZK100.K293</v>
      </c>
      <c r="B194" t="str">
        <f t="shared" ref="B194:B257" si="7">+LEFT(A194,11)&amp;"."&amp;$A$1</f>
        <v>ZK100.K293.number</v>
      </c>
      <c r="C194">
        <f>+IFERROR(VLOOKUP(B194,'[1]Sum table'!$A:$D,4,FALSE),0)</f>
        <v>0</v>
      </c>
      <c r="D194">
        <f>+IFERROR(VLOOKUP(B194,'[1]Sum table'!$A:$E,5,FALSE),0)</f>
        <v>0</v>
      </c>
      <c r="E194">
        <f>+IFERROR(VLOOKUP(B194,'[1]Sum table'!$A:$F,6,FALSE),0)</f>
        <v>0</v>
      </c>
      <c r="O194" t="s">
        <v>314</v>
      </c>
      <c r="P194" s="618" t="s">
        <v>429</v>
      </c>
    </row>
    <row r="195" spans="1:16" x14ac:dyDescent="0.25">
      <c r="A195" t="str">
        <f t="shared" si="6"/>
        <v>ZK100.K294</v>
      </c>
      <c r="B195" t="str">
        <f t="shared" si="7"/>
        <v>ZK100.K294.number</v>
      </c>
      <c r="C195">
        <f>+IFERROR(VLOOKUP(B195,'[1]Sum table'!$A:$D,4,FALSE),0)</f>
        <v>0</v>
      </c>
      <c r="D195">
        <f>+IFERROR(VLOOKUP(B195,'[1]Sum table'!$A:$E,5,FALSE),0)</f>
        <v>0</v>
      </c>
      <c r="E195">
        <f>+IFERROR(VLOOKUP(B195,'[1]Sum table'!$A:$F,6,FALSE),0)</f>
        <v>0</v>
      </c>
      <c r="O195" t="s">
        <v>314</v>
      </c>
      <c r="P195" s="618" t="s">
        <v>430</v>
      </c>
    </row>
    <row r="196" spans="1:16" x14ac:dyDescent="0.25">
      <c r="A196" t="str">
        <f t="shared" si="6"/>
        <v>ZK100.K295</v>
      </c>
      <c r="B196" t="str">
        <f t="shared" si="7"/>
        <v>ZK100.K295.number</v>
      </c>
      <c r="C196">
        <f>+IFERROR(VLOOKUP(B196,'[1]Sum table'!$A:$D,4,FALSE),0)</f>
        <v>0</v>
      </c>
      <c r="D196">
        <f>+IFERROR(VLOOKUP(B196,'[1]Sum table'!$A:$E,5,FALSE),0)</f>
        <v>0</v>
      </c>
      <c r="E196">
        <f>+IFERROR(VLOOKUP(B196,'[1]Sum table'!$A:$F,6,FALSE),0)</f>
        <v>0</v>
      </c>
      <c r="O196" t="s">
        <v>314</v>
      </c>
      <c r="P196" s="620" t="s">
        <v>232</v>
      </c>
    </row>
    <row r="197" spans="1:16" x14ac:dyDescent="0.25">
      <c r="A197" t="str">
        <f t="shared" si="6"/>
        <v>ZK100.K296</v>
      </c>
      <c r="B197" t="str">
        <f t="shared" si="7"/>
        <v>ZK100.K296.number</v>
      </c>
      <c r="C197">
        <f>+IFERROR(VLOOKUP(B197,'[1]Sum table'!$A:$D,4,FALSE),0)</f>
        <v>0</v>
      </c>
      <c r="D197">
        <f>+IFERROR(VLOOKUP(B197,'[1]Sum table'!$A:$E,5,FALSE),0)</f>
        <v>0</v>
      </c>
      <c r="E197">
        <f>+IFERROR(VLOOKUP(B197,'[1]Sum table'!$A:$F,6,FALSE),0)</f>
        <v>0</v>
      </c>
      <c r="O197" t="s">
        <v>314</v>
      </c>
      <c r="P197" s="620" t="s">
        <v>234</v>
      </c>
    </row>
    <row r="198" spans="1:16" x14ac:dyDescent="0.25">
      <c r="A198" t="str">
        <f t="shared" si="6"/>
        <v>ZK100.K297</v>
      </c>
      <c r="B198" t="str">
        <f t="shared" si="7"/>
        <v>ZK100.K297.number</v>
      </c>
      <c r="C198">
        <f>+IFERROR(VLOOKUP(B198,'[1]Sum table'!$A:$D,4,FALSE),0)</f>
        <v>0</v>
      </c>
      <c r="D198">
        <f>+IFERROR(VLOOKUP(B198,'[1]Sum table'!$A:$E,5,FALSE),0)</f>
        <v>0</v>
      </c>
      <c r="E198">
        <f>+IFERROR(VLOOKUP(B198,'[1]Sum table'!$A:$F,6,FALSE),0)</f>
        <v>0</v>
      </c>
      <c r="O198" t="s">
        <v>314</v>
      </c>
      <c r="P198" s="620" t="s">
        <v>236</v>
      </c>
    </row>
    <row r="199" spans="1:16" x14ac:dyDescent="0.25">
      <c r="A199" t="str">
        <f t="shared" si="6"/>
        <v>ZK100.K298</v>
      </c>
      <c r="B199" t="str">
        <f t="shared" si="7"/>
        <v>ZK100.K298.number</v>
      </c>
      <c r="C199">
        <f>+IFERROR(VLOOKUP(B199,'[1]Sum table'!$A:$D,4,FALSE),0)</f>
        <v>0</v>
      </c>
      <c r="D199">
        <f>+IFERROR(VLOOKUP(B199,'[1]Sum table'!$A:$E,5,FALSE),0)</f>
        <v>0</v>
      </c>
      <c r="E199">
        <f>+IFERROR(VLOOKUP(B199,'[1]Sum table'!$A:$F,6,FALSE),0)</f>
        <v>0</v>
      </c>
      <c r="O199" t="s">
        <v>314</v>
      </c>
      <c r="P199" s="618" t="s">
        <v>431</v>
      </c>
    </row>
    <row r="200" spans="1:16" x14ac:dyDescent="0.25">
      <c r="A200" t="str">
        <f t="shared" si="6"/>
        <v>ZK100.K299</v>
      </c>
      <c r="B200" t="str">
        <f t="shared" si="7"/>
        <v>ZK100.K299.number</v>
      </c>
      <c r="C200">
        <f>+IFERROR(VLOOKUP(B200,'[1]Sum table'!$A:$D,4,FALSE),0)</f>
        <v>0</v>
      </c>
      <c r="D200">
        <f>+IFERROR(VLOOKUP(B200,'[1]Sum table'!$A:$E,5,FALSE),0)</f>
        <v>0</v>
      </c>
      <c r="E200">
        <f>+IFERROR(VLOOKUP(B200,'[1]Sum table'!$A:$F,6,FALSE),0)</f>
        <v>0</v>
      </c>
      <c r="O200" t="s">
        <v>314</v>
      </c>
      <c r="P200" s="618" t="s">
        <v>432</v>
      </c>
    </row>
    <row r="201" spans="1:16" x14ac:dyDescent="0.25">
      <c r="A201" t="str">
        <f t="shared" si="6"/>
        <v>ZK100.K300</v>
      </c>
      <c r="B201" t="str">
        <f t="shared" si="7"/>
        <v>ZK100.K300.number</v>
      </c>
      <c r="C201">
        <f>+IFERROR(VLOOKUP(B201,'[1]Sum table'!$A:$D,4,FALSE),0)</f>
        <v>0</v>
      </c>
      <c r="D201">
        <f>+IFERROR(VLOOKUP(B201,'[1]Sum table'!$A:$E,5,FALSE),0)</f>
        <v>0</v>
      </c>
      <c r="E201">
        <f>+IFERROR(VLOOKUP(B201,'[1]Sum table'!$A:$F,6,FALSE),0)</f>
        <v>0</v>
      </c>
      <c r="O201" t="s">
        <v>314</v>
      </c>
      <c r="P201" s="618" t="s">
        <v>433</v>
      </c>
    </row>
    <row r="202" spans="1:16" ht="15.75" thickBot="1" x14ac:dyDescent="0.3">
      <c r="A202" t="str">
        <f t="shared" si="6"/>
        <v>ZK100.K301</v>
      </c>
      <c r="B202" t="str">
        <f t="shared" si="7"/>
        <v>ZK100.K301.number</v>
      </c>
      <c r="C202">
        <f>+IFERROR(VLOOKUP(B202,'[1]Sum table'!$A:$D,4,FALSE),0)</f>
        <v>0</v>
      </c>
      <c r="D202">
        <f>+IFERROR(VLOOKUP(B202,'[1]Sum table'!$A:$E,5,FALSE),0)</f>
        <v>0</v>
      </c>
      <c r="E202">
        <f>+IFERROR(VLOOKUP(B202,'[1]Sum table'!$A:$F,6,FALSE),0)</f>
        <v>0</v>
      </c>
      <c r="O202" t="s">
        <v>314</v>
      </c>
      <c r="P202" s="620" t="s">
        <v>238</v>
      </c>
    </row>
    <row r="203" spans="1:16" x14ac:dyDescent="0.25">
      <c r="A203" t="str">
        <f t="shared" si="6"/>
        <v>ZK100.K302</v>
      </c>
      <c r="B203" t="str">
        <f t="shared" si="7"/>
        <v>ZK100.K302.number</v>
      </c>
      <c r="C203">
        <f>+IFERROR(VLOOKUP(B203,'[1]Sum table'!$A:$D,4,FALSE),0)</f>
        <v>0</v>
      </c>
      <c r="D203">
        <f>+IFERROR(VLOOKUP(B203,'[1]Sum table'!$A:$E,5,FALSE),0)</f>
        <v>0</v>
      </c>
      <c r="E203">
        <f>+IFERROR(VLOOKUP(B203,'[1]Sum table'!$A:$F,6,FALSE),0)</f>
        <v>0</v>
      </c>
      <c r="O203" t="s">
        <v>314</v>
      </c>
      <c r="P203" s="615" t="s">
        <v>434</v>
      </c>
    </row>
    <row r="204" spans="1:16" x14ac:dyDescent="0.25">
      <c r="A204" t="str">
        <f t="shared" si="6"/>
        <v>ZK100.K303</v>
      </c>
      <c r="B204" t="str">
        <f t="shared" si="7"/>
        <v>ZK100.K303.number</v>
      </c>
      <c r="C204">
        <f>+IFERROR(VLOOKUP(B204,'[1]Sum table'!$A:$D,4,FALSE),0)</f>
        <v>0</v>
      </c>
      <c r="D204">
        <f>+IFERROR(VLOOKUP(B204,'[1]Sum table'!$A:$E,5,FALSE),0)</f>
        <v>0</v>
      </c>
      <c r="E204">
        <f>+IFERROR(VLOOKUP(B204,'[1]Sum table'!$A:$F,6,FALSE),0)</f>
        <v>0</v>
      </c>
      <c r="O204" t="s">
        <v>314</v>
      </c>
      <c r="P204" s="616" t="s">
        <v>435</v>
      </c>
    </row>
    <row r="205" spans="1:16" x14ac:dyDescent="0.25">
      <c r="A205" t="str">
        <f t="shared" si="6"/>
        <v>ZK100.K304</v>
      </c>
      <c r="B205" t="str">
        <f t="shared" si="7"/>
        <v>ZK100.K304.number</v>
      </c>
      <c r="C205">
        <f>+IFERROR(VLOOKUP(B205,'[1]Sum table'!$A:$D,4,FALSE),0)</f>
        <v>0</v>
      </c>
      <c r="D205">
        <f>+IFERROR(VLOOKUP(B205,'[1]Sum table'!$A:$E,5,FALSE),0)</f>
        <v>0</v>
      </c>
      <c r="E205">
        <f>+IFERROR(VLOOKUP(B205,'[1]Sum table'!$A:$F,6,FALSE),0)</f>
        <v>0</v>
      </c>
      <c r="O205" t="s">
        <v>314</v>
      </c>
      <c r="P205" s="616" t="s">
        <v>436</v>
      </c>
    </row>
    <row r="206" spans="1:16" x14ac:dyDescent="0.25">
      <c r="A206" t="str">
        <f t="shared" si="6"/>
        <v>ZK100.K305</v>
      </c>
      <c r="B206" t="str">
        <f t="shared" si="7"/>
        <v>ZK100.K305.number</v>
      </c>
      <c r="C206">
        <f>+IFERROR(VLOOKUP(B206,'[1]Sum table'!$A:$D,4,FALSE),0)</f>
        <v>0</v>
      </c>
      <c r="D206">
        <f>+IFERROR(VLOOKUP(B206,'[1]Sum table'!$A:$E,5,FALSE),0)</f>
        <v>0</v>
      </c>
      <c r="E206">
        <f>+IFERROR(VLOOKUP(B206,'[1]Sum table'!$A:$F,6,FALSE),0)</f>
        <v>0</v>
      </c>
      <c r="O206" t="s">
        <v>314</v>
      </c>
      <c r="P206" s="616" t="s">
        <v>437</v>
      </c>
    </row>
    <row r="207" spans="1:16" x14ac:dyDescent="0.25">
      <c r="A207" t="str">
        <f t="shared" si="6"/>
        <v>ZK100.K306</v>
      </c>
      <c r="B207" t="str">
        <f t="shared" si="7"/>
        <v>ZK100.K306.number</v>
      </c>
      <c r="C207">
        <f>+IFERROR(VLOOKUP(B207,'[1]Sum table'!$A:$D,4,FALSE),0)</f>
        <v>0</v>
      </c>
      <c r="D207">
        <f>+IFERROR(VLOOKUP(B207,'[1]Sum table'!$A:$E,5,FALSE),0)</f>
        <v>0</v>
      </c>
      <c r="E207">
        <f>+IFERROR(VLOOKUP(B207,'[1]Sum table'!$A:$F,6,FALSE),0)</f>
        <v>0</v>
      </c>
      <c r="O207" t="s">
        <v>314</v>
      </c>
      <c r="P207" s="616" t="s">
        <v>438</v>
      </c>
    </row>
    <row r="208" spans="1:16" x14ac:dyDescent="0.25">
      <c r="A208" t="str">
        <f t="shared" si="6"/>
        <v>ZK100.K307</v>
      </c>
      <c r="B208" t="str">
        <f t="shared" si="7"/>
        <v>ZK100.K307.number</v>
      </c>
      <c r="C208">
        <f>+IFERROR(VLOOKUP(B208,'[1]Sum table'!$A:$D,4,FALSE),0)</f>
        <v>0</v>
      </c>
      <c r="D208">
        <f>+IFERROR(VLOOKUP(B208,'[1]Sum table'!$A:$E,5,FALSE),0)</f>
        <v>0</v>
      </c>
      <c r="E208">
        <f>+IFERROR(VLOOKUP(B208,'[1]Sum table'!$A:$F,6,FALSE),0)</f>
        <v>0</v>
      </c>
      <c r="O208" t="s">
        <v>314</v>
      </c>
      <c r="P208" s="616" t="s">
        <v>439</v>
      </c>
    </row>
    <row r="209" spans="1:16" x14ac:dyDescent="0.25">
      <c r="A209" t="str">
        <f t="shared" si="6"/>
        <v>ZK100.K308</v>
      </c>
      <c r="B209" t="str">
        <f t="shared" si="7"/>
        <v>ZK100.K308.number</v>
      </c>
      <c r="C209">
        <f>+IFERROR(VLOOKUP(B209,'[1]Sum table'!$A:$D,4,FALSE),0)</f>
        <v>0</v>
      </c>
      <c r="D209">
        <f>+IFERROR(VLOOKUP(B209,'[1]Sum table'!$A:$E,5,FALSE),0)</f>
        <v>0</v>
      </c>
      <c r="E209">
        <f>+IFERROR(VLOOKUP(B209,'[1]Sum table'!$A:$F,6,FALSE),0)</f>
        <v>0</v>
      </c>
      <c r="O209" t="s">
        <v>314</v>
      </c>
      <c r="P209" s="616" t="s">
        <v>440</v>
      </c>
    </row>
    <row r="210" spans="1:16" x14ac:dyDescent="0.25">
      <c r="A210" t="str">
        <f t="shared" si="6"/>
        <v>ZK100.K309</v>
      </c>
      <c r="B210" t="str">
        <f t="shared" si="7"/>
        <v>ZK100.K309.number</v>
      </c>
      <c r="C210">
        <f>+IFERROR(VLOOKUP(B210,'[1]Sum table'!$A:$D,4,FALSE),0)</f>
        <v>0</v>
      </c>
      <c r="D210">
        <f>+IFERROR(VLOOKUP(B210,'[1]Sum table'!$A:$E,5,FALSE),0)</f>
        <v>0</v>
      </c>
      <c r="E210">
        <f>+IFERROR(VLOOKUP(B210,'[1]Sum table'!$A:$F,6,FALSE),0)</f>
        <v>0</v>
      </c>
      <c r="O210" t="s">
        <v>314</v>
      </c>
      <c r="P210" s="616" t="s">
        <v>441</v>
      </c>
    </row>
    <row r="211" spans="1:16" x14ac:dyDescent="0.25">
      <c r="A211" t="str">
        <f t="shared" si="6"/>
        <v>ZK100.K310</v>
      </c>
      <c r="B211" t="str">
        <f t="shared" si="7"/>
        <v>ZK100.K310.number</v>
      </c>
      <c r="C211">
        <f>+IFERROR(VLOOKUP(B211,'[1]Sum table'!$A:$D,4,FALSE),0)</f>
        <v>0</v>
      </c>
      <c r="D211">
        <f>+IFERROR(VLOOKUP(B211,'[1]Sum table'!$A:$E,5,FALSE),0)</f>
        <v>0</v>
      </c>
      <c r="E211">
        <f>+IFERROR(VLOOKUP(B211,'[1]Sum table'!$A:$F,6,FALSE),0)</f>
        <v>0</v>
      </c>
      <c r="O211" t="s">
        <v>314</v>
      </c>
      <c r="P211" s="616" t="s">
        <v>442</v>
      </c>
    </row>
    <row r="212" spans="1:16" x14ac:dyDescent="0.25">
      <c r="A212" t="str">
        <f t="shared" si="6"/>
        <v>ZK100.K311</v>
      </c>
      <c r="B212" t="str">
        <f t="shared" si="7"/>
        <v>ZK100.K311.number</v>
      </c>
      <c r="C212">
        <f>+IFERROR(VLOOKUP(B212,'[1]Sum table'!$A:$D,4,FALSE),0)</f>
        <v>0</v>
      </c>
      <c r="D212">
        <f>+IFERROR(VLOOKUP(B212,'[1]Sum table'!$A:$E,5,FALSE),0)</f>
        <v>0</v>
      </c>
      <c r="E212">
        <f>+IFERROR(VLOOKUP(B212,'[1]Sum table'!$A:$F,6,FALSE),0)</f>
        <v>0</v>
      </c>
      <c r="O212" t="s">
        <v>314</v>
      </c>
      <c r="P212" s="616" t="s">
        <v>443</v>
      </c>
    </row>
    <row r="213" spans="1:16" x14ac:dyDescent="0.25">
      <c r="A213" t="str">
        <f t="shared" si="6"/>
        <v>ZK100.K312</v>
      </c>
      <c r="B213" t="str">
        <f t="shared" si="7"/>
        <v>ZK100.K312.number</v>
      </c>
      <c r="C213">
        <f>+IFERROR(VLOOKUP(B213,'[1]Sum table'!$A:$D,4,FALSE),0)</f>
        <v>0</v>
      </c>
      <c r="D213">
        <f>+IFERROR(VLOOKUP(B213,'[1]Sum table'!$A:$E,5,FALSE),0)</f>
        <v>0</v>
      </c>
      <c r="E213">
        <f>+IFERROR(VLOOKUP(B213,'[1]Sum table'!$A:$F,6,FALSE),0)</f>
        <v>0</v>
      </c>
      <c r="O213" t="s">
        <v>314</v>
      </c>
      <c r="P213" s="616" t="s">
        <v>444</v>
      </c>
    </row>
    <row r="214" spans="1:16" x14ac:dyDescent="0.25">
      <c r="A214" t="str">
        <f t="shared" si="6"/>
        <v>ZK100.K313</v>
      </c>
      <c r="B214" t="str">
        <f t="shared" si="7"/>
        <v>ZK100.K313.number</v>
      </c>
      <c r="C214">
        <f>+IFERROR(VLOOKUP(B214,'[1]Sum table'!$A:$D,4,FALSE),0)</f>
        <v>0</v>
      </c>
      <c r="D214">
        <f>+IFERROR(VLOOKUP(B214,'[1]Sum table'!$A:$E,5,FALSE),0)</f>
        <v>0</v>
      </c>
      <c r="E214">
        <f>+IFERROR(VLOOKUP(B214,'[1]Sum table'!$A:$F,6,FALSE),0)</f>
        <v>0</v>
      </c>
      <c r="O214" t="s">
        <v>314</v>
      </c>
      <c r="P214" s="617" t="s">
        <v>445</v>
      </c>
    </row>
    <row r="215" spans="1:16" x14ac:dyDescent="0.25">
      <c r="A215" t="str">
        <f t="shared" si="6"/>
        <v>ZK100.K314</v>
      </c>
      <c r="B215" t="str">
        <f t="shared" si="7"/>
        <v>ZK100.K314.number</v>
      </c>
      <c r="C215">
        <f>+IFERROR(VLOOKUP(B215,'[1]Sum table'!$A:$D,4,FALSE),0)</f>
        <v>0</v>
      </c>
      <c r="D215">
        <f>+IFERROR(VLOOKUP(B215,'[1]Sum table'!$A:$E,5,FALSE),0)</f>
        <v>0</v>
      </c>
      <c r="E215">
        <f>+IFERROR(VLOOKUP(B215,'[1]Sum table'!$A:$F,6,FALSE),0)</f>
        <v>0</v>
      </c>
      <c r="O215" t="s">
        <v>314</v>
      </c>
      <c r="P215" s="617" t="s">
        <v>446</v>
      </c>
    </row>
    <row r="216" spans="1:16" x14ac:dyDescent="0.25">
      <c r="A216" t="str">
        <f t="shared" si="6"/>
        <v>ZK100.K315</v>
      </c>
      <c r="B216" t="str">
        <f t="shared" si="7"/>
        <v>ZK100.K315.number</v>
      </c>
      <c r="C216">
        <f>+IFERROR(VLOOKUP(B216,'[1]Sum table'!$A:$D,4,FALSE),0)</f>
        <v>0</v>
      </c>
      <c r="D216">
        <f>+IFERROR(VLOOKUP(B216,'[1]Sum table'!$A:$E,5,FALSE),0)</f>
        <v>0</v>
      </c>
      <c r="E216">
        <f>+IFERROR(VLOOKUP(B216,'[1]Sum table'!$A:$F,6,FALSE),0)</f>
        <v>0</v>
      </c>
      <c r="O216" t="s">
        <v>314</v>
      </c>
      <c r="P216" s="617" t="s">
        <v>447</v>
      </c>
    </row>
    <row r="217" spans="1:16" x14ac:dyDescent="0.25">
      <c r="A217" t="str">
        <f t="shared" si="6"/>
        <v>ZK100.K316</v>
      </c>
      <c r="B217" t="str">
        <f t="shared" si="7"/>
        <v>ZK100.K316.number</v>
      </c>
      <c r="C217">
        <f>+IFERROR(VLOOKUP(B217,'[1]Sum table'!$A:$D,4,FALSE),0)</f>
        <v>0</v>
      </c>
      <c r="D217">
        <f>+IFERROR(VLOOKUP(B217,'[1]Sum table'!$A:$E,5,FALSE),0)</f>
        <v>0</v>
      </c>
      <c r="E217">
        <f>+IFERROR(VLOOKUP(B217,'[1]Sum table'!$A:$F,6,FALSE),0)</f>
        <v>0</v>
      </c>
      <c r="O217" t="s">
        <v>314</v>
      </c>
      <c r="P217" s="617" t="s">
        <v>448</v>
      </c>
    </row>
    <row r="218" spans="1:16" x14ac:dyDescent="0.25">
      <c r="A218" t="str">
        <f t="shared" si="6"/>
        <v>ZK100.K317</v>
      </c>
      <c r="B218" t="str">
        <f t="shared" si="7"/>
        <v>ZK100.K317.number</v>
      </c>
      <c r="C218">
        <f>+IFERROR(VLOOKUP(B218,'[1]Sum table'!$A:$D,4,FALSE),0)</f>
        <v>0</v>
      </c>
      <c r="D218">
        <f>+IFERROR(VLOOKUP(B218,'[1]Sum table'!$A:$E,5,FALSE),0)</f>
        <v>0</v>
      </c>
      <c r="E218">
        <f>+IFERROR(VLOOKUP(B218,'[1]Sum table'!$A:$F,6,FALSE),0)</f>
        <v>0</v>
      </c>
      <c r="O218" t="s">
        <v>314</v>
      </c>
      <c r="P218" s="617" t="s">
        <v>449</v>
      </c>
    </row>
    <row r="219" spans="1:16" x14ac:dyDescent="0.25">
      <c r="A219" t="str">
        <f t="shared" si="6"/>
        <v>ZK100.K318</v>
      </c>
      <c r="B219" t="str">
        <f t="shared" si="7"/>
        <v>ZK100.K318.number</v>
      </c>
      <c r="C219">
        <f>+IFERROR(VLOOKUP(B219,'[1]Sum table'!$A:$D,4,FALSE),0)</f>
        <v>0</v>
      </c>
      <c r="D219">
        <f>+IFERROR(VLOOKUP(B219,'[1]Sum table'!$A:$E,5,FALSE),0)</f>
        <v>0</v>
      </c>
      <c r="E219">
        <f>+IFERROR(VLOOKUP(B219,'[1]Sum table'!$A:$F,6,FALSE),0)</f>
        <v>0</v>
      </c>
      <c r="O219" t="s">
        <v>314</v>
      </c>
      <c r="P219" s="616" t="s">
        <v>450</v>
      </c>
    </row>
    <row r="220" spans="1:16" x14ac:dyDescent="0.25">
      <c r="A220" t="str">
        <f t="shared" si="6"/>
        <v>ZK100.K319</v>
      </c>
      <c r="B220" t="str">
        <f t="shared" si="7"/>
        <v>ZK100.K319.number</v>
      </c>
      <c r="C220">
        <f>+IFERROR(VLOOKUP(B220,'[1]Sum table'!$A:$D,4,FALSE),0)</f>
        <v>0</v>
      </c>
      <c r="D220">
        <f>+IFERROR(VLOOKUP(B220,'[1]Sum table'!$A:$E,5,FALSE),0)</f>
        <v>0</v>
      </c>
      <c r="E220">
        <f>+IFERROR(VLOOKUP(B220,'[1]Sum table'!$A:$F,6,FALSE),0)</f>
        <v>0</v>
      </c>
      <c r="O220" t="s">
        <v>314</v>
      </c>
      <c r="P220" s="616" t="s">
        <v>451</v>
      </c>
    </row>
    <row r="221" spans="1:16" x14ac:dyDescent="0.25">
      <c r="A221" t="str">
        <f t="shared" si="6"/>
        <v>ZK100.K320</v>
      </c>
      <c r="B221" t="str">
        <f t="shared" si="7"/>
        <v>ZK100.K320.number</v>
      </c>
      <c r="C221">
        <f>+IFERROR(VLOOKUP(B221,'[1]Sum table'!$A:$D,4,FALSE),0)</f>
        <v>0</v>
      </c>
      <c r="D221">
        <f>+IFERROR(VLOOKUP(B221,'[1]Sum table'!$A:$E,5,FALSE),0)</f>
        <v>0</v>
      </c>
      <c r="E221">
        <f>+IFERROR(VLOOKUP(B221,'[1]Sum table'!$A:$F,6,FALSE),0)</f>
        <v>0</v>
      </c>
      <c r="O221" t="s">
        <v>314</v>
      </c>
      <c r="P221" s="616" t="s">
        <v>452</v>
      </c>
    </row>
    <row r="222" spans="1:16" x14ac:dyDescent="0.25">
      <c r="A222" t="str">
        <f t="shared" si="6"/>
        <v>ZK100.K321</v>
      </c>
      <c r="B222" t="str">
        <f t="shared" si="7"/>
        <v>ZK100.K321.number</v>
      </c>
      <c r="C222">
        <f>+IFERROR(VLOOKUP(B222,'[1]Sum table'!$A:$D,4,FALSE),0)</f>
        <v>0</v>
      </c>
      <c r="D222">
        <f>+IFERROR(VLOOKUP(B222,'[1]Sum table'!$A:$E,5,FALSE),0)</f>
        <v>0</v>
      </c>
      <c r="E222">
        <f>+IFERROR(VLOOKUP(B222,'[1]Sum table'!$A:$F,6,FALSE),0)</f>
        <v>0</v>
      </c>
      <c r="O222" t="s">
        <v>314</v>
      </c>
      <c r="P222" s="616" t="s">
        <v>453</v>
      </c>
    </row>
    <row r="223" spans="1:16" x14ac:dyDescent="0.25">
      <c r="A223" t="str">
        <f t="shared" si="6"/>
        <v>ZK100.K322</v>
      </c>
      <c r="B223" t="str">
        <f t="shared" si="7"/>
        <v>ZK100.K322.number</v>
      </c>
      <c r="C223">
        <f>+IFERROR(VLOOKUP(B223,'[1]Sum table'!$A:$D,4,FALSE),0)</f>
        <v>0</v>
      </c>
      <c r="D223">
        <f>+IFERROR(VLOOKUP(B223,'[1]Sum table'!$A:$E,5,FALSE),0)</f>
        <v>0</v>
      </c>
      <c r="E223">
        <f>+IFERROR(VLOOKUP(B223,'[1]Sum table'!$A:$F,6,FALSE),0)</f>
        <v>0</v>
      </c>
      <c r="O223" t="s">
        <v>314</v>
      </c>
      <c r="P223" s="617" t="s">
        <v>454</v>
      </c>
    </row>
    <row r="224" spans="1:16" x14ac:dyDescent="0.25">
      <c r="A224" t="str">
        <f t="shared" si="6"/>
        <v>ZK100.K323</v>
      </c>
      <c r="B224" t="str">
        <f t="shared" si="7"/>
        <v>ZK100.K323.number</v>
      </c>
      <c r="C224">
        <f>+IFERROR(VLOOKUP(B224,'[1]Sum table'!$A:$D,4,FALSE),0)</f>
        <v>0</v>
      </c>
      <c r="D224">
        <f>+IFERROR(VLOOKUP(B224,'[1]Sum table'!$A:$E,5,FALSE),0)</f>
        <v>0</v>
      </c>
      <c r="E224">
        <f>+IFERROR(VLOOKUP(B224,'[1]Sum table'!$A:$F,6,FALSE),0)</f>
        <v>0</v>
      </c>
      <c r="O224" t="s">
        <v>314</v>
      </c>
      <c r="P224" s="617" t="s">
        <v>455</v>
      </c>
    </row>
    <row r="225" spans="1:16" x14ac:dyDescent="0.25">
      <c r="A225" t="str">
        <f t="shared" si="6"/>
        <v>ZK100.K324</v>
      </c>
      <c r="B225" t="str">
        <f t="shared" si="7"/>
        <v>ZK100.K324.number</v>
      </c>
      <c r="C225">
        <f>+IFERROR(VLOOKUP(B225,'[1]Sum table'!$A:$D,4,FALSE),0)</f>
        <v>0</v>
      </c>
      <c r="D225">
        <f>+IFERROR(VLOOKUP(B225,'[1]Sum table'!$A:$E,5,FALSE),0)</f>
        <v>0</v>
      </c>
      <c r="E225">
        <f>+IFERROR(VLOOKUP(B225,'[1]Sum table'!$A:$F,6,FALSE),0)</f>
        <v>0</v>
      </c>
      <c r="O225" t="s">
        <v>314</v>
      </c>
      <c r="P225" s="617" t="s">
        <v>456</v>
      </c>
    </row>
    <row r="226" spans="1:16" x14ac:dyDescent="0.25">
      <c r="A226" t="str">
        <f t="shared" si="6"/>
        <v>ZK100.K325</v>
      </c>
      <c r="B226" t="str">
        <f t="shared" si="7"/>
        <v>ZK100.K325.number</v>
      </c>
      <c r="C226">
        <f>+IFERROR(VLOOKUP(B226,'[1]Sum table'!$A:$D,4,FALSE),0)</f>
        <v>0</v>
      </c>
      <c r="D226">
        <f>+IFERROR(VLOOKUP(B226,'[1]Sum table'!$A:$E,5,FALSE),0)</f>
        <v>0</v>
      </c>
      <c r="E226">
        <f>+IFERROR(VLOOKUP(B226,'[1]Sum table'!$A:$F,6,FALSE),0)</f>
        <v>0</v>
      </c>
      <c r="O226" t="s">
        <v>314</v>
      </c>
      <c r="P226" s="617" t="s">
        <v>457</v>
      </c>
    </row>
    <row r="227" spans="1:16" x14ac:dyDescent="0.25">
      <c r="A227" t="str">
        <f t="shared" si="6"/>
        <v>ZK100.K326</v>
      </c>
      <c r="B227" t="str">
        <f t="shared" si="7"/>
        <v>ZK100.K326.number</v>
      </c>
      <c r="C227">
        <f>+IFERROR(VLOOKUP(B227,'[1]Sum table'!$A:$D,4,FALSE),0)</f>
        <v>0</v>
      </c>
      <c r="D227">
        <f>+IFERROR(VLOOKUP(B227,'[1]Sum table'!$A:$E,5,FALSE),0)</f>
        <v>0</v>
      </c>
      <c r="E227">
        <f>+IFERROR(VLOOKUP(B227,'[1]Sum table'!$A:$F,6,FALSE),0)</f>
        <v>0</v>
      </c>
      <c r="O227" t="s">
        <v>314</v>
      </c>
      <c r="P227" s="616" t="s">
        <v>458</v>
      </c>
    </row>
    <row r="228" spans="1:16" x14ac:dyDescent="0.25">
      <c r="A228" t="str">
        <f t="shared" si="6"/>
        <v>ZK100.K327</v>
      </c>
      <c r="B228" t="str">
        <f t="shared" si="7"/>
        <v>ZK100.K327.number</v>
      </c>
      <c r="C228">
        <f>+IFERROR(VLOOKUP(B228,'[1]Sum table'!$A:$D,4,FALSE),0)</f>
        <v>0</v>
      </c>
      <c r="D228">
        <f>+IFERROR(VLOOKUP(B228,'[1]Sum table'!$A:$E,5,FALSE),0)</f>
        <v>0</v>
      </c>
      <c r="E228">
        <f>+IFERROR(VLOOKUP(B228,'[1]Sum table'!$A:$F,6,FALSE),0)</f>
        <v>0</v>
      </c>
      <c r="O228" t="s">
        <v>314</v>
      </c>
      <c r="P228" s="616" t="s">
        <v>459</v>
      </c>
    </row>
    <row r="229" spans="1:16" x14ac:dyDescent="0.25">
      <c r="A229" t="str">
        <f t="shared" si="6"/>
        <v>ZK100.K328</v>
      </c>
      <c r="B229" t="str">
        <f t="shared" si="7"/>
        <v>ZK100.K328.number</v>
      </c>
      <c r="C229">
        <f>+IFERROR(VLOOKUP(B229,'[1]Sum table'!$A:$D,4,FALSE),0)</f>
        <v>0</v>
      </c>
      <c r="D229">
        <f>+IFERROR(VLOOKUP(B229,'[1]Sum table'!$A:$E,5,FALSE),0)</f>
        <v>0</v>
      </c>
      <c r="E229">
        <f>+IFERROR(VLOOKUP(B229,'[1]Sum table'!$A:$F,6,FALSE),0)</f>
        <v>0</v>
      </c>
      <c r="O229" t="s">
        <v>314</v>
      </c>
      <c r="P229" s="616" t="s">
        <v>460</v>
      </c>
    </row>
    <row r="230" spans="1:16" x14ac:dyDescent="0.25">
      <c r="A230" t="str">
        <f t="shared" si="6"/>
        <v>ZK100.K329</v>
      </c>
      <c r="B230" t="str">
        <f t="shared" si="7"/>
        <v>ZK100.K329.number</v>
      </c>
      <c r="C230">
        <f>+IFERROR(VLOOKUP(B230,'[1]Sum table'!$A:$D,4,FALSE),0)</f>
        <v>0</v>
      </c>
      <c r="D230">
        <f>+IFERROR(VLOOKUP(B230,'[1]Sum table'!$A:$E,5,FALSE),0)</f>
        <v>0</v>
      </c>
      <c r="E230">
        <f>+IFERROR(VLOOKUP(B230,'[1]Sum table'!$A:$F,6,FALSE),0)</f>
        <v>0</v>
      </c>
      <c r="O230" t="s">
        <v>314</v>
      </c>
      <c r="P230" s="616" t="s">
        <v>461</v>
      </c>
    </row>
    <row r="231" spans="1:16" x14ac:dyDescent="0.25">
      <c r="A231" t="str">
        <f t="shared" si="6"/>
        <v>ZK100.K330</v>
      </c>
      <c r="B231" t="str">
        <f t="shared" si="7"/>
        <v>ZK100.K330.number</v>
      </c>
      <c r="C231">
        <f>+IFERROR(VLOOKUP(B231,'[1]Sum table'!$A:$D,4,FALSE),0)</f>
        <v>0</v>
      </c>
      <c r="D231">
        <f>+IFERROR(VLOOKUP(B231,'[1]Sum table'!$A:$E,5,FALSE),0)</f>
        <v>0</v>
      </c>
      <c r="E231">
        <f>+IFERROR(VLOOKUP(B231,'[1]Sum table'!$A:$F,6,FALSE),0)</f>
        <v>0</v>
      </c>
      <c r="O231" t="s">
        <v>314</v>
      </c>
      <c r="P231" s="616" t="s">
        <v>462</v>
      </c>
    </row>
    <row r="232" spans="1:16" x14ac:dyDescent="0.25">
      <c r="A232" t="str">
        <f t="shared" si="6"/>
        <v>ZK100.K331</v>
      </c>
      <c r="B232" t="str">
        <f t="shared" si="7"/>
        <v>ZK100.K331.number</v>
      </c>
      <c r="C232">
        <f>+IFERROR(VLOOKUP(B232,'[1]Sum table'!$A:$D,4,FALSE),0)</f>
        <v>0</v>
      </c>
      <c r="D232">
        <f>+IFERROR(VLOOKUP(B232,'[1]Sum table'!$A:$E,5,FALSE),0)</f>
        <v>0</v>
      </c>
      <c r="E232">
        <f>+IFERROR(VLOOKUP(B232,'[1]Sum table'!$A:$F,6,FALSE),0)</f>
        <v>0</v>
      </c>
      <c r="O232" t="s">
        <v>314</v>
      </c>
      <c r="P232" s="616" t="s">
        <v>463</v>
      </c>
    </row>
    <row r="233" spans="1:16" x14ac:dyDescent="0.25">
      <c r="A233" t="str">
        <f t="shared" si="6"/>
        <v>ZK100.K332</v>
      </c>
      <c r="B233" t="str">
        <f t="shared" si="7"/>
        <v>ZK100.K332.number</v>
      </c>
      <c r="C233">
        <f>+IFERROR(VLOOKUP(B233,'[1]Sum table'!$A:$D,4,FALSE),0)</f>
        <v>0</v>
      </c>
      <c r="D233">
        <f>+IFERROR(VLOOKUP(B233,'[1]Sum table'!$A:$E,5,FALSE),0)</f>
        <v>0</v>
      </c>
      <c r="E233">
        <f>+IFERROR(VLOOKUP(B233,'[1]Sum table'!$A:$F,6,FALSE),0)</f>
        <v>0</v>
      </c>
      <c r="O233" t="s">
        <v>314</v>
      </c>
      <c r="P233" s="617" t="s">
        <v>464</v>
      </c>
    </row>
    <row r="234" spans="1:16" x14ac:dyDescent="0.25">
      <c r="A234" t="str">
        <f t="shared" si="6"/>
        <v>ZK100.K333</v>
      </c>
      <c r="B234" t="str">
        <f t="shared" si="7"/>
        <v>ZK100.K333.number</v>
      </c>
      <c r="C234">
        <f>+IFERROR(VLOOKUP(B234,'[1]Sum table'!$A:$D,4,FALSE),0)</f>
        <v>0</v>
      </c>
      <c r="D234">
        <f>+IFERROR(VLOOKUP(B234,'[1]Sum table'!$A:$E,5,FALSE),0)</f>
        <v>0</v>
      </c>
      <c r="E234">
        <f>+IFERROR(VLOOKUP(B234,'[1]Sum table'!$A:$F,6,FALSE),0)</f>
        <v>0</v>
      </c>
      <c r="O234" t="s">
        <v>314</v>
      </c>
      <c r="P234" s="617" t="s">
        <v>465</v>
      </c>
    </row>
    <row r="235" spans="1:16" x14ac:dyDescent="0.25">
      <c r="A235" t="str">
        <f t="shared" si="6"/>
        <v>ZK100.K334</v>
      </c>
      <c r="B235" t="str">
        <f t="shared" si="7"/>
        <v>ZK100.K334.number</v>
      </c>
      <c r="C235">
        <f>+IFERROR(VLOOKUP(B235,'[1]Sum table'!$A:$D,4,FALSE),0)</f>
        <v>0</v>
      </c>
      <c r="D235">
        <f>+IFERROR(VLOOKUP(B235,'[1]Sum table'!$A:$E,5,FALSE),0)</f>
        <v>0</v>
      </c>
      <c r="E235">
        <f>+IFERROR(VLOOKUP(B235,'[1]Sum table'!$A:$F,6,FALSE),0)</f>
        <v>0</v>
      </c>
      <c r="O235" t="s">
        <v>314</v>
      </c>
      <c r="P235" s="617" t="s">
        <v>466</v>
      </c>
    </row>
    <row r="236" spans="1:16" x14ac:dyDescent="0.25">
      <c r="A236" t="str">
        <f t="shared" si="6"/>
        <v>ZK100.K335</v>
      </c>
      <c r="B236" t="str">
        <f t="shared" si="7"/>
        <v>ZK100.K335.number</v>
      </c>
      <c r="C236">
        <f>+IFERROR(VLOOKUP(B236,'[1]Sum table'!$A:$D,4,FALSE),0)</f>
        <v>0</v>
      </c>
      <c r="D236">
        <f>+IFERROR(VLOOKUP(B236,'[1]Sum table'!$A:$E,5,FALSE),0)</f>
        <v>0</v>
      </c>
      <c r="E236">
        <f>+IFERROR(VLOOKUP(B236,'[1]Sum table'!$A:$F,6,FALSE),0)</f>
        <v>0</v>
      </c>
      <c r="O236" t="s">
        <v>314</v>
      </c>
      <c r="P236" s="617" t="s">
        <v>467</v>
      </c>
    </row>
    <row r="237" spans="1:16" x14ac:dyDescent="0.25">
      <c r="A237" t="str">
        <f t="shared" si="6"/>
        <v>ZK100.K336</v>
      </c>
      <c r="B237" t="str">
        <f t="shared" si="7"/>
        <v>ZK100.K336.number</v>
      </c>
      <c r="C237">
        <f>+IFERROR(VLOOKUP(B237,'[1]Sum table'!$A:$D,4,FALSE),0)</f>
        <v>0</v>
      </c>
      <c r="D237">
        <f>+IFERROR(VLOOKUP(B237,'[1]Sum table'!$A:$E,5,FALSE),0)</f>
        <v>0</v>
      </c>
      <c r="E237">
        <f>+IFERROR(VLOOKUP(B237,'[1]Sum table'!$A:$F,6,FALSE),0)</f>
        <v>0</v>
      </c>
      <c r="O237" t="s">
        <v>314</v>
      </c>
      <c r="P237" s="616" t="s">
        <v>468</v>
      </c>
    </row>
    <row r="238" spans="1:16" x14ac:dyDescent="0.25">
      <c r="A238" t="str">
        <f t="shared" si="6"/>
        <v>ZK100.K337</v>
      </c>
      <c r="B238" t="str">
        <f t="shared" si="7"/>
        <v>ZK100.K337.number</v>
      </c>
      <c r="C238">
        <f>+IFERROR(VLOOKUP(B238,'[1]Sum table'!$A:$D,4,FALSE),0)</f>
        <v>0</v>
      </c>
      <c r="D238">
        <f>+IFERROR(VLOOKUP(B238,'[1]Sum table'!$A:$E,5,FALSE),0)</f>
        <v>0</v>
      </c>
      <c r="E238">
        <f>+IFERROR(VLOOKUP(B238,'[1]Sum table'!$A:$F,6,FALSE),0)</f>
        <v>0</v>
      </c>
      <c r="O238" t="s">
        <v>314</v>
      </c>
      <c r="P238" s="616" t="s">
        <v>469</v>
      </c>
    </row>
    <row r="239" spans="1:16" x14ac:dyDescent="0.25">
      <c r="A239" t="str">
        <f t="shared" si="6"/>
        <v>ZK100.K338</v>
      </c>
      <c r="B239" t="str">
        <f t="shared" si="7"/>
        <v>ZK100.K338.number</v>
      </c>
      <c r="C239">
        <f>+IFERROR(VLOOKUP(B239,'[1]Sum table'!$A:$D,4,FALSE),0)</f>
        <v>0</v>
      </c>
      <c r="D239">
        <f>+IFERROR(VLOOKUP(B239,'[1]Sum table'!$A:$E,5,FALSE),0)</f>
        <v>0</v>
      </c>
      <c r="E239">
        <f>+IFERROR(VLOOKUP(B239,'[1]Sum table'!$A:$F,6,FALSE),0)</f>
        <v>0</v>
      </c>
      <c r="O239" t="s">
        <v>314</v>
      </c>
      <c r="P239" s="616" t="s">
        <v>470</v>
      </c>
    </row>
    <row r="240" spans="1:16" x14ac:dyDescent="0.25">
      <c r="A240" t="str">
        <f t="shared" si="6"/>
        <v>ZK100.K339</v>
      </c>
      <c r="B240" t="str">
        <f t="shared" si="7"/>
        <v>ZK100.K339.number</v>
      </c>
      <c r="C240">
        <f>+IFERROR(VLOOKUP(B240,'[1]Sum table'!$A:$D,4,FALSE),0)</f>
        <v>0</v>
      </c>
      <c r="D240">
        <f>+IFERROR(VLOOKUP(B240,'[1]Sum table'!$A:$E,5,FALSE),0)</f>
        <v>0</v>
      </c>
      <c r="E240">
        <f>+IFERROR(VLOOKUP(B240,'[1]Sum table'!$A:$F,6,FALSE),0)</f>
        <v>0</v>
      </c>
      <c r="O240" t="s">
        <v>314</v>
      </c>
      <c r="P240" s="617" t="s">
        <v>471</v>
      </c>
    </row>
    <row r="241" spans="1:16" x14ac:dyDescent="0.25">
      <c r="A241" t="str">
        <f t="shared" si="6"/>
        <v>ZK100.K340</v>
      </c>
      <c r="B241" t="str">
        <f t="shared" si="7"/>
        <v>ZK100.K340.number</v>
      </c>
      <c r="C241">
        <f>+IFERROR(VLOOKUP(B241,'[1]Sum table'!$A:$D,4,FALSE),0)</f>
        <v>0</v>
      </c>
      <c r="D241">
        <f>+IFERROR(VLOOKUP(B241,'[1]Sum table'!$A:$E,5,FALSE),0)</f>
        <v>0</v>
      </c>
      <c r="E241">
        <f>+IFERROR(VLOOKUP(B241,'[1]Sum table'!$A:$F,6,FALSE),0)</f>
        <v>0</v>
      </c>
      <c r="O241" t="s">
        <v>314</v>
      </c>
      <c r="P241" s="617" t="s">
        <v>472</v>
      </c>
    </row>
    <row r="242" spans="1:16" x14ac:dyDescent="0.25">
      <c r="A242" t="str">
        <f t="shared" si="6"/>
        <v>ZK100.K341</v>
      </c>
      <c r="B242" t="str">
        <f t="shared" si="7"/>
        <v>ZK100.K341.number</v>
      </c>
      <c r="C242">
        <f>+IFERROR(VLOOKUP(B242,'[1]Sum table'!$A:$D,4,FALSE),0)</f>
        <v>0</v>
      </c>
      <c r="D242">
        <f>+IFERROR(VLOOKUP(B242,'[1]Sum table'!$A:$E,5,FALSE),0)</f>
        <v>0</v>
      </c>
      <c r="E242">
        <f>+IFERROR(VLOOKUP(B242,'[1]Sum table'!$A:$F,6,FALSE),0)</f>
        <v>0</v>
      </c>
      <c r="O242" t="s">
        <v>314</v>
      </c>
      <c r="P242" s="617" t="s">
        <v>473</v>
      </c>
    </row>
    <row r="243" spans="1:16" x14ac:dyDescent="0.25">
      <c r="A243" t="str">
        <f t="shared" si="6"/>
        <v>ZK100.K342</v>
      </c>
      <c r="B243" t="str">
        <f t="shared" si="7"/>
        <v>ZK100.K342.number</v>
      </c>
      <c r="C243">
        <f>+IFERROR(VLOOKUP(B243,'[1]Sum table'!$A:$D,4,FALSE),0)</f>
        <v>0</v>
      </c>
      <c r="D243">
        <f>+IFERROR(VLOOKUP(B243,'[1]Sum table'!$A:$E,5,FALSE),0)</f>
        <v>0</v>
      </c>
      <c r="E243">
        <f>+IFERROR(VLOOKUP(B243,'[1]Sum table'!$A:$F,6,FALSE),0)</f>
        <v>0</v>
      </c>
      <c r="O243" t="s">
        <v>314</v>
      </c>
      <c r="P243" s="617" t="s">
        <v>474</v>
      </c>
    </row>
    <row r="244" spans="1:16" x14ac:dyDescent="0.25">
      <c r="A244" t="str">
        <f t="shared" si="6"/>
        <v>ZK100.K343</v>
      </c>
      <c r="B244" t="str">
        <f t="shared" si="7"/>
        <v>ZK100.K343.number</v>
      </c>
      <c r="C244">
        <f>+IFERROR(VLOOKUP(B244,'[1]Sum table'!$A:$D,4,FALSE),0)</f>
        <v>0</v>
      </c>
      <c r="D244">
        <f>+IFERROR(VLOOKUP(B244,'[1]Sum table'!$A:$E,5,FALSE),0)</f>
        <v>0</v>
      </c>
      <c r="E244">
        <f>+IFERROR(VLOOKUP(B244,'[1]Sum table'!$A:$F,6,FALSE),0)</f>
        <v>0</v>
      </c>
      <c r="O244" t="s">
        <v>314</v>
      </c>
      <c r="P244" s="616" t="s">
        <v>475</v>
      </c>
    </row>
    <row r="245" spans="1:16" x14ac:dyDescent="0.25">
      <c r="A245" t="str">
        <f t="shared" si="6"/>
        <v>ZK100.K344</v>
      </c>
      <c r="B245" t="str">
        <f t="shared" si="7"/>
        <v>ZK100.K344.number</v>
      </c>
      <c r="C245">
        <f>+IFERROR(VLOOKUP(B245,'[1]Sum table'!$A:$D,4,FALSE),0)</f>
        <v>0</v>
      </c>
      <c r="D245">
        <f>+IFERROR(VLOOKUP(B245,'[1]Sum table'!$A:$E,5,FALSE),0)</f>
        <v>0</v>
      </c>
      <c r="E245">
        <f>+IFERROR(VLOOKUP(B245,'[1]Sum table'!$A:$F,6,FALSE),0)</f>
        <v>0</v>
      </c>
      <c r="O245" t="s">
        <v>314</v>
      </c>
      <c r="P245" s="616" t="s">
        <v>476</v>
      </c>
    </row>
    <row r="246" spans="1:16" x14ac:dyDescent="0.25">
      <c r="A246" t="str">
        <f t="shared" si="6"/>
        <v>ZK100.K345</v>
      </c>
      <c r="B246" t="str">
        <f t="shared" si="7"/>
        <v>ZK100.K345.number</v>
      </c>
      <c r="C246">
        <f>+IFERROR(VLOOKUP(B246,'[1]Sum table'!$A:$D,4,FALSE),0)</f>
        <v>0</v>
      </c>
      <c r="D246">
        <f>+IFERROR(VLOOKUP(B246,'[1]Sum table'!$A:$E,5,FALSE),0)</f>
        <v>0</v>
      </c>
      <c r="E246">
        <f>+IFERROR(VLOOKUP(B246,'[1]Sum table'!$A:$F,6,FALSE),0)</f>
        <v>0</v>
      </c>
      <c r="O246" t="s">
        <v>314</v>
      </c>
      <c r="P246" s="616" t="s">
        <v>477</v>
      </c>
    </row>
    <row r="247" spans="1:16" x14ac:dyDescent="0.25">
      <c r="A247" t="str">
        <f t="shared" si="6"/>
        <v>ZK100.K346</v>
      </c>
      <c r="B247" t="str">
        <f t="shared" si="7"/>
        <v>ZK100.K346.number</v>
      </c>
      <c r="C247">
        <f>+IFERROR(VLOOKUP(B247,'[1]Sum table'!$A:$D,4,FALSE),0)</f>
        <v>0</v>
      </c>
      <c r="D247">
        <f>+IFERROR(VLOOKUP(B247,'[1]Sum table'!$A:$E,5,FALSE),0)</f>
        <v>0</v>
      </c>
      <c r="E247">
        <f>+IFERROR(VLOOKUP(B247,'[1]Sum table'!$A:$F,6,FALSE),0)</f>
        <v>0</v>
      </c>
      <c r="O247" t="s">
        <v>314</v>
      </c>
      <c r="P247" s="616" t="s">
        <v>478</v>
      </c>
    </row>
    <row r="248" spans="1:16" x14ac:dyDescent="0.25">
      <c r="A248" t="str">
        <f t="shared" si="6"/>
        <v>ZK100.K347</v>
      </c>
      <c r="B248" t="str">
        <f t="shared" si="7"/>
        <v>ZK100.K347.number</v>
      </c>
      <c r="C248">
        <f>+IFERROR(VLOOKUP(B248,'[1]Sum table'!$A:$D,4,FALSE),0)</f>
        <v>0</v>
      </c>
      <c r="D248">
        <f>+IFERROR(VLOOKUP(B248,'[1]Sum table'!$A:$E,5,FALSE),0)</f>
        <v>0</v>
      </c>
      <c r="E248">
        <f>+IFERROR(VLOOKUP(B248,'[1]Sum table'!$A:$F,6,FALSE),0)</f>
        <v>0</v>
      </c>
      <c r="O248" t="s">
        <v>314</v>
      </c>
      <c r="P248" s="617" t="s">
        <v>479</v>
      </c>
    </row>
    <row r="249" spans="1:16" x14ac:dyDescent="0.25">
      <c r="A249" t="str">
        <f t="shared" si="6"/>
        <v>ZK100.K348</v>
      </c>
      <c r="B249" t="str">
        <f t="shared" si="7"/>
        <v>ZK100.K348.number</v>
      </c>
      <c r="C249">
        <f>+IFERROR(VLOOKUP(B249,'[1]Sum table'!$A:$D,4,FALSE),0)</f>
        <v>0</v>
      </c>
      <c r="D249">
        <f>+IFERROR(VLOOKUP(B249,'[1]Sum table'!$A:$E,5,FALSE),0)</f>
        <v>0</v>
      </c>
      <c r="E249">
        <f>+IFERROR(VLOOKUP(B249,'[1]Sum table'!$A:$F,6,FALSE),0)</f>
        <v>0</v>
      </c>
      <c r="O249" t="s">
        <v>314</v>
      </c>
      <c r="P249" s="617" t="s">
        <v>480</v>
      </c>
    </row>
    <row r="250" spans="1:16" x14ac:dyDescent="0.25">
      <c r="A250" t="str">
        <f t="shared" si="6"/>
        <v>ZK100.K349</v>
      </c>
      <c r="B250" t="str">
        <f t="shared" si="7"/>
        <v>ZK100.K349.number</v>
      </c>
      <c r="C250">
        <f>+IFERROR(VLOOKUP(B250,'[1]Sum table'!$A:$D,4,FALSE),0)</f>
        <v>0</v>
      </c>
      <c r="D250">
        <f>+IFERROR(VLOOKUP(B250,'[1]Sum table'!$A:$E,5,FALSE),0)</f>
        <v>0</v>
      </c>
      <c r="E250">
        <f>+IFERROR(VLOOKUP(B250,'[1]Sum table'!$A:$F,6,FALSE),0)</f>
        <v>0</v>
      </c>
      <c r="O250" t="s">
        <v>314</v>
      </c>
      <c r="P250" s="617" t="s">
        <v>481</v>
      </c>
    </row>
    <row r="251" spans="1:16" x14ac:dyDescent="0.25">
      <c r="A251" t="str">
        <f t="shared" si="6"/>
        <v>ZK100.K350</v>
      </c>
      <c r="B251" t="str">
        <f t="shared" si="7"/>
        <v>ZK100.K350.number</v>
      </c>
      <c r="C251">
        <f>+IFERROR(VLOOKUP(B251,'[1]Sum table'!$A:$D,4,FALSE),0)</f>
        <v>0</v>
      </c>
      <c r="D251">
        <f>+IFERROR(VLOOKUP(B251,'[1]Sum table'!$A:$E,5,FALSE),0)</f>
        <v>0</v>
      </c>
      <c r="E251">
        <f>+IFERROR(VLOOKUP(B251,'[1]Sum table'!$A:$F,6,FALSE),0)</f>
        <v>0</v>
      </c>
      <c r="O251" t="s">
        <v>314</v>
      </c>
      <c r="P251" s="617" t="s">
        <v>482</v>
      </c>
    </row>
    <row r="252" spans="1:16" x14ac:dyDescent="0.25">
      <c r="A252" t="str">
        <f t="shared" si="6"/>
        <v>ZK100.K351</v>
      </c>
      <c r="B252" t="str">
        <f t="shared" si="7"/>
        <v>ZK100.K351.number</v>
      </c>
      <c r="C252">
        <f>+IFERROR(VLOOKUP(B252,'[1]Sum table'!$A:$D,4,FALSE),0)</f>
        <v>0</v>
      </c>
      <c r="D252">
        <f>+IFERROR(VLOOKUP(B252,'[1]Sum table'!$A:$E,5,FALSE),0)</f>
        <v>0</v>
      </c>
      <c r="E252">
        <f>+IFERROR(VLOOKUP(B252,'[1]Sum table'!$A:$F,6,FALSE),0)</f>
        <v>0</v>
      </c>
      <c r="O252" t="s">
        <v>314</v>
      </c>
      <c r="P252" s="616" t="s">
        <v>483</v>
      </c>
    </row>
    <row r="253" spans="1:16" x14ac:dyDescent="0.25">
      <c r="A253" t="str">
        <f t="shared" si="6"/>
        <v>ZK100.K352</v>
      </c>
      <c r="B253" t="str">
        <f t="shared" si="7"/>
        <v>ZK100.K352.number</v>
      </c>
      <c r="C253">
        <f>+IFERROR(VLOOKUP(B253,'[1]Sum table'!$A:$D,4,FALSE),0)</f>
        <v>0</v>
      </c>
      <c r="D253">
        <f>+IFERROR(VLOOKUP(B253,'[1]Sum table'!$A:$E,5,FALSE),0)</f>
        <v>0</v>
      </c>
      <c r="E253">
        <f>+IFERROR(VLOOKUP(B253,'[1]Sum table'!$A:$F,6,FALSE),0)</f>
        <v>0</v>
      </c>
      <c r="O253" t="s">
        <v>314</v>
      </c>
      <c r="P253" s="616" t="s">
        <v>484</v>
      </c>
    </row>
    <row r="254" spans="1:16" x14ac:dyDescent="0.25">
      <c r="A254" t="str">
        <f t="shared" si="6"/>
        <v>ZK100.K353</v>
      </c>
      <c r="B254" t="str">
        <f t="shared" si="7"/>
        <v>ZK100.K353.number</v>
      </c>
      <c r="C254">
        <f>+IFERROR(VLOOKUP(B254,'[1]Sum table'!$A:$D,4,FALSE),0)</f>
        <v>0</v>
      </c>
      <c r="D254">
        <f>+IFERROR(VLOOKUP(B254,'[1]Sum table'!$A:$E,5,FALSE),0)</f>
        <v>0</v>
      </c>
      <c r="E254">
        <f>+IFERROR(VLOOKUP(B254,'[1]Sum table'!$A:$F,6,FALSE),0)</f>
        <v>0</v>
      </c>
      <c r="O254" t="s">
        <v>314</v>
      </c>
      <c r="P254" s="616" t="s">
        <v>485</v>
      </c>
    </row>
    <row r="255" spans="1:16" x14ac:dyDescent="0.25">
      <c r="A255" t="str">
        <f t="shared" si="6"/>
        <v>ZK100.K354</v>
      </c>
      <c r="B255" t="str">
        <f t="shared" si="7"/>
        <v>ZK100.K354.number</v>
      </c>
      <c r="C255">
        <f>+IFERROR(VLOOKUP(B255,'[1]Sum table'!$A:$D,4,FALSE),0)</f>
        <v>0</v>
      </c>
      <c r="D255">
        <f>+IFERROR(VLOOKUP(B255,'[1]Sum table'!$A:$E,5,FALSE),0)</f>
        <v>0</v>
      </c>
      <c r="E255">
        <f>+IFERROR(VLOOKUP(B255,'[1]Sum table'!$A:$F,6,FALSE),0)</f>
        <v>0</v>
      </c>
      <c r="O255" t="s">
        <v>314</v>
      </c>
      <c r="P255" s="616" t="s">
        <v>486</v>
      </c>
    </row>
    <row r="256" spans="1:16" x14ac:dyDescent="0.25">
      <c r="A256" t="str">
        <f t="shared" si="6"/>
        <v>ZK100.K355</v>
      </c>
      <c r="B256" t="str">
        <f t="shared" si="7"/>
        <v>ZK100.K355.number</v>
      </c>
      <c r="C256">
        <f>+IFERROR(VLOOKUP(B256,'[1]Sum table'!$A:$D,4,FALSE),0)</f>
        <v>0</v>
      </c>
      <c r="D256">
        <f>+IFERROR(VLOOKUP(B256,'[1]Sum table'!$A:$E,5,FALSE),0)</f>
        <v>0</v>
      </c>
      <c r="E256">
        <f>+IFERROR(VLOOKUP(B256,'[1]Sum table'!$A:$F,6,FALSE),0)</f>
        <v>0</v>
      </c>
      <c r="O256" t="s">
        <v>314</v>
      </c>
      <c r="P256" s="616" t="s">
        <v>487</v>
      </c>
    </row>
    <row r="257" spans="1:16" x14ac:dyDescent="0.25">
      <c r="A257" t="str">
        <f t="shared" si="6"/>
        <v>ZK100.K356</v>
      </c>
      <c r="B257" t="str">
        <f t="shared" si="7"/>
        <v>ZK100.K356.number</v>
      </c>
      <c r="C257">
        <f>+IFERROR(VLOOKUP(B257,'[1]Sum table'!$A:$D,4,FALSE),0)</f>
        <v>0</v>
      </c>
      <c r="D257">
        <f>+IFERROR(VLOOKUP(B257,'[1]Sum table'!$A:$E,5,FALSE),0)</f>
        <v>0</v>
      </c>
      <c r="E257">
        <f>+IFERROR(VLOOKUP(B257,'[1]Sum table'!$A:$F,6,FALSE),0)</f>
        <v>0</v>
      </c>
      <c r="O257" t="s">
        <v>314</v>
      </c>
      <c r="P257" s="616" t="s">
        <v>488</v>
      </c>
    </row>
    <row r="258" spans="1:16" x14ac:dyDescent="0.25">
      <c r="A258" t="str">
        <f t="shared" ref="A258:A321" si="8">+O260&amp;"."&amp;P260</f>
        <v>ZK100.K357</v>
      </c>
      <c r="B258" t="str">
        <f t="shared" ref="B258:B321" si="9">+LEFT(A258,11)&amp;"."&amp;$A$1</f>
        <v>ZK100.K357.number</v>
      </c>
      <c r="C258">
        <f>+IFERROR(VLOOKUP(B258,'[1]Sum table'!$A:$D,4,FALSE),0)</f>
        <v>0</v>
      </c>
      <c r="D258">
        <f>+IFERROR(VLOOKUP(B258,'[1]Sum table'!$A:$E,5,FALSE),0)</f>
        <v>0</v>
      </c>
      <c r="E258">
        <f>+IFERROR(VLOOKUP(B258,'[1]Sum table'!$A:$F,6,FALSE),0)</f>
        <v>0</v>
      </c>
      <c r="O258" t="s">
        <v>314</v>
      </c>
      <c r="P258" s="616" t="s">
        <v>489</v>
      </c>
    </row>
    <row r="259" spans="1:16" x14ac:dyDescent="0.25">
      <c r="A259" t="str">
        <f t="shared" si="8"/>
        <v>ZK100.K358</v>
      </c>
      <c r="B259" t="str">
        <f t="shared" si="9"/>
        <v>ZK100.K358.number</v>
      </c>
      <c r="C259">
        <f>+IFERROR(VLOOKUP(B259,'[1]Sum table'!$A:$D,4,FALSE),0)</f>
        <v>0</v>
      </c>
      <c r="D259">
        <f>+IFERROR(VLOOKUP(B259,'[1]Sum table'!$A:$E,5,FALSE),0)</f>
        <v>0</v>
      </c>
      <c r="E259">
        <f>+IFERROR(VLOOKUP(B259,'[1]Sum table'!$A:$F,6,FALSE),0)</f>
        <v>0</v>
      </c>
      <c r="O259" t="s">
        <v>314</v>
      </c>
      <c r="P259" s="616" t="s">
        <v>490</v>
      </c>
    </row>
    <row r="260" spans="1:16" x14ac:dyDescent="0.25">
      <c r="A260" t="str">
        <f t="shared" si="8"/>
        <v>ZK100.K359</v>
      </c>
      <c r="B260" t="str">
        <f t="shared" si="9"/>
        <v>ZK100.K359.number</v>
      </c>
      <c r="C260">
        <f>+IFERROR(VLOOKUP(B260,'[1]Sum table'!$A:$D,4,FALSE),0)</f>
        <v>0</v>
      </c>
      <c r="D260">
        <f>+IFERROR(VLOOKUP(B260,'[1]Sum table'!$A:$E,5,FALSE),0)</f>
        <v>0</v>
      </c>
      <c r="E260">
        <f>+IFERROR(VLOOKUP(B260,'[1]Sum table'!$A:$F,6,FALSE),0)</f>
        <v>0</v>
      </c>
      <c r="O260" t="s">
        <v>314</v>
      </c>
      <c r="P260" s="617" t="s">
        <v>491</v>
      </c>
    </row>
    <row r="261" spans="1:16" x14ac:dyDescent="0.25">
      <c r="A261" t="str">
        <f t="shared" si="8"/>
        <v>ZK100.K360</v>
      </c>
      <c r="B261" t="str">
        <f t="shared" si="9"/>
        <v>ZK100.K360.number</v>
      </c>
      <c r="C261">
        <f>+IFERROR(VLOOKUP(B261,'[1]Sum table'!$A:$D,4,FALSE),0)</f>
        <v>0</v>
      </c>
      <c r="D261">
        <f>+IFERROR(VLOOKUP(B261,'[1]Sum table'!$A:$E,5,FALSE),0)</f>
        <v>0</v>
      </c>
      <c r="E261">
        <f>+IFERROR(VLOOKUP(B261,'[1]Sum table'!$A:$F,6,FALSE),0)</f>
        <v>0</v>
      </c>
      <c r="O261" t="s">
        <v>314</v>
      </c>
      <c r="P261" s="617" t="s">
        <v>492</v>
      </c>
    </row>
    <row r="262" spans="1:16" x14ac:dyDescent="0.25">
      <c r="A262" t="str">
        <f t="shared" si="8"/>
        <v>ZK100.K361</v>
      </c>
      <c r="B262" t="str">
        <f t="shared" si="9"/>
        <v>ZK100.K361.number</v>
      </c>
      <c r="C262">
        <f>+IFERROR(VLOOKUP(B262,'[1]Sum table'!$A:$D,4,FALSE),0)</f>
        <v>0</v>
      </c>
      <c r="D262">
        <f>+IFERROR(VLOOKUP(B262,'[1]Sum table'!$A:$E,5,FALSE),0)</f>
        <v>0</v>
      </c>
      <c r="E262">
        <f>+IFERROR(VLOOKUP(B262,'[1]Sum table'!$A:$F,6,FALSE),0)</f>
        <v>0</v>
      </c>
      <c r="O262" t="s">
        <v>314</v>
      </c>
      <c r="P262" s="617" t="s">
        <v>493</v>
      </c>
    </row>
    <row r="263" spans="1:16" x14ac:dyDescent="0.25">
      <c r="A263" t="str">
        <f t="shared" si="8"/>
        <v>ZK100.K362</v>
      </c>
      <c r="B263" t="str">
        <f t="shared" si="9"/>
        <v>ZK100.K362.number</v>
      </c>
      <c r="C263">
        <f>+IFERROR(VLOOKUP(B263,'[1]Sum table'!$A:$D,4,FALSE),0)</f>
        <v>0</v>
      </c>
      <c r="D263">
        <f>+IFERROR(VLOOKUP(B263,'[1]Sum table'!$A:$E,5,FALSE),0)</f>
        <v>0</v>
      </c>
      <c r="E263">
        <f>+IFERROR(VLOOKUP(B263,'[1]Sum table'!$A:$F,6,FALSE),0)</f>
        <v>0</v>
      </c>
      <c r="O263" t="s">
        <v>314</v>
      </c>
      <c r="P263" s="617" t="s">
        <v>494</v>
      </c>
    </row>
    <row r="264" spans="1:16" x14ac:dyDescent="0.25">
      <c r="A264" t="str">
        <f t="shared" si="8"/>
        <v>ZK100.K363</v>
      </c>
      <c r="B264" t="str">
        <f t="shared" si="9"/>
        <v>ZK100.K363.number</v>
      </c>
      <c r="C264">
        <f>+IFERROR(VLOOKUP(B264,'[1]Sum table'!$A:$D,4,FALSE),0)</f>
        <v>0</v>
      </c>
      <c r="D264">
        <f>+IFERROR(VLOOKUP(B264,'[1]Sum table'!$A:$E,5,FALSE),0)</f>
        <v>0</v>
      </c>
      <c r="E264">
        <f>+IFERROR(VLOOKUP(B264,'[1]Sum table'!$A:$F,6,FALSE),0)</f>
        <v>0</v>
      </c>
      <c r="O264" t="s">
        <v>314</v>
      </c>
      <c r="P264" s="617" t="s">
        <v>495</v>
      </c>
    </row>
    <row r="265" spans="1:16" x14ac:dyDescent="0.25">
      <c r="A265" t="str">
        <f t="shared" si="8"/>
        <v>ZK100.K364</v>
      </c>
      <c r="B265" t="str">
        <f t="shared" si="9"/>
        <v>ZK100.K364.number</v>
      </c>
      <c r="C265">
        <f>+IFERROR(VLOOKUP(B265,'[1]Sum table'!$A:$D,4,FALSE),0)</f>
        <v>0</v>
      </c>
      <c r="D265">
        <f>+IFERROR(VLOOKUP(B265,'[1]Sum table'!$A:$E,5,FALSE),0)</f>
        <v>0</v>
      </c>
      <c r="E265">
        <f>+IFERROR(VLOOKUP(B265,'[1]Sum table'!$A:$F,6,FALSE),0)</f>
        <v>0</v>
      </c>
      <c r="O265" t="s">
        <v>314</v>
      </c>
      <c r="P265" s="617" t="s">
        <v>496</v>
      </c>
    </row>
    <row r="266" spans="1:16" x14ac:dyDescent="0.25">
      <c r="A266" t="str">
        <f t="shared" si="8"/>
        <v>ZK100.K365</v>
      </c>
      <c r="B266" t="str">
        <f t="shared" si="9"/>
        <v>ZK100.K365.number</v>
      </c>
      <c r="C266">
        <f>+IFERROR(VLOOKUP(B266,'[1]Sum table'!$A:$D,4,FALSE),0)</f>
        <v>0</v>
      </c>
      <c r="D266">
        <f>+IFERROR(VLOOKUP(B266,'[1]Sum table'!$A:$E,5,FALSE),0)</f>
        <v>0</v>
      </c>
      <c r="E266">
        <f>+IFERROR(VLOOKUP(B266,'[1]Sum table'!$A:$F,6,FALSE),0)</f>
        <v>0</v>
      </c>
      <c r="O266" t="s">
        <v>314</v>
      </c>
      <c r="P266" s="617" t="s">
        <v>497</v>
      </c>
    </row>
    <row r="267" spans="1:16" x14ac:dyDescent="0.25">
      <c r="A267" t="str">
        <f t="shared" si="8"/>
        <v>ZK100.K366</v>
      </c>
      <c r="B267" t="str">
        <f t="shared" si="9"/>
        <v>ZK100.K366.number</v>
      </c>
      <c r="C267">
        <f>+IFERROR(VLOOKUP(B267,'[1]Sum table'!$A:$D,4,FALSE),0)</f>
        <v>0</v>
      </c>
      <c r="D267">
        <f>+IFERROR(VLOOKUP(B267,'[1]Sum table'!$A:$E,5,FALSE),0)</f>
        <v>0</v>
      </c>
      <c r="E267">
        <f>+IFERROR(VLOOKUP(B267,'[1]Sum table'!$A:$F,6,FALSE),0)</f>
        <v>0</v>
      </c>
      <c r="O267" t="s">
        <v>314</v>
      </c>
      <c r="P267" s="617" t="s">
        <v>498</v>
      </c>
    </row>
    <row r="268" spans="1:16" x14ac:dyDescent="0.25">
      <c r="A268" t="str">
        <f t="shared" si="8"/>
        <v>ZK100.K367</v>
      </c>
      <c r="B268" t="str">
        <f t="shared" si="9"/>
        <v>ZK100.K367.number</v>
      </c>
      <c r="C268">
        <f>+IFERROR(VLOOKUP(B268,'[1]Sum table'!$A:$D,4,FALSE),0)</f>
        <v>0</v>
      </c>
      <c r="D268">
        <f>+IFERROR(VLOOKUP(B268,'[1]Sum table'!$A:$E,5,FALSE),0)</f>
        <v>0</v>
      </c>
      <c r="E268">
        <f>+IFERROR(VLOOKUP(B268,'[1]Sum table'!$A:$F,6,FALSE),0)</f>
        <v>0</v>
      </c>
      <c r="O268" t="s">
        <v>314</v>
      </c>
      <c r="P268" s="617" t="s">
        <v>499</v>
      </c>
    </row>
    <row r="269" spans="1:16" x14ac:dyDescent="0.25">
      <c r="A269" t="str">
        <f t="shared" si="8"/>
        <v>ZK100.K368</v>
      </c>
      <c r="B269" t="str">
        <f t="shared" si="9"/>
        <v>ZK100.K368.number</v>
      </c>
      <c r="C269">
        <f>+IFERROR(VLOOKUP(B269,'[1]Sum table'!$A:$D,4,FALSE),0)</f>
        <v>0</v>
      </c>
      <c r="D269">
        <f>+IFERROR(VLOOKUP(B269,'[1]Sum table'!$A:$E,5,FALSE),0)</f>
        <v>0</v>
      </c>
      <c r="E269">
        <f>+IFERROR(VLOOKUP(B269,'[1]Sum table'!$A:$F,6,FALSE),0)</f>
        <v>0</v>
      </c>
      <c r="O269" t="s">
        <v>314</v>
      </c>
      <c r="P269" s="617" t="s">
        <v>500</v>
      </c>
    </row>
    <row r="270" spans="1:16" x14ac:dyDescent="0.25">
      <c r="A270" t="str">
        <f t="shared" si="8"/>
        <v>ZK100.K369</v>
      </c>
      <c r="B270" t="str">
        <f t="shared" si="9"/>
        <v>ZK100.K369.number</v>
      </c>
      <c r="C270">
        <f>+IFERROR(VLOOKUP(B270,'[1]Sum table'!$A:$D,4,FALSE),0)</f>
        <v>0</v>
      </c>
      <c r="D270">
        <f>+IFERROR(VLOOKUP(B270,'[1]Sum table'!$A:$E,5,FALSE),0)</f>
        <v>0</v>
      </c>
      <c r="E270">
        <f>+IFERROR(VLOOKUP(B270,'[1]Sum table'!$A:$F,6,FALSE),0)</f>
        <v>0</v>
      </c>
      <c r="O270" t="s">
        <v>314</v>
      </c>
      <c r="P270" s="617" t="s">
        <v>501</v>
      </c>
    </row>
    <row r="271" spans="1:16" x14ac:dyDescent="0.25">
      <c r="A271" t="str">
        <f t="shared" si="8"/>
        <v>ZK100.K370</v>
      </c>
      <c r="B271" t="str">
        <f t="shared" si="9"/>
        <v>ZK100.K370.number</v>
      </c>
      <c r="C271">
        <f>+IFERROR(VLOOKUP(B271,'[1]Sum table'!$A:$D,4,FALSE),0)</f>
        <v>0</v>
      </c>
      <c r="D271">
        <f>+IFERROR(VLOOKUP(B271,'[1]Sum table'!$A:$E,5,FALSE),0)</f>
        <v>0</v>
      </c>
      <c r="E271">
        <f>+IFERROR(VLOOKUP(B271,'[1]Sum table'!$A:$F,6,FALSE),0)</f>
        <v>0</v>
      </c>
      <c r="O271" t="s">
        <v>314</v>
      </c>
      <c r="P271" s="617" t="s">
        <v>502</v>
      </c>
    </row>
    <row r="272" spans="1:16" x14ac:dyDescent="0.25">
      <c r="A272" t="str">
        <f t="shared" si="8"/>
        <v>ZK100.K371</v>
      </c>
      <c r="B272" t="str">
        <f t="shared" si="9"/>
        <v>ZK100.K371.number</v>
      </c>
      <c r="C272">
        <f>+IFERROR(VLOOKUP(B272,'[1]Sum table'!$A:$D,4,FALSE),0)</f>
        <v>0</v>
      </c>
      <c r="D272">
        <f>+IFERROR(VLOOKUP(B272,'[1]Sum table'!$A:$E,5,FALSE),0)</f>
        <v>0</v>
      </c>
      <c r="E272">
        <f>+IFERROR(VLOOKUP(B272,'[1]Sum table'!$A:$F,6,FALSE),0)</f>
        <v>0</v>
      </c>
      <c r="O272" t="s">
        <v>314</v>
      </c>
      <c r="P272" s="617" t="s">
        <v>503</v>
      </c>
    </row>
    <row r="273" spans="1:16" x14ac:dyDescent="0.25">
      <c r="A273" t="str">
        <f t="shared" si="8"/>
        <v>ZK100.K372</v>
      </c>
      <c r="B273" t="str">
        <f t="shared" si="9"/>
        <v>ZK100.K372.number</v>
      </c>
      <c r="C273">
        <f>+IFERROR(VLOOKUP(B273,'[1]Sum table'!$A:$D,4,FALSE),0)</f>
        <v>0</v>
      </c>
      <c r="D273">
        <f>+IFERROR(VLOOKUP(B273,'[1]Sum table'!$A:$E,5,FALSE),0)</f>
        <v>0</v>
      </c>
      <c r="E273">
        <f>+IFERROR(VLOOKUP(B273,'[1]Sum table'!$A:$F,6,FALSE),0)</f>
        <v>0</v>
      </c>
      <c r="O273" t="s">
        <v>314</v>
      </c>
      <c r="P273" s="617" t="s">
        <v>504</v>
      </c>
    </row>
    <row r="274" spans="1:16" x14ac:dyDescent="0.25">
      <c r="A274" t="str">
        <f t="shared" si="8"/>
        <v>ZK100.K373</v>
      </c>
      <c r="B274" t="str">
        <f t="shared" si="9"/>
        <v>ZK100.K373.number</v>
      </c>
      <c r="C274">
        <f>+IFERROR(VLOOKUP(B274,'[1]Sum table'!$A:$D,4,FALSE),0)</f>
        <v>0</v>
      </c>
      <c r="D274">
        <f>+IFERROR(VLOOKUP(B274,'[1]Sum table'!$A:$E,5,FALSE),0)</f>
        <v>0</v>
      </c>
      <c r="E274">
        <f>+IFERROR(VLOOKUP(B274,'[1]Sum table'!$A:$F,6,FALSE),0)</f>
        <v>0</v>
      </c>
      <c r="O274" t="s">
        <v>314</v>
      </c>
      <c r="P274" s="617" t="s">
        <v>505</v>
      </c>
    </row>
    <row r="275" spans="1:16" x14ac:dyDescent="0.25">
      <c r="A275" t="str">
        <f t="shared" si="8"/>
        <v>ZK100.K374</v>
      </c>
      <c r="B275" t="str">
        <f t="shared" si="9"/>
        <v>ZK100.K374.number</v>
      </c>
      <c r="C275">
        <f>+IFERROR(VLOOKUP(B275,'[1]Sum table'!$A:$D,4,FALSE),0)</f>
        <v>0</v>
      </c>
      <c r="D275">
        <f>+IFERROR(VLOOKUP(B275,'[1]Sum table'!$A:$E,5,FALSE),0)</f>
        <v>0</v>
      </c>
      <c r="E275">
        <f>+IFERROR(VLOOKUP(B275,'[1]Sum table'!$A:$F,6,FALSE),0)</f>
        <v>0</v>
      </c>
      <c r="O275" t="s">
        <v>314</v>
      </c>
      <c r="P275" s="617" t="s">
        <v>506</v>
      </c>
    </row>
    <row r="276" spans="1:16" x14ac:dyDescent="0.25">
      <c r="A276" t="str">
        <f t="shared" si="8"/>
        <v>ZK100.K375</v>
      </c>
      <c r="B276" t="str">
        <f t="shared" si="9"/>
        <v>ZK100.K375.number</v>
      </c>
      <c r="C276">
        <f>+IFERROR(VLOOKUP(B276,'[1]Sum table'!$A:$D,4,FALSE),0)</f>
        <v>0</v>
      </c>
      <c r="D276">
        <f>+IFERROR(VLOOKUP(B276,'[1]Sum table'!$A:$E,5,FALSE),0)</f>
        <v>0</v>
      </c>
      <c r="E276">
        <f>+IFERROR(VLOOKUP(B276,'[1]Sum table'!$A:$F,6,FALSE),0)</f>
        <v>0</v>
      </c>
      <c r="O276" t="s">
        <v>314</v>
      </c>
      <c r="P276" s="617" t="s">
        <v>507</v>
      </c>
    </row>
    <row r="277" spans="1:16" x14ac:dyDescent="0.25">
      <c r="A277" t="str">
        <f t="shared" si="8"/>
        <v>ZK100.K376</v>
      </c>
      <c r="B277" t="str">
        <f t="shared" si="9"/>
        <v>ZK100.K376.number</v>
      </c>
      <c r="C277">
        <f>+IFERROR(VLOOKUP(B277,'[1]Sum table'!$A:$D,4,FALSE),0)</f>
        <v>0</v>
      </c>
      <c r="D277">
        <f>+IFERROR(VLOOKUP(B277,'[1]Sum table'!$A:$E,5,FALSE),0)</f>
        <v>0</v>
      </c>
      <c r="E277">
        <f>+IFERROR(VLOOKUP(B277,'[1]Sum table'!$A:$F,6,FALSE),0)</f>
        <v>0</v>
      </c>
      <c r="O277" t="s">
        <v>314</v>
      </c>
      <c r="P277" s="617" t="s">
        <v>508</v>
      </c>
    </row>
    <row r="278" spans="1:16" x14ac:dyDescent="0.25">
      <c r="A278" t="str">
        <f t="shared" si="8"/>
        <v>ZK100.K377</v>
      </c>
      <c r="B278" t="str">
        <f t="shared" si="9"/>
        <v>ZK100.K377.number</v>
      </c>
      <c r="C278">
        <f>+IFERROR(VLOOKUP(B278,'[1]Sum table'!$A:$D,4,FALSE),0)</f>
        <v>0</v>
      </c>
      <c r="D278">
        <f>+IFERROR(VLOOKUP(B278,'[1]Sum table'!$A:$E,5,FALSE),0)</f>
        <v>0</v>
      </c>
      <c r="E278">
        <f>+IFERROR(VLOOKUP(B278,'[1]Sum table'!$A:$F,6,FALSE),0)</f>
        <v>0</v>
      </c>
      <c r="O278" t="s">
        <v>314</v>
      </c>
      <c r="P278" s="617" t="s">
        <v>509</v>
      </c>
    </row>
    <row r="279" spans="1:16" x14ac:dyDescent="0.25">
      <c r="A279" t="str">
        <f t="shared" si="8"/>
        <v>ZK100.K378</v>
      </c>
      <c r="B279" t="str">
        <f t="shared" si="9"/>
        <v>ZK100.K378.number</v>
      </c>
      <c r="C279">
        <f>+IFERROR(VLOOKUP(B279,'[1]Sum table'!$A:$D,4,FALSE),0)</f>
        <v>0</v>
      </c>
      <c r="D279">
        <f>+IFERROR(VLOOKUP(B279,'[1]Sum table'!$A:$E,5,FALSE),0)</f>
        <v>0</v>
      </c>
      <c r="E279">
        <f>+IFERROR(VLOOKUP(B279,'[1]Sum table'!$A:$F,6,FALSE),0)</f>
        <v>0</v>
      </c>
      <c r="O279" t="s">
        <v>314</v>
      </c>
      <c r="P279" s="617" t="s">
        <v>510</v>
      </c>
    </row>
    <row r="280" spans="1:16" x14ac:dyDescent="0.25">
      <c r="A280" t="str">
        <f t="shared" si="8"/>
        <v>ZK100.K379</v>
      </c>
      <c r="B280" t="str">
        <f t="shared" si="9"/>
        <v>ZK100.K379.number</v>
      </c>
      <c r="C280">
        <f>+IFERROR(VLOOKUP(B280,'[1]Sum table'!$A:$D,4,FALSE),0)</f>
        <v>0</v>
      </c>
      <c r="D280">
        <f>+IFERROR(VLOOKUP(B280,'[1]Sum table'!$A:$E,5,FALSE),0)</f>
        <v>0</v>
      </c>
      <c r="E280">
        <f>+IFERROR(VLOOKUP(B280,'[1]Sum table'!$A:$F,6,FALSE),0)</f>
        <v>0</v>
      </c>
      <c r="O280" t="s">
        <v>314</v>
      </c>
      <c r="P280" s="617" t="s">
        <v>511</v>
      </c>
    </row>
    <row r="281" spans="1:16" x14ac:dyDescent="0.25">
      <c r="A281" t="str">
        <f t="shared" si="8"/>
        <v>ZK100.K380</v>
      </c>
      <c r="B281" t="str">
        <f t="shared" si="9"/>
        <v>ZK100.K380.number</v>
      </c>
      <c r="C281">
        <f>+IFERROR(VLOOKUP(B281,'[1]Sum table'!$A:$D,4,FALSE),0)</f>
        <v>0</v>
      </c>
      <c r="D281">
        <f>+IFERROR(VLOOKUP(B281,'[1]Sum table'!$A:$E,5,FALSE),0)</f>
        <v>0</v>
      </c>
      <c r="E281">
        <f>+IFERROR(VLOOKUP(B281,'[1]Sum table'!$A:$F,6,FALSE),0)</f>
        <v>0</v>
      </c>
      <c r="O281" t="s">
        <v>314</v>
      </c>
      <c r="P281" s="617" t="s">
        <v>512</v>
      </c>
    </row>
    <row r="282" spans="1:16" x14ac:dyDescent="0.25">
      <c r="A282" t="str">
        <f t="shared" si="8"/>
        <v>ZK100.K381</v>
      </c>
      <c r="B282" t="str">
        <f t="shared" si="9"/>
        <v>ZK100.K381.number</v>
      </c>
      <c r="C282">
        <f>+IFERROR(VLOOKUP(B282,'[1]Sum table'!$A:$D,4,FALSE),0)</f>
        <v>0</v>
      </c>
      <c r="D282">
        <f>+IFERROR(VLOOKUP(B282,'[1]Sum table'!$A:$E,5,FALSE),0)</f>
        <v>0</v>
      </c>
      <c r="E282">
        <f>+IFERROR(VLOOKUP(B282,'[1]Sum table'!$A:$F,6,FALSE),0)</f>
        <v>0</v>
      </c>
      <c r="O282" t="s">
        <v>314</v>
      </c>
      <c r="P282" s="617" t="s">
        <v>513</v>
      </c>
    </row>
    <row r="283" spans="1:16" x14ac:dyDescent="0.25">
      <c r="A283" t="str">
        <f t="shared" si="8"/>
        <v>ZK100.K382</v>
      </c>
      <c r="B283" t="str">
        <f t="shared" si="9"/>
        <v>ZK100.K382.number</v>
      </c>
      <c r="C283">
        <f>+IFERROR(VLOOKUP(B283,'[1]Sum table'!$A:$D,4,FALSE),0)</f>
        <v>0</v>
      </c>
      <c r="D283">
        <f>+IFERROR(VLOOKUP(B283,'[1]Sum table'!$A:$E,5,FALSE),0)</f>
        <v>0</v>
      </c>
      <c r="E283">
        <f>+IFERROR(VLOOKUP(B283,'[1]Sum table'!$A:$F,6,FALSE),0)</f>
        <v>0</v>
      </c>
      <c r="O283" t="s">
        <v>314</v>
      </c>
      <c r="P283" s="617" t="s">
        <v>514</v>
      </c>
    </row>
    <row r="284" spans="1:16" x14ac:dyDescent="0.25">
      <c r="A284" t="str">
        <f t="shared" si="8"/>
        <v>ZK100.K383</v>
      </c>
      <c r="B284" t="str">
        <f t="shared" si="9"/>
        <v>ZK100.K383.number</v>
      </c>
      <c r="C284">
        <f>+IFERROR(VLOOKUP(B284,'[1]Sum table'!$A:$D,4,FALSE),0)</f>
        <v>0</v>
      </c>
      <c r="D284">
        <f>+IFERROR(VLOOKUP(B284,'[1]Sum table'!$A:$E,5,FALSE),0)</f>
        <v>0</v>
      </c>
      <c r="E284">
        <f>+IFERROR(VLOOKUP(B284,'[1]Sum table'!$A:$F,6,FALSE),0)</f>
        <v>0</v>
      </c>
      <c r="O284" t="s">
        <v>314</v>
      </c>
      <c r="P284" s="617" t="s">
        <v>515</v>
      </c>
    </row>
    <row r="285" spans="1:16" x14ac:dyDescent="0.25">
      <c r="A285" t="str">
        <f t="shared" si="8"/>
        <v>ZK100.K384</v>
      </c>
      <c r="B285" t="str">
        <f t="shared" si="9"/>
        <v>ZK100.K384.number</v>
      </c>
      <c r="C285">
        <f>+IFERROR(VLOOKUP(B285,'[1]Sum table'!$A:$D,4,FALSE),0)</f>
        <v>0</v>
      </c>
      <c r="D285">
        <f>+IFERROR(VLOOKUP(B285,'[1]Sum table'!$A:$E,5,FALSE),0)</f>
        <v>0</v>
      </c>
      <c r="E285">
        <f>+IFERROR(VLOOKUP(B285,'[1]Sum table'!$A:$F,6,FALSE),0)</f>
        <v>0</v>
      </c>
      <c r="O285" t="s">
        <v>314</v>
      </c>
      <c r="P285" s="617" t="s">
        <v>516</v>
      </c>
    </row>
    <row r="286" spans="1:16" x14ac:dyDescent="0.25">
      <c r="A286" t="str">
        <f t="shared" si="8"/>
        <v>ZK100.K385</v>
      </c>
      <c r="B286" t="str">
        <f t="shared" si="9"/>
        <v>ZK100.K385.number</v>
      </c>
      <c r="C286">
        <f>+IFERROR(VLOOKUP(B286,'[1]Sum table'!$A:$D,4,FALSE),0)</f>
        <v>0</v>
      </c>
      <c r="D286">
        <f>+IFERROR(VLOOKUP(B286,'[1]Sum table'!$A:$E,5,FALSE),0)</f>
        <v>0</v>
      </c>
      <c r="E286">
        <f>+IFERROR(VLOOKUP(B286,'[1]Sum table'!$A:$F,6,FALSE),0)</f>
        <v>0</v>
      </c>
      <c r="O286" t="s">
        <v>314</v>
      </c>
      <c r="P286" s="617" t="s">
        <v>517</v>
      </c>
    </row>
    <row r="287" spans="1:16" x14ac:dyDescent="0.25">
      <c r="A287" t="str">
        <f t="shared" si="8"/>
        <v>ZK100.K386</v>
      </c>
      <c r="B287" t="str">
        <f t="shared" si="9"/>
        <v>ZK100.K386.number</v>
      </c>
      <c r="C287">
        <f>+IFERROR(VLOOKUP(B287,'[1]Sum table'!$A:$D,4,FALSE),0)</f>
        <v>0</v>
      </c>
      <c r="D287">
        <f>+IFERROR(VLOOKUP(B287,'[1]Sum table'!$A:$E,5,FALSE),0)</f>
        <v>0</v>
      </c>
      <c r="E287">
        <f>+IFERROR(VLOOKUP(B287,'[1]Sum table'!$A:$F,6,FALSE),0)</f>
        <v>0</v>
      </c>
      <c r="O287" t="s">
        <v>314</v>
      </c>
      <c r="P287" s="617" t="s">
        <v>518</v>
      </c>
    </row>
    <row r="288" spans="1:16" x14ac:dyDescent="0.25">
      <c r="A288" t="str">
        <f t="shared" si="8"/>
        <v>ZK100.K387</v>
      </c>
      <c r="B288" t="str">
        <f t="shared" si="9"/>
        <v>ZK100.K387.number</v>
      </c>
      <c r="C288">
        <f>+IFERROR(VLOOKUP(B288,'[1]Sum table'!$A:$D,4,FALSE),0)</f>
        <v>0</v>
      </c>
      <c r="D288">
        <f>+IFERROR(VLOOKUP(B288,'[1]Sum table'!$A:$E,5,FALSE),0)</f>
        <v>0</v>
      </c>
      <c r="E288">
        <f>+IFERROR(VLOOKUP(B288,'[1]Sum table'!$A:$F,6,FALSE),0)</f>
        <v>0</v>
      </c>
      <c r="O288" t="s">
        <v>314</v>
      </c>
      <c r="P288" s="617" t="s">
        <v>519</v>
      </c>
    </row>
    <row r="289" spans="1:16" x14ac:dyDescent="0.25">
      <c r="A289" t="str">
        <f t="shared" si="8"/>
        <v>ZK100.K388</v>
      </c>
      <c r="B289" t="str">
        <f t="shared" si="9"/>
        <v>ZK100.K388.number</v>
      </c>
      <c r="C289">
        <f>+IFERROR(VLOOKUP(B289,'[1]Sum table'!$A:$D,4,FALSE),0)</f>
        <v>0</v>
      </c>
      <c r="D289">
        <f>+IFERROR(VLOOKUP(B289,'[1]Sum table'!$A:$E,5,FALSE),0)</f>
        <v>0</v>
      </c>
      <c r="E289">
        <f>+IFERROR(VLOOKUP(B289,'[1]Sum table'!$A:$F,6,FALSE),0)</f>
        <v>0</v>
      </c>
      <c r="O289" t="s">
        <v>314</v>
      </c>
      <c r="P289" s="617" t="s">
        <v>520</v>
      </c>
    </row>
    <row r="290" spans="1:16" x14ac:dyDescent="0.25">
      <c r="A290" t="str">
        <f t="shared" si="8"/>
        <v>ZK100.K389</v>
      </c>
      <c r="B290" t="str">
        <f t="shared" si="9"/>
        <v>ZK100.K389.number</v>
      </c>
      <c r="C290">
        <f>+IFERROR(VLOOKUP(B290,'[1]Sum table'!$A:$D,4,FALSE),0)</f>
        <v>0</v>
      </c>
      <c r="D290">
        <f>+IFERROR(VLOOKUP(B290,'[1]Sum table'!$A:$E,5,FALSE),0)</f>
        <v>0</v>
      </c>
      <c r="E290">
        <f>+IFERROR(VLOOKUP(B290,'[1]Sum table'!$A:$F,6,FALSE),0)</f>
        <v>0</v>
      </c>
      <c r="O290" t="s">
        <v>314</v>
      </c>
      <c r="P290" s="617" t="s">
        <v>521</v>
      </c>
    </row>
    <row r="291" spans="1:16" x14ac:dyDescent="0.25">
      <c r="A291" t="str">
        <f t="shared" si="8"/>
        <v>ZK100.K390</v>
      </c>
      <c r="B291" t="str">
        <f t="shared" si="9"/>
        <v>ZK100.K390.number</v>
      </c>
      <c r="C291">
        <f>+IFERROR(VLOOKUP(B291,'[1]Sum table'!$A:$D,4,FALSE),0)</f>
        <v>0</v>
      </c>
      <c r="D291">
        <f>+IFERROR(VLOOKUP(B291,'[1]Sum table'!$A:$E,5,FALSE),0)</f>
        <v>0</v>
      </c>
      <c r="E291">
        <f>+IFERROR(VLOOKUP(B291,'[1]Sum table'!$A:$F,6,FALSE),0)</f>
        <v>0</v>
      </c>
      <c r="O291" t="s">
        <v>314</v>
      </c>
      <c r="P291" s="617" t="s">
        <v>522</v>
      </c>
    </row>
    <row r="292" spans="1:16" x14ac:dyDescent="0.25">
      <c r="A292" t="str">
        <f t="shared" si="8"/>
        <v>ZK100.K391</v>
      </c>
      <c r="B292" t="str">
        <f t="shared" si="9"/>
        <v>ZK100.K391.number</v>
      </c>
      <c r="C292">
        <f>+IFERROR(VLOOKUP(B292,'[1]Sum table'!$A:$D,4,FALSE),0)</f>
        <v>0</v>
      </c>
      <c r="D292">
        <f>+IFERROR(VLOOKUP(B292,'[1]Sum table'!$A:$E,5,FALSE),0)</f>
        <v>0</v>
      </c>
      <c r="E292">
        <f>+IFERROR(VLOOKUP(B292,'[1]Sum table'!$A:$F,6,FALSE),0)</f>
        <v>0</v>
      </c>
      <c r="O292" t="s">
        <v>314</v>
      </c>
      <c r="P292" s="617" t="s">
        <v>523</v>
      </c>
    </row>
    <row r="293" spans="1:16" x14ac:dyDescent="0.25">
      <c r="A293" t="str">
        <f t="shared" si="8"/>
        <v>ZK100.K392</v>
      </c>
      <c r="B293" t="str">
        <f t="shared" si="9"/>
        <v>ZK100.K392.number</v>
      </c>
      <c r="C293">
        <f>+IFERROR(VLOOKUP(B293,'[1]Sum table'!$A:$D,4,FALSE),0)</f>
        <v>0</v>
      </c>
      <c r="D293">
        <f>+IFERROR(VLOOKUP(B293,'[1]Sum table'!$A:$E,5,FALSE),0)</f>
        <v>0</v>
      </c>
      <c r="E293">
        <f>+IFERROR(VLOOKUP(B293,'[1]Sum table'!$A:$F,6,FALSE),0)</f>
        <v>0</v>
      </c>
      <c r="O293" t="s">
        <v>314</v>
      </c>
      <c r="P293" s="617" t="s">
        <v>524</v>
      </c>
    </row>
    <row r="294" spans="1:16" x14ac:dyDescent="0.25">
      <c r="A294" t="str">
        <f t="shared" si="8"/>
        <v>ZK100.K393</v>
      </c>
      <c r="B294" t="str">
        <f t="shared" si="9"/>
        <v>ZK100.K393.number</v>
      </c>
      <c r="C294">
        <f>+IFERROR(VLOOKUP(B294,'[1]Sum table'!$A:$D,4,FALSE),0)</f>
        <v>0</v>
      </c>
      <c r="D294">
        <f>+IFERROR(VLOOKUP(B294,'[1]Sum table'!$A:$E,5,FALSE),0)</f>
        <v>0</v>
      </c>
      <c r="E294">
        <f>+IFERROR(VLOOKUP(B294,'[1]Sum table'!$A:$F,6,FALSE),0)</f>
        <v>0</v>
      </c>
      <c r="O294" t="s">
        <v>314</v>
      </c>
      <c r="P294" s="617" t="s">
        <v>525</v>
      </c>
    </row>
    <row r="295" spans="1:16" x14ac:dyDescent="0.25">
      <c r="A295" t="str">
        <f t="shared" si="8"/>
        <v>ZK100.K394</v>
      </c>
      <c r="B295" t="str">
        <f t="shared" si="9"/>
        <v>ZK100.K394.number</v>
      </c>
      <c r="C295">
        <f>+IFERROR(VLOOKUP(B295,'[1]Sum table'!$A:$D,4,FALSE),0)</f>
        <v>0</v>
      </c>
      <c r="D295">
        <f>+IFERROR(VLOOKUP(B295,'[1]Sum table'!$A:$E,5,FALSE),0)</f>
        <v>0</v>
      </c>
      <c r="E295">
        <f>+IFERROR(VLOOKUP(B295,'[1]Sum table'!$A:$F,6,FALSE),0)</f>
        <v>0</v>
      </c>
      <c r="O295" t="s">
        <v>314</v>
      </c>
      <c r="P295" s="617" t="s">
        <v>526</v>
      </c>
    </row>
    <row r="296" spans="1:16" x14ac:dyDescent="0.25">
      <c r="A296" t="str">
        <f t="shared" si="8"/>
        <v>ZK100.K395</v>
      </c>
      <c r="B296" t="str">
        <f t="shared" si="9"/>
        <v>ZK100.K395.number</v>
      </c>
      <c r="C296">
        <f>+IFERROR(VLOOKUP(B296,'[1]Sum table'!$A:$D,4,FALSE),0)</f>
        <v>0</v>
      </c>
      <c r="D296">
        <f>+IFERROR(VLOOKUP(B296,'[1]Sum table'!$A:$E,5,FALSE),0)</f>
        <v>0</v>
      </c>
      <c r="E296">
        <f>+IFERROR(VLOOKUP(B296,'[1]Sum table'!$A:$F,6,FALSE),0)</f>
        <v>0</v>
      </c>
      <c r="O296" t="s">
        <v>314</v>
      </c>
      <c r="P296" s="617" t="s">
        <v>527</v>
      </c>
    </row>
    <row r="297" spans="1:16" x14ac:dyDescent="0.25">
      <c r="A297" t="str">
        <f t="shared" si="8"/>
        <v>ZK100.K396</v>
      </c>
      <c r="B297" t="str">
        <f t="shared" si="9"/>
        <v>ZK100.K396.number</v>
      </c>
      <c r="C297">
        <f>+IFERROR(VLOOKUP(B297,'[1]Sum table'!$A:$D,4,FALSE),0)</f>
        <v>0</v>
      </c>
      <c r="D297">
        <f>+IFERROR(VLOOKUP(B297,'[1]Sum table'!$A:$E,5,FALSE),0)</f>
        <v>0</v>
      </c>
      <c r="E297">
        <f>+IFERROR(VLOOKUP(B297,'[1]Sum table'!$A:$F,6,FALSE),0)</f>
        <v>0</v>
      </c>
      <c r="O297" t="s">
        <v>314</v>
      </c>
      <c r="P297" s="617" t="s">
        <v>528</v>
      </c>
    </row>
    <row r="298" spans="1:16" x14ac:dyDescent="0.25">
      <c r="A298" t="str">
        <f t="shared" si="8"/>
        <v>ZK100.K397</v>
      </c>
      <c r="B298" t="str">
        <f t="shared" si="9"/>
        <v>ZK100.K397.number</v>
      </c>
      <c r="C298">
        <f>+IFERROR(VLOOKUP(B298,'[1]Sum table'!$A:$D,4,FALSE),0)</f>
        <v>0</v>
      </c>
      <c r="D298">
        <f>+IFERROR(VLOOKUP(B298,'[1]Sum table'!$A:$E,5,FALSE),0)</f>
        <v>0</v>
      </c>
      <c r="E298">
        <f>+IFERROR(VLOOKUP(B298,'[1]Sum table'!$A:$F,6,FALSE),0)</f>
        <v>0</v>
      </c>
      <c r="O298" t="s">
        <v>314</v>
      </c>
      <c r="P298" s="617" t="s">
        <v>529</v>
      </c>
    </row>
    <row r="299" spans="1:16" x14ac:dyDescent="0.25">
      <c r="A299" t="str">
        <f t="shared" si="8"/>
        <v>ZK100.K398</v>
      </c>
      <c r="B299" t="str">
        <f t="shared" si="9"/>
        <v>ZK100.K398.number</v>
      </c>
      <c r="C299">
        <f>+IFERROR(VLOOKUP(B299,'[1]Sum table'!$A:$D,4,FALSE),0)</f>
        <v>0</v>
      </c>
      <c r="D299">
        <f>+IFERROR(VLOOKUP(B299,'[1]Sum table'!$A:$E,5,FALSE),0)</f>
        <v>0</v>
      </c>
      <c r="E299">
        <f>+IFERROR(VLOOKUP(B299,'[1]Sum table'!$A:$F,6,FALSE),0)</f>
        <v>0</v>
      </c>
      <c r="O299" t="s">
        <v>314</v>
      </c>
      <c r="P299" s="617" t="s">
        <v>530</v>
      </c>
    </row>
    <row r="300" spans="1:16" x14ac:dyDescent="0.25">
      <c r="A300" t="str">
        <f t="shared" si="8"/>
        <v>ZK100.K399</v>
      </c>
      <c r="B300" t="str">
        <f t="shared" si="9"/>
        <v>ZK100.K399.number</v>
      </c>
      <c r="C300">
        <f>+IFERROR(VLOOKUP(B300,'[1]Sum table'!$A:$D,4,FALSE),0)</f>
        <v>0</v>
      </c>
      <c r="D300">
        <f>+IFERROR(VLOOKUP(B300,'[1]Sum table'!$A:$E,5,FALSE),0)</f>
        <v>0</v>
      </c>
      <c r="E300">
        <f>+IFERROR(VLOOKUP(B300,'[1]Sum table'!$A:$F,6,FALSE),0)</f>
        <v>0</v>
      </c>
      <c r="O300" t="s">
        <v>314</v>
      </c>
      <c r="P300" s="617" t="s">
        <v>531</v>
      </c>
    </row>
    <row r="301" spans="1:16" x14ac:dyDescent="0.25">
      <c r="A301" t="str">
        <f t="shared" si="8"/>
        <v>ZK101.K100</v>
      </c>
      <c r="B301" t="str">
        <f t="shared" si="9"/>
        <v>ZK101.K100.number</v>
      </c>
      <c r="C301">
        <f>+IFERROR(VLOOKUP(B301,'[1]Sum table'!$A:$D,4,FALSE),0)</f>
        <v>0</v>
      </c>
      <c r="D301">
        <f>+IFERROR(VLOOKUP(B301,'[1]Sum table'!$A:$E,5,FALSE),0)</f>
        <v>0</v>
      </c>
      <c r="E301">
        <f>+IFERROR(VLOOKUP(B301,'[1]Sum table'!$A:$F,6,FALSE),0)</f>
        <v>0</v>
      </c>
      <c r="O301" t="s">
        <v>314</v>
      </c>
      <c r="P301" s="617" t="s">
        <v>532</v>
      </c>
    </row>
    <row r="302" spans="1:16" ht="15.75" thickBot="1" x14ac:dyDescent="0.3">
      <c r="A302" t="str">
        <f t="shared" si="8"/>
        <v>ZK101.K101</v>
      </c>
      <c r="B302" t="str">
        <f t="shared" si="9"/>
        <v>ZK101.K101.number</v>
      </c>
      <c r="C302">
        <f>+IFERROR(VLOOKUP(B302,'[1]Sum table'!$A:$D,4,FALSE),0)</f>
        <v>0</v>
      </c>
      <c r="D302">
        <f>+IFERROR(VLOOKUP(B302,'[1]Sum table'!$A:$E,5,FALSE),0)</f>
        <v>0</v>
      </c>
      <c r="E302">
        <f>+IFERROR(VLOOKUP(B302,'[1]Sum table'!$A:$F,6,FALSE),0)</f>
        <v>0</v>
      </c>
      <c r="O302" t="s">
        <v>314</v>
      </c>
      <c r="P302" s="619" t="s">
        <v>533</v>
      </c>
    </row>
    <row r="303" spans="1:16" x14ac:dyDescent="0.25">
      <c r="A303" t="str">
        <f t="shared" si="8"/>
        <v>ZK101.K102</v>
      </c>
      <c r="B303" t="str">
        <f t="shared" si="9"/>
        <v>ZK101.K102.number</v>
      </c>
      <c r="C303">
        <f>+IFERROR(VLOOKUP(B303,'[1]Sum table'!$A:$D,4,FALSE),0)</f>
        <v>0</v>
      </c>
      <c r="D303">
        <f>+IFERROR(VLOOKUP(B303,'[1]Sum table'!$A:$E,5,FALSE),0)</f>
        <v>0</v>
      </c>
      <c r="E303">
        <f>+IFERROR(VLOOKUP(B303,'[1]Sum table'!$A:$F,6,FALSE),0)</f>
        <v>0</v>
      </c>
      <c r="O303" t="s">
        <v>534</v>
      </c>
      <c r="P303" s="615" t="s">
        <v>315</v>
      </c>
    </row>
    <row r="304" spans="1:16" x14ac:dyDescent="0.25">
      <c r="A304" t="str">
        <f t="shared" si="8"/>
        <v>ZK101.K103</v>
      </c>
      <c r="B304" t="str">
        <f t="shared" si="9"/>
        <v>ZK101.K103.number</v>
      </c>
      <c r="C304">
        <f>+IFERROR(VLOOKUP(B304,'[1]Sum table'!$A:$D,4,FALSE),0)</f>
        <v>0</v>
      </c>
      <c r="D304">
        <f>+IFERROR(VLOOKUP(B304,'[1]Sum table'!$A:$E,5,FALSE),0)</f>
        <v>0</v>
      </c>
      <c r="E304">
        <f>+IFERROR(VLOOKUP(B304,'[1]Sum table'!$A:$F,6,FALSE),0)</f>
        <v>0</v>
      </c>
      <c r="O304" t="s">
        <v>534</v>
      </c>
      <c r="P304" s="616" t="s">
        <v>316</v>
      </c>
    </row>
    <row r="305" spans="1:16" x14ac:dyDescent="0.25">
      <c r="A305" t="str">
        <f t="shared" si="8"/>
        <v>ZK101.K104</v>
      </c>
      <c r="B305" t="str">
        <f t="shared" si="9"/>
        <v>ZK101.K104.number</v>
      </c>
      <c r="C305">
        <f>+IFERROR(VLOOKUP(B305,'[1]Sum table'!$A:$D,4,FALSE),0)</f>
        <v>0</v>
      </c>
      <c r="D305">
        <f>+IFERROR(VLOOKUP(B305,'[1]Sum table'!$A:$E,5,FALSE),0)</f>
        <v>0</v>
      </c>
      <c r="E305">
        <f>+IFERROR(VLOOKUP(B305,'[1]Sum table'!$A:$F,6,FALSE),0)</f>
        <v>0</v>
      </c>
      <c r="O305" t="s">
        <v>534</v>
      </c>
      <c r="P305" s="616" t="s">
        <v>317</v>
      </c>
    </row>
    <row r="306" spans="1:16" x14ac:dyDescent="0.25">
      <c r="A306" t="str">
        <f t="shared" si="8"/>
        <v>ZK101.K105</v>
      </c>
      <c r="B306" t="str">
        <f t="shared" si="9"/>
        <v>ZK101.K105.number</v>
      </c>
      <c r="C306">
        <f>+IFERROR(VLOOKUP(B306,'[1]Sum table'!$A:$D,4,FALSE),0)</f>
        <v>0</v>
      </c>
      <c r="D306">
        <f>+IFERROR(VLOOKUP(B306,'[1]Sum table'!$A:$E,5,FALSE),0)</f>
        <v>0</v>
      </c>
      <c r="E306">
        <f>+IFERROR(VLOOKUP(B306,'[1]Sum table'!$A:$F,6,FALSE),0)</f>
        <v>0</v>
      </c>
      <c r="O306" t="s">
        <v>534</v>
      </c>
      <c r="P306" s="616" t="s">
        <v>318</v>
      </c>
    </row>
    <row r="307" spans="1:16" x14ac:dyDescent="0.25">
      <c r="A307" t="str">
        <f t="shared" si="8"/>
        <v>ZK101.K106</v>
      </c>
      <c r="B307" t="str">
        <f t="shared" si="9"/>
        <v>ZK101.K106.number</v>
      </c>
      <c r="C307">
        <f>+IFERROR(VLOOKUP(B307,'[1]Sum table'!$A:$D,4,FALSE),0)</f>
        <v>0</v>
      </c>
      <c r="D307">
        <f>+IFERROR(VLOOKUP(B307,'[1]Sum table'!$A:$E,5,FALSE),0)</f>
        <v>0</v>
      </c>
      <c r="E307">
        <f>+IFERROR(VLOOKUP(B307,'[1]Sum table'!$A:$F,6,FALSE),0)</f>
        <v>0</v>
      </c>
      <c r="O307" t="s">
        <v>534</v>
      </c>
      <c r="P307" s="616" t="s">
        <v>319</v>
      </c>
    </row>
    <row r="308" spans="1:16" x14ac:dyDescent="0.25">
      <c r="A308" t="str">
        <f t="shared" si="8"/>
        <v>ZK101.K107</v>
      </c>
      <c r="B308" t="str">
        <f t="shared" si="9"/>
        <v>ZK101.K107.number</v>
      </c>
      <c r="C308">
        <f>+IFERROR(VLOOKUP(B308,'[1]Sum table'!$A:$D,4,FALSE),0)</f>
        <v>0</v>
      </c>
      <c r="D308">
        <f>+IFERROR(VLOOKUP(B308,'[1]Sum table'!$A:$E,5,FALSE),0)</f>
        <v>0</v>
      </c>
      <c r="E308">
        <f>+IFERROR(VLOOKUP(B308,'[1]Sum table'!$A:$F,6,FALSE),0)</f>
        <v>0</v>
      </c>
      <c r="O308" t="s">
        <v>534</v>
      </c>
      <c r="P308" s="616" t="s">
        <v>220</v>
      </c>
    </row>
    <row r="309" spans="1:16" x14ac:dyDescent="0.25">
      <c r="A309" t="str">
        <f t="shared" si="8"/>
        <v>ZK101.K108</v>
      </c>
      <c r="B309" t="str">
        <f t="shared" si="9"/>
        <v>ZK101.K108.number</v>
      </c>
      <c r="C309">
        <f>+IFERROR(VLOOKUP(B309,'[1]Sum table'!$A:$D,4,FALSE),0)</f>
        <v>0</v>
      </c>
      <c r="D309">
        <f>+IFERROR(VLOOKUP(B309,'[1]Sum table'!$A:$E,5,FALSE),0)</f>
        <v>0</v>
      </c>
      <c r="E309">
        <f>+IFERROR(VLOOKUP(B309,'[1]Sum table'!$A:$F,6,FALSE),0)</f>
        <v>0</v>
      </c>
      <c r="O309" t="s">
        <v>534</v>
      </c>
      <c r="P309" s="616" t="s">
        <v>216</v>
      </c>
    </row>
    <row r="310" spans="1:16" x14ac:dyDescent="0.25">
      <c r="A310" t="str">
        <f t="shared" si="8"/>
        <v>ZK101.K109</v>
      </c>
      <c r="B310" t="str">
        <f t="shared" si="9"/>
        <v>ZK101.K109.number</v>
      </c>
      <c r="C310">
        <f>+IFERROR(VLOOKUP(B310,'[1]Sum table'!$A:$D,4,FALSE),0)</f>
        <v>0</v>
      </c>
      <c r="D310">
        <f>+IFERROR(VLOOKUP(B310,'[1]Sum table'!$A:$E,5,FALSE),0)</f>
        <v>0</v>
      </c>
      <c r="E310">
        <f>+IFERROR(VLOOKUP(B310,'[1]Sum table'!$A:$F,6,FALSE),0)</f>
        <v>0</v>
      </c>
      <c r="O310" t="s">
        <v>534</v>
      </c>
      <c r="P310" s="616" t="s">
        <v>320</v>
      </c>
    </row>
    <row r="311" spans="1:16" x14ac:dyDescent="0.25">
      <c r="A311" t="str">
        <f t="shared" si="8"/>
        <v>ZK101.K110</v>
      </c>
      <c r="B311" t="str">
        <f t="shared" si="9"/>
        <v>ZK101.K110.number</v>
      </c>
      <c r="C311">
        <f>+IFERROR(VLOOKUP(B311,'[1]Sum table'!$A:$D,4,FALSE),0)</f>
        <v>0</v>
      </c>
      <c r="D311">
        <f>+IFERROR(VLOOKUP(B311,'[1]Sum table'!$A:$E,5,FALSE),0)</f>
        <v>0</v>
      </c>
      <c r="E311">
        <f>+IFERROR(VLOOKUP(B311,'[1]Sum table'!$A:$F,6,FALSE),0)</f>
        <v>0</v>
      </c>
      <c r="O311" t="s">
        <v>534</v>
      </c>
      <c r="P311" s="617" t="s">
        <v>321</v>
      </c>
    </row>
    <row r="312" spans="1:16" x14ac:dyDescent="0.25">
      <c r="A312" t="str">
        <f t="shared" si="8"/>
        <v>ZK101.K111</v>
      </c>
      <c r="B312" t="str">
        <f t="shared" si="9"/>
        <v>ZK101.K111.number</v>
      </c>
      <c r="C312">
        <f>+IFERROR(VLOOKUP(B312,'[1]Sum table'!$A:$D,4,FALSE),0)</f>
        <v>0</v>
      </c>
      <c r="D312">
        <f>+IFERROR(VLOOKUP(B312,'[1]Sum table'!$A:$E,5,FALSE),0)</f>
        <v>0</v>
      </c>
      <c r="E312">
        <f>+IFERROR(VLOOKUP(B312,'[1]Sum table'!$A:$F,6,FALSE),0)</f>
        <v>0</v>
      </c>
      <c r="O312" t="s">
        <v>534</v>
      </c>
      <c r="P312" s="618" t="s">
        <v>322</v>
      </c>
    </row>
    <row r="313" spans="1:16" x14ac:dyDescent="0.25">
      <c r="A313" t="str">
        <f t="shared" si="8"/>
        <v>ZK101.K112</v>
      </c>
      <c r="B313" t="str">
        <f t="shared" si="9"/>
        <v>ZK101.K112.number</v>
      </c>
      <c r="C313">
        <f>+IFERROR(VLOOKUP(B313,'[1]Sum table'!$A:$D,4,FALSE),0)</f>
        <v>0</v>
      </c>
      <c r="D313">
        <f>+IFERROR(VLOOKUP(B313,'[1]Sum table'!$A:$E,5,FALSE),0)</f>
        <v>0</v>
      </c>
      <c r="E313">
        <f>+IFERROR(VLOOKUP(B313,'[1]Sum table'!$A:$F,6,FALSE),0)</f>
        <v>0</v>
      </c>
      <c r="O313" t="s">
        <v>534</v>
      </c>
      <c r="P313" s="617" t="s">
        <v>323</v>
      </c>
    </row>
    <row r="314" spans="1:16" x14ac:dyDescent="0.25">
      <c r="A314" t="str">
        <f t="shared" si="8"/>
        <v>ZK101.K113</v>
      </c>
      <c r="B314" t="str">
        <f t="shared" si="9"/>
        <v>ZK101.K113.number</v>
      </c>
      <c r="C314">
        <f>+IFERROR(VLOOKUP(B314,'[1]Sum table'!$A:$D,4,FALSE),0)</f>
        <v>0</v>
      </c>
      <c r="D314">
        <f>+IFERROR(VLOOKUP(B314,'[1]Sum table'!$A:$E,5,FALSE),0)</f>
        <v>0</v>
      </c>
      <c r="E314">
        <f>+IFERROR(VLOOKUP(B314,'[1]Sum table'!$A:$F,6,FALSE),0)</f>
        <v>0</v>
      </c>
      <c r="O314" t="s">
        <v>534</v>
      </c>
      <c r="P314" s="617" t="s">
        <v>324</v>
      </c>
    </row>
    <row r="315" spans="1:16" x14ac:dyDescent="0.25">
      <c r="A315" t="str">
        <f t="shared" si="8"/>
        <v>ZK101.K114</v>
      </c>
      <c r="B315" t="str">
        <f t="shared" si="9"/>
        <v>ZK101.K114.number</v>
      </c>
      <c r="C315">
        <f>+IFERROR(VLOOKUP(B315,'[1]Sum table'!$A:$D,4,FALSE),0)</f>
        <v>0</v>
      </c>
      <c r="D315">
        <f>+IFERROR(VLOOKUP(B315,'[1]Sum table'!$A:$E,5,FALSE),0)</f>
        <v>0</v>
      </c>
      <c r="E315">
        <f>+IFERROR(VLOOKUP(B315,'[1]Sum table'!$A:$F,6,FALSE),0)</f>
        <v>0</v>
      </c>
      <c r="O315" t="s">
        <v>534</v>
      </c>
      <c r="P315" s="617" t="s">
        <v>325</v>
      </c>
    </row>
    <row r="316" spans="1:16" x14ac:dyDescent="0.25">
      <c r="A316" t="str">
        <f t="shared" si="8"/>
        <v>ZK101.K115</v>
      </c>
      <c r="B316" t="str">
        <f t="shared" si="9"/>
        <v>ZK101.K115.number</v>
      </c>
      <c r="C316">
        <f>+IFERROR(VLOOKUP(B316,'[1]Sum table'!$A:$D,4,FALSE),0)</f>
        <v>0</v>
      </c>
      <c r="D316">
        <f>+IFERROR(VLOOKUP(B316,'[1]Sum table'!$A:$E,5,FALSE),0)</f>
        <v>0</v>
      </c>
      <c r="E316">
        <f>+IFERROR(VLOOKUP(B316,'[1]Sum table'!$A:$F,6,FALSE),0)</f>
        <v>0</v>
      </c>
      <c r="O316" t="s">
        <v>534</v>
      </c>
      <c r="P316" s="617" t="s">
        <v>326</v>
      </c>
    </row>
    <row r="317" spans="1:16" x14ac:dyDescent="0.25">
      <c r="A317" t="str">
        <f t="shared" si="8"/>
        <v>ZK101.K116</v>
      </c>
      <c r="B317" t="str">
        <f t="shared" si="9"/>
        <v>ZK101.K116.number</v>
      </c>
      <c r="C317">
        <f>+IFERROR(VLOOKUP(B317,'[1]Sum table'!$A:$D,4,FALSE),0)</f>
        <v>0</v>
      </c>
      <c r="D317">
        <f>+IFERROR(VLOOKUP(B317,'[1]Sum table'!$A:$E,5,FALSE),0)</f>
        <v>0</v>
      </c>
      <c r="E317">
        <f>+IFERROR(VLOOKUP(B317,'[1]Sum table'!$A:$F,6,FALSE),0)</f>
        <v>0</v>
      </c>
      <c r="O317" t="s">
        <v>534</v>
      </c>
      <c r="P317" s="616" t="s">
        <v>327</v>
      </c>
    </row>
    <row r="318" spans="1:16" x14ac:dyDescent="0.25">
      <c r="A318" t="str">
        <f t="shared" si="8"/>
        <v>ZK101.K117</v>
      </c>
      <c r="B318" t="str">
        <f t="shared" si="9"/>
        <v>ZK101.K117.number</v>
      </c>
      <c r="C318">
        <f>+IFERROR(VLOOKUP(B318,'[1]Sum table'!$A:$D,4,FALSE),0)</f>
        <v>0</v>
      </c>
      <c r="D318">
        <f>+IFERROR(VLOOKUP(B318,'[1]Sum table'!$A:$E,5,FALSE),0)</f>
        <v>0</v>
      </c>
      <c r="E318">
        <f>+IFERROR(VLOOKUP(B318,'[1]Sum table'!$A:$F,6,FALSE),0)</f>
        <v>0</v>
      </c>
      <c r="O318" t="s">
        <v>534</v>
      </c>
      <c r="P318" s="616" t="s">
        <v>113</v>
      </c>
    </row>
    <row r="319" spans="1:16" x14ac:dyDescent="0.25">
      <c r="A319" t="str">
        <f t="shared" si="8"/>
        <v>ZK101.K118</v>
      </c>
      <c r="B319" t="str">
        <f t="shared" si="9"/>
        <v>ZK101.K118.number</v>
      </c>
      <c r="C319">
        <f>+IFERROR(VLOOKUP(B319,'[1]Sum table'!$A:$D,4,FALSE),0)</f>
        <v>0</v>
      </c>
      <c r="D319">
        <f>+IFERROR(VLOOKUP(B319,'[1]Sum table'!$A:$E,5,FALSE),0)</f>
        <v>0</v>
      </c>
      <c r="E319">
        <f>+IFERROR(VLOOKUP(B319,'[1]Sum table'!$A:$F,6,FALSE),0)</f>
        <v>0</v>
      </c>
      <c r="O319" t="s">
        <v>534</v>
      </c>
      <c r="P319" s="616" t="s">
        <v>111</v>
      </c>
    </row>
    <row r="320" spans="1:16" x14ac:dyDescent="0.25">
      <c r="A320" t="str">
        <f t="shared" si="8"/>
        <v>ZK101.K119</v>
      </c>
      <c r="B320" t="str">
        <f t="shared" si="9"/>
        <v>ZK101.K119.number</v>
      </c>
      <c r="C320">
        <f>+IFERROR(VLOOKUP(B320,'[1]Sum table'!$A:$D,4,FALSE),0)</f>
        <v>0</v>
      </c>
      <c r="D320">
        <f>+IFERROR(VLOOKUP(B320,'[1]Sum table'!$A:$E,5,FALSE),0)</f>
        <v>0</v>
      </c>
      <c r="E320">
        <f>+IFERROR(VLOOKUP(B320,'[1]Sum table'!$A:$F,6,FALSE),0)</f>
        <v>0</v>
      </c>
      <c r="O320" t="s">
        <v>534</v>
      </c>
      <c r="P320" s="616" t="s">
        <v>328</v>
      </c>
    </row>
    <row r="321" spans="1:16" x14ac:dyDescent="0.25">
      <c r="A321" t="str">
        <f t="shared" si="8"/>
        <v>ZK101.K120</v>
      </c>
      <c r="B321" t="str">
        <f t="shared" si="9"/>
        <v>ZK101.K120.number</v>
      </c>
      <c r="C321">
        <f>+IFERROR(VLOOKUP(B321,'[1]Sum table'!$A:$D,4,FALSE),0)</f>
        <v>0</v>
      </c>
      <c r="D321">
        <f>+IFERROR(VLOOKUP(B321,'[1]Sum table'!$A:$E,5,FALSE),0)</f>
        <v>0</v>
      </c>
      <c r="E321">
        <f>+IFERROR(VLOOKUP(B321,'[1]Sum table'!$A:$F,6,FALSE),0)</f>
        <v>0</v>
      </c>
      <c r="O321" t="s">
        <v>534</v>
      </c>
      <c r="P321" s="616" t="s">
        <v>329</v>
      </c>
    </row>
    <row r="322" spans="1:16" x14ac:dyDescent="0.25">
      <c r="A322" t="str">
        <f t="shared" ref="A322:A385" si="10">+O324&amp;"."&amp;P324</f>
        <v>ZK101.K121</v>
      </c>
      <c r="B322" t="str">
        <f t="shared" ref="B322:B385" si="11">+LEFT(A322,11)&amp;"."&amp;$A$1</f>
        <v>ZK101.K121.number</v>
      </c>
      <c r="C322">
        <f>+IFERROR(VLOOKUP(B322,'[1]Sum table'!$A:$D,4,FALSE),0)</f>
        <v>0</v>
      </c>
      <c r="D322">
        <f>+IFERROR(VLOOKUP(B322,'[1]Sum table'!$A:$E,5,FALSE),0)</f>
        <v>0</v>
      </c>
      <c r="E322">
        <f>+IFERROR(VLOOKUP(B322,'[1]Sum table'!$A:$F,6,FALSE),0)</f>
        <v>0</v>
      </c>
      <c r="O322" t="s">
        <v>534</v>
      </c>
      <c r="P322" s="616" t="s">
        <v>330</v>
      </c>
    </row>
    <row r="323" spans="1:16" x14ac:dyDescent="0.25">
      <c r="A323" t="str">
        <f t="shared" si="10"/>
        <v>ZK101.K122</v>
      </c>
      <c r="B323" t="str">
        <f t="shared" si="11"/>
        <v>ZK101.K122.number</v>
      </c>
      <c r="C323">
        <f>+IFERROR(VLOOKUP(B323,'[1]Sum table'!$A:$D,4,FALSE),0)</f>
        <v>0</v>
      </c>
      <c r="D323">
        <f>+IFERROR(VLOOKUP(B323,'[1]Sum table'!$A:$E,5,FALSE),0)</f>
        <v>0</v>
      </c>
      <c r="E323">
        <f>+IFERROR(VLOOKUP(B323,'[1]Sum table'!$A:$F,6,FALSE),0)</f>
        <v>0</v>
      </c>
      <c r="O323" t="s">
        <v>534</v>
      </c>
      <c r="P323" s="616" t="s">
        <v>228</v>
      </c>
    </row>
    <row r="324" spans="1:16" x14ac:dyDescent="0.25">
      <c r="A324" t="str">
        <f t="shared" si="10"/>
        <v>ZK101.K123</v>
      </c>
      <c r="B324" t="str">
        <f t="shared" si="11"/>
        <v>ZK101.K123.number</v>
      </c>
      <c r="C324">
        <f>+IFERROR(VLOOKUP(B324,'[1]Sum table'!$A:$D,4,FALSE),0)</f>
        <v>0</v>
      </c>
      <c r="D324">
        <f>+IFERROR(VLOOKUP(B324,'[1]Sum table'!$A:$E,5,FALSE),0)</f>
        <v>0</v>
      </c>
      <c r="E324">
        <f>+IFERROR(VLOOKUP(B324,'[1]Sum table'!$A:$F,6,FALSE),0)</f>
        <v>0</v>
      </c>
      <c r="O324" t="s">
        <v>534</v>
      </c>
      <c r="P324" s="616" t="s">
        <v>331</v>
      </c>
    </row>
    <row r="325" spans="1:16" x14ac:dyDescent="0.25">
      <c r="A325" t="str">
        <f t="shared" si="10"/>
        <v>ZK101.K124</v>
      </c>
      <c r="B325" t="str">
        <f t="shared" si="11"/>
        <v>ZK101.K124.number</v>
      </c>
      <c r="C325">
        <f>+IFERROR(VLOOKUP(B325,'[1]Sum table'!$A:$D,4,FALSE),0)</f>
        <v>0</v>
      </c>
      <c r="D325">
        <f>+IFERROR(VLOOKUP(B325,'[1]Sum table'!$A:$E,5,FALSE),0)</f>
        <v>0</v>
      </c>
      <c r="E325">
        <f>+IFERROR(VLOOKUP(B325,'[1]Sum table'!$A:$F,6,FALSE),0)</f>
        <v>0</v>
      </c>
      <c r="O325" t="s">
        <v>534</v>
      </c>
      <c r="P325" s="616" t="s">
        <v>332</v>
      </c>
    </row>
    <row r="326" spans="1:16" x14ac:dyDescent="0.25">
      <c r="A326" t="str">
        <f t="shared" si="10"/>
        <v>ZK101.K125</v>
      </c>
      <c r="B326" t="str">
        <f t="shared" si="11"/>
        <v>ZK101.K125.number</v>
      </c>
      <c r="C326">
        <f>+IFERROR(VLOOKUP(B326,'[1]Sum table'!$A:$D,4,FALSE),0)</f>
        <v>0</v>
      </c>
      <c r="D326">
        <f>+IFERROR(VLOOKUP(B326,'[1]Sum table'!$A:$E,5,FALSE),0)</f>
        <v>0</v>
      </c>
      <c r="E326">
        <f>+IFERROR(VLOOKUP(B326,'[1]Sum table'!$A:$F,6,FALSE),0)</f>
        <v>0</v>
      </c>
      <c r="O326" t="s">
        <v>534</v>
      </c>
      <c r="P326" s="617" t="s">
        <v>333</v>
      </c>
    </row>
    <row r="327" spans="1:16" x14ac:dyDescent="0.25">
      <c r="A327" t="str">
        <f t="shared" si="10"/>
        <v>ZK101.K126</v>
      </c>
      <c r="B327" t="str">
        <f t="shared" si="11"/>
        <v>ZK101.K126.number</v>
      </c>
      <c r="C327">
        <f>+IFERROR(VLOOKUP(B327,'[1]Sum table'!$A:$D,4,FALSE),0)</f>
        <v>0</v>
      </c>
      <c r="D327">
        <f>+IFERROR(VLOOKUP(B327,'[1]Sum table'!$A:$E,5,FALSE),0)</f>
        <v>0</v>
      </c>
      <c r="E327">
        <f>+IFERROR(VLOOKUP(B327,'[1]Sum table'!$A:$F,6,FALSE),0)</f>
        <v>0</v>
      </c>
      <c r="O327" t="s">
        <v>534</v>
      </c>
      <c r="P327" s="617" t="s">
        <v>334</v>
      </c>
    </row>
    <row r="328" spans="1:16" x14ac:dyDescent="0.25">
      <c r="A328" t="str">
        <f t="shared" si="10"/>
        <v>ZK101.K127</v>
      </c>
      <c r="B328" t="str">
        <f t="shared" si="11"/>
        <v>ZK101.K127.number</v>
      </c>
      <c r="C328">
        <f>+IFERROR(VLOOKUP(B328,'[1]Sum table'!$A:$D,4,FALSE),0)</f>
        <v>0</v>
      </c>
      <c r="D328">
        <f>+IFERROR(VLOOKUP(B328,'[1]Sum table'!$A:$E,5,FALSE),0)</f>
        <v>0</v>
      </c>
      <c r="E328">
        <f>+IFERROR(VLOOKUP(B328,'[1]Sum table'!$A:$F,6,FALSE),0)</f>
        <v>0</v>
      </c>
      <c r="O328" t="s">
        <v>534</v>
      </c>
      <c r="P328" s="617" t="s">
        <v>335</v>
      </c>
    </row>
    <row r="329" spans="1:16" x14ac:dyDescent="0.25">
      <c r="A329" t="str">
        <f t="shared" si="10"/>
        <v>ZK101.K128</v>
      </c>
      <c r="B329" t="str">
        <f t="shared" si="11"/>
        <v>ZK101.K128.number</v>
      </c>
      <c r="C329">
        <f>+IFERROR(VLOOKUP(B329,'[1]Sum table'!$A:$D,4,FALSE),0)</f>
        <v>0</v>
      </c>
      <c r="D329">
        <f>+IFERROR(VLOOKUP(B329,'[1]Sum table'!$A:$E,5,FALSE),0)</f>
        <v>0</v>
      </c>
      <c r="E329">
        <f>+IFERROR(VLOOKUP(B329,'[1]Sum table'!$A:$F,6,FALSE),0)</f>
        <v>0</v>
      </c>
      <c r="O329" t="s">
        <v>534</v>
      </c>
      <c r="P329" s="617" t="s">
        <v>336</v>
      </c>
    </row>
    <row r="330" spans="1:16" x14ac:dyDescent="0.25">
      <c r="A330" t="str">
        <f t="shared" si="10"/>
        <v>ZK101.K129</v>
      </c>
      <c r="B330" t="str">
        <f t="shared" si="11"/>
        <v>ZK101.K129.number</v>
      </c>
      <c r="C330">
        <f>+IFERROR(VLOOKUP(B330,'[1]Sum table'!$A:$D,4,FALSE),0)</f>
        <v>0</v>
      </c>
      <c r="D330">
        <f>+IFERROR(VLOOKUP(B330,'[1]Sum table'!$A:$E,5,FALSE),0)</f>
        <v>0</v>
      </c>
      <c r="E330">
        <f>+IFERROR(VLOOKUP(B330,'[1]Sum table'!$A:$F,6,FALSE),0)</f>
        <v>0</v>
      </c>
      <c r="O330" t="s">
        <v>534</v>
      </c>
      <c r="P330" s="617" t="s">
        <v>337</v>
      </c>
    </row>
    <row r="331" spans="1:16" x14ac:dyDescent="0.25">
      <c r="A331" t="str">
        <f t="shared" si="10"/>
        <v>ZK101.K130</v>
      </c>
      <c r="B331" t="str">
        <f t="shared" si="11"/>
        <v>ZK101.K130.number</v>
      </c>
      <c r="C331">
        <f>+IFERROR(VLOOKUP(B331,'[1]Sum table'!$A:$D,4,FALSE),0)</f>
        <v>0</v>
      </c>
      <c r="D331">
        <f>+IFERROR(VLOOKUP(B331,'[1]Sum table'!$A:$E,5,FALSE),0)</f>
        <v>0</v>
      </c>
      <c r="E331">
        <f>+IFERROR(VLOOKUP(B331,'[1]Sum table'!$A:$F,6,FALSE),0)</f>
        <v>0</v>
      </c>
      <c r="O331" t="s">
        <v>534</v>
      </c>
      <c r="P331" s="616" t="s">
        <v>153</v>
      </c>
    </row>
    <row r="332" spans="1:16" x14ac:dyDescent="0.25">
      <c r="A332" t="str">
        <f t="shared" si="10"/>
        <v>ZK101.K131</v>
      </c>
      <c r="B332" t="str">
        <f t="shared" si="11"/>
        <v>ZK101.K131.number</v>
      </c>
      <c r="C332">
        <f>+IFERROR(VLOOKUP(B332,'[1]Sum table'!$A:$D,4,FALSE),0)</f>
        <v>0</v>
      </c>
      <c r="D332">
        <f>+IFERROR(VLOOKUP(B332,'[1]Sum table'!$A:$E,5,FALSE),0)</f>
        <v>0</v>
      </c>
      <c r="E332">
        <f>+IFERROR(VLOOKUP(B332,'[1]Sum table'!$A:$F,6,FALSE),0)</f>
        <v>0</v>
      </c>
      <c r="O332" t="s">
        <v>534</v>
      </c>
      <c r="P332" s="616" t="s">
        <v>215</v>
      </c>
    </row>
    <row r="333" spans="1:16" x14ac:dyDescent="0.25">
      <c r="A333" t="str">
        <f t="shared" si="10"/>
        <v>ZK101.K132</v>
      </c>
      <c r="B333" t="str">
        <f t="shared" si="11"/>
        <v>ZK101.K132.number</v>
      </c>
      <c r="C333">
        <f>+IFERROR(VLOOKUP(B333,'[1]Sum table'!$A:$D,4,FALSE),0)</f>
        <v>0</v>
      </c>
      <c r="D333">
        <f>+IFERROR(VLOOKUP(B333,'[1]Sum table'!$A:$E,5,FALSE),0)</f>
        <v>0</v>
      </c>
      <c r="E333">
        <f>+IFERROR(VLOOKUP(B333,'[1]Sum table'!$A:$F,6,FALSE),0)</f>
        <v>0</v>
      </c>
      <c r="O333" t="s">
        <v>534</v>
      </c>
      <c r="P333" s="616" t="s">
        <v>240</v>
      </c>
    </row>
    <row r="334" spans="1:16" x14ac:dyDescent="0.25">
      <c r="A334" t="str">
        <f t="shared" si="10"/>
        <v>ZK101.K133</v>
      </c>
      <c r="B334" t="str">
        <f t="shared" si="11"/>
        <v>ZK101.K133.number</v>
      </c>
      <c r="C334">
        <f>+IFERROR(VLOOKUP(B334,'[1]Sum table'!$A:$D,4,FALSE),0)</f>
        <v>0</v>
      </c>
      <c r="D334">
        <f>+IFERROR(VLOOKUP(B334,'[1]Sum table'!$A:$E,5,FALSE),0)</f>
        <v>0</v>
      </c>
      <c r="E334">
        <f>+IFERROR(VLOOKUP(B334,'[1]Sum table'!$A:$F,6,FALSE),0)</f>
        <v>0</v>
      </c>
      <c r="O334" t="s">
        <v>534</v>
      </c>
      <c r="P334" s="616" t="s">
        <v>338</v>
      </c>
    </row>
    <row r="335" spans="1:16" x14ac:dyDescent="0.25">
      <c r="A335" t="str">
        <f t="shared" si="10"/>
        <v>ZK101.K134</v>
      </c>
      <c r="B335" t="str">
        <f t="shared" si="11"/>
        <v>ZK101.K134.number</v>
      </c>
      <c r="C335">
        <f>+IFERROR(VLOOKUP(B335,'[1]Sum table'!$A:$D,4,FALSE),0)</f>
        <v>0</v>
      </c>
      <c r="D335">
        <f>+IFERROR(VLOOKUP(B335,'[1]Sum table'!$A:$E,5,FALSE),0)</f>
        <v>0</v>
      </c>
      <c r="E335">
        <f>+IFERROR(VLOOKUP(B335,'[1]Sum table'!$A:$F,6,FALSE),0)</f>
        <v>0</v>
      </c>
      <c r="O335" t="s">
        <v>534</v>
      </c>
      <c r="P335" s="616" t="s">
        <v>339</v>
      </c>
    </row>
    <row r="336" spans="1:16" x14ac:dyDescent="0.25">
      <c r="A336" t="str">
        <f t="shared" si="10"/>
        <v>ZK101.K135</v>
      </c>
      <c r="B336" t="str">
        <f t="shared" si="11"/>
        <v>ZK101.K135.number</v>
      </c>
      <c r="C336">
        <f>+IFERROR(VLOOKUP(B336,'[1]Sum table'!$A:$D,4,FALSE),0)</f>
        <v>0</v>
      </c>
      <c r="D336">
        <f>+IFERROR(VLOOKUP(B336,'[1]Sum table'!$A:$E,5,FALSE),0)</f>
        <v>0</v>
      </c>
      <c r="E336">
        <f>+IFERROR(VLOOKUP(B336,'[1]Sum table'!$A:$F,6,FALSE),0)</f>
        <v>0</v>
      </c>
      <c r="O336" t="s">
        <v>534</v>
      </c>
      <c r="P336" s="616" t="s">
        <v>340</v>
      </c>
    </row>
    <row r="337" spans="1:16" x14ac:dyDescent="0.25">
      <c r="A337" t="str">
        <f t="shared" si="10"/>
        <v>ZK101.K136</v>
      </c>
      <c r="B337" t="str">
        <f t="shared" si="11"/>
        <v>ZK101.K136.number</v>
      </c>
      <c r="C337">
        <f>+IFERROR(VLOOKUP(B337,'[1]Sum table'!$A:$D,4,FALSE),0)</f>
        <v>0</v>
      </c>
      <c r="D337">
        <f>+IFERROR(VLOOKUP(B337,'[1]Sum table'!$A:$E,5,FALSE),0)</f>
        <v>0</v>
      </c>
      <c r="E337">
        <f>+IFERROR(VLOOKUP(B337,'[1]Sum table'!$A:$F,6,FALSE),0)</f>
        <v>0</v>
      </c>
      <c r="O337" t="s">
        <v>534</v>
      </c>
      <c r="P337" s="616" t="s">
        <v>341</v>
      </c>
    </row>
    <row r="338" spans="1:16" x14ac:dyDescent="0.25">
      <c r="A338" t="str">
        <f t="shared" si="10"/>
        <v>ZK101.K137</v>
      </c>
      <c r="B338" t="str">
        <f t="shared" si="11"/>
        <v>ZK101.K137.number</v>
      </c>
      <c r="C338">
        <f>+IFERROR(VLOOKUP(B338,'[1]Sum table'!$A:$D,4,FALSE),0)</f>
        <v>0</v>
      </c>
      <c r="D338">
        <f>+IFERROR(VLOOKUP(B338,'[1]Sum table'!$A:$E,5,FALSE),0)</f>
        <v>0</v>
      </c>
      <c r="E338">
        <f>+IFERROR(VLOOKUP(B338,'[1]Sum table'!$A:$F,6,FALSE),0)</f>
        <v>0</v>
      </c>
      <c r="O338" t="s">
        <v>534</v>
      </c>
      <c r="P338" s="616" t="s">
        <v>342</v>
      </c>
    </row>
    <row r="339" spans="1:16" x14ac:dyDescent="0.25">
      <c r="A339" t="str">
        <f t="shared" si="10"/>
        <v>ZK101.K138</v>
      </c>
      <c r="B339" t="str">
        <f t="shared" si="11"/>
        <v>ZK101.K138.number</v>
      </c>
      <c r="C339">
        <f>+IFERROR(VLOOKUP(B339,'[1]Sum table'!$A:$D,4,FALSE),0)</f>
        <v>0</v>
      </c>
      <c r="D339">
        <f>+IFERROR(VLOOKUP(B339,'[1]Sum table'!$A:$E,5,FALSE),0)</f>
        <v>0</v>
      </c>
      <c r="E339">
        <f>+IFERROR(VLOOKUP(B339,'[1]Sum table'!$A:$F,6,FALSE),0)</f>
        <v>0</v>
      </c>
      <c r="O339" t="s">
        <v>534</v>
      </c>
      <c r="P339" s="616" t="s">
        <v>166</v>
      </c>
    </row>
    <row r="340" spans="1:16" x14ac:dyDescent="0.25">
      <c r="A340" t="str">
        <f t="shared" si="10"/>
        <v>ZK101.K139</v>
      </c>
      <c r="B340" t="str">
        <f t="shared" si="11"/>
        <v>ZK101.K139.number</v>
      </c>
      <c r="C340">
        <f>+IFERROR(VLOOKUP(B340,'[1]Sum table'!$A:$D,4,FALSE),0)</f>
        <v>0</v>
      </c>
      <c r="D340">
        <f>+IFERROR(VLOOKUP(B340,'[1]Sum table'!$A:$E,5,FALSE),0)</f>
        <v>0</v>
      </c>
      <c r="E340">
        <f>+IFERROR(VLOOKUP(B340,'[1]Sum table'!$A:$F,6,FALSE),0)</f>
        <v>0</v>
      </c>
      <c r="O340" t="s">
        <v>534</v>
      </c>
      <c r="P340" s="616" t="s">
        <v>181</v>
      </c>
    </row>
    <row r="341" spans="1:16" x14ac:dyDescent="0.25">
      <c r="A341" t="str">
        <f t="shared" si="10"/>
        <v>ZK101.K140</v>
      </c>
      <c r="B341" t="str">
        <f t="shared" si="11"/>
        <v>ZK101.K140.number</v>
      </c>
      <c r="C341">
        <f>+IFERROR(VLOOKUP(B341,'[1]Sum table'!$A:$D,4,FALSE),0)</f>
        <v>0</v>
      </c>
      <c r="D341">
        <f>+IFERROR(VLOOKUP(B341,'[1]Sum table'!$A:$E,5,FALSE),0)</f>
        <v>0</v>
      </c>
      <c r="E341">
        <f>+IFERROR(VLOOKUP(B341,'[1]Sum table'!$A:$F,6,FALSE),0)</f>
        <v>0</v>
      </c>
      <c r="O341" t="s">
        <v>534</v>
      </c>
      <c r="P341" s="616" t="s">
        <v>193</v>
      </c>
    </row>
    <row r="342" spans="1:16" x14ac:dyDescent="0.25">
      <c r="A342" t="str">
        <f t="shared" si="10"/>
        <v>ZK101.K141</v>
      </c>
      <c r="B342" t="str">
        <f t="shared" si="11"/>
        <v>ZK101.K141.number</v>
      </c>
      <c r="C342">
        <f>+IFERROR(VLOOKUP(B342,'[1]Sum table'!$A:$D,4,FALSE),0)</f>
        <v>0</v>
      </c>
      <c r="D342">
        <f>+IFERROR(VLOOKUP(B342,'[1]Sum table'!$A:$E,5,FALSE),0)</f>
        <v>0</v>
      </c>
      <c r="E342">
        <f>+IFERROR(VLOOKUP(B342,'[1]Sum table'!$A:$F,6,FALSE),0)</f>
        <v>0</v>
      </c>
      <c r="O342" t="s">
        <v>534</v>
      </c>
      <c r="P342" s="617" t="s">
        <v>343</v>
      </c>
    </row>
    <row r="343" spans="1:16" x14ac:dyDescent="0.25">
      <c r="A343" t="str">
        <f t="shared" si="10"/>
        <v>ZK101.K142</v>
      </c>
      <c r="B343" t="str">
        <f t="shared" si="11"/>
        <v>ZK101.K142.number</v>
      </c>
      <c r="C343">
        <f>+IFERROR(VLOOKUP(B343,'[1]Sum table'!$A:$D,4,FALSE),0)</f>
        <v>0</v>
      </c>
      <c r="D343">
        <f>+IFERROR(VLOOKUP(B343,'[1]Sum table'!$A:$E,5,FALSE),0)</f>
        <v>0</v>
      </c>
      <c r="E343">
        <f>+IFERROR(VLOOKUP(B343,'[1]Sum table'!$A:$F,6,FALSE),0)</f>
        <v>0</v>
      </c>
      <c r="O343" t="s">
        <v>534</v>
      </c>
      <c r="P343" s="617" t="s">
        <v>344</v>
      </c>
    </row>
    <row r="344" spans="1:16" x14ac:dyDescent="0.25">
      <c r="A344" t="str">
        <f t="shared" si="10"/>
        <v>ZK101.K143</v>
      </c>
      <c r="B344" t="str">
        <f t="shared" si="11"/>
        <v>ZK101.K143.number</v>
      </c>
      <c r="C344">
        <f>+IFERROR(VLOOKUP(B344,'[1]Sum table'!$A:$D,4,FALSE),0)</f>
        <v>0</v>
      </c>
      <c r="D344">
        <f>+IFERROR(VLOOKUP(B344,'[1]Sum table'!$A:$E,5,FALSE),0)</f>
        <v>0</v>
      </c>
      <c r="E344">
        <f>+IFERROR(VLOOKUP(B344,'[1]Sum table'!$A:$F,6,FALSE),0)</f>
        <v>0</v>
      </c>
      <c r="O344" t="s">
        <v>534</v>
      </c>
      <c r="P344" s="617" t="s">
        <v>345</v>
      </c>
    </row>
    <row r="345" spans="1:16" x14ac:dyDescent="0.25">
      <c r="A345" t="str">
        <f t="shared" si="10"/>
        <v>ZK101.K144</v>
      </c>
      <c r="B345" t="str">
        <f t="shared" si="11"/>
        <v>ZK101.K144.number</v>
      </c>
      <c r="C345">
        <f>+IFERROR(VLOOKUP(B345,'[1]Sum table'!$A:$D,4,FALSE),0)</f>
        <v>0</v>
      </c>
      <c r="D345">
        <f>+IFERROR(VLOOKUP(B345,'[1]Sum table'!$A:$E,5,FALSE),0)</f>
        <v>0</v>
      </c>
      <c r="E345">
        <f>+IFERROR(VLOOKUP(B345,'[1]Sum table'!$A:$F,6,FALSE),0)</f>
        <v>0</v>
      </c>
      <c r="O345" t="s">
        <v>534</v>
      </c>
      <c r="P345" s="617" t="s">
        <v>346</v>
      </c>
    </row>
    <row r="346" spans="1:16" x14ac:dyDescent="0.25">
      <c r="A346" t="str">
        <f t="shared" si="10"/>
        <v>ZK101.K145</v>
      </c>
      <c r="B346" t="str">
        <f t="shared" si="11"/>
        <v>ZK101.K145.number</v>
      </c>
      <c r="C346">
        <f>+IFERROR(VLOOKUP(B346,'[1]Sum table'!$A:$D,4,FALSE),0)</f>
        <v>0</v>
      </c>
      <c r="D346">
        <f>+IFERROR(VLOOKUP(B346,'[1]Sum table'!$A:$E,5,FALSE),0)</f>
        <v>0</v>
      </c>
      <c r="E346">
        <f>+IFERROR(VLOOKUP(B346,'[1]Sum table'!$A:$F,6,FALSE),0)</f>
        <v>0</v>
      </c>
      <c r="O346" t="s">
        <v>534</v>
      </c>
      <c r="P346" s="617" t="s">
        <v>347</v>
      </c>
    </row>
    <row r="347" spans="1:16" x14ac:dyDescent="0.25">
      <c r="A347" t="str">
        <f t="shared" si="10"/>
        <v>ZK101.K146</v>
      </c>
      <c r="B347" t="str">
        <f t="shared" si="11"/>
        <v>ZK101.K146.number</v>
      </c>
      <c r="C347">
        <f>+IFERROR(VLOOKUP(B347,'[1]Sum table'!$A:$D,4,FALSE),0)</f>
        <v>0</v>
      </c>
      <c r="D347">
        <f>+IFERROR(VLOOKUP(B347,'[1]Sum table'!$A:$E,5,FALSE),0)</f>
        <v>0</v>
      </c>
      <c r="E347">
        <f>+IFERROR(VLOOKUP(B347,'[1]Sum table'!$A:$F,6,FALSE),0)</f>
        <v>0</v>
      </c>
      <c r="O347" t="s">
        <v>534</v>
      </c>
      <c r="P347" s="617" t="s">
        <v>348</v>
      </c>
    </row>
    <row r="348" spans="1:16" x14ac:dyDescent="0.25">
      <c r="A348" t="str">
        <f t="shared" si="10"/>
        <v>ZK101.K147</v>
      </c>
      <c r="B348" t="str">
        <f t="shared" si="11"/>
        <v>ZK101.K147.number</v>
      </c>
      <c r="C348">
        <f>+IFERROR(VLOOKUP(B348,'[1]Sum table'!$A:$D,4,FALSE),0)</f>
        <v>0</v>
      </c>
      <c r="D348">
        <f>+IFERROR(VLOOKUP(B348,'[1]Sum table'!$A:$E,5,FALSE),0)</f>
        <v>0</v>
      </c>
      <c r="E348">
        <f>+IFERROR(VLOOKUP(B348,'[1]Sum table'!$A:$F,6,FALSE),0)</f>
        <v>0</v>
      </c>
      <c r="O348" t="s">
        <v>534</v>
      </c>
      <c r="P348" s="616" t="s">
        <v>179</v>
      </c>
    </row>
    <row r="349" spans="1:16" x14ac:dyDescent="0.25">
      <c r="A349" t="str">
        <f t="shared" si="10"/>
        <v>ZK101.K148</v>
      </c>
      <c r="B349" t="str">
        <f t="shared" si="11"/>
        <v>ZK101.K148.number</v>
      </c>
      <c r="C349">
        <f>+IFERROR(VLOOKUP(B349,'[1]Sum table'!$A:$D,4,FALSE),0)</f>
        <v>0</v>
      </c>
      <c r="D349">
        <f>+IFERROR(VLOOKUP(B349,'[1]Sum table'!$A:$E,5,FALSE),0)</f>
        <v>0</v>
      </c>
      <c r="E349">
        <f>+IFERROR(VLOOKUP(B349,'[1]Sum table'!$A:$F,6,FALSE),0)</f>
        <v>0</v>
      </c>
      <c r="O349" t="s">
        <v>534</v>
      </c>
      <c r="P349" s="616" t="s">
        <v>349</v>
      </c>
    </row>
    <row r="350" spans="1:16" x14ac:dyDescent="0.25">
      <c r="A350" t="str">
        <f t="shared" si="10"/>
        <v>ZK101.K149</v>
      </c>
      <c r="B350" t="str">
        <f t="shared" si="11"/>
        <v>ZK101.K149.number</v>
      </c>
      <c r="C350">
        <f>+IFERROR(VLOOKUP(B350,'[1]Sum table'!$A:$D,4,FALSE),0)</f>
        <v>0</v>
      </c>
      <c r="D350">
        <f>+IFERROR(VLOOKUP(B350,'[1]Sum table'!$A:$E,5,FALSE),0)</f>
        <v>0</v>
      </c>
      <c r="E350">
        <f>+IFERROR(VLOOKUP(B350,'[1]Sum table'!$A:$F,6,FALSE),0)</f>
        <v>0</v>
      </c>
      <c r="O350" t="s">
        <v>534</v>
      </c>
      <c r="P350" s="616" t="s">
        <v>350</v>
      </c>
    </row>
    <row r="351" spans="1:16" x14ac:dyDescent="0.25">
      <c r="A351" t="str">
        <f t="shared" si="10"/>
        <v>ZK101.K150</v>
      </c>
      <c r="B351" t="str">
        <f t="shared" si="11"/>
        <v>ZK101.K150.number</v>
      </c>
      <c r="C351">
        <f>+IFERROR(VLOOKUP(B351,'[1]Sum table'!$A:$D,4,FALSE),0)</f>
        <v>0</v>
      </c>
      <c r="D351">
        <f>+IFERROR(VLOOKUP(B351,'[1]Sum table'!$A:$E,5,FALSE),0)</f>
        <v>0</v>
      </c>
      <c r="E351">
        <f>+IFERROR(VLOOKUP(B351,'[1]Sum table'!$A:$F,6,FALSE),0)</f>
        <v>0</v>
      </c>
      <c r="O351" t="s">
        <v>534</v>
      </c>
      <c r="P351" s="617" t="s">
        <v>351</v>
      </c>
    </row>
    <row r="352" spans="1:16" x14ac:dyDescent="0.25">
      <c r="A352" t="str">
        <f t="shared" si="10"/>
        <v>ZK101.K151</v>
      </c>
      <c r="B352" t="str">
        <f t="shared" si="11"/>
        <v>ZK101.K151.number</v>
      </c>
      <c r="C352">
        <f>+IFERROR(VLOOKUP(B352,'[1]Sum table'!$A:$D,4,FALSE),0)</f>
        <v>0</v>
      </c>
      <c r="D352">
        <f>+IFERROR(VLOOKUP(B352,'[1]Sum table'!$A:$E,5,FALSE),0)</f>
        <v>0</v>
      </c>
      <c r="E352">
        <f>+IFERROR(VLOOKUP(B352,'[1]Sum table'!$A:$F,6,FALSE),0)</f>
        <v>0</v>
      </c>
      <c r="O352" t="s">
        <v>534</v>
      </c>
      <c r="P352" s="617" t="s">
        <v>352</v>
      </c>
    </row>
    <row r="353" spans="1:16" x14ac:dyDescent="0.25">
      <c r="A353" t="str">
        <f t="shared" si="10"/>
        <v>ZK101.K152</v>
      </c>
      <c r="B353" t="str">
        <f t="shared" si="11"/>
        <v>ZK101.K152.number</v>
      </c>
      <c r="C353">
        <f>+IFERROR(VLOOKUP(B353,'[1]Sum table'!$A:$D,4,FALSE),0)</f>
        <v>0</v>
      </c>
      <c r="D353">
        <f>+IFERROR(VLOOKUP(B353,'[1]Sum table'!$A:$E,5,FALSE),0)</f>
        <v>0</v>
      </c>
      <c r="E353">
        <f>+IFERROR(VLOOKUP(B353,'[1]Sum table'!$A:$F,6,FALSE),0)</f>
        <v>0</v>
      </c>
      <c r="O353" t="s">
        <v>534</v>
      </c>
      <c r="P353" s="617" t="s">
        <v>353</v>
      </c>
    </row>
    <row r="354" spans="1:16" x14ac:dyDescent="0.25">
      <c r="A354" t="str">
        <f t="shared" si="10"/>
        <v>ZK101.K153</v>
      </c>
      <c r="B354" t="str">
        <f t="shared" si="11"/>
        <v>ZK101.K153.number</v>
      </c>
      <c r="C354">
        <f>+IFERROR(VLOOKUP(B354,'[1]Sum table'!$A:$D,4,FALSE),0)</f>
        <v>0</v>
      </c>
      <c r="D354">
        <f>+IFERROR(VLOOKUP(B354,'[1]Sum table'!$A:$E,5,FALSE),0)</f>
        <v>0</v>
      </c>
      <c r="E354">
        <f>+IFERROR(VLOOKUP(B354,'[1]Sum table'!$A:$F,6,FALSE),0)</f>
        <v>0</v>
      </c>
      <c r="O354" t="s">
        <v>534</v>
      </c>
      <c r="P354" s="617" t="s">
        <v>354</v>
      </c>
    </row>
    <row r="355" spans="1:16" x14ac:dyDescent="0.25">
      <c r="A355" t="str">
        <f t="shared" si="10"/>
        <v>ZK101.K154</v>
      </c>
      <c r="B355" t="str">
        <f t="shared" si="11"/>
        <v>ZK101.K154.number</v>
      </c>
      <c r="C355">
        <f>+IFERROR(VLOOKUP(B355,'[1]Sum table'!$A:$D,4,FALSE),0)</f>
        <v>0</v>
      </c>
      <c r="D355">
        <f>+IFERROR(VLOOKUP(B355,'[1]Sum table'!$A:$E,5,FALSE),0)</f>
        <v>0</v>
      </c>
      <c r="E355">
        <f>+IFERROR(VLOOKUP(B355,'[1]Sum table'!$A:$F,6,FALSE),0)</f>
        <v>0</v>
      </c>
      <c r="O355" t="s">
        <v>534</v>
      </c>
      <c r="P355" s="617" t="s">
        <v>355</v>
      </c>
    </row>
    <row r="356" spans="1:16" x14ac:dyDescent="0.25">
      <c r="A356" t="str">
        <f t="shared" si="10"/>
        <v>ZK101.K155</v>
      </c>
      <c r="B356" t="str">
        <f t="shared" si="11"/>
        <v>ZK101.K155.number</v>
      </c>
      <c r="C356">
        <f>+IFERROR(VLOOKUP(B356,'[1]Sum table'!$A:$D,4,FALSE),0)</f>
        <v>0</v>
      </c>
      <c r="D356">
        <f>+IFERROR(VLOOKUP(B356,'[1]Sum table'!$A:$E,5,FALSE),0)</f>
        <v>0</v>
      </c>
      <c r="E356">
        <f>+IFERROR(VLOOKUP(B356,'[1]Sum table'!$A:$F,6,FALSE),0)</f>
        <v>0</v>
      </c>
      <c r="O356" t="s">
        <v>534</v>
      </c>
      <c r="P356" s="617" t="s">
        <v>356</v>
      </c>
    </row>
    <row r="357" spans="1:16" x14ac:dyDescent="0.25">
      <c r="A357" t="str">
        <f t="shared" si="10"/>
        <v>ZK101.K156</v>
      </c>
      <c r="B357" t="str">
        <f t="shared" si="11"/>
        <v>ZK101.K156.number</v>
      </c>
      <c r="C357">
        <f>+IFERROR(VLOOKUP(B357,'[1]Sum table'!$A:$D,4,FALSE),0)</f>
        <v>0</v>
      </c>
      <c r="D357">
        <f>+IFERROR(VLOOKUP(B357,'[1]Sum table'!$A:$E,5,FALSE),0)</f>
        <v>0</v>
      </c>
      <c r="E357">
        <f>+IFERROR(VLOOKUP(B357,'[1]Sum table'!$A:$F,6,FALSE),0)</f>
        <v>0</v>
      </c>
      <c r="O357" t="s">
        <v>534</v>
      </c>
      <c r="P357" s="617" t="s">
        <v>357</v>
      </c>
    </row>
    <row r="358" spans="1:16" x14ac:dyDescent="0.25">
      <c r="A358" t="str">
        <f t="shared" si="10"/>
        <v>ZK101.K157</v>
      </c>
      <c r="B358" t="str">
        <f t="shared" si="11"/>
        <v>ZK101.K157.number</v>
      </c>
      <c r="C358">
        <f>+IFERROR(VLOOKUP(B358,'[1]Sum table'!$A:$D,4,FALSE),0)</f>
        <v>0</v>
      </c>
      <c r="D358">
        <f>+IFERROR(VLOOKUP(B358,'[1]Sum table'!$A:$E,5,FALSE),0)</f>
        <v>0</v>
      </c>
      <c r="E358">
        <f>+IFERROR(VLOOKUP(B358,'[1]Sum table'!$A:$F,6,FALSE),0)</f>
        <v>0</v>
      </c>
      <c r="O358" t="s">
        <v>534</v>
      </c>
      <c r="P358" s="617" t="s">
        <v>358</v>
      </c>
    </row>
    <row r="359" spans="1:16" x14ac:dyDescent="0.25">
      <c r="A359" t="str">
        <f t="shared" si="10"/>
        <v>ZK101.K158</v>
      </c>
      <c r="B359" t="str">
        <f t="shared" si="11"/>
        <v>ZK101.K158.number</v>
      </c>
      <c r="C359">
        <f>+IFERROR(VLOOKUP(B359,'[1]Sum table'!$A:$D,4,FALSE),0)</f>
        <v>0</v>
      </c>
      <c r="D359">
        <f>+IFERROR(VLOOKUP(B359,'[1]Sum table'!$A:$E,5,FALSE),0)</f>
        <v>0</v>
      </c>
      <c r="E359">
        <f>+IFERROR(VLOOKUP(B359,'[1]Sum table'!$A:$F,6,FALSE),0)</f>
        <v>0</v>
      </c>
      <c r="O359" t="s">
        <v>534</v>
      </c>
      <c r="P359" s="617" t="s">
        <v>359</v>
      </c>
    </row>
    <row r="360" spans="1:16" x14ac:dyDescent="0.25">
      <c r="A360" t="str">
        <f t="shared" si="10"/>
        <v>ZK101.K159</v>
      </c>
      <c r="B360" t="str">
        <f t="shared" si="11"/>
        <v>ZK101.K159.number</v>
      </c>
      <c r="C360">
        <f>+IFERROR(VLOOKUP(B360,'[1]Sum table'!$A:$D,4,FALSE),0)</f>
        <v>0</v>
      </c>
      <c r="D360">
        <f>+IFERROR(VLOOKUP(B360,'[1]Sum table'!$A:$E,5,FALSE),0)</f>
        <v>0</v>
      </c>
      <c r="E360">
        <f>+IFERROR(VLOOKUP(B360,'[1]Sum table'!$A:$F,6,FALSE),0)</f>
        <v>0</v>
      </c>
      <c r="O360" t="s">
        <v>534</v>
      </c>
      <c r="P360" s="617" t="s">
        <v>360</v>
      </c>
    </row>
    <row r="361" spans="1:16" x14ac:dyDescent="0.25">
      <c r="A361" t="str">
        <f t="shared" si="10"/>
        <v>ZK101.K160</v>
      </c>
      <c r="B361" t="str">
        <f t="shared" si="11"/>
        <v>ZK101.K160.number</v>
      </c>
      <c r="C361">
        <f>+IFERROR(VLOOKUP(B361,'[1]Sum table'!$A:$D,4,FALSE),0)</f>
        <v>0</v>
      </c>
      <c r="D361">
        <f>+IFERROR(VLOOKUP(B361,'[1]Sum table'!$A:$E,5,FALSE),0)</f>
        <v>0</v>
      </c>
      <c r="E361">
        <f>+IFERROR(VLOOKUP(B361,'[1]Sum table'!$A:$F,6,FALSE),0)</f>
        <v>0</v>
      </c>
      <c r="O361" t="s">
        <v>534</v>
      </c>
      <c r="P361" s="616" t="s">
        <v>195</v>
      </c>
    </row>
    <row r="362" spans="1:16" x14ac:dyDescent="0.25">
      <c r="A362" t="str">
        <f t="shared" si="10"/>
        <v>ZK101.K161</v>
      </c>
      <c r="B362" t="str">
        <f t="shared" si="11"/>
        <v>ZK101.K161.number</v>
      </c>
      <c r="C362">
        <f>+IFERROR(VLOOKUP(B362,'[1]Sum table'!$A:$D,4,FALSE),0)</f>
        <v>0</v>
      </c>
      <c r="D362">
        <f>+IFERROR(VLOOKUP(B362,'[1]Sum table'!$A:$E,5,FALSE),0)</f>
        <v>0</v>
      </c>
      <c r="E362">
        <f>+IFERROR(VLOOKUP(B362,'[1]Sum table'!$A:$F,6,FALSE),0)</f>
        <v>0</v>
      </c>
      <c r="O362" t="s">
        <v>534</v>
      </c>
      <c r="P362" s="616" t="s">
        <v>196</v>
      </c>
    </row>
    <row r="363" spans="1:16" x14ac:dyDescent="0.25">
      <c r="A363" t="str">
        <f t="shared" si="10"/>
        <v>ZK101.K162</v>
      </c>
      <c r="B363" t="str">
        <f t="shared" si="11"/>
        <v>ZK101.K162.number</v>
      </c>
      <c r="C363">
        <f>+IFERROR(VLOOKUP(B363,'[1]Sum table'!$A:$D,4,FALSE),0)</f>
        <v>0</v>
      </c>
      <c r="D363">
        <f>+IFERROR(VLOOKUP(B363,'[1]Sum table'!$A:$E,5,FALSE),0)</f>
        <v>0</v>
      </c>
      <c r="E363">
        <f>+IFERROR(VLOOKUP(B363,'[1]Sum table'!$A:$F,6,FALSE),0)</f>
        <v>0</v>
      </c>
      <c r="O363" t="s">
        <v>534</v>
      </c>
      <c r="P363" s="616" t="s">
        <v>361</v>
      </c>
    </row>
    <row r="364" spans="1:16" x14ac:dyDescent="0.25">
      <c r="A364" t="str">
        <f t="shared" si="10"/>
        <v>ZK101.K163</v>
      </c>
      <c r="B364" t="str">
        <f t="shared" si="11"/>
        <v>ZK101.K163.number</v>
      </c>
      <c r="C364">
        <f>+IFERROR(VLOOKUP(B364,'[1]Sum table'!$A:$D,4,FALSE),0)</f>
        <v>0</v>
      </c>
      <c r="D364">
        <f>+IFERROR(VLOOKUP(B364,'[1]Sum table'!$A:$E,5,FALSE),0)</f>
        <v>0</v>
      </c>
      <c r="E364">
        <f>+IFERROR(VLOOKUP(B364,'[1]Sum table'!$A:$F,6,FALSE),0)</f>
        <v>0</v>
      </c>
      <c r="O364" t="s">
        <v>534</v>
      </c>
      <c r="P364" s="616" t="s">
        <v>119</v>
      </c>
    </row>
    <row r="365" spans="1:16" x14ac:dyDescent="0.25">
      <c r="A365" t="str">
        <f t="shared" si="10"/>
        <v>ZK101.K164</v>
      </c>
      <c r="B365" t="str">
        <f t="shared" si="11"/>
        <v>ZK101.K164.number</v>
      </c>
      <c r="C365">
        <f>+IFERROR(VLOOKUP(B365,'[1]Sum table'!$A:$D,4,FALSE),0)</f>
        <v>0</v>
      </c>
      <c r="D365">
        <f>+IFERROR(VLOOKUP(B365,'[1]Sum table'!$A:$E,5,FALSE),0)</f>
        <v>0</v>
      </c>
      <c r="E365">
        <f>+IFERROR(VLOOKUP(B365,'[1]Sum table'!$A:$F,6,FALSE),0)</f>
        <v>0</v>
      </c>
      <c r="O365" t="s">
        <v>534</v>
      </c>
      <c r="P365" s="616" t="s">
        <v>185</v>
      </c>
    </row>
    <row r="366" spans="1:16" x14ac:dyDescent="0.25">
      <c r="A366" t="str">
        <f t="shared" si="10"/>
        <v>ZK101.K165</v>
      </c>
      <c r="B366" t="str">
        <f t="shared" si="11"/>
        <v>ZK101.K165.number</v>
      </c>
      <c r="C366">
        <f>+IFERROR(VLOOKUP(B366,'[1]Sum table'!$A:$D,4,FALSE),0)</f>
        <v>0</v>
      </c>
      <c r="D366">
        <f>+IFERROR(VLOOKUP(B366,'[1]Sum table'!$A:$E,5,FALSE),0)</f>
        <v>0</v>
      </c>
      <c r="E366">
        <f>+IFERROR(VLOOKUP(B366,'[1]Sum table'!$A:$F,6,FALSE),0)</f>
        <v>0</v>
      </c>
      <c r="O366" t="s">
        <v>534</v>
      </c>
      <c r="P366" s="616" t="s">
        <v>362</v>
      </c>
    </row>
    <row r="367" spans="1:16" x14ac:dyDescent="0.25">
      <c r="A367" t="str">
        <f t="shared" si="10"/>
        <v>ZK101.K166</v>
      </c>
      <c r="B367" t="str">
        <f t="shared" si="11"/>
        <v>ZK101.K166.number</v>
      </c>
      <c r="C367">
        <f>+IFERROR(VLOOKUP(B367,'[1]Sum table'!$A:$D,4,FALSE),0)</f>
        <v>0</v>
      </c>
      <c r="D367">
        <f>+IFERROR(VLOOKUP(B367,'[1]Sum table'!$A:$E,5,FALSE),0)</f>
        <v>0</v>
      </c>
      <c r="E367">
        <f>+IFERROR(VLOOKUP(B367,'[1]Sum table'!$A:$F,6,FALSE),0)</f>
        <v>0</v>
      </c>
      <c r="O367" t="s">
        <v>534</v>
      </c>
      <c r="P367" s="617" t="s">
        <v>363</v>
      </c>
    </row>
    <row r="368" spans="1:16" x14ac:dyDescent="0.25">
      <c r="A368" t="str">
        <f t="shared" si="10"/>
        <v>ZK101.K167</v>
      </c>
      <c r="B368" t="str">
        <f t="shared" si="11"/>
        <v>ZK101.K167.number</v>
      </c>
      <c r="C368">
        <f>+IFERROR(VLOOKUP(B368,'[1]Sum table'!$A:$D,4,FALSE),0)</f>
        <v>0</v>
      </c>
      <c r="D368">
        <f>+IFERROR(VLOOKUP(B368,'[1]Sum table'!$A:$E,5,FALSE),0)</f>
        <v>0</v>
      </c>
      <c r="E368">
        <f>+IFERROR(VLOOKUP(B368,'[1]Sum table'!$A:$F,6,FALSE),0)</f>
        <v>0</v>
      </c>
      <c r="O368" t="s">
        <v>534</v>
      </c>
      <c r="P368" s="617" t="s">
        <v>364</v>
      </c>
    </row>
    <row r="369" spans="1:16" x14ac:dyDescent="0.25">
      <c r="A369" t="str">
        <f t="shared" si="10"/>
        <v>ZK101.K168</v>
      </c>
      <c r="B369" t="str">
        <f t="shared" si="11"/>
        <v>ZK101.K168.number</v>
      </c>
      <c r="C369">
        <f>+IFERROR(VLOOKUP(B369,'[1]Sum table'!$A:$D,4,FALSE),0)</f>
        <v>0</v>
      </c>
      <c r="D369">
        <f>+IFERROR(VLOOKUP(B369,'[1]Sum table'!$A:$E,5,FALSE),0)</f>
        <v>0</v>
      </c>
      <c r="E369">
        <f>+IFERROR(VLOOKUP(B369,'[1]Sum table'!$A:$F,6,FALSE),0)</f>
        <v>0</v>
      </c>
      <c r="O369" t="s">
        <v>534</v>
      </c>
      <c r="P369" s="617" t="s">
        <v>365</v>
      </c>
    </row>
    <row r="370" spans="1:16" x14ac:dyDescent="0.25">
      <c r="A370" t="str">
        <f t="shared" si="10"/>
        <v>ZK101.K169</v>
      </c>
      <c r="B370" t="str">
        <f t="shared" si="11"/>
        <v>ZK101.K169.number</v>
      </c>
      <c r="C370">
        <f>+IFERROR(VLOOKUP(B370,'[1]Sum table'!$A:$D,4,FALSE),0)</f>
        <v>0</v>
      </c>
      <c r="D370">
        <f>+IFERROR(VLOOKUP(B370,'[1]Sum table'!$A:$E,5,FALSE),0)</f>
        <v>0</v>
      </c>
      <c r="E370">
        <f>+IFERROR(VLOOKUP(B370,'[1]Sum table'!$A:$F,6,FALSE),0)</f>
        <v>0</v>
      </c>
      <c r="O370" t="s">
        <v>534</v>
      </c>
      <c r="P370" s="617" t="s">
        <v>366</v>
      </c>
    </row>
    <row r="371" spans="1:16" x14ac:dyDescent="0.25">
      <c r="A371" t="str">
        <f t="shared" si="10"/>
        <v>ZK101.K170</v>
      </c>
      <c r="B371" t="str">
        <f t="shared" si="11"/>
        <v>ZK101.K170.number</v>
      </c>
      <c r="C371">
        <f>+IFERROR(VLOOKUP(B371,'[1]Sum table'!$A:$D,4,FALSE),0)</f>
        <v>0</v>
      </c>
      <c r="D371">
        <f>+IFERROR(VLOOKUP(B371,'[1]Sum table'!$A:$E,5,FALSE),0)</f>
        <v>0</v>
      </c>
      <c r="E371">
        <f>+IFERROR(VLOOKUP(B371,'[1]Sum table'!$A:$F,6,FALSE),0)</f>
        <v>0</v>
      </c>
      <c r="O371" t="s">
        <v>534</v>
      </c>
      <c r="P371" s="617" t="s">
        <v>367</v>
      </c>
    </row>
    <row r="372" spans="1:16" x14ac:dyDescent="0.25">
      <c r="A372" t="str">
        <f t="shared" si="10"/>
        <v>ZK101.K171</v>
      </c>
      <c r="B372" t="str">
        <f t="shared" si="11"/>
        <v>ZK101.K171.number</v>
      </c>
      <c r="C372">
        <f>+IFERROR(VLOOKUP(B372,'[1]Sum table'!$A:$D,4,FALSE),0)</f>
        <v>0</v>
      </c>
      <c r="D372">
        <f>+IFERROR(VLOOKUP(B372,'[1]Sum table'!$A:$E,5,FALSE),0)</f>
        <v>0</v>
      </c>
      <c r="E372">
        <f>+IFERROR(VLOOKUP(B372,'[1]Sum table'!$A:$F,6,FALSE),0)</f>
        <v>0</v>
      </c>
      <c r="O372" t="s">
        <v>534</v>
      </c>
      <c r="P372" s="617" t="s">
        <v>368</v>
      </c>
    </row>
    <row r="373" spans="1:16" x14ac:dyDescent="0.25">
      <c r="A373" t="str">
        <f t="shared" si="10"/>
        <v>ZK101.K172</v>
      </c>
      <c r="B373" t="str">
        <f t="shared" si="11"/>
        <v>ZK101.K172.number</v>
      </c>
      <c r="C373">
        <f>+IFERROR(VLOOKUP(B373,'[1]Sum table'!$A:$D,4,FALSE),0)</f>
        <v>0</v>
      </c>
      <c r="D373">
        <f>+IFERROR(VLOOKUP(B373,'[1]Sum table'!$A:$E,5,FALSE),0)</f>
        <v>0</v>
      </c>
      <c r="E373">
        <f>+IFERROR(VLOOKUP(B373,'[1]Sum table'!$A:$F,6,FALSE),0)</f>
        <v>0</v>
      </c>
      <c r="O373" t="s">
        <v>534</v>
      </c>
      <c r="P373" s="616" t="s">
        <v>222</v>
      </c>
    </row>
    <row r="374" spans="1:16" x14ac:dyDescent="0.25">
      <c r="A374" t="str">
        <f t="shared" si="10"/>
        <v>ZK101.K173</v>
      </c>
      <c r="B374" t="str">
        <f t="shared" si="11"/>
        <v>ZK101.K173.number</v>
      </c>
      <c r="C374">
        <f>+IFERROR(VLOOKUP(B374,'[1]Sum table'!$A:$D,4,FALSE),0)</f>
        <v>0</v>
      </c>
      <c r="D374">
        <f>+IFERROR(VLOOKUP(B374,'[1]Sum table'!$A:$E,5,FALSE),0)</f>
        <v>0</v>
      </c>
      <c r="E374">
        <f>+IFERROR(VLOOKUP(B374,'[1]Sum table'!$A:$F,6,FALSE),0)</f>
        <v>0</v>
      </c>
      <c r="O374" t="s">
        <v>534</v>
      </c>
      <c r="P374" s="616" t="s">
        <v>369</v>
      </c>
    </row>
    <row r="375" spans="1:16" x14ac:dyDescent="0.25">
      <c r="A375" t="str">
        <f t="shared" si="10"/>
        <v>ZK101.K174</v>
      </c>
      <c r="B375" t="str">
        <f t="shared" si="11"/>
        <v>ZK101.K174.number</v>
      </c>
      <c r="C375">
        <f>+IFERROR(VLOOKUP(B375,'[1]Sum table'!$A:$D,4,FALSE),0)</f>
        <v>0</v>
      </c>
      <c r="D375">
        <f>+IFERROR(VLOOKUP(B375,'[1]Sum table'!$A:$E,5,FALSE),0)</f>
        <v>0</v>
      </c>
      <c r="E375">
        <f>+IFERROR(VLOOKUP(B375,'[1]Sum table'!$A:$F,6,FALSE),0)</f>
        <v>0</v>
      </c>
      <c r="O375" t="s">
        <v>534</v>
      </c>
      <c r="P375" s="617" t="s">
        <v>370</v>
      </c>
    </row>
    <row r="376" spans="1:16" x14ac:dyDescent="0.25">
      <c r="A376" t="str">
        <f t="shared" si="10"/>
        <v>ZK101.K175</v>
      </c>
      <c r="B376" t="str">
        <f t="shared" si="11"/>
        <v>ZK101.K175.number</v>
      </c>
      <c r="C376">
        <f>+IFERROR(VLOOKUP(B376,'[1]Sum table'!$A:$D,4,FALSE),0)</f>
        <v>0</v>
      </c>
      <c r="D376">
        <f>+IFERROR(VLOOKUP(B376,'[1]Sum table'!$A:$E,5,FALSE),0)</f>
        <v>0</v>
      </c>
      <c r="E376">
        <f>+IFERROR(VLOOKUP(B376,'[1]Sum table'!$A:$F,6,FALSE),0)</f>
        <v>0</v>
      </c>
      <c r="O376" t="s">
        <v>534</v>
      </c>
      <c r="P376" s="617" t="s">
        <v>371</v>
      </c>
    </row>
    <row r="377" spans="1:16" x14ac:dyDescent="0.25">
      <c r="A377" t="str">
        <f t="shared" si="10"/>
        <v>ZK101.K176</v>
      </c>
      <c r="B377" t="str">
        <f t="shared" si="11"/>
        <v>ZK101.K176.number</v>
      </c>
      <c r="C377">
        <f>+IFERROR(VLOOKUP(B377,'[1]Sum table'!$A:$D,4,FALSE),0)</f>
        <v>0</v>
      </c>
      <c r="D377">
        <f>+IFERROR(VLOOKUP(B377,'[1]Sum table'!$A:$E,5,FALSE),0)</f>
        <v>0</v>
      </c>
      <c r="E377">
        <f>+IFERROR(VLOOKUP(B377,'[1]Sum table'!$A:$F,6,FALSE),0)</f>
        <v>0</v>
      </c>
      <c r="O377" t="s">
        <v>534</v>
      </c>
      <c r="P377" s="617" t="s">
        <v>372</v>
      </c>
    </row>
    <row r="378" spans="1:16" x14ac:dyDescent="0.25">
      <c r="A378" t="str">
        <f t="shared" si="10"/>
        <v>ZK101.K177</v>
      </c>
      <c r="B378" t="str">
        <f t="shared" si="11"/>
        <v>ZK101.K177.number</v>
      </c>
      <c r="C378">
        <f>+IFERROR(VLOOKUP(B378,'[1]Sum table'!$A:$D,4,FALSE),0)</f>
        <v>0</v>
      </c>
      <c r="D378">
        <f>+IFERROR(VLOOKUP(B378,'[1]Sum table'!$A:$E,5,FALSE),0)</f>
        <v>0</v>
      </c>
      <c r="E378">
        <f>+IFERROR(VLOOKUP(B378,'[1]Sum table'!$A:$F,6,FALSE),0)</f>
        <v>0</v>
      </c>
      <c r="O378" t="s">
        <v>534</v>
      </c>
      <c r="P378" s="616" t="s">
        <v>373</v>
      </c>
    </row>
    <row r="379" spans="1:16" x14ac:dyDescent="0.25">
      <c r="A379" t="str">
        <f t="shared" si="10"/>
        <v>ZK101.K178</v>
      </c>
      <c r="B379" t="str">
        <f t="shared" si="11"/>
        <v>ZK101.K178.number</v>
      </c>
      <c r="C379">
        <f>+IFERROR(VLOOKUP(B379,'[1]Sum table'!$A:$D,4,FALSE),0)</f>
        <v>0</v>
      </c>
      <c r="D379">
        <f>+IFERROR(VLOOKUP(B379,'[1]Sum table'!$A:$E,5,FALSE),0)</f>
        <v>0</v>
      </c>
      <c r="E379">
        <f>+IFERROR(VLOOKUP(B379,'[1]Sum table'!$A:$F,6,FALSE),0)</f>
        <v>0</v>
      </c>
      <c r="O379" t="s">
        <v>534</v>
      </c>
      <c r="P379" s="616" t="s">
        <v>374</v>
      </c>
    </row>
    <row r="380" spans="1:16" x14ac:dyDescent="0.25">
      <c r="A380" t="str">
        <f t="shared" si="10"/>
        <v>ZK101.K179</v>
      </c>
      <c r="B380" t="str">
        <f t="shared" si="11"/>
        <v>ZK101.K179.number</v>
      </c>
      <c r="C380">
        <f>+IFERROR(VLOOKUP(B380,'[1]Sum table'!$A:$D,4,FALSE),0)</f>
        <v>0</v>
      </c>
      <c r="D380">
        <f>+IFERROR(VLOOKUP(B380,'[1]Sum table'!$A:$E,5,FALSE),0)</f>
        <v>0</v>
      </c>
      <c r="E380">
        <f>+IFERROR(VLOOKUP(B380,'[1]Sum table'!$A:$F,6,FALSE),0)</f>
        <v>0</v>
      </c>
      <c r="O380" t="s">
        <v>534</v>
      </c>
      <c r="P380" s="616" t="s">
        <v>375</v>
      </c>
    </row>
    <row r="381" spans="1:16" x14ac:dyDescent="0.25">
      <c r="A381" t="str">
        <f t="shared" si="10"/>
        <v>ZK101.K180</v>
      </c>
      <c r="B381" t="str">
        <f t="shared" si="11"/>
        <v>ZK101.K180.number</v>
      </c>
      <c r="C381">
        <f>+IFERROR(VLOOKUP(B381,'[1]Sum table'!$A:$D,4,FALSE),0)</f>
        <v>0</v>
      </c>
      <c r="D381">
        <f>+IFERROR(VLOOKUP(B381,'[1]Sum table'!$A:$E,5,FALSE),0)</f>
        <v>0</v>
      </c>
      <c r="E381">
        <f>+IFERROR(VLOOKUP(B381,'[1]Sum table'!$A:$F,6,FALSE),0)</f>
        <v>0</v>
      </c>
      <c r="O381" t="s">
        <v>534</v>
      </c>
      <c r="P381" s="616" t="s">
        <v>376</v>
      </c>
    </row>
    <row r="382" spans="1:16" x14ac:dyDescent="0.25">
      <c r="A382" t="str">
        <f t="shared" si="10"/>
        <v>ZK101.K181</v>
      </c>
      <c r="B382" t="str">
        <f t="shared" si="11"/>
        <v>ZK101.K181.number</v>
      </c>
      <c r="C382">
        <f>+IFERROR(VLOOKUP(B382,'[1]Sum table'!$A:$D,4,FALSE),0)</f>
        <v>0</v>
      </c>
      <c r="D382">
        <f>+IFERROR(VLOOKUP(B382,'[1]Sum table'!$A:$E,5,FALSE),0)</f>
        <v>0</v>
      </c>
      <c r="E382">
        <f>+IFERROR(VLOOKUP(B382,'[1]Sum table'!$A:$F,6,FALSE),0)</f>
        <v>0</v>
      </c>
      <c r="O382" t="s">
        <v>534</v>
      </c>
      <c r="P382" s="617" t="s">
        <v>377</v>
      </c>
    </row>
    <row r="383" spans="1:16" x14ac:dyDescent="0.25">
      <c r="A383" t="str">
        <f t="shared" si="10"/>
        <v>ZK101.K182</v>
      </c>
      <c r="B383" t="str">
        <f t="shared" si="11"/>
        <v>ZK101.K182.number</v>
      </c>
      <c r="C383">
        <f>+IFERROR(VLOOKUP(B383,'[1]Sum table'!$A:$D,4,FALSE),0)</f>
        <v>0</v>
      </c>
      <c r="D383">
        <f>+IFERROR(VLOOKUP(B383,'[1]Sum table'!$A:$E,5,FALSE),0)</f>
        <v>0</v>
      </c>
      <c r="E383">
        <f>+IFERROR(VLOOKUP(B383,'[1]Sum table'!$A:$F,6,FALSE),0)</f>
        <v>0</v>
      </c>
      <c r="O383" t="s">
        <v>534</v>
      </c>
      <c r="P383" s="617" t="s">
        <v>378</v>
      </c>
    </row>
    <row r="384" spans="1:16" x14ac:dyDescent="0.25">
      <c r="A384" t="str">
        <f t="shared" si="10"/>
        <v>ZK101.K183</v>
      </c>
      <c r="B384" t="str">
        <f t="shared" si="11"/>
        <v>ZK101.K183.number</v>
      </c>
      <c r="C384">
        <f>+IFERROR(VLOOKUP(B384,'[1]Sum table'!$A:$D,4,FALSE),0)</f>
        <v>0</v>
      </c>
      <c r="D384">
        <f>+IFERROR(VLOOKUP(B384,'[1]Sum table'!$A:$E,5,FALSE),0)</f>
        <v>0</v>
      </c>
      <c r="E384">
        <f>+IFERROR(VLOOKUP(B384,'[1]Sum table'!$A:$F,6,FALSE),0)</f>
        <v>0</v>
      </c>
      <c r="O384" t="s">
        <v>534</v>
      </c>
      <c r="P384" s="616" t="s">
        <v>379</v>
      </c>
    </row>
    <row r="385" spans="1:16" x14ac:dyDescent="0.25">
      <c r="A385" t="str">
        <f t="shared" si="10"/>
        <v>ZK101.K184</v>
      </c>
      <c r="B385" t="str">
        <f t="shared" si="11"/>
        <v>ZK101.K184.number</v>
      </c>
      <c r="C385">
        <f>+IFERROR(VLOOKUP(B385,'[1]Sum table'!$A:$D,4,FALSE),0)</f>
        <v>0</v>
      </c>
      <c r="D385">
        <f>+IFERROR(VLOOKUP(B385,'[1]Sum table'!$A:$E,5,FALSE),0)</f>
        <v>0</v>
      </c>
      <c r="E385">
        <f>+IFERROR(VLOOKUP(B385,'[1]Sum table'!$A:$F,6,FALSE),0)</f>
        <v>0</v>
      </c>
      <c r="O385" t="s">
        <v>534</v>
      </c>
      <c r="P385" s="616" t="s">
        <v>380</v>
      </c>
    </row>
    <row r="386" spans="1:16" x14ac:dyDescent="0.25">
      <c r="A386" t="str">
        <f t="shared" ref="A386:A449" si="12">+O388&amp;"."&amp;P388</f>
        <v>ZK101.K185</v>
      </c>
      <c r="B386" t="str">
        <f t="shared" ref="B386:B449" si="13">+LEFT(A386,11)&amp;"."&amp;$A$1</f>
        <v>ZK101.K185.number</v>
      </c>
      <c r="C386">
        <f>+IFERROR(VLOOKUP(B386,'[1]Sum table'!$A:$D,4,FALSE),0)</f>
        <v>0</v>
      </c>
      <c r="D386">
        <f>+IFERROR(VLOOKUP(B386,'[1]Sum table'!$A:$E,5,FALSE),0)</f>
        <v>0</v>
      </c>
      <c r="E386">
        <f>+IFERROR(VLOOKUP(B386,'[1]Sum table'!$A:$F,6,FALSE),0)</f>
        <v>0</v>
      </c>
      <c r="O386" t="s">
        <v>534</v>
      </c>
      <c r="P386" s="617" t="s">
        <v>381</v>
      </c>
    </row>
    <row r="387" spans="1:16" x14ac:dyDescent="0.25">
      <c r="A387" t="str">
        <f t="shared" si="12"/>
        <v>ZK101.K186</v>
      </c>
      <c r="B387" t="str">
        <f t="shared" si="13"/>
        <v>ZK101.K186.number</v>
      </c>
      <c r="C387">
        <f>+IFERROR(VLOOKUP(B387,'[1]Sum table'!$A:$D,4,FALSE),0)</f>
        <v>0</v>
      </c>
      <c r="D387">
        <f>+IFERROR(VLOOKUP(B387,'[1]Sum table'!$A:$E,5,FALSE),0)</f>
        <v>0</v>
      </c>
      <c r="E387">
        <f>+IFERROR(VLOOKUP(B387,'[1]Sum table'!$A:$F,6,FALSE),0)</f>
        <v>0</v>
      </c>
      <c r="O387" t="s">
        <v>534</v>
      </c>
      <c r="P387" s="617" t="s">
        <v>382</v>
      </c>
    </row>
    <row r="388" spans="1:16" x14ac:dyDescent="0.25">
      <c r="A388" t="str">
        <f t="shared" si="12"/>
        <v>ZK101.K187</v>
      </c>
      <c r="B388" t="str">
        <f t="shared" si="13"/>
        <v>ZK101.K187.number</v>
      </c>
      <c r="C388">
        <f>+IFERROR(VLOOKUP(B388,'[1]Sum table'!$A:$D,4,FALSE),0)</f>
        <v>0</v>
      </c>
      <c r="D388">
        <f>+IFERROR(VLOOKUP(B388,'[1]Sum table'!$A:$E,5,FALSE),0)</f>
        <v>0</v>
      </c>
      <c r="E388">
        <f>+IFERROR(VLOOKUP(B388,'[1]Sum table'!$A:$F,6,FALSE),0)</f>
        <v>0</v>
      </c>
      <c r="O388" t="s">
        <v>534</v>
      </c>
      <c r="P388" s="616" t="s">
        <v>383</v>
      </c>
    </row>
    <row r="389" spans="1:16" x14ac:dyDescent="0.25">
      <c r="A389" t="str">
        <f t="shared" si="12"/>
        <v>ZK101.K188</v>
      </c>
      <c r="B389" t="str">
        <f t="shared" si="13"/>
        <v>ZK101.K188.number</v>
      </c>
      <c r="C389">
        <f>+IFERROR(VLOOKUP(B389,'[1]Sum table'!$A:$D,4,FALSE),0)</f>
        <v>0</v>
      </c>
      <c r="D389">
        <f>+IFERROR(VLOOKUP(B389,'[1]Sum table'!$A:$E,5,FALSE),0)</f>
        <v>0</v>
      </c>
      <c r="E389">
        <f>+IFERROR(VLOOKUP(B389,'[1]Sum table'!$A:$F,6,FALSE),0)</f>
        <v>0</v>
      </c>
      <c r="O389" t="s">
        <v>534</v>
      </c>
      <c r="P389" s="616" t="s">
        <v>384</v>
      </c>
    </row>
    <row r="390" spans="1:16" x14ac:dyDescent="0.25">
      <c r="A390" t="str">
        <f t="shared" si="12"/>
        <v>ZK101.K189</v>
      </c>
      <c r="B390" t="str">
        <f t="shared" si="13"/>
        <v>ZK101.K189.number</v>
      </c>
      <c r="C390">
        <f>+IFERROR(VLOOKUP(B390,'[1]Sum table'!$A:$D,4,FALSE),0)</f>
        <v>0</v>
      </c>
      <c r="D390">
        <f>+IFERROR(VLOOKUP(B390,'[1]Sum table'!$A:$E,5,FALSE),0)</f>
        <v>0</v>
      </c>
      <c r="E390">
        <f>+IFERROR(VLOOKUP(B390,'[1]Sum table'!$A:$F,6,FALSE),0)</f>
        <v>0</v>
      </c>
      <c r="O390" t="s">
        <v>534</v>
      </c>
      <c r="P390" s="616" t="s">
        <v>385</v>
      </c>
    </row>
    <row r="391" spans="1:16" x14ac:dyDescent="0.25">
      <c r="A391" t="str">
        <f t="shared" si="12"/>
        <v>ZK101.K190</v>
      </c>
      <c r="B391" t="str">
        <f t="shared" si="13"/>
        <v>ZK101.K190.number</v>
      </c>
      <c r="C391">
        <f>+IFERROR(VLOOKUP(B391,'[1]Sum table'!$A:$D,4,FALSE),0)</f>
        <v>0</v>
      </c>
      <c r="D391">
        <f>+IFERROR(VLOOKUP(B391,'[1]Sum table'!$A:$E,5,FALSE),0)</f>
        <v>0</v>
      </c>
      <c r="E391">
        <f>+IFERROR(VLOOKUP(B391,'[1]Sum table'!$A:$F,6,FALSE),0)</f>
        <v>0</v>
      </c>
      <c r="O391" t="s">
        <v>534</v>
      </c>
      <c r="P391" s="617" t="s">
        <v>386</v>
      </c>
    </row>
    <row r="392" spans="1:16" x14ac:dyDescent="0.25">
      <c r="A392" t="str">
        <f t="shared" si="12"/>
        <v>ZK101.K191</v>
      </c>
      <c r="B392" t="str">
        <f t="shared" si="13"/>
        <v>ZK101.K191.number</v>
      </c>
      <c r="C392">
        <f>+IFERROR(VLOOKUP(B392,'[1]Sum table'!$A:$D,4,FALSE),0)</f>
        <v>0</v>
      </c>
      <c r="D392">
        <f>+IFERROR(VLOOKUP(B392,'[1]Sum table'!$A:$E,5,FALSE),0)</f>
        <v>0</v>
      </c>
      <c r="E392">
        <f>+IFERROR(VLOOKUP(B392,'[1]Sum table'!$A:$F,6,FALSE),0)</f>
        <v>0</v>
      </c>
      <c r="O392" t="s">
        <v>534</v>
      </c>
      <c r="P392" s="617" t="s">
        <v>387</v>
      </c>
    </row>
    <row r="393" spans="1:16" x14ac:dyDescent="0.25">
      <c r="A393" t="str">
        <f t="shared" si="12"/>
        <v>ZK101.K192</v>
      </c>
      <c r="B393" t="str">
        <f t="shared" si="13"/>
        <v>ZK101.K192.number</v>
      </c>
      <c r="C393">
        <f>+IFERROR(VLOOKUP(B393,'[1]Sum table'!$A:$D,4,FALSE),0)</f>
        <v>0</v>
      </c>
      <c r="D393">
        <f>+IFERROR(VLOOKUP(B393,'[1]Sum table'!$A:$E,5,FALSE),0)</f>
        <v>0</v>
      </c>
      <c r="E393">
        <f>+IFERROR(VLOOKUP(B393,'[1]Sum table'!$A:$F,6,FALSE),0)</f>
        <v>0</v>
      </c>
      <c r="O393" t="s">
        <v>534</v>
      </c>
      <c r="P393" s="617" t="s">
        <v>388</v>
      </c>
    </row>
    <row r="394" spans="1:16" x14ac:dyDescent="0.25">
      <c r="A394" t="str">
        <f t="shared" si="12"/>
        <v>ZK101.K193</v>
      </c>
      <c r="B394" t="str">
        <f t="shared" si="13"/>
        <v>ZK101.K193.number</v>
      </c>
      <c r="C394">
        <f>+IFERROR(VLOOKUP(B394,'[1]Sum table'!$A:$D,4,FALSE),0)</f>
        <v>0</v>
      </c>
      <c r="D394">
        <f>+IFERROR(VLOOKUP(B394,'[1]Sum table'!$A:$E,5,FALSE),0)</f>
        <v>0</v>
      </c>
      <c r="E394">
        <f>+IFERROR(VLOOKUP(B394,'[1]Sum table'!$A:$F,6,FALSE),0)</f>
        <v>0</v>
      </c>
      <c r="O394" t="s">
        <v>534</v>
      </c>
      <c r="P394" s="617" t="s">
        <v>389</v>
      </c>
    </row>
    <row r="395" spans="1:16" x14ac:dyDescent="0.25">
      <c r="A395" t="str">
        <f t="shared" si="12"/>
        <v>ZK101.K194</v>
      </c>
      <c r="B395" t="str">
        <f t="shared" si="13"/>
        <v>ZK101.K194.number</v>
      </c>
      <c r="C395">
        <f>+IFERROR(VLOOKUP(B395,'[1]Sum table'!$A:$D,4,FALSE),0)</f>
        <v>0</v>
      </c>
      <c r="D395">
        <f>+IFERROR(VLOOKUP(B395,'[1]Sum table'!$A:$E,5,FALSE),0)</f>
        <v>0</v>
      </c>
      <c r="E395">
        <f>+IFERROR(VLOOKUP(B395,'[1]Sum table'!$A:$F,6,FALSE),0)</f>
        <v>0</v>
      </c>
      <c r="O395" t="s">
        <v>534</v>
      </c>
      <c r="P395" s="617" t="s">
        <v>390</v>
      </c>
    </row>
    <row r="396" spans="1:16" x14ac:dyDescent="0.25">
      <c r="A396" t="str">
        <f t="shared" si="12"/>
        <v>ZK101.K195</v>
      </c>
      <c r="B396" t="str">
        <f t="shared" si="13"/>
        <v>ZK101.K195.number</v>
      </c>
      <c r="C396">
        <f>+IFERROR(VLOOKUP(B396,'[1]Sum table'!$A:$D,4,FALSE),0)</f>
        <v>0</v>
      </c>
      <c r="D396">
        <f>+IFERROR(VLOOKUP(B396,'[1]Sum table'!$A:$E,5,FALSE),0)</f>
        <v>0</v>
      </c>
      <c r="E396">
        <f>+IFERROR(VLOOKUP(B396,'[1]Sum table'!$A:$F,6,FALSE),0)</f>
        <v>0</v>
      </c>
      <c r="O396" t="s">
        <v>534</v>
      </c>
      <c r="P396" s="617" t="s">
        <v>391</v>
      </c>
    </row>
    <row r="397" spans="1:16" x14ac:dyDescent="0.25">
      <c r="A397" t="str">
        <f t="shared" si="12"/>
        <v>ZK101.K196</v>
      </c>
      <c r="B397" t="str">
        <f t="shared" si="13"/>
        <v>ZK101.K196.number</v>
      </c>
      <c r="C397">
        <f>+IFERROR(VLOOKUP(B397,'[1]Sum table'!$A:$D,4,FALSE),0)</f>
        <v>0</v>
      </c>
      <c r="D397">
        <f>+IFERROR(VLOOKUP(B397,'[1]Sum table'!$A:$E,5,FALSE),0)</f>
        <v>0</v>
      </c>
      <c r="E397">
        <f>+IFERROR(VLOOKUP(B397,'[1]Sum table'!$A:$F,6,FALSE),0)</f>
        <v>0</v>
      </c>
      <c r="O397" t="s">
        <v>534</v>
      </c>
      <c r="P397" s="617" t="s">
        <v>392</v>
      </c>
    </row>
    <row r="398" spans="1:16" x14ac:dyDescent="0.25">
      <c r="A398" t="str">
        <f t="shared" si="12"/>
        <v>ZK101.K197</v>
      </c>
      <c r="B398" t="str">
        <f t="shared" si="13"/>
        <v>ZK101.K197.number</v>
      </c>
      <c r="C398">
        <f>+IFERROR(VLOOKUP(B398,'[1]Sum table'!$A:$D,4,FALSE),0)</f>
        <v>0</v>
      </c>
      <c r="D398">
        <f>+IFERROR(VLOOKUP(B398,'[1]Sum table'!$A:$E,5,FALSE),0)</f>
        <v>0</v>
      </c>
      <c r="E398">
        <f>+IFERROR(VLOOKUP(B398,'[1]Sum table'!$A:$F,6,FALSE),0)</f>
        <v>0</v>
      </c>
      <c r="O398" t="s">
        <v>534</v>
      </c>
      <c r="P398" s="617" t="s">
        <v>393</v>
      </c>
    </row>
    <row r="399" spans="1:16" x14ac:dyDescent="0.25">
      <c r="A399" t="str">
        <f t="shared" si="12"/>
        <v>ZK101.K198</v>
      </c>
      <c r="B399" t="str">
        <f t="shared" si="13"/>
        <v>ZK101.K198.number</v>
      </c>
      <c r="C399">
        <f>+IFERROR(VLOOKUP(B399,'[1]Sum table'!$A:$D,4,FALSE),0)</f>
        <v>0</v>
      </c>
      <c r="D399">
        <f>+IFERROR(VLOOKUP(B399,'[1]Sum table'!$A:$E,5,FALSE),0)</f>
        <v>0</v>
      </c>
      <c r="E399">
        <f>+IFERROR(VLOOKUP(B399,'[1]Sum table'!$A:$F,6,FALSE),0)</f>
        <v>0</v>
      </c>
      <c r="O399" t="s">
        <v>534</v>
      </c>
      <c r="P399" s="617" t="s">
        <v>394</v>
      </c>
    </row>
    <row r="400" spans="1:16" x14ac:dyDescent="0.25">
      <c r="A400" t="str">
        <f t="shared" si="12"/>
        <v>ZK101.K199</v>
      </c>
      <c r="B400" t="str">
        <f t="shared" si="13"/>
        <v>ZK101.K199.number</v>
      </c>
      <c r="C400">
        <f>+IFERROR(VLOOKUP(B400,'[1]Sum table'!$A:$D,4,FALSE),0)</f>
        <v>0</v>
      </c>
      <c r="D400">
        <f>+IFERROR(VLOOKUP(B400,'[1]Sum table'!$A:$E,5,FALSE),0)</f>
        <v>0</v>
      </c>
      <c r="E400">
        <f>+IFERROR(VLOOKUP(B400,'[1]Sum table'!$A:$F,6,FALSE),0)</f>
        <v>0</v>
      </c>
      <c r="O400" t="s">
        <v>534</v>
      </c>
      <c r="P400" s="617" t="s">
        <v>395</v>
      </c>
    </row>
    <row r="401" spans="1:16" x14ac:dyDescent="0.25">
      <c r="A401" t="str">
        <f t="shared" si="12"/>
        <v>ZK101.K200</v>
      </c>
      <c r="B401" t="str">
        <f t="shared" si="13"/>
        <v>ZK101.K200.number</v>
      </c>
      <c r="C401">
        <f>+IFERROR(VLOOKUP(B401,'[1]Sum table'!$A:$D,4,FALSE),0)</f>
        <v>0</v>
      </c>
      <c r="D401">
        <f>+IFERROR(VLOOKUP(B401,'[1]Sum table'!$A:$E,5,FALSE),0)</f>
        <v>0</v>
      </c>
      <c r="E401">
        <f>+IFERROR(VLOOKUP(B401,'[1]Sum table'!$A:$F,6,FALSE),0)</f>
        <v>0</v>
      </c>
      <c r="O401" t="s">
        <v>534</v>
      </c>
      <c r="P401" s="617" t="s">
        <v>396</v>
      </c>
    </row>
    <row r="402" spans="1:16" ht="15.75" thickBot="1" x14ac:dyDescent="0.3">
      <c r="A402" t="str">
        <f t="shared" si="12"/>
        <v>ZK101.K201</v>
      </c>
      <c r="B402" t="str">
        <f t="shared" si="13"/>
        <v>ZK101.K201.number</v>
      </c>
      <c r="C402">
        <f>+IFERROR(VLOOKUP(B402,'[1]Sum table'!$A:$D,4,FALSE),0)</f>
        <v>0</v>
      </c>
      <c r="D402">
        <f>+IFERROR(VLOOKUP(B402,'[1]Sum table'!$A:$E,5,FALSE),0)</f>
        <v>0</v>
      </c>
      <c r="E402">
        <f>+IFERROR(VLOOKUP(B402,'[1]Sum table'!$A:$F,6,FALSE),0)</f>
        <v>0</v>
      </c>
      <c r="O402" t="s">
        <v>534</v>
      </c>
      <c r="P402" s="619" t="s">
        <v>397</v>
      </c>
    </row>
    <row r="403" spans="1:16" x14ac:dyDescent="0.25">
      <c r="A403" t="str">
        <f t="shared" si="12"/>
        <v>ZK101.K202</v>
      </c>
      <c r="B403" t="str">
        <f t="shared" si="13"/>
        <v>ZK101.K202.number</v>
      </c>
      <c r="C403">
        <f>+IFERROR(VLOOKUP(B403,'[1]Sum table'!$A:$D,4,FALSE),0)</f>
        <v>0</v>
      </c>
      <c r="D403">
        <f>+IFERROR(VLOOKUP(B403,'[1]Sum table'!$A:$E,5,FALSE),0)</f>
        <v>0</v>
      </c>
      <c r="E403">
        <f>+IFERROR(VLOOKUP(B403,'[1]Sum table'!$A:$F,6,FALSE),0)</f>
        <v>0</v>
      </c>
      <c r="O403" t="s">
        <v>534</v>
      </c>
      <c r="P403" s="620" t="s">
        <v>268</v>
      </c>
    </row>
    <row r="404" spans="1:16" x14ac:dyDescent="0.25">
      <c r="A404" t="str">
        <f t="shared" si="12"/>
        <v>ZK101.K203</v>
      </c>
      <c r="B404" t="str">
        <f t="shared" si="13"/>
        <v>ZK101.K203.number</v>
      </c>
      <c r="C404">
        <f>+IFERROR(VLOOKUP(B404,'[1]Sum table'!$A:$D,4,FALSE),0)</f>
        <v>0</v>
      </c>
      <c r="D404">
        <f>+IFERROR(VLOOKUP(B404,'[1]Sum table'!$A:$E,5,FALSE),0)</f>
        <v>0</v>
      </c>
      <c r="E404">
        <f>+IFERROR(VLOOKUP(B404,'[1]Sum table'!$A:$F,6,FALSE),0)</f>
        <v>0</v>
      </c>
      <c r="O404" t="s">
        <v>534</v>
      </c>
      <c r="P404" s="620" t="s">
        <v>109</v>
      </c>
    </row>
    <row r="405" spans="1:16" x14ac:dyDescent="0.25">
      <c r="A405" t="str">
        <f t="shared" si="12"/>
        <v>ZK101.K204</v>
      </c>
      <c r="B405" t="str">
        <f t="shared" si="13"/>
        <v>ZK101.K204.number</v>
      </c>
      <c r="C405">
        <f>+IFERROR(VLOOKUP(B405,'[1]Sum table'!$A:$D,4,FALSE),0)</f>
        <v>0</v>
      </c>
      <c r="D405">
        <f>+IFERROR(VLOOKUP(B405,'[1]Sum table'!$A:$E,5,FALSE),0)</f>
        <v>0</v>
      </c>
      <c r="E405">
        <f>+IFERROR(VLOOKUP(B405,'[1]Sum table'!$A:$F,6,FALSE),0)</f>
        <v>0</v>
      </c>
      <c r="O405" t="s">
        <v>534</v>
      </c>
      <c r="P405" s="620" t="s">
        <v>115</v>
      </c>
    </row>
    <row r="406" spans="1:16" x14ac:dyDescent="0.25">
      <c r="A406" t="str">
        <f t="shared" si="12"/>
        <v>ZK101.K205</v>
      </c>
      <c r="B406" t="str">
        <f t="shared" si="13"/>
        <v>ZK101.K205.number</v>
      </c>
      <c r="C406">
        <f>+IFERROR(VLOOKUP(B406,'[1]Sum table'!$A:$D,4,FALSE),0)</f>
        <v>0</v>
      </c>
      <c r="D406">
        <f>+IFERROR(VLOOKUP(B406,'[1]Sum table'!$A:$E,5,FALSE),0)</f>
        <v>0</v>
      </c>
      <c r="E406">
        <f>+IFERROR(VLOOKUP(B406,'[1]Sum table'!$A:$F,6,FALSE),0)</f>
        <v>0</v>
      </c>
      <c r="O406" t="s">
        <v>534</v>
      </c>
      <c r="P406" s="620" t="s">
        <v>117</v>
      </c>
    </row>
    <row r="407" spans="1:16" x14ac:dyDescent="0.25">
      <c r="A407" t="str">
        <f t="shared" si="12"/>
        <v>ZK101.K206</v>
      </c>
      <c r="B407" t="str">
        <f t="shared" si="13"/>
        <v>ZK101.K206.number</v>
      </c>
      <c r="C407">
        <f>+IFERROR(VLOOKUP(B407,'[1]Sum table'!$A:$D,4,FALSE),0)</f>
        <v>0</v>
      </c>
      <c r="D407">
        <f>+IFERROR(VLOOKUP(B407,'[1]Sum table'!$A:$E,5,FALSE),0)</f>
        <v>0</v>
      </c>
      <c r="E407">
        <f>+IFERROR(VLOOKUP(B407,'[1]Sum table'!$A:$F,6,FALSE),0)</f>
        <v>0</v>
      </c>
      <c r="O407" t="s">
        <v>534</v>
      </c>
      <c r="P407" s="618" t="s">
        <v>398</v>
      </c>
    </row>
    <row r="408" spans="1:16" x14ac:dyDescent="0.25">
      <c r="A408" t="str">
        <f t="shared" si="12"/>
        <v>ZK101.K207</v>
      </c>
      <c r="B408" t="str">
        <f t="shared" si="13"/>
        <v>ZK101.K207.number</v>
      </c>
      <c r="C408">
        <f>+IFERROR(VLOOKUP(B408,'[1]Sum table'!$A:$D,4,FALSE),0)</f>
        <v>0</v>
      </c>
      <c r="D408">
        <f>+IFERROR(VLOOKUP(B408,'[1]Sum table'!$A:$E,5,FALSE),0)</f>
        <v>0</v>
      </c>
      <c r="E408">
        <f>+IFERROR(VLOOKUP(B408,'[1]Sum table'!$A:$F,6,FALSE),0)</f>
        <v>0</v>
      </c>
      <c r="O408" t="s">
        <v>534</v>
      </c>
      <c r="P408" s="618" t="s">
        <v>399</v>
      </c>
    </row>
    <row r="409" spans="1:16" x14ac:dyDescent="0.25">
      <c r="A409" t="str">
        <f t="shared" si="12"/>
        <v>ZK101.K208</v>
      </c>
      <c r="B409" t="str">
        <f t="shared" si="13"/>
        <v>ZK101.K208.number</v>
      </c>
      <c r="C409">
        <f>+IFERROR(VLOOKUP(B409,'[1]Sum table'!$A:$D,4,FALSE),0)</f>
        <v>0</v>
      </c>
      <c r="D409">
        <f>+IFERROR(VLOOKUP(B409,'[1]Sum table'!$A:$E,5,FALSE),0)</f>
        <v>0</v>
      </c>
      <c r="E409">
        <f>+IFERROR(VLOOKUP(B409,'[1]Sum table'!$A:$F,6,FALSE),0)</f>
        <v>0</v>
      </c>
      <c r="O409" t="s">
        <v>534</v>
      </c>
      <c r="P409" s="618" t="s">
        <v>400</v>
      </c>
    </row>
    <row r="410" spans="1:16" x14ac:dyDescent="0.25">
      <c r="A410" t="str">
        <f t="shared" si="12"/>
        <v>ZK101.K209</v>
      </c>
      <c r="B410" t="str">
        <f t="shared" si="13"/>
        <v>ZK101.K209.number</v>
      </c>
      <c r="C410">
        <f>+IFERROR(VLOOKUP(B410,'[1]Sum table'!$A:$D,4,FALSE),0)</f>
        <v>0</v>
      </c>
      <c r="D410">
        <f>+IFERROR(VLOOKUP(B410,'[1]Sum table'!$A:$E,5,FALSE),0)</f>
        <v>0</v>
      </c>
      <c r="E410">
        <f>+IFERROR(VLOOKUP(B410,'[1]Sum table'!$A:$F,6,FALSE),0)</f>
        <v>0</v>
      </c>
      <c r="O410" t="s">
        <v>534</v>
      </c>
      <c r="P410" s="620" t="s">
        <v>83</v>
      </c>
    </row>
    <row r="411" spans="1:16" x14ac:dyDescent="0.25">
      <c r="A411" t="str">
        <f t="shared" si="12"/>
        <v>ZK101.K210</v>
      </c>
      <c r="B411" t="str">
        <f t="shared" si="13"/>
        <v>ZK101.K210.number</v>
      </c>
      <c r="C411">
        <f>+IFERROR(VLOOKUP(B411,'[1]Sum table'!$A:$D,4,FALSE),0)</f>
        <v>0</v>
      </c>
      <c r="D411">
        <f>+IFERROR(VLOOKUP(B411,'[1]Sum table'!$A:$E,5,FALSE),0)</f>
        <v>0</v>
      </c>
      <c r="E411">
        <f>+IFERROR(VLOOKUP(B411,'[1]Sum table'!$A:$F,6,FALSE),0)</f>
        <v>0</v>
      </c>
      <c r="O411" t="s">
        <v>534</v>
      </c>
      <c r="P411" s="620" t="s">
        <v>85</v>
      </c>
    </row>
    <row r="412" spans="1:16" x14ac:dyDescent="0.25">
      <c r="A412" t="str">
        <f t="shared" si="12"/>
        <v>ZK101.K211</v>
      </c>
      <c r="B412" t="str">
        <f t="shared" si="13"/>
        <v>ZK101.K211.number</v>
      </c>
      <c r="C412">
        <f>+IFERROR(VLOOKUP(B412,'[1]Sum table'!$A:$D,4,FALSE),0)</f>
        <v>0</v>
      </c>
      <c r="D412">
        <f>+IFERROR(VLOOKUP(B412,'[1]Sum table'!$A:$E,5,FALSE),0)</f>
        <v>0</v>
      </c>
      <c r="E412">
        <f>+IFERROR(VLOOKUP(B412,'[1]Sum table'!$A:$F,6,FALSE),0)</f>
        <v>0</v>
      </c>
      <c r="O412" t="s">
        <v>534</v>
      </c>
      <c r="P412" s="620" t="s">
        <v>87</v>
      </c>
    </row>
    <row r="413" spans="1:16" x14ac:dyDescent="0.25">
      <c r="A413" t="str">
        <f t="shared" si="12"/>
        <v>ZK101.K212</v>
      </c>
      <c r="B413" t="str">
        <f t="shared" si="13"/>
        <v>ZK101.K212.number</v>
      </c>
      <c r="C413">
        <f>+IFERROR(VLOOKUP(B413,'[1]Sum table'!$A:$D,4,FALSE),0)</f>
        <v>0</v>
      </c>
      <c r="D413">
        <f>+IFERROR(VLOOKUP(B413,'[1]Sum table'!$A:$E,5,FALSE),0)</f>
        <v>0</v>
      </c>
      <c r="E413">
        <f>+IFERROR(VLOOKUP(B413,'[1]Sum table'!$A:$F,6,FALSE),0)</f>
        <v>0</v>
      </c>
      <c r="O413" t="s">
        <v>534</v>
      </c>
      <c r="P413" s="620" t="s">
        <v>89</v>
      </c>
    </row>
    <row r="414" spans="1:16" x14ac:dyDescent="0.25">
      <c r="A414" t="str">
        <f t="shared" si="12"/>
        <v>ZK101.K213</v>
      </c>
      <c r="B414" t="str">
        <f t="shared" si="13"/>
        <v>ZK101.K213.number</v>
      </c>
      <c r="C414">
        <f>+IFERROR(VLOOKUP(B414,'[1]Sum table'!$A:$D,4,FALSE),0)</f>
        <v>0</v>
      </c>
      <c r="D414">
        <f>+IFERROR(VLOOKUP(B414,'[1]Sum table'!$A:$E,5,FALSE),0)</f>
        <v>0</v>
      </c>
      <c r="E414">
        <f>+IFERROR(VLOOKUP(B414,'[1]Sum table'!$A:$F,6,FALSE),0)</f>
        <v>0</v>
      </c>
      <c r="O414" t="s">
        <v>534</v>
      </c>
      <c r="P414" s="620" t="s">
        <v>91</v>
      </c>
    </row>
    <row r="415" spans="1:16" x14ac:dyDescent="0.25">
      <c r="A415" t="str">
        <f t="shared" si="12"/>
        <v>ZK101.K214</v>
      </c>
      <c r="B415" t="str">
        <f t="shared" si="13"/>
        <v>ZK101.K214.number</v>
      </c>
      <c r="C415">
        <f>+IFERROR(VLOOKUP(B415,'[1]Sum table'!$A:$D,4,FALSE),0)</f>
        <v>0</v>
      </c>
      <c r="D415">
        <f>+IFERROR(VLOOKUP(B415,'[1]Sum table'!$A:$E,5,FALSE),0)</f>
        <v>0</v>
      </c>
      <c r="E415">
        <f>+IFERROR(VLOOKUP(B415,'[1]Sum table'!$A:$F,6,FALSE),0)</f>
        <v>0</v>
      </c>
      <c r="O415" t="s">
        <v>534</v>
      </c>
      <c r="P415" s="620" t="s">
        <v>93</v>
      </c>
    </row>
    <row r="416" spans="1:16" x14ac:dyDescent="0.25">
      <c r="A416" t="str">
        <f t="shared" si="12"/>
        <v>ZK101.K215</v>
      </c>
      <c r="B416" t="str">
        <f t="shared" si="13"/>
        <v>ZK101.K215.number</v>
      </c>
      <c r="C416">
        <f>+IFERROR(VLOOKUP(B416,'[1]Sum table'!$A:$D,4,FALSE),0)</f>
        <v>0</v>
      </c>
      <c r="D416">
        <f>+IFERROR(VLOOKUP(B416,'[1]Sum table'!$A:$E,5,FALSE),0)</f>
        <v>0</v>
      </c>
      <c r="E416">
        <f>+IFERROR(VLOOKUP(B416,'[1]Sum table'!$A:$F,6,FALSE),0)</f>
        <v>0</v>
      </c>
      <c r="O416" t="s">
        <v>534</v>
      </c>
      <c r="P416" s="620" t="s">
        <v>95</v>
      </c>
    </row>
    <row r="417" spans="1:16" x14ac:dyDescent="0.25">
      <c r="A417" t="str">
        <f t="shared" si="12"/>
        <v>ZK101.K216</v>
      </c>
      <c r="B417" t="str">
        <f t="shared" si="13"/>
        <v>ZK101.K216.number</v>
      </c>
      <c r="C417">
        <f>+IFERROR(VLOOKUP(B417,'[1]Sum table'!$A:$D,4,FALSE),0)</f>
        <v>0</v>
      </c>
      <c r="D417">
        <f>+IFERROR(VLOOKUP(B417,'[1]Sum table'!$A:$E,5,FALSE),0)</f>
        <v>0</v>
      </c>
      <c r="E417">
        <f>+IFERROR(VLOOKUP(B417,'[1]Sum table'!$A:$F,6,FALSE),0)</f>
        <v>0</v>
      </c>
      <c r="O417" t="s">
        <v>534</v>
      </c>
      <c r="P417" s="620" t="s">
        <v>97</v>
      </c>
    </row>
    <row r="418" spans="1:16" x14ac:dyDescent="0.25">
      <c r="A418" t="str">
        <f t="shared" si="12"/>
        <v>ZK101.K217</v>
      </c>
      <c r="B418" t="str">
        <f t="shared" si="13"/>
        <v>ZK101.K217.number</v>
      </c>
      <c r="C418">
        <f>+IFERROR(VLOOKUP(B418,'[1]Sum table'!$A:$D,4,FALSE),0)</f>
        <v>0</v>
      </c>
      <c r="D418">
        <f>+IFERROR(VLOOKUP(B418,'[1]Sum table'!$A:$E,5,FALSE),0)</f>
        <v>0</v>
      </c>
      <c r="E418">
        <f>+IFERROR(VLOOKUP(B418,'[1]Sum table'!$A:$F,6,FALSE),0)</f>
        <v>0</v>
      </c>
      <c r="O418" t="s">
        <v>534</v>
      </c>
      <c r="P418" s="620" t="s">
        <v>99</v>
      </c>
    </row>
    <row r="419" spans="1:16" x14ac:dyDescent="0.25">
      <c r="A419" t="str">
        <f t="shared" si="12"/>
        <v>ZK101.K218</v>
      </c>
      <c r="B419" t="str">
        <f t="shared" si="13"/>
        <v>ZK101.K218.number</v>
      </c>
      <c r="C419">
        <f>+IFERROR(VLOOKUP(B419,'[1]Sum table'!$A:$D,4,FALSE),0)</f>
        <v>0</v>
      </c>
      <c r="D419">
        <f>+IFERROR(VLOOKUP(B419,'[1]Sum table'!$A:$E,5,FALSE),0)</f>
        <v>0</v>
      </c>
      <c r="E419">
        <f>+IFERROR(VLOOKUP(B419,'[1]Sum table'!$A:$F,6,FALSE),0)</f>
        <v>0</v>
      </c>
      <c r="O419" t="s">
        <v>534</v>
      </c>
      <c r="P419" s="620" t="s">
        <v>101</v>
      </c>
    </row>
    <row r="420" spans="1:16" x14ac:dyDescent="0.25">
      <c r="A420" t="str">
        <f t="shared" si="12"/>
        <v>ZK101.K219</v>
      </c>
      <c r="B420" t="str">
        <f t="shared" si="13"/>
        <v>ZK101.K219.number</v>
      </c>
      <c r="C420">
        <f>+IFERROR(VLOOKUP(B420,'[1]Sum table'!$A:$D,4,FALSE),0)</f>
        <v>0</v>
      </c>
      <c r="D420">
        <f>+IFERROR(VLOOKUP(B420,'[1]Sum table'!$A:$E,5,FALSE),0)</f>
        <v>0</v>
      </c>
      <c r="E420">
        <f>+IFERROR(VLOOKUP(B420,'[1]Sum table'!$A:$F,6,FALSE),0)</f>
        <v>0</v>
      </c>
      <c r="O420" t="s">
        <v>534</v>
      </c>
      <c r="P420" s="620" t="s">
        <v>103</v>
      </c>
    </row>
    <row r="421" spans="1:16" x14ac:dyDescent="0.25">
      <c r="A421" t="str">
        <f t="shared" si="12"/>
        <v>ZK101.K220</v>
      </c>
      <c r="B421" t="str">
        <f t="shared" si="13"/>
        <v>ZK101.K220.number</v>
      </c>
      <c r="C421">
        <f>+IFERROR(VLOOKUP(B421,'[1]Sum table'!$A:$D,4,FALSE),0)</f>
        <v>0</v>
      </c>
      <c r="D421">
        <f>+IFERROR(VLOOKUP(B421,'[1]Sum table'!$A:$E,5,FALSE),0)</f>
        <v>0</v>
      </c>
      <c r="E421">
        <f>+IFERROR(VLOOKUP(B421,'[1]Sum table'!$A:$F,6,FALSE),0)</f>
        <v>0</v>
      </c>
      <c r="O421" t="s">
        <v>534</v>
      </c>
      <c r="P421" s="620" t="s">
        <v>105</v>
      </c>
    </row>
    <row r="422" spans="1:16" x14ac:dyDescent="0.25">
      <c r="A422" t="str">
        <f t="shared" si="12"/>
        <v>ZK101.K221</v>
      </c>
      <c r="B422" t="str">
        <f t="shared" si="13"/>
        <v>ZK101.K221.number</v>
      </c>
      <c r="C422">
        <f>+IFERROR(VLOOKUP(B422,'[1]Sum table'!$A:$D,4,FALSE),0)</f>
        <v>0</v>
      </c>
      <c r="D422">
        <f>+IFERROR(VLOOKUP(B422,'[1]Sum table'!$A:$E,5,FALSE),0)</f>
        <v>0</v>
      </c>
      <c r="E422">
        <f>+IFERROR(VLOOKUP(B422,'[1]Sum table'!$A:$F,6,FALSE),0)</f>
        <v>0</v>
      </c>
      <c r="O422" t="s">
        <v>534</v>
      </c>
      <c r="P422" s="620" t="s">
        <v>107</v>
      </c>
    </row>
    <row r="423" spans="1:16" x14ac:dyDescent="0.25">
      <c r="A423" t="str">
        <f t="shared" si="12"/>
        <v>ZK101.K222</v>
      </c>
      <c r="B423" t="str">
        <f t="shared" si="13"/>
        <v>ZK101.K222.number</v>
      </c>
      <c r="C423">
        <f>+IFERROR(VLOOKUP(B423,'[1]Sum table'!$A:$D,4,FALSE),0)</f>
        <v>0</v>
      </c>
      <c r="D423">
        <f>+IFERROR(VLOOKUP(B423,'[1]Sum table'!$A:$E,5,FALSE),0)</f>
        <v>0</v>
      </c>
      <c r="E423">
        <f>+IFERROR(VLOOKUP(B423,'[1]Sum table'!$A:$F,6,FALSE),0)</f>
        <v>0</v>
      </c>
      <c r="O423" t="s">
        <v>534</v>
      </c>
      <c r="P423" s="618" t="s">
        <v>401</v>
      </c>
    </row>
    <row r="424" spans="1:16" x14ac:dyDescent="0.25">
      <c r="A424" t="str">
        <f t="shared" si="12"/>
        <v>ZK101.K223</v>
      </c>
      <c r="B424" t="str">
        <f t="shared" si="13"/>
        <v>ZK101.K223.number</v>
      </c>
      <c r="C424">
        <f>+IFERROR(VLOOKUP(B424,'[1]Sum table'!$A:$D,4,FALSE),0)</f>
        <v>0</v>
      </c>
      <c r="D424">
        <f>+IFERROR(VLOOKUP(B424,'[1]Sum table'!$A:$E,5,FALSE),0)</f>
        <v>0</v>
      </c>
      <c r="E424">
        <f>+IFERROR(VLOOKUP(B424,'[1]Sum table'!$A:$F,6,FALSE),0)</f>
        <v>0</v>
      </c>
      <c r="O424" t="s">
        <v>534</v>
      </c>
      <c r="P424" s="618" t="s">
        <v>402</v>
      </c>
    </row>
    <row r="425" spans="1:16" x14ac:dyDescent="0.25">
      <c r="A425" t="str">
        <f t="shared" si="12"/>
        <v>ZK101.K224</v>
      </c>
      <c r="B425" t="str">
        <f t="shared" si="13"/>
        <v>ZK101.K224.number</v>
      </c>
      <c r="C425">
        <f>+IFERROR(VLOOKUP(B425,'[1]Sum table'!$A:$D,4,FALSE),0)</f>
        <v>0</v>
      </c>
      <c r="D425">
        <f>+IFERROR(VLOOKUP(B425,'[1]Sum table'!$A:$E,5,FALSE),0)</f>
        <v>0</v>
      </c>
      <c r="E425">
        <f>+IFERROR(VLOOKUP(B425,'[1]Sum table'!$A:$F,6,FALSE),0)</f>
        <v>0</v>
      </c>
      <c r="O425" t="s">
        <v>534</v>
      </c>
      <c r="P425" s="618" t="s">
        <v>403</v>
      </c>
    </row>
    <row r="426" spans="1:16" x14ac:dyDescent="0.25">
      <c r="A426" t="str">
        <f t="shared" si="12"/>
        <v>ZK101.K225</v>
      </c>
      <c r="B426" t="str">
        <f t="shared" si="13"/>
        <v>ZK101.K225.number</v>
      </c>
      <c r="C426">
        <f>+IFERROR(VLOOKUP(B426,'[1]Sum table'!$A:$D,4,FALSE),0)</f>
        <v>0</v>
      </c>
      <c r="D426">
        <f>+IFERROR(VLOOKUP(B426,'[1]Sum table'!$A:$E,5,FALSE),0)</f>
        <v>0</v>
      </c>
      <c r="E426">
        <f>+IFERROR(VLOOKUP(B426,'[1]Sum table'!$A:$F,6,FALSE),0)</f>
        <v>0</v>
      </c>
      <c r="O426" t="s">
        <v>534</v>
      </c>
      <c r="P426" s="620" t="s">
        <v>121</v>
      </c>
    </row>
    <row r="427" spans="1:16" x14ac:dyDescent="0.25">
      <c r="A427" t="str">
        <f t="shared" si="12"/>
        <v>ZK101.K226</v>
      </c>
      <c r="B427" t="str">
        <f t="shared" si="13"/>
        <v>ZK101.K226.number</v>
      </c>
      <c r="C427">
        <f>+IFERROR(VLOOKUP(B427,'[1]Sum table'!$A:$D,4,FALSE),0)</f>
        <v>0</v>
      </c>
      <c r="D427">
        <f>+IFERROR(VLOOKUP(B427,'[1]Sum table'!$A:$E,5,FALSE),0)</f>
        <v>0</v>
      </c>
      <c r="E427">
        <f>+IFERROR(VLOOKUP(B427,'[1]Sum table'!$A:$F,6,FALSE),0)</f>
        <v>0</v>
      </c>
      <c r="O427" t="s">
        <v>534</v>
      </c>
      <c r="P427" s="620" t="s">
        <v>123</v>
      </c>
    </row>
    <row r="428" spans="1:16" x14ac:dyDescent="0.25">
      <c r="A428" t="str">
        <f t="shared" si="12"/>
        <v>ZK101.K227</v>
      </c>
      <c r="B428" t="str">
        <f t="shared" si="13"/>
        <v>ZK101.K227.number</v>
      </c>
      <c r="C428">
        <f>+IFERROR(VLOOKUP(B428,'[1]Sum table'!$A:$D,4,FALSE),0)</f>
        <v>0</v>
      </c>
      <c r="D428">
        <f>+IFERROR(VLOOKUP(B428,'[1]Sum table'!$A:$E,5,FALSE),0)</f>
        <v>0</v>
      </c>
      <c r="E428">
        <f>+IFERROR(VLOOKUP(B428,'[1]Sum table'!$A:$F,6,FALSE),0)</f>
        <v>0</v>
      </c>
      <c r="O428" t="s">
        <v>534</v>
      </c>
      <c r="P428" s="620" t="s">
        <v>125</v>
      </c>
    </row>
    <row r="429" spans="1:16" x14ac:dyDescent="0.25">
      <c r="A429" t="str">
        <f t="shared" si="12"/>
        <v>ZK101.K228</v>
      </c>
      <c r="B429" t="str">
        <f t="shared" si="13"/>
        <v>ZK101.K228.number</v>
      </c>
      <c r="C429">
        <f>+IFERROR(VLOOKUP(B429,'[1]Sum table'!$A:$D,4,FALSE),0)</f>
        <v>0</v>
      </c>
      <c r="D429">
        <f>+IFERROR(VLOOKUP(B429,'[1]Sum table'!$A:$E,5,FALSE),0)</f>
        <v>0</v>
      </c>
      <c r="E429">
        <f>+IFERROR(VLOOKUP(B429,'[1]Sum table'!$A:$F,6,FALSE),0)</f>
        <v>0</v>
      </c>
      <c r="O429" t="s">
        <v>534</v>
      </c>
      <c r="P429" s="620" t="s">
        <v>127</v>
      </c>
    </row>
    <row r="430" spans="1:16" x14ac:dyDescent="0.25">
      <c r="A430" t="str">
        <f t="shared" si="12"/>
        <v>ZK101.K229</v>
      </c>
      <c r="B430" t="str">
        <f t="shared" si="13"/>
        <v>ZK101.K229.number</v>
      </c>
      <c r="C430">
        <f>+IFERROR(VLOOKUP(B430,'[1]Sum table'!$A:$D,4,FALSE),0)</f>
        <v>0</v>
      </c>
      <c r="D430">
        <f>+IFERROR(VLOOKUP(B430,'[1]Sum table'!$A:$E,5,FALSE),0)</f>
        <v>0</v>
      </c>
      <c r="E430">
        <f>+IFERROR(VLOOKUP(B430,'[1]Sum table'!$A:$F,6,FALSE),0)</f>
        <v>0</v>
      </c>
      <c r="O430" t="s">
        <v>534</v>
      </c>
      <c r="P430" s="620" t="s">
        <v>129</v>
      </c>
    </row>
    <row r="431" spans="1:16" x14ac:dyDescent="0.25">
      <c r="A431" t="str">
        <f t="shared" si="12"/>
        <v>ZK101.K230</v>
      </c>
      <c r="B431" t="str">
        <f t="shared" si="13"/>
        <v>ZK101.K230.number</v>
      </c>
      <c r="C431">
        <f>+IFERROR(VLOOKUP(B431,'[1]Sum table'!$A:$D,4,FALSE),0)</f>
        <v>0</v>
      </c>
      <c r="D431">
        <f>+IFERROR(VLOOKUP(B431,'[1]Sum table'!$A:$E,5,FALSE),0)</f>
        <v>0</v>
      </c>
      <c r="E431">
        <f>+IFERROR(VLOOKUP(B431,'[1]Sum table'!$A:$F,6,FALSE),0)</f>
        <v>0</v>
      </c>
      <c r="O431" t="s">
        <v>534</v>
      </c>
      <c r="P431" s="618" t="s">
        <v>404</v>
      </c>
    </row>
    <row r="432" spans="1:16" x14ac:dyDescent="0.25">
      <c r="A432" t="str">
        <f t="shared" si="12"/>
        <v>ZK101.K231</v>
      </c>
      <c r="B432" t="str">
        <f t="shared" si="13"/>
        <v>ZK101.K231.number</v>
      </c>
      <c r="C432">
        <f>+IFERROR(VLOOKUP(B432,'[1]Sum table'!$A:$D,4,FALSE),0)</f>
        <v>0</v>
      </c>
      <c r="D432">
        <f>+IFERROR(VLOOKUP(B432,'[1]Sum table'!$A:$E,5,FALSE),0)</f>
        <v>0</v>
      </c>
      <c r="E432">
        <f>+IFERROR(VLOOKUP(B432,'[1]Sum table'!$A:$F,6,FALSE),0)</f>
        <v>0</v>
      </c>
      <c r="O432" t="s">
        <v>534</v>
      </c>
      <c r="P432" s="618" t="s">
        <v>405</v>
      </c>
    </row>
    <row r="433" spans="1:16" x14ac:dyDescent="0.25">
      <c r="A433" t="str">
        <f t="shared" si="12"/>
        <v>ZK101.K232</v>
      </c>
      <c r="B433" t="str">
        <f t="shared" si="13"/>
        <v>ZK101.K232.number</v>
      </c>
      <c r="C433">
        <f>+IFERROR(VLOOKUP(B433,'[1]Sum table'!$A:$D,4,FALSE),0)</f>
        <v>0</v>
      </c>
      <c r="D433">
        <f>+IFERROR(VLOOKUP(B433,'[1]Sum table'!$A:$E,5,FALSE),0)</f>
        <v>0</v>
      </c>
      <c r="E433">
        <f>+IFERROR(VLOOKUP(B433,'[1]Sum table'!$A:$F,6,FALSE),0)</f>
        <v>0</v>
      </c>
      <c r="O433" t="s">
        <v>534</v>
      </c>
      <c r="P433" s="618" t="s">
        <v>406</v>
      </c>
    </row>
    <row r="434" spans="1:16" x14ac:dyDescent="0.25">
      <c r="A434" t="str">
        <f t="shared" si="12"/>
        <v>ZK101.K233</v>
      </c>
      <c r="B434" t="str">
        <f t="shared" si="13"/>
        <v>ZK101.K233.number</v>
      </c>
      <c r="C434">
        <f>+IFERROR(VLOOKUP(B434,'[1]Sum table'!$A:$D,4,FALSE),0)</f>
        <v>0</v>
      </c>
      <c r="D434">
        <f>+IFERROR(VLOOKUP(B434,'[1]Sum table'!$A:$E,5,FALSE),0)</f>
        <v>0</v>
      </c>
      <c r="E434">
        <f>+IFERROR(VLOOKUP(B434,'[1]Sum table'!$A:$F,6,FALSE),0)</f>
        <v>0</v>
      </c>
      <c r="O434" t="s">
        <v>534</v>
      </c>
      <c r="P434" s="620" t="s">
        <v>131</v>
      </c>
    </row>
    <row r="435" spans="1:16" x14ac:dyDescent="0.25">
      <c r="A435" t="str">
        <f t="shared" si="12"/>
        <v>ZK101.K234</v>
      </c>
      <c r="B435" t="str">
        <f t="shared" si="13"/>
        <v>ZK101.K234.number</v>
      </c>
      <c r="C435">
        <f>+IFERROR(VLOOKUP(B435,'[1]Sum table'!$A:$D,4,FALSE),0)</f>
        <v>0</v>
      </c>
      <c r="D435">
        <f>+IFERROR(VLOOKUP(B435,'[1]Sum table'!$A:$E,5,FALSE),0)</f>
        <v>0</v>
      </c>
      <c r="E435">
        <f>+IFERROR(VLOOKUP(B435,'[1]Sum table'!$A:$F,6,FALSE),0)</f>
        <v>0</v>
      </c>
      <c r="O435" t="s">
        <v>534</v>
      </c>
      <c r="P435" s="620" t="s">
        <v>133</v>
      </c>
    </row>
    <row r="436" spans="1:16" x14ac:dyDescent="0.25">
      <c r="A436" t="str">
        <f t="shared" si="12"/>
        <v>ZK101.K235</v>
      </c>
      <c r="B436" t="str">
        <f t="shared" si="13"/>
        <v>ZK101.K235.number</v>
      </c>
      <c r="C436">
        <f>+IFERROR(VLOOKUP(B436,'[1]Sum table'!$A:$D,4,FALSE),0)</f>
        <v>0</v>
      </c>
      <c r="D436">
        <f>+IFERROR(VLOOKUP(B436,'[1]Sum table'!$A:$E,5,FALSE),0)</f>
        <v>0</v>
      </c>
      <c r="E436">
        <f>+IFERROR(VLOOKUP(B436,'[1]Sum table'!$A:$F,6,FALSE),0)</f>
        <v>0</v>
      </c>
      <c r="O436" t="s">
        <v>534</v>
      </c>
      <c r="P436" s="620" t="s">
        <v>135</v>
      </c>
    </row>
    <row r="437" spans="1:16" x14ac:dyDescent="0.25">
      <c r="A437" t="str">
        <f t="shared" si="12"/>
        <v>ZK101.K236</v>
      </c>
      <c r="B437" t="str">
        <f t="shared" si="13"/>
        <v>ZK101.K236.number</v>
      </c>
      <c r="C437">
        <f>+IFERROR(VLOOKUP(B437,'[1]Sum table'!$A:$D,4,FALSE),0)</f>
        <v>0</v>
      </c>
      <c r="D437">
        <f>+IFERROR(VLOOKUP(B437,'[1]Sum table'!$A:$E,5,FALSE),0)</f>
        <v>0</v>
      </c>
      <c r="E437">
        <f>+IFERROR(VLOOKUP(B437,'[1]Sum table'!$A:$F,6,FALSE),0)</f>
        <v>0</v>
      </c>
      <c r="O437" t="s">
        <v>534</v>
      </c>
      <c r="P437" s="618" t="s">
        <v>407</v>
      </c>
    </row>
    <row r="438" spans="1:16" x14ac:dyDescent="0.25">
      <c r="A438" t="str">
        <f t="shared" si="12"/>
        <v>ZK101.K237</v>
      </c>
      <c r="B438" t="str">
        <f t="shared" si="13"/>
        <v>ZK101.K237.number</v>
      </c>
      <c r="C438">
        <f>+IFERROR(VLOOKUP(B438,'[1]Sum table'!$A:$D,4,FALSE),0)</f>
        <v>0</v>
      </c>
      <c r="D438">
        <f>+IFERROR(VLOOKUP(B438,'[1]Sum table'!$A:$E,5,FALSE),0)</f>
        <v>0</v>
      </c>
      <c r="E438">
        <f>+IFERROR(VLOOKUP(B438,'[1]Sum table'!$A:$F,6,FALSE),0)</f>
        <v>0</v>
      </c>
      <c r="O438" t="s">
        <v>534</v>
      </c>
      <c r="P438" s="618" t="s">
        <v>408</v>
      </c>
    </row>
    <row r="439" spans="1:16" x14ac:dyDescent="0.25">
      <c r="A439" t="str">
        <f t="shared" si="12"/>
        <v>ZK101.K238</v>
      </c>
      <c r="B439" t="str">
        <f t="shared" si="13"/>
        <v>ZK101.K238.number</v>
      </c>
      <c r="C439">
        <f>+IFERROR(VLOOKUP(B439,'[1]Sum table'!$A:$D,4,FALSE),0)</f>
        <v>0</v>
      </c>
      <c r="D439">
        <f>+IFERROR(VLOOKUP(B439,'[1]Sum table'!$A:$E,5,FALSE),0)</f>
        <v>0</v>
      </c>
      <c r="E439">
        <f>+IFERROR(VLOOKUP(B439,'[1]Sum table'!$A:$F,6,FALSE),0)</f>
        <v>0</v>
      </c>
      <c r="O439" t="s">
        <v>534</v>
      </c>
      <c r="P439" s="618" t="s">
        <v>409</v>
      </c>
    </row>
    <row r="440" spans="1:16" x14ac:dyDescent="0.25">
      <c r="A440" t="str">
        <f t="shared" si="12"/>
        <v>ZK101.K239</v>
      </c>
      <c r="B440" t="str">
        <f t="shared" si="13"/>
        <v>ZK101.K239.number</v>
      </c>
      <c r="C440">
        <f>+IFERROR(VLOOKUP(B440,'[1]Sum table'!$A:$D,4,FALSE),0)</f>
        <v>0</v>
      </c>
      <c r="D440">
        <f>+IFERROR(VLOOKUP(B440,'[1]Sum table'!$A:$E,5,FALSE),0)</f>
        <v>0</v>
      </c>
      <c r="E440">
        <f>+IFERROR(VLOOKUP(B440,'[1]Sum table'!$A:$F,6,FALSE),0)</f>
        <v>0</v>
      </c>
      <c r="O440" t="s">
        <v>534</v>
      </c>
      <c r="P440" s="620" t="s">
        <v>137</v>
      </c>
    </row>
    <row r="441" spans="1:16" x14ac:dyDescent="0.25">
      <c r="A441" t="str">
        <f t="shared" si="12"/>
        <v>ZK101.K240</v>
      </c>
      <c r="B441" t="str">
        <f t="shared" si="13"/>
        <v>ZK101.K240.number</v>
      </c>
      <c r="C441">
        <f>+IFERROR(VLOOKUP(B441,'[1]Sum table'!$A:$D,4,FALSE),0)</f>
        <v>0</v>
      </c>
      <c r="D441">
        <f>+IFERROR(VLOOKUP(B441,'[1]Sum table'!$A:$E,5,FALSE),0)</f>
        <v>0</v>
      </c>
      <c r="E441">
        <f>+IFERROR(VLOOKUP(B441,'[1]Sum table'!$A:$F,6,FALSE),0)</f>
        <v>0</v>
      </c>
      <c r="O441" t="s">
        <v>534</v>
      </c>
      <c r="P441" s="620" t="s">
        <v>139</v>
      </c>
    </row>
    <row r="442" spans="1:16" x14ac:dyDescent="0.25">
      <c r="A442" t="str">
        <f t="shared" si="12"/>
        <v>ZK101.K241</v>
      </c>
      <c r="B442" t="str">
        <f t="shared" si="13"/>
        <v>ZK101.K241.number</v>
      </c>
      <c r="C442">
        <f>+IFERROR(VLOOKUP(B442,'[1]Sum table'!$A:$D,4,FALSE),0)</f>
        <v>0</v>
      </c>
      <c r="D442">
        <f>+IFERROR(VLOOKUP(B442,'[1]Sum table'!$A:$E,5,FALSE),0)</f>
        <v>0</v>
      </c>
      <c r="E442">
        <f>+IFERROR(VLOOKUP(B442,'[1]Sum table'!$A:$F,6,FALSE),0)</f>
        <v>0</v>
      </c>
      <c r="O442" t="s">
        <v>534</v>
      </c>
      <c r="P442" s="620" t="s">
        <v>141</v>
      </c>
    </row>
    <row r="443" spans="1:16" x14ac:dyDescent="0.25">
      <c r="A443" t="str">
        <f t="shared" si="12"/>
        <v>ZK101.K242</v>
      </c>
      <c r="B443" t="str">
        <f t="shared" si="13"/>
        <v>ZK101.K242.number</v>
      </c>
      <c r="C443">
        <f>+IFERROR(VLOOKUP(B443,'[1]Sum table'!$A:$D,4,FALSE),0)</f>
        <v>0</v>
      </c>
      <c r="D443">
        <f>+IFERROR(VLOOKUP(B443,'[1]Sum table'!$A:$E,5,FALSE),0)</f>
        <v>0</v>
      </c>
      <c r="E443">
        <f>+IFERROR(VLOOKUP(B443,'[1]Sum table'!$A:$F,6,FALSE),0)</f>
        <v>0</v>
      </c>
      <c r="O443" t="s">
        <v>534</v>
      </c>
      <c r="P443" s="620" t="s">
        <v>143</v>
      </c>
    </row>
    <row r="444" spans="1:16" x14ac:dyDescent="0.25">
      <c r="A444" t="str">
        <f t="shared" si="12"/>
        <v>ZK101.K243</v>
      </c>
      <c r="B444" t="str">
        <f t="shared" si="13"/>
        <v>ZK101.K243.number</v>
      </c>
      <c r="C444">
        <f>+IFERROR(VLOOKUP(B444,'[1]Sum table'!$A:$D,4,FALSE),0)</f>
        <v>0</v>
      </c>
      <c r="D444">
        <f>+IFERROR(VLOOKUP(B444,'[1]Sum table'!$A:$E,5,FALSE),0)</f>
        <v>0</v>
      </c>
      <c r="E444">
        <f>+IFERROR(VLOOKUP(B444,'[1]Sum table'!$A:$F,6,FALSE),0)</f>
        <v>0</v>
      </c>
      <c r="O444" t="s">
        <v>534</v>
      </c>
      <c r="P444" s="618" t="s">
        <v>410</v>
      </c>
    </row>
    <row r="445" spans="1:16" x14ac:dyDescent="0.25">
      <c r="A445" t="str">
        <f t="shared" si="12"/>
        <v>ZK101.K244</v>
      </c>
      <c r="B445" t="str">
        <f t="shared" si="13"/>
        <v>ZK101.K244.number</v>
      </c>
      <c r="C445">
        <f>+IFERROR(VLOOKUP(B445,'[1]Sum table'!$A:$D,4,FALSE),0)</f>
        <v>0</v>
      </c>
      <c r="D445">
        <f>+IFERROR(VLOOKUP(B445,'[1]Sum table'!$A:$E,5,FALSE),0)</f>
        <v>0</v>
      </c>
      <c r="E445">
        <f>+IFERROR(VLOOKUP(B445,'[1]Sum table'!$A:$F,6,FALSE),0)</f>
        <v>0</v>
      </c>
      <c r="O445" t="s">
        <v>534</v>
      </c>
      <c r="P445" s="618" t="s">
        <v>411</v>
      </c>
    </row>
    <row r="446" spans="1:16" x14ac:dyDescent="0.25">
      <c r="A446" t="str">
        <f t="shared" si="12"/>
        <v>ZK101.K245</v>
      </c>
      <c r="B446" t="str">
        <f t="shared" si="13"/>
        <v>ZK101.K245.number</v>
      </c>
      <c r="C446">
        <f>+IFERROR(VLOOKUP(B446,'[1]Sum table'!$A:$D,4,FALSE),0)</f>
        <v>0</v>
      </c>
      <c r="D446">
        <f>+IFERROR(VLOOKUP(B446,'[1]Sum table'!$A:$E,5,FALSE),0)</f>
        <v>0</v>
      </c>
      <c r="E446">
        <f>+IFERROR(VLOOKUP(B446,'[1]Sum table'!$A:$F,6,FALSE),0)</f>
        <v>0</v>
      </c>
      <c r="O446" t="s">
        <v>534</v>
      </c>
      <c r="P446" s="618" t="s">
        <v>412</v>
      </c>
    </row>
    <row r="447" spans="1:16" x14ac:dyDescent="0.25">
      <c r="A447" t="str">
        <f t="shared" si="12"/>
        <v>ZK101.K246</v>
      </c>
      <c r="B447" t="str">
        <f t="shared" si="13"/>
        <v>ZK101.K246.number</v>
      </c>
      <c r="C447">
        <f>+IFERROR(VLOOKUP(B447,'[1]Sum table'!$A:$D,4,FALSE),0)</f>
        <v>0</v>
      </c>
      <c r="D447">
        <f>+IFERROR(VLOOKUP(B447,'[1]Sum table'!$A:$E,5,FALSE),0)</f>
        <v>0</v>
      </c>
      <c r="E447">
        <f>+IFERROR(VLOOKUP(B447,'[1]Sum table'!$A:$F,6,FALSE),0)</f>
        <v>0</v>
      </c>
      <c r="O447" t="s">
        <v>534</v>
      </c>
      <c r="P447" s="620" t="s">
        <v>145</v>
      </c>
    </row>
    <row r="448" spans="1:16" x14ac:dyDescent="0.25">
      <c r="A448" t="str">
        <f t="shared" si="12"/>
        <v>ZK101.K247</v>
      </c>
      <c r="B448" t="str">
        <f t="shared" si="13"/>
        <v>ZK101.K247.number</v>
      </c>
      <c r="C448">
        <f>+IFERROR(VLOOKUP(B448,'[1]Sum table'!$A:$D,4,FALSE),0)</f>
        <v>0</v>
      </c>
      <c r="D448">
        <f>+IFERROR(VLOOKUP(B448,'[1]Sum table'!$A:$E,5,FALSE),0)</f>
        <v>0</v>
      </c>
      <c r="E448">
        <f>+IFERROR(VLOOKUP(B448,'[1]Sum table'!$A:$F,6,FALSE),0)</f>
        <v>0</v>
      </c>
      <c r="O448" t="s">
        <v>534</v>
      </c>
      <c r="P448" s="620" t="s">
        <v>147</v>
      </c>
    </row>
    <row r="449" spans="1:16" x14ac:dyDescent="0.25">
      <c r="A449" t="str">
        <f t="shared" si="12"/>
        <v>ZK101.K248</v>
      </c>
      <c r="B449" t="str">
        <f t="shared" si="13"/>
        <v>ZK101.K248.number</v>
      </c>
      <c r="C449">
        <f>+IFERROR(VLOOKUP(B449,'[1]Sum table'!$A:$D,4,FALSE),0)</f>
        <v>0</v>
      </c>
      <c r="D449">
        <f>+IFERROR(VLOOKUP(B449,'[1]Sum table'!$A:$E,5,FALSE),0)</f>
        <v>0</v>
      </c>
      <c r="E449">
        <f>+IFERROR(VLOOKUP(B449,'[1]Sum table'!$A:$F,6,FALSE),0)</f>
        <v>0</v>
      </c>
      <c r="O449" t="s">
        <v>534</v>
      </c>
      <c r="P449" s="620" t="s">
        <v>149</v>
      </c>
    </row>
    <row r="450" spans="1:16" x14ac:dyDescent="0.25">
      <c r="A450" t="str">
        <f t="shared" ref="A450:A513" si="14">+O452&amp;"."&amp;P452</f>
        <v>ZK101.K249</v>
      </c>
      <c r="B450" t="str">
        <f t="shared" ref="B450:B513" si="15">+LEFT(A450,11)&amp;"."&amp;$A$1</f>
        <v>ZK101.K249.number</v>
      </c>
      <c r="C450">
        <f>+IFERROR(VLOOKUP(B450,'[1]Sum table'!$A:$D,4,FALSE),0)</f>
        <v>0</v>
      </c>
      <c r="D450">
        <f>+IFERROR(VLOOKUP(B450,'[1]Sum table'!$A:$E,5,FALSE),0)</f>
        <v>0</v>
      </c>
      <c r="E450">
        <f>+IFERROR(VLOOKUP(B450,'[1]Sum table'!$A:$F,6,FALSE),0)</f>
        <v>0</v>
      </c>
      <c r="O450" t="s">
        <v>534</v>
      </c>
      <c r="P450" s="620" t="s">
        <v>151</v>
      </c>
    </row>
    <row r="451" spans="1:16" x14ac:dyDescent="0.25">
      <c r="A451" t="str">
        <f t="shared" si="14"/>
        <v>ZK101.K250</v>
      </c>
      <c r="B451" t="str">
        <f t="shared" si="15"/>
        <v>ZK101.K250.number</v>
      </c>
      <c r="C451">
        <f>+IFERROR(VLOOKUP(B451,'[1]Sum table'!$A:$D,4,FALSE),0)</f>
        <v>0</v>
      </c>
      <c r="D451">
        <f>+IFERROR(VLOOKUP(B451,'[1]Sum table'!$A:$E,5,FALSE),0)</f>
        <v>0</v>
      </c>
      <c r="E451">
        <f>+IFERROR(VLOOKUP(B451,'[1]Sum table'!$A:$F,6,FALSE),0)</f>
        <v>0</v>
      </c>
      <c r="O451" t="s">
        <v>534</v>
      </c>
      <c r="P451" s="620" t="s">
        <v>155</v>
      </c>
    </row>
    <row r="452" spans="1:16" x14ac:dyDescent="0.25">
      <c r="A452" t="str">
        <f t="shared" si="14"/>
        <v>ZK101.K251</v>
      </c>
      <c r="B452" t="str">
        <f t="shared" si="15"/>
        <v>ZK101.K251.number</v>
      </c>
      <c r="C452">
        <f>+IFERROR(VLOOKUP(B452,'[1]Sum table'!$A:$D,4,FALSE),0)</f>
        <v>0</v>
      </c>
      <c r="D452">
        <f>+IFERROR(VLOOKUP(B452,'[1]Sum table'!$A:$E,5,FALSE),0)</f>
        <v>0</v>
      </c>
      <c r="E452">
        <f>+IFERROR(VLOOKUP(B452,'[1]Sum table'!$A:$F,6,FALSE),0)</f>
        <v>0</v>
      </c>
      <c r="O452" t="s">
        <v>534</v>
      </c>
      <c r="P452" s="620" t="s">
        <v>157</v>
      </c>
    </row>
    <row r="453" spans="1:16" x14ac:dyDescent="0.25">
      <c r="A453" t="str">
        <f t="shared" si="14"/>
        <v>ZK101.K252</v>
      </c>
      <c r="B453" t="str">
        <f t="shared" si="15"/>
        <v>ZK101.K252.number</v>
      </c>
      <c r="C453">
        <f>+IFERROR(VLOOKUP(B453,'[1]Sum table'!$A:$D,4,FALSE),0)</f>
        <v>0</v>
      </c>
      <c r="D453">
        <f>+IFERROR(VLOOKUP(B453,'[1]Sum table'!$A:$E,5,FALSE),0)</f>
        <v>0</v>
      </c>
      <c r="E453">
        <f>+IFERROR(VLOOKUP(B453,'[1]Sum table'!$A:$F,6,FALSE),0)</f>
        <v>0</v>
      </c>
      <c r="O453" t="s">
        <v>534</v>
      </c>
      <c r="P453" s="620" t="s">
        <v>158</v>
      </c>
    </row>
    <row r="454" spans="1:16" x14ac:dyDescent="0.25">
      <c r="A454" t="str">
        <f t="shared" si="14"/>
        <v>ZK101.K253</v>
      </c>
      <c r="B454" t="str">
        <f t="shared" si="15"/>
        <v>ZK101.K253.number</v>
      </c>
      <c r="C454">
        <f>+IFERROR(VLOOKUP(B454,'[1]Sum table'!$A:$D,4,FALSE),0)</f>
        <v>0</v>
      </c>
      <c r="D454">
        <f>+IFERROR(VLOOKUP(B454,'[1]Sum table'!$A:$E,5,FALSE),0)</f>
        <v>0</v>
      </c>
      <c r="E454">
        <f>+IFERROR(VLOOKUP(B454,'[1]Sum table'!$A:$F,6,FALSE),0)</f>
        <v>0</v>
      </c>
      <c r="O454" t="s">
        <v>534</v>
      </c>
      <c r="P454" s="620" t="s">
        <v>160</v>
      </c>
    </row>
    <row r="455" spans="1:16" x14ac:dyDescent="0.25">
      <c r="A455" t="str">
        <f t="shared" si="14"/>
        <v>ZK101.K254</v>
      </c>
      <c r="B455" t="str">
        <f t="shared" si="15"/>
        <v>ZK101.K254.number</v>
      </c>
      <c r="C455">
        <f>+IFERROR(VLOOKUP(B455,'[1]Sum table'!$A:$D,4,FALSE),0)</f>
        <v>0</v>
      </c>
      <c r="D455">
        <f>+IFERROR(VLOOKUP(B455,'[1]Sum table'!$A:$E,5,FALSE),0)</f>
        <v>0</v>
      </c>
      <c r="E455">
        <f>+IFERROR(VLOOKUP(B455,'[1]Sum table'!$A:$F,6,FALSE),0)</f>
        <v>0</v>
      </c>
      <c r="O455" t="s">
        <v>534</v>
      </c>
      <c r="P455" s="620" t="s">
        <v>162</v>
      </c>
    </row>
    <row r="456" spans="1:16" x14ac:dyDescent="0.25">
      <c r="A456" t="str">
        <f t="shared" si="14"/>
        <v>ZK101.K255</v>
      </c>
      <c r="B456" t="str">
        <f t="shared" si="15"/>
        <v>ZK101.K255.number</v>
      </c>
      <c r="C456">
        <f>+IFERROR(VLOOKUP(B456,'[1]Sum table'!$A:$D,4,FALSE),0)</f>
        <v>0</v>
      </c>
      <c r="D456">
        <f>+IFERROR(VLOOKUP(B456,'[1]Sum table'!$A:$E,5,FALSE),0)</f>
        <v>0</v>
      </c>
      <c r="E456">
        <f>+IFERROR(VLOOKUP(B456,'[1]Sum table'!$A:$F,6,FALSE),0)</f>
        <v>0</v>
      </c>
      <c r="O456" t="s">
        <v>534</v>
      </c>
      <c r="P456" s="620" t="s">
        <v>164</v>
      </c>
    </row>
    <row r="457" spans="1:16" x14ac:dyDescent="0.25">
      <c r="A457" t="str">
        <f t="shared" si="14"/>
        <v>ZK101.K256</v>
      </c>
      <c r="B457" t="str">
        <f t="shared" si="15"/>
        <v>ZK101.K256.number</v>
      </c>
      <c r="C457">
        <f>+IFERROR(VLOOKUP(B457,'[1]Sum table'!$A:$D,4,FALSE),0)</f>
        <v>0</v>
      </c>
      <c r="D457">
        <f>+IFERROR(VLOOKUP(B457,'[1]Sum table'!$A:$E,5,FALSE),0)</f>
        <v>0</v>
      </c>
      <c r="E457">
        <f>+IFERROR(VLOOKUP(B457,'[1]Sum table'!$A:$F,6,FALSE),0)</f>
        <v>0</v>
      </c>
      <c r="O457" t="s">
        <v>534</v>
      </c>
      <c r="P457" s="618" t="s">
        <v>413</v>
      </c>
    </row>
    <row r="458" spans="1:16" x14ac:dyDescent="0.25">
      <c r="A458" t="str">
        <f t="shared" si="14"/>
        <v>ZK101.K257</v>
      </c>
      <c r="B458" t="str">
        <f t="shared" si="15"/>
        <v>ZK101.K257.number</v>
      </c>
      <c r="C458">
        <f>+IFERROR(VLOOKUP(B458,'[1]Sum table'!$A:$D,4,FALSE),0)</f>
        <v>0</v>
      </c>
      <c r="D458">
        <f>+IFERROR(VLOOKUP(B458,'[1]Sum table'!$A:$E,5,FALSE),0)</f>
        <v>0</v>
      </c>
      <c r="E458">
        <f>+IFERROR(VLOOKUP(B458,'[1]Sum table'!$A:$F,6,FALSE),0)</f>
        <v>0</v>
      </c>
      <c r="O458" t="s">
        <v>534</v>
      </c>
      <c r="P458" s="618" t="s">
        <v>414</v>
      </c>
    </row>
    <row r="459" spans="1:16" x14ac:dyDescent="0.25">
      <c r="A459" t="str">
        <f t="shared" si="14"/>
        <v>ZK101.K258</v>
      </c>
      <c r="B459" t="str">
        <f t="shared" si="15"/>
        <v>ZK101.K258.number</v>
      </c>
      <c r="C459">
        <f>+IFERROR(VLOOKUP(B459,'[1]Sum table'!$A:$D,4,FALSE),0)</f>
        <v>0</v>
      </c>
      <c r="D459">
        <f>+IFERROR(VLOOKUP(B459,'[1]Sum table'!$A:$E,5,FALSE),0)</f>
        <v>0</v>
      </c>
      <c r="E459">
        <f>+IFERROR(VLOOKUP(B459,'[1]Sum table'!$A:$F,6,FALSE),0)</f>
        <v>0</v>
      </c>
      <c r="O459" t="s">
        <v>534</v>
      </c>
      <c r="P459" s="618" t="s">
        <v>415</v>
      </c>
    </row>
    <row r="460" spans="1:16" x14ac:dyDescent="0.25">
      <c r="A460" t="str">
        <f t="shared" si="14"/>
        <v>ZK101.K259</v>
      </c>
      <c r="B460" t="str">
        <f t="shared" si="15"/>
        <v>ZK101.K259.number</v>
      </c>
      <c r="C460">
        <f>+IFERROR(VLOOKUP(B460,'[1]Sum table'!$A:$D,4,FALSE),0)</f>
        <v>0</v>
      </c>
      <c r="D460">
        <f>+IFERROR(VLOOKUP(B460,'[1]Sum table'!$A:$E,5,FALSE),0)</f>
        <v>0</v>
      </c>
      <c r="E460">
        <f>+IFERROR(VLOOKUP(B460,'[1]Sum table'!$A:$F,6,FALSE),0)</f>
        <v>0</v>
      </c>
      <c r="O460" t="s">
        <v>534</v>
      </c>
      <c r="P460" s="620" t="s">
        <v>168</v>
      </c>
    </row>
    <row r="461" spans="1:16" x14ac:dyDescent="0.25">
      <c r="A461" t="str">
        <f t="shared" si="14"/>
        <v>ZK101.K260</v>
      </c>
      <c r="B461" t="str">
        <f t="shared" si="15"/>
        <v>ZK101.K260.number</v>
      </c>
      <c r="C461">
        <f>+IFERROR(VLOOKUP(B461,'[1]Sum table'!$A:$D,4,FALSE),0)</f>
        <v>0</v>
      </c>
      <c r="D461">
        <f>+IFERROR(VLOOKUP(B461,'[1]Sum table'!$A:$E,5,FALSE),0)</f>
        <v>0</v>
      </c>
      <c r="E461">
        <f>+IFERROR(VLOOKUP(B461,'[1]Sum table'!$A:$F,6,FALSE),0)</f>
        <v>0</v>
      </c>
      <c r="O461" t="s">
        <v>534</v>
      </c>
      <c r="P461" s="620" t="s">
        <v>170</v>
      </c>
    </row>
    <row r="462" spans="1:16" x14ac:dyDescent="0.25">
      <c r="A462" t="str">
        <f t="shared" si="14"/>
        <v>ZK101.K261</v>
      </c>
      <c r="B462" t="str">
        <f t="shared" si="15"/>
        <v>ZK101.K261.number</v>
      </c>
      <c r="C462">
        <f>+IFERROR(VLOOKUP(B462,'[1]Sum table'!$A:$D,4,FALSE),0)</f>
        <v>0</v>
      </c>
      <c r="D462">
        <f>+IFERROR(VLOOKUP(B462,'[1]Sum table'!$A:$E,5,FALSE),0)</f>
        <v>0</v>
      </c>
      <c r="E462">
        <f>+IFERROR(VLOOKUP(B462,'[1]Sum table'!$A:$F,6,FALSE),0)</f>
        <v>0</v>
      </c>
      <c r="O462" t="s">
        <v>534</v>
      </c>
      <c r="P462" s="620" t="s">
        <v>172</v>
      </c>
    </row>
    <row r="463" spans="1:16" x14ac:dyDescent="0.25">
      <c r="A463" t="str">
        <f t="shared" si="14"/>
        <v>ZK101.K262</v>
      </c>
      <c r="B463" t="str">
        <f t="shared" si="15"/>
        <v>ZK101.K262.number</v>
      </c>
      <c r="C463">
        <f>+IFERROR(VLOOKUP(B463,'[1]Sum table'!$A:$D,4,FALSE),0)</f>
        <v>0</v>
      </c>
      <c r="D463">
        <f>+IFERROR(VLOOKUP(B463,'[1]Sum table'!$A:$E,5,FALSE),0)</f>
        <v>0</v>
      </c>
      <c r="E463">
        <f>+IFERROR(VLOOKUP(B463,'[1]Sum table'!$A:$F,6,FALSE),0)</f>
        <v>0</v>
      </c>
      <c r="O463" t="s">
        <v>534</v>
      </c>
      <c r="P463" s="620" t="s">
        <v>174</v>
      </c>
    </row>
    <row r="464" spans="1:16" x14ac:dyDescent="0.25">
      <c r="A464" t="str">
        <f t="shared" si="14"/>
        <v>ZK101.K263</v>
      </c>
      <c r="B464" t="str">
        <f t="shared" si="15"/>
        <v>ZK101.K263.number</v>
      </c>
      <c r="C464">
        <f>+IFERROR(VLOOKUP(B464,'[1]Sum table'!$A:$D,4,FALSE),0)</f>
        <v>0</v>
      </c>
      <c r="D464">
        <f>+IFERROR(VLOOKUP(B464,'[1]Sum table'!$A:$E,5,FALSE),0)</f>
        <v>0</v>
      </c>
      <c r="E464">
        <f>+IFERROR(VLOOKUP(B464,'[1]Sum table'!$A:$F,6,FALSE),0)</f>
        <v>0</v>
      </c>
      <c r="O464" t="s">
        <v>534</v>
      </c>
      <c r="P464" s="620" t="s">
        <v>176</v>
      </c>
    </row>
    <row r="465" spans="1:16" x14ac:dyDescent="0.25">
      <c r="A465" t="str">
        <f t="shared" si="14"/>
        <v>ZK101.K264</v>
      </c>
      <c r="B465" t="str">
        <f t="shared" si="15"/>
        <v>ZK101.K264.number</v>
      </c>
      <c r="C465">
        <f>+IFERROR(VLOOKUP(B465,'[1]Sum table'!$A:$D,4,FALSE),0)</f>
        <v>0</v>
      </c>
      <c r="D465">
        <f>+IFERROR(VLOOKUP(B465,'[1]Sum table'!$A:$E,5,FALSE),0)</f>
        <v>0</v>
      </c>
      <c r="E465">
        <f>+IFERROR(VLOOKUP(B465,'[1]Sum table'!$A:$F,6,FALSE),0)</f>
        <v>0</v>
      </c>
      <c r="O465" t="s">
        <v>534</v>
      </c>
      <c r="P465" s="618" t="s">
        <v>416</v>
      </c>
    </row>
    <row r="466" spans="1:16" x14ac:dyDescent="0.25">
      <c r="A466" t="str">
        <f t="shared" si="14"/>
        <v>ZK101.K265</v>
      </c>
      <c r="B466" t="str">
        <f t="shared" si="15"/>
        <v>ZK101.K265.number</v>
      </c>
      <c r="C466">
        <f>+IFERROR(VLOOKUP(B466,'[1]Sum table'!$A:$D,4,FALSE),0)</f>
        <v>0</v>
      </c>
      <c r="D466">
        <f>+IFERROR(VLOOKUP(B466,'[1]Sum table'!$A:$E,5,FALSE),0)</f>
        <v>0</v>
      </c>
      <c r="E466">
        <f>+IFERROR(VLOOKUP(B466,'[1]Sum table'!$A:$F,6,FALSE),0)</f>
        <v>0</v>
      </c>
      <c r="O466" t="s">
        <v>534</v>
      </c>
      <c r="P466" s="618" t="s">
        <v>417</v>
      </c>
    </row>
    <row r="467" spans="1:16" x14ac:dyDescent="0.25">
      <c r="A467" t="str">
        <f t="shared" si="14"/>
        <v>ZK101.K266</v>
      </c>
      <c r="B467" t="str">
        <f t="shared" si="15"/>
        <v>ZK101.K266.number</v>
      </c>
      <c r="C467">
        <f>+IFERROR(VLOOKUP(B467,'[1]Sum table'!$A:$D,4,FALSE),0)</f>
        <v>0</v>
      </c>
      <c r="D467">
        <f>+IFERROR(VLOOKUP(B467,'[1]Sum table'!$A:$E,5,FALSE),0)</f>
        <v>0</v>
      </c>
      <c r="E467">
        <f>+IFERROR(VLOOKUP(B467,'[1]Sum table'!$A:$F,6,FALSE),0)</f>
        <v>0</v>
      </c>
      <c r="O467" t="s">
        <v>534</v>
      </c>
      <c r="P467" s="618" t="s">
        <v>418</v>
      </c>
    </row>
    <row r="468" spans="1:16" x14ac:dyDescent="0.25">
      <c r="A468" t="str">
        <f t="shared" si="14"/>
        <v>ZK101.K267</v>
      </c>
      <c r="B468" t="str">
        <f t="shared" si="15"/>
        <v>ZK101.K267.number</v>
      </c>
      <c r="C468">
        <f>+IFERROR(VLOOKUP(B468,'[1]Sum table'!$A:$D,4,FALSE),0)</f>
        <v>0</v>
      </c>
      <c r="D468">
        <f>+IFERROR(VLOOKUP(B468,'[1]Sum table'!$A:$E,5,FALSE),0)</f>
        <v>0</v>
      </c>
      <c r="E468">
        <f>+IFERROR(VLOOKUP(B468,'[1]Sum table'!$A:$F,6,FALSE),0)</f>
        <v>0</v>
      </c>
      <c r="O468" t="s">
        <v>534</v>
      </c>
      <c r="P468" s="620" t="s">
        <v>183</v>
      </c>
    </row>
    <row r="469" spans="1:16" x14ac:dyDescent="0.25">
      <c r="A469" t="str">
        <f t="shared" si="14"/>
        <v>ZK101.K268</v>
      </c>
      <c r="B469" t="str">
        <f t="shared" si="15"/>
        <v>ZK101.K268.number</v>
      </c>
      <c r="C469">
        <f>+IFERROR(VLOOKUP(B469,'[1]Sum table'!$A:$D,4,FALSE),0)</f>
        <v>0</v>
      </c>
      <c r="D469">
        <f>+IFERROR(VLOOKUP(B469,'[1]Sum table'!$A:$E,5,FALSE),0)</f>
        <v>0</v>
      </c>
      <c r="E469">
        <f>+IFERROR(VLOOKUP(B469,'[1]Sum table'!$A:$F,6,FALSE),0)</f>
        <v>0</v>
      </c>
      <c r="O469" t="s">
        <v>534</v>
      </c>
      <c r="P469" s="620" t="s">
        <v>187</v>
      </c>
    </row>
    <row r="470" spans="1:16" x14ac:dyDescent="0.25">
      <c r="A470" t="str">
        <f t="shared" si="14"/>
        <v>ZK101.K269</v>
      </c>
      <c r="B470" t="str">
        <f t="shared" si="15"/>
        <v>ZK101.K269.number</v>
      </c>
      <c r="C470">
        <f>+IFERROR(VLOOKUP(B470,'[1]Sum table'!$A:$D,4,FALSE),0)</f>
        <v>0</v>
      </c>
      <c r="D470">
        <f>+IFERROR(VLOOKUP(B470,'[1]Sum table'!$A:$E,5,FALSE),0)</f>
        <v>0</v>
      </c>
      <c r="E470">
        <f>+IFERROR(VLOOKUP(B470,'[1]Sum table'!$A:$F,6,FALSE),0)</f>
        <v>0</v>
      </c>
      <c r="O470" t="s">
        <v>534</v>
      </c>
      <c r="P470" s="618" t="s">
        <v>419</v>
      </c>
    </row>
    <row r="471" spans="1:16" x14ac:dyDescent="0.25">
      <c r="A471" t="str">
        <f t="shared" si="14"/>
        <v>ZK101.K270</v>
      </c>
      <c r="B471" t="str">
        <f t="shared" si="15"/>
        <v>ZK101.K270.number</v>
      </c>
      <c r="C471">
        <f>+IFERROR(VLOOKUP(B471,'[1]Sum table'!$A:$D,4,FALSE),0)</f>
        <v>0</v>
      </c>
      <c r="D471">
        <f>+IFERROR(VLOOKUP(B471,'[1]Sum table'!$A:$E,5,FALSE),0)</f>
        <v>0</v>
      </c>
      <c r="E471">
        <f>+IFERROR(VLOOKUP(B471,'[1]Sum table'!$A:$F,6,FALSE),0)</f>
        <v>0</v>
      </c>
      <c r="O471" t="s">
        <v>534</v>
      </c>
      <c r="P471" s="618" t="s">
        <v>420</v>
      </c>
    </row>
    <row r="472" spans="1:16" x14ac:dyDescent="0.25">
      <c r="A472" t="str">
        <f t="shared" si="14"/>
        <v>ZK101.K271</v>
      </c>
      <c r="B472" t="str">
        <f t="shared" si="15"/>
        <v>ZK101.K271.number</v>
      </c>
      <c r="C472">
        <f>+IFERROR(VLOOKUP(B472,'[1]Sum table'!$A:$D,4,FALSE),0)</f>
        <v>0</v>
      </c>
      <c r="D472">
        <f>+IFERROR(VLOOKUP(B472,'[1]Sum table'!$A:$E,5,FALSE),0)</f>
        <v>0</v>
      </c>
      <c r="E472">
        <f>+IFERROR(VLOOKUP(B472,'[1]Sum table'!$A:$F,6,FALSE),0)</f>
        <v>0</v>
      </c>
      <c r="O472" t="s">
        <v>534</v>
      </c>
      <c r="P472" s="618" t="s">
        <v>421</v>
      </c>
    </row>
    <row r="473" spans="1:16" x14ac:dyDescent="0.25">
      <c r="A473" t="str">
        <f t="shared" si="14"/>
        <v>ZK101.K272</v>
      </c>
      <c r="B473" t="str">
        <f t="shared" si="15"/>
        <v>ZK101.K272.number</v>
      </c>
      <c r="C473">
        <f>+IFERROR(VLOOKUP(B473,'[1]Sum table'!$A:$D,4,FALSE),0)</f>
        <v>0</v>
      </c>
      <c r="D473">
        <f>+IFERROR(VLOOKUP(B473,'[1]Sum table'!$A:$E,5,FALSE),0)</f>
        <v>0</v>
      </c>
      <c r="E473">
        <f>+IFERROR(VLOOKUP(B473,'[1]Sum table'!$A:$F,6,FALSE),0)</f>
        <v>0</v>
      </c>
      <c r="O473" t="s">
        <v>534</v>
      </c>
      <c r="P473" s="620" t="s">
        <v>189</v>
      </c>
    </row>
    <row r="474" spans="1:16" x14ac:dyDescent="0.25">
      <c r="A474" t="str">
        <f t="shared" si="14"/>
        <v>ZK101.K273</v>
      </c>
      <c r="B474" t="str">
        <f t="shared" si="15"/>
        <v>ZK101.K273.number</v>
      </c>
      <c r="C474">
        <f>+IFERROR(VLOOKUP(B474,'[1]Sum table'!$A:$D,4,FALSE),0)</f>
        <v>0</v>
      </c>
      <c r="D474">
        <f>+IFERROR(VLOOKUP(B474,'[1]Sum table'!$A:$E,5,FALSE),0)</f>
        <v>0</v>
      </c>
      <c r="E474">
        <f>+IFERROR(VLOOKUP(B474,'[1]Sum table'!$A:$F,6,FALSE),0)</f>
        <v>0</v>
      </c>
      <c r="O474" t="s">
        <v>534</v>
      </c>
      <c r="P474" s="620" t="s">
        <v>191</v>
      </c>
    </row>
    <row r="475" spans="1:16" x14ac:dyDescent="0.25">
      <c r="A475" t="str">
        <f t="shared" si="14"/>
        <v>ZK101.K274</v>
      </c>
      <c r="B475" t="str">
        <f t="shared" si="15"/>
        <v>ZK101.K274.number</v>
      </c>
      <c r="C475">
        <f>+IFERROR(VLOOKUP(B475,'[1]Sum table'!$A:$D,4,FALSE),0)</f>
        <v>0</v>
      </c>
      <c r="D475">
        <f>+IFERROR(VLOOKUP(B475,'[1]Sum table'!$A:$E,5,FALSE),0)</f>
        <v>0</v>
      </c>
      <c r="E475">
        <f>+IFERROR(VLOOKUP(B475,'[1]Sum table'!$A:$F,6,FALSE),0)</f>
        <v>0</v>
      </c>
      <c r="O475" t="s">
        <v>534</v>
      </c>
      <c r="P475" s="620" t="s">
        <v>199</v>
      </c>
    </row>
    <row r="476" spans="1:16" x14ac:dyDescent="0.25">
      <c r="A476" t="str">
        <f t="shared" si="14"/>
        <v>ZK101.K275</v>
      </c>
      <c r="B476" t="str">
        <f t="shared" si="15"/>
        <v>ZK101.K275.number</v>
      </c>
      <c r="C476">
        <f>+IFERROR(VLOOKUP(B476,'[1]Sum table'!$A:$D,4,FALSE),0)</f>
        <v>0</v>
      </c>
      <c r="D476">
        <f>+IFERROR(VLOOKUP(B476,'[1]Sum table'!$A:$E,5,FALSE),0)</f>
        <v>0</v>
      </c>
      <c r="E476">
        <f>+IFERROR(VLOOKUP(B476,'[1]Sum table'!$A:$F,6,FALSE),0)</f>
        <v>0</v>
      </c>
      <c r="O476" t="s">
        <v>534</v>
      </c>
      <c r="P476" s="620" t="s">
        <v>201</v>
      </c>
    </row>
    <row r="477" spans="1:16" x14ac:dyDescent="0.25">
      <c r="A477" t="str">
        <f t="shared" si="14"/>
        <v>ZK101.K276</v>
      </c>
      <c r="B477" t="str">
        <f t="shared" si="15"/>
        <v>ZK101.K276.number</v>
      </c>
      <c r="C477">
        <f>+IFERROR(VLOOKUP(B477,'[1]Sum table'!$A:$D,4,FALSE),0)</f>
        <v>0</v>
      </c>
      <c r="D477">
        <f>+IFERROR(VLOOKUP(B477,'[1]Sum table'!$A:$E,5,FALSE),0)</f>
        <v>0</v>
      </c>
      <c r="E477">
        <f>+IFERROR(VLOOKUP(B477,'[1]Sum table'!$A:$F,6,FALSE),0)</f>
        <v>0</v>
      </c>
      <c r="O477" t="s">
        <v>534</v>
      </c>
      <c r="P477" s="620" t="s">
        <v>203</v>
      </c>
    </row>
    <row r="478" spans="1:16" x14ac:dyDescent="0.25">
      <c r="A478" t="str">
        <f t="shared" si="14"/>
        <v>ZK101.K277</v>
      </c>
      <c r="B478" t="str">
        <f t="shared" si="15"/>
        <v>ZK101.K277.number</v>
      </c>
      <c r="C478">
        <f>+IFERROR(VLOOKUP(B478,'[1]Sum table'!$A:$D,4,FALSE),0)</f>
        <v>0</v>
      </c>
      <c r="D478">
        <f>+IFERROR(VLOOKUP(B478,'[1]Sum table'!$A:$E,5,FALSE),0)</f>
        <v>0</v>
      </c>
      <c r="E478">
        <f>+IFERROR(VLOOKUP(B478,'[1]Sum table'!$A:$F,6,FALSE),0)</f>
        <v>0</v>
      </c>
      <c r="O478" t="s">
        <v>534</v>
      </c>
      <c r="P478" s="618" t="s">
        <v>422</v>
      </c>
    </row>
    <row r="479" spans="1:16" x14ac:dyDescent="0.25">
      <c r="A479" t="str">
        <f t="shared" si="14"/>
        <v>ZK101.K278</v>
      </c>
      <c r="B479" t="str">
        <f t="shared" si="15"/>
        <v>ZK101.K278.number</v>
      </c>
      <c r="C479">
        <f>+IFERROR(VLOOKUP(B479,'[1]Sum table'!$A:$D,4,FALSE),0)</f>
        <v>0</v>
      </c>
      <c r="D479">
        <f>+IFERROR(VLOOKUP(B479,'[1]Sum table'!$A:$E,5,FALSE),0)</f>
        <v>0</v>
      </c>
      <c r="E479">
        <f>+IFERROR(VLOOKUP(B479,'[1]Sum table'!$A:$F,6,FALSE),0)</f>
        <v>0</v>
      </c>
      <c r="O479" t="s">
        <v>534</v>
      </c>
      <c r="P479" s="618" t="s">
        <v>423</v>
      </c>
    </row>
    <row r="480" spans="1:16" x14ac:dyDescent="0.25">
      <c r="A480" t="str">
        <f t="shared" si="14"/>
        <v>ZK101.K279</v>
      </c>
      <c r="B480" t="str">
        <f t="shared" si="15"/>
        <v>ZK101.K279.number</v>
      </c>
      <c r="C480">
        <f>+IFERROR(VLOOKUP(B480,'[1]Sum table'!$A:$D,4,FALSE),0)</f>
        <v>0</v>
      </c>
      <c r="D480">
        <f>+IFERROR(VLOOKUP(B480,'[1]Sum table'!$A:$E,5,FALSE),0)</f>
        <v>0</v>
      </c>
      <c r="E480">
        <f>+IFERROR(VLOOKUP(B480,'[1]Sum table'!$A:$F,6,FALSE),0)</f>
        <v>0</v>
      </c>
      <c r="O480" t="s">
        <v>534</v>
      </c>
      <c r="P480" s="618" t="s">
        <v>424</v>
      </c>
    </row>
    <row r="481" spans="1:16" x14ac:dyDescent="0.25">
      <c r="A481" t="str">
        <f t="shared" si="14"/>
        <v>ZK101.K280</v>
      </c>
      <c r="B481" t="str">
        <f t="shared" si="15"/>
        <v>ZK101.K280.number</v>
      </c>
      <c r="C481">
        <f>+IFERROR(VLOOKUP(B481,'[1]Sum table'!$A:$D,4,FALSE),0)</f>
        <v>0</v>
      </c>
      <c r="D481">
        <f>+IFERROR(VLOOKUP(B481,'[1]Sum table'!$A:$E,5,FALSE),0)</f>
        <v>0</v>
      </c>
      <c r="E481">
        <f>+IFERROR(VLOOKUP(B481,'[1]Sum table'!$A:$F,6,FALSE),0)</f>
        <v>0</v>
      </c>
      <c r="O481" t="s">
        <v>534</v>
      </c>
      <c r="P481" s="620" t="s">
        <v>205</v>
      </c>
    </row>
    <row r="482" spans="1:16" x14ac:dyDescent="0.25">
      <c r="A482" t="str">
        <f t="shared" si="14"/>
        <v>ZK101.K281</v>
      </c>
      <c r="B482" t="str">
        <f t="shared" si="15"/>
        <v>ZK101.K281.number</v>
      </c>
      <c r="C482">
        <f>+IFERROR(VLOOKUP(B482,'[1]Sum table'!$A:$D,4,FALSE),0)</f>
        <v>0</v>
      </c>
      <c r="D482">
        <f>+IFERROR(VLOOKUP(B482,'[1]Sum table'!$A:$E,5,FALSE),0)</f>
        <v>0</v>
      </c>
      <c r="E482">
        <f>+IFERROR(VLOOKUP(B482,'[1]Sum table'!$A:$F,6,FALSE),0)</f>
        <v>0</v>
      </c>
      <c r="O482" t="s">
        <v>534</v>
      </c>
      <c r="P482" s="620" t="s">
        <v>207</v>
      </c>
    </row>
    <row r="483" spans="1:16" x14ac:dyDescent="0.25">
      <c r="A483" t="str">
        <f t="shared" si="14"/>
        <v>ZK101.K282</v>
      </c>
      <c r="B483" t="str">
        <f t="shared" si="15"/>
        <v>ZK101.K282.number</v>
      </c>
      <c r="C483">
        <f>+IFERROR(VLOOKUP(B483,'[1]Sum table'!$A:$D,4,FALSE),0)</f>
        <v>0</v>
      </c>
      <c r="D483">
        <f>+IFERROR(VLOOKUP(B483,'[1]Sum table'!$A:$E,5,FALSE),0)</f>
        <v>0</v>
      </c>
      <c r="E483">
        <f>+IFERROR(VLOOKUP(B483,'[1]Sum table'!$A:$F,6,FALSE),0)</f>
        <v>0</v>
      </c>
      <c r="O483" t="s">
        <v>534</v>
      </c>
      <c r="P483" s="620" t="s">
        <v>209</v>
      </c>
    </row>
    <row r="484" spans="1:16" x14ac:dyDescent="0.25">
      <c r="A484" t="str">
        <f t="shared" si="14"/>
        <v>ZK101.K283</v>
      </c>
      <c r="B484" t="str">
        <f t="shared" si="15"/>
        <v>ZK101.K283.number</v>
      </c>
      <c r="C484">
        <f>+IFERROR(VLOOKUP(B484,'[1]Sum table'!$A:$D,4,FALSE),0)</f>
        <v>0</v>
      </c>
      <c r="D484">
        <f>+IFERROR(VLOOKUP(B484,'[1]Sum table'!$A:$E,5,FALSE),0)</f>
        <v>0</v>
      </c>
      <c r="E484">
        <f>+IFERROR(VLOOKUP(B484,'[1]Sum table'!$A:$F,6,FALSE),0)</f>
        <v>0</v>
      </c>
      <c r="O484" t="s">
        <v>534</v>
      </c>
      <c r="P484" s="620" t="s">
        <v>211</v>
      </c>
    </row>
    <row r="485" spans="1:16" x14ac:dyDescent="0.25">
      <c r="A485" t="str">
        <f t="shared" si="14"/>
        <v>ZK101.K284</v>
      </c>
      <c r="B485" t="str">
        <f t="shared" si="15"/>
        <v>ZK101.K284.number</v>
      </c>
      <c r="C485">
        <f>+IFERROR(VLOOKUP(B485,'[1]Sum table'!$A:$D,4,FALSE),0)</f>
        <v>0</v>
      </c>
      <c r="D485">
        <f>+IFERROR(VLOOKUP(B485,'[1]Sum table'!$A:$E,5,FALSE),0)</f>
        <v>0</v>
      </c>
      <c r="E485">
        <f>+IFERROR(VLOOKUP(B485,'[1]Sum table'!$A:$F,6,FALSE),0)</f>
        <v>0</v>
      </c>
      <c r="O485" t="s">
        <v>534</v>
      </c>
      <c r="P485" s="620" t="s">
        <v>213</v>
      </c>
    </row>
    <row r="486" spans="1:16" x14ac:dyDescent="0.25">
      <c r="A486" t="str">
        <f t="shared" si="14"/>
        <v>ZK101.K285</v>
      </c>
      <c r="B486" t="str">
        <f t="shared" si="15"/>
        <v>ZK101.K285.number</v>
      </c>
      <c r="C486">
        <f>+IFERROR(VLOOKUP(B486,'[1]Sum table'!$A:$D,4,FALSE),0)</f>
        <v>0</v>
      </c>
      <c r="D486">
        <f>+IFERROR(VLOOKUP(B486,'[1]Sum table'!$A:$E,5,FALSE),0)</f>
        <v>0</v>
      </c>
      <c r="E486">
        <f>+IFERROR(VLOOKUP(B486,'[1]Sum table'!$A:$F,6,FALSE),0)</f>
        <v>0</v>
      </c>
      <c r="O486" t="s">
        <v>534</v>
      </c>
      <c r="P486" s="620" t="s">
        <v>218</v>
      </c>
    </row>
    <row r="487" spans="1:16" x14ac:dyDescent="0.25">
      <c r="A487" t="str">
        <f t="shared" si="14"/>
        <v>ZK101.K286</v>
      </c>
      <c r="B487" t="str">
        <f t="shared" si="15"/>
        <v>ZK101.K286.number</v>
      </c>
      <c r="C487">
        <f>+IFERROR(VLOOKUP(B487,'[1]Sum table'!$A:$D,4,FALSE),0)</f>
        <v>0</v>
      </c>
      <c r="D487">
        <f>+IFERROR(VLOOKUP(B487,'[1]Sum table'!$A:$E,5,FALSE),0)</f>
        <v>0</v>
      </c>
      <c r="E487">
        <f>+IFERROR(VLOOKUP(B487,'[1]Sum table'!$A:$F,6,FALSE),0)</f>
        <v>0</v>
      </c>
      <c r="O487" t="s">
        <v>534</v>
      </c>
      <c r="P487" s="618" t="s">
        <v>425</v>
      </c>
    </row>
    <row r="488" spans="1:16" x14ac:dyDescent="0.25">
      <c r="A488" t="str">
        <f t="shared" si="14"/>
        <v>ZK101.K287</v>
      </c>
      <c r="B488" t="str">
        <f t="shared" si="15"/>
        <v>ZK101.K287.number</v>
      </c>
      <c r="C488">
        <f>+IFERROR(VLOOKUP(B488,'[1]Sum table'!$A:$D,4,FALSE),0)</f>
        <v>0</v>
      </c>
      <c r="D488">
        <f>+IFERROR(VLOOKUP(B488,'[1]Sum table'!$A:$E,5,FALSE),0)</f>
        <v>0</v>
      </c>
      <c r="E488">
        <f>+IFERROR(VLOOKUP(B488,'[1]Sum table'!$A:$F,6,FALSE),0)</f>
        <v>0</v>
      </c>
      <c r="O488" t="s">
        <v>534</v>
      </c>
      <c r="P488" s="618" t="s">
        <v>426</v>
      </c>
    </row>
    <row r="489" spans="1:16" x14ac:dyDescent="0.25">
      <c r="A489" t="str">
        <f t="shared" si="14"/>
        <v>ZK101.K288</v>
      </c>
      <c r="B489" t="str">
        <f t="shared" si="15"/>
        <v>ZK101.K288.number</v>
      </c>
      <c r="C489">
        <f>+IFERROR(VLOOKUP(B489,'[1]Sum table'!$A:$D,4,FALSE),0)</f>
        <v>0</v>
      </c>
      <c r="D489">
        <f>+IFERROR(VLOOKUP(B489,'[1]Sum table'!$A:$E,5,FALSE),0)</f>
        <v>0</v>
      </c>
      <c r="E489">
        <f>+IFERROR(VLOOKUP(B489,'[1]Sum table'!$A:$F,6,FALSE),0)</f>
        <v>0</v>
      </c>
      <c r="O489" t="s">
        <v>534</v>
      </c>
      <c r="P489" s="618" t="s">
        <v>427</v>
      </c>
    </row>
    <row r="490" spans="1:16" x14ac:dyDescent="0.25">
      <c r="A490" t="str">
        <f t="shared" si="14"/>
        <v>ZK101.K289</v>
      </c>
      <c r="B490" t="str">
        <f t="shared" si="15"/>
        <v>ZK101.K289.number</v>
      </c>
      <c r="C490">
        <f>+IFERROR(VLOOKUP(B490,'[1]Sum table'!$A:$D,4,FALSE),0)</f>
        <v>0</v>
      </c>
      <c r="D490">
        <f>+IFERROR(VLOOKUP(B490,'[1]Sum table'!$A:$E,5,FALSE),0)</f>
        <v>0</v>
      </c>
      <c r="E490">
        <f>+IFERROR(VLOOKUP(B490,'[1]Sum table'!$A:$F,6,FALSE),0)</f>
        <v>0</v>
      </c>
      <c r="O490" t="s">
        <v>534</v>
      </c>
      <c r="P490" s="620" t="s">
        <v>224</v>
      </c>
    </row>
    <row r="491" spans="1:16" x14ac:dyDescent="0.25">
      <c r="A491" t="str">
        <f t="shared" si="14"/>
        <v>ZK101.K290</v>
      </c>
      <c r="B491" t="str">
        <f t="shared" si="15"/>
        <v>ZK101.K290.number</v>
      </c>
      <c r="C491">
        <f>+IFERROR(VLOOKUP(B491,'[1]Sum table'!$A:$D,4,FALSE),0)</f>
        <v>0</v>
      </c>
      <c r="D491">
        <f>+IFERROR(VLOOKUP(B491,'[1]Sum table'!$A:$E,5,FALSE),0)</f>
        <v>0</v>
      </c>
      <c r="E491">
        <f>+IFERROR(VLOOKUP(B491,'[1]Sum table'!$A:$F,6,FALSE),0)</f>
        <v>0</v>
      </c>
      <c r="O491" t="s">
        <v>534</v>
      </c>
      <c r="P491" s="620" t="s">
        <v>226</v>
      </c>
    </row>
    <row r="492" spans="1:16" x14ac:dyDescent="0.25">
      <c r="A492" t="str">
        <f t="shared" si="14"/>
        <v>ZK101.K291</v>
      </c>
      <c r="B492" t="str">
        <f t="shared" si="15"/>
        <v>ZK101.K291.number</v>
      </c>
      <c r="C492">
        <f>+IFERROR(VLOOKUP(B492,'[1]Sum table'!$A:$D,4,FALSE),0)</f>
        <v>0</v>
      </c>
      <c r="D492">
        <f>+IFERROR(VLOOKUP(B492,'[1]Sum table'!$A:$E,5,FALSE),0)</f>
        <v>0</v>
      </c>
      <c r="E492">
        <f>+IFERROR(VLOOKUP(B492,'[1]Sum table'!$A:$F,6,FALSE),0)</f>
        <v>0</v>
      </c>
      <c r="O492" t="s">
        <v>534</v>
      </c>
      <c r="P492" s="620" t="s">
        <v>230</v>
      </c>
    </row>
    <row r="493" spans="1:16" x14ac:dyDescent="0.25">
      <c r="A493" t="str">
        <f t="shared" si="14"/>
        <v>ZK101.K292</v>
      </c>
      <c r="B493" t="str">
        <f t="shared" si="15"/>
        <v>ZK101.K292.number</v>
      </c>
      <c r="C493">
        <f>+IFERROR(VLOOKUP(B493,'[1]Sum table'!$A:$D,4,FALSE),0)</f>
        <v>0</v>
      </c>
      <c r="D493">
        <f>+IFERROR(VLOOKUP(B493,'[1]Sum table'!$A:$E,5,FALSE),0)</f>
        <v>0</v>
      </c>
      <c r="E493">
        <f>+IFERROR(VLOOKUP(B493,'[1]Sum table'!$A:$F,6,FALSE),0)</f>
        <v>0</v>
      </c>
      <c r="O493" t="s">
        <v>534</v>
      </c>
      <c r="P493" s="618" t="s">
        <v>428</v>
      </c>
    </row>
    <row r="494" spans="1:16" x14ac:dyDescent="0.25">
      <c r="A494" t="str">
        <f t="shared" si="14"/>
        <v>ZK101.K293</v>
      </c>
      <c r="B494" t="str">
        <f t="shared" si="15"/>
        <v>ZK101.K293.number</v>
      </c>
      <c r="C494">
        <f>+IFERROR(VLOOKUP(B494,'[1]Sum table'!$A:$D,4,FALSE),0)</f>
        <v>0</v>
      </c>
      <c r="D494">
        <f>+IFERROR(VLOOKUP(B494,'[1]Sum table'!$A:$E,5,FALSE),0)</f>
        <v>0</v>
      </c>
      <c r="E494">
        <f>+IFERROR(VLOOKUP(B494,'[1]Sum table'!$A:$F,6,FALSE),0)</f>
        <v>0</v>
      </c>
      <c r="O494" t="s">
        <v>534</v>
      </c>
      <c r="P494" s="618" t="s">
        <v>429</v>
      </c>
    </row>
    <row r="495" spans="1:16" x14ac:dyDescent="0.25">
      <c r="A495" t="str">
        <f t="shared" si="14"/>
        <v>ZK101.K294</v>
      </c>
      <c r="B495" t="str">
        <f t="shared" si="15"/>
        <v>ZK101.K294.number</v>
      </c>
      <c r="C495">
        <f>+IFERROR(VLOOKUP(B495,'[1]Sum table'!$A:$D,4,FALSE),0)</f>
        <v>0</v>
      </c>
      <c r="D495">
        <f>+IFERROR(VLOOKUP(B495,'[1]Sum table'!$A:$E,5,FALSE),0)</f>
        <v>0</v>
      </c>
      <c r="E495">
        <f>+IFERROR(VLOOKUP(B495,'[1]Sum table'!$A:$F,6,FALSE),0)</f>
        <v>0</v>
      </c>
      <c r="O495" t="s">
        <v>534</v>
      </c>
      <c r="P495" s="618" t="s">
        <v>430</v>
      </c>
    </row>
    <row r="496" spans="1:16" x14ac:dyDescent="0.25">
      <c r="A496" t="str">
        <f t="shared" si="14"/>
        <v>ZK101.K295</v>
      </c>
      <c r="B496" t="str">
        <f t="shared" si="15"/>
        <v>ZK101.K295.number</v>
      </c>
      <c r="C496">
        <f>+IFERROR(VLOOKUP(B496,'[1]Sum table'!$A:$D,4,FALSE),0)</f>
        <v>0</v>
      </c>
      <c r="D496">
        <f>+IFERROR(VLOOKUP(B496,'[1]Sum table'!$A:$E,5,FALSE),0)</f>
        <v>0</v>
      </c>
      <c r="E496">
        <f>+IFERROR(VLOOKUP(B496,'[1]Sum table'!$A:$F,6,FALSE),0)</f>
        <v>0</v>
      </c>
      <c r="O496" t="s">
        <v>534</v>
      </c>
      <c r="P496" s="620" t="s">
        <v>232</v>
      </c>
    </row>
    <row r="497" spans="1:16" x14ac:dyDescent="0.25">
      <c r="A497" t="str">
        <f t="shared" si="14"/>
        <v>ZK101.K296</v>
      </c>
      <c r="B497" t="str">
        <f t="shared" si="15"/>
        <v>ZK101.K296.number</v>
      </c>
      <c r="C497">
        <f>+IFERROR(VLOOKUP(B497,'[1]Sum table'!$A:$D,4,FALSE),0)</f>
        <v>0</v>
      </c>
      <c r="D497">
        <f>+IFERROR(VLOOKUP(B497,'[1]Sum table'!$A:$E,5,FALSE),0)</f>
        <v>0</v>
      </c>
      <c r="E497">
        <f>+IFERROR(VLOOKUP(B497,'[1]Sum table'!$A:$F,6,FALSE),0)</f>
        <v>0</v>
      </c>
      <c r="O497" t="s">
        <v>534</v>
      </c>
      <c r="P497" s="620" t="s">
        <v>234</v>
      </c>
    </row>
    <row r="498" spans="1:16" x14ac:dyDescent="0.25">
      <c r="A498" t="str">
        <f t="shared" si="14"/>
        <v>ZK101.K297</v>
      </c>
      <c r="B498" t="str">
        <f t="shared" si="15"/>
        <v>ZK101.K297.number</v>
      </c>
      <c r="C498">
        <f>+IFERROR(VLOOKUP(B498,'[1]Sum table'!$A:$D,4,FALSE),0)</f>
        <v>0</v>
      </c>
      <c r="D498">
        <f>+IFERROR(VLOOKUP(B498,'[1]Sum table'!$A:$E,5,FALSE),0)</f>
        <v>0</v>
      </c>
      <c r="E498">
        <f>+IFERROR(VLOOKUP(B498,'[1]Sum table'!$A:$F,6,FALSE),0)</f>
        <v>0</v>
      </c>
      <c r="O498" t="s">
        <v>534</v>
      </c>
      <c r="P498" s="620" t="s">
        <v>236</v>
      </c>
    </row>
    <row r="499" spans="1:16" x14ac:dyDescent="0.25">
      <c r="A499" t="str">
        <f t="shared" si="14"/>
        <v>ZK101.K298</v>
      </c>
      <c r="B499" t="str">
        <f t="shared" si="15"/>
        <v>ZK101.K298.number</v>
      </c>
      <c r="C499">
        <f>+IFERROR(VLOOKUP(B499,'[1]Sum table'!$A:$D,4,FALSE),0)</f>
        <v>0</v>
      </c>
      <c r="D499">
        <f>+IFERROR(VLOOKUP(B499,'[1]Sum table'!$A:$E,5,FALSE),0)</f>
        <v>0</v>
      </c>
      <c r="E499">
        <f>+IFERROR(VLOOKUP(B499,'[1]Sum table'!$A:$F,6,FALSE),0)</f>
        <v>0</v>
      </c>
      <c r="O499" t="s">
        <v>534</v>
      </c>
      <c r="P499" s="618" t="s">
        <v>431</v>
      </c>
    </row>
    <row r="500" spans="1:16" x14ac:dyDescent="0.25">
      <c r="A500" t="str">
        <f t="shared" si="14"/>
        <v>ZK101.K299</v>
      </c>
      <c r="B500" t="str">
        <f t="shared" si="15"/>
        <v>ZK101.K299.number</v>
      </c>
      <c r="C500">
        <f>+IFERROR(VLOOKUP(B500,'[1]Sum table'!$A:$D,4,FALSE),0)</f>
        <v>0</v>
      </c>
      <c r="D500">
        <f>+IFERROR(VLOOKUP(B500,'[1]Sum table'!$A:$E,5,FALSE),0)</f>
        <v>0</v>
      </c>
      <c r="E500">
        <f>+IFERROR(VLOOKUP(B500,'[1]Sum table'!$A:$F,6,FALSE),0)</f>
        <v>0</v>
      </c>
      <c r="O500" t="s">
        <v>534</v>
      </c>
      <c r="P500" s="618" t="s">
        <v>432</v>
      </c>
    </row>
    <row r="501" spans="1:16" x14ac:dyDescent="0.25">
      <c r="A501" t="str">
        <f t="shared" si="14"/>
        <v>ZK101.K300</v>
      </c>
      <c r="B501" t="str">
        <f t="shared" si="15"/>
        <v>ZK101.K300.number</v>
      </c>
      <c r="C501">
        <f>+IFERROR(VLOOKUP(B501,'[1]Sum table'!$A:$D,4,FALSE),0)</f>
        <v>0</v>
      </c>
      <c r="D501">
        <f>+IFERROR(VLOOKUP(B501,'[1]Sum table'!$A:$E,5,FALSE),0)</f>
        <v>0</v>
      </c>
      <c r="E501">
        <f>+IFERROR(VLOOKUP(B501,'[1]Sum table'!$A:$F,6,FALSE),0)</f>
        <v>0</v>
      </c>
      <c r="O501" t="s">
        <v>534</v>
      </c>
      <c r="P501" s="618" t="s">
        <v>433</v>
      </c>
    </row>
    <row r="502" spans="1:16" ht="15.75" thickBot="1" x14ac:dyDescent="0.3">
      <c r="A502" t="str">
        <f t="shared" si="14"/>
        <v>ZK101.K301</v>
      </c>
      <c r="B502" t="str">
        <f t="shared" si="15"/>
        <v>ZK101.K301.number</v>
      </c>
      <c r="C502">
        <f>+IFERROR(VLOOKUP(B502,'[1]Sum table'!$A:$D,4,FALSE),0)</f>
        <v>0</v>
      </c>
      <c r="D502">
        <f>+IFERROR(VLOOKUP(B502,'[1]Sum table'!$A:$E,5,FALSE),0)</f>
        <v>0</v>
      </c>
      <c r="E502">
        <f>+IFERROR(VLOOKUP(B502,'[1]Sum table'!$A:$F,6,FALSE),0)</f>
        <v>0</v>
      </c>
      <c r="O502" t="s">
        <v>534</v>
      </c>
      <c r="P502" s="620" t="s">
        <v>238</v>
      </c>
    </row>
    <row r="503" spans="1:16" x14ac:dyDescent="0.25">
      <c r="A503" t="str">
        <f t="shared" si="14"/>
        <v>ZK101.K302</v>
      </c>
      <c r="B503" t="str">
        <f t="shared" si="15"/>
        <v>ZK101.K302.number</v>
      </c>
      <c r="C503">
        <f>+IFERROR(VLOOKUP(B503,'[1]Sum table'!$A:$D,4,FALSE),0)</f>
        <v>0</v>
      </c>
      <c r="D503">
        <f>+IFERROR(VLOOKUP(B503,'[1]Sum table'!$A:$E,5,FALSE),0)</f>
        <v>0</v>
      </c>
      <c r="E503">
        <f>+IFERROR(VLOOKUP(B503,'[1]Sum table'!$A:$F,6,FALSE),0)</f>
        <v>0</v>
      </c>
      <c r="O503" t="s">
        <v>534</v>
      </c>
      <c r="P503" s="615" t="s">
        <v>434</v>
      </c>
    </row>
    <row r="504" spans="1:16" x14ac:dyDescent="0.25">
      <c r="A504" t="str">
        <f t="shared" si="14"/>
        <v>ZK101.K303</v>
      </c>
      <c r="B504" t="str">
        <f t="shared" si="15"/>
        <v>ZK101.K303.number</v>
      </c>
      <c r="C504">
        <f>+IFERROR(VLOOKUP(B504,'[1]Sum table'!$A:$D,4,FALSE),0)</f>
        <v>0</v>
      </c>
      <c r="D504">
        <f>+IFERROR(VLOOKUP(B504,'[1]Sum table'!$A:$E,5,FALSE),0)</f>
        <v>0</v>
      </c>
      <c r="E504">
        <f>+IFERROR(VLOOKUP(B504,'[1]Sum table'!$A:$F,6,FALSE),0)</f>
        <v>0</v>
      </c>
      <c r="O504" t="s">
        <v>534</v>
      </c>
      <c r="P504" s="616" t="s">
        <v>435</v>
      </c>
    </row>
    <row r="505" spans="1:16" x14ac:dyDescent="0.25">
      <c r="A505" t="str">
        <f t="shared" si="14"/>
        <v>ZK101.K304</v>
      </c>
      <c r="B505" t="str">
        <f t="shared" si="15"/>
        <v>ZK101.K304.number</v>
      </c>
      <c r="C505">
        <f>+IFERROR(VLOOKUP(B505,'[1]Sum table'!$A:$D,4,FALSE),0)</f>
        <v>0</v>
      </c>
      <c r="D505">
        <f>+IFERROR(VLOOKUP(B505,'[1]Sum table'!$A:$E,5,FALSE),0)</f>
        <v>0</v>
      </c>
      <c r="E505">
        <f>+IFERROR(VLOOKUP(B505,'[1]Sum table'!$A:$F,6,FALSE),0)</f>
        <v>0</v>
      </c>
      <c r="O505" t="s">
        <v>534</v>
      </c>
      <c r="P505" s="616" t="s">
        <v>436</v>
      </c>
    </row>
    <row r="506" spans="1:16" x14ac:dyDescent="0.25">
      <c r="A506" t="str">
        <f t="shared" si="14"/>
        <v>ZK101.K305</v>
      </c>
      <c r="B506" t="str">
        <f t="shared" si="15"/>
        <v>ZK101.K305.number</v>
      </c>
      <c r="C506">
        <f>+IFERROR(VLOOKUP(B506,'[1]Sum table'!$A:$D,4,FALSE),0)</f>
        <v>0</v>
      </c>
      <c r="D506">
        <f>+IFERROR(VLOOKUP(B506,'[1]Sum table'!$A:$E,5,FALSE),0)</f>
        <v>0</v>
      </c>
      <c r="E506">
        <f>+IFERROR(VLOOKUP(B506,'[1]Sum table'!$A:$F,6,FALSE),0)</f>
        <v>0</v>
      </c>
      <c r="O506" t="s">
        <v>534</v>
      </c>
      <c r="P506" s="616" t="s">
        <v>437</v>
      </c>
    </row>
    <row r="507" spans="1:16" x14ac:dyDescent="0.25">
      <c r="A507" t="str">
        <f t="shared" si="14"/>
        <v>ZK101.K306</v>
      </c>
      <c r="B507" t="str">
        <f t="shared" si="15"/>
        <v>ZK101.K306.number</v>
      </c>
      <c r="C507">
        <f>+IFERROR(VLOOKUP(B507,'[1]Sum table'!$A:$D,4,FALSE),0)</f>
        <v>0</v>
      </c>
      <c r="D507">
        <f>+IFERROR(VLOOKUP(B507,'[1]Sum table'!$A:$E,5,FALSE),0)</f>
        <v>0</v>
      </c>
      <c r="E507">
        <f>+IFERROR(VLOOKUP(B507,'[1]Sum table'!$A:$F,6,FALSE),0)</f>
        <v>0</v>
      </c>
      <c r="O507" t="s">
        <v>534</v>
      </c>
      <c r="P507" s="616" t="s">
        <v>438</v>
      </c>
    </row>
    <row r="508" spans="1:16" x14ac:dyDescent="0.25">
      <c r="A508" t="str">
        <f t="shared" si="14"/>
        <v>ZK101.K307</v>
      </c>
      <c r="B508" t="str">
        <f t="shared" si="15"/>
        <v>ZK101.K307.number</v>
      </c>
      <c r="C508">
        <f>+IFERROR(VLOOKUP(B508,'[1]Sum table'!$A:$D,4,FALSE),0)</f>
        <v>0</v>
      </c>
      <c r="D508">
        <f>+IFERROR(VLOOKUP(B508,'[1]Sum table'!$A:$E,5,FALSE),0)</f>
        <v>0</v>
      </c>
      <c r="E508">
        <f>+IFERROR(VLOOKUP(B508,'[1]Sum table'!$A:$F,6,FALSE),0)</f>
        <v>0</v>
      </c>
      <c r="O508" t="s">
        <v>534</v>
      </c>
      <c r="P508" s="616" t="s">
        <v>439</v>
      </c>
    </row>
    <row r="509" spans="1:16" x14ac:dyDescent="0.25">
      <c r="A509" t="str">
        <f t="shared" si="14"/>
        <v>ZK101.K308</v>
      </c>
      <c r="B509" t="str">
        <f t="shared" si="15"/>
        <v>ZK101.K308.number</v>
      </c>
      <c r="C509">
        <f>+IFERROR(VLOOKUP(B509,'[1]Sum table'!$A:$D,4,FALSE),0)</f>
        <v>0</v>
      </c>
      <c r="D509">
        <f>+IFERROR(VLOOKUP(B509,'[1]Sum table'!$A:$E,5,FALSE),0)</f>
        <v>0</v>
      </c>
      <c r="E509">
        <f>+IFERROR(VLOOKUP(B509,'[1]Sum table'!$A:$F,6,FALSE),0)</f>
        <v>0</v>
      </c>
      <c r="O509" t="s">
        <v>534</v>
      </c>
      <c r="P509" s="616" t="s">
        <v>440</v>
      </c>
    </row>
    <row r="510" spans="1:16" x14ac:dyDescent="0.25">
      <c r="A510" t="str">
        <f t="shared" si="14"/>
        <v>ZK101.K309</v>
      </c>
      <c r="B510" t="str">
        <f t="shared" si="15"/>
        <v>ZK101.K309.number</v>
      </c>
      <c r="C510">
        <f>+IFERROR(VLOOKUP(B510,'[1]Sum table'!$A:$D,4,FALSE),0)</f>
        <v>0</v>
      </c>
      <c r="D510">
        <f>+IFERROR(VLOOKUP(B510,'[1]Sum table'!$A:$E,5,FALSE),0)</f>
        <v>0</v>
      </c>
      <c r="E510">
        <f>+IFERROR(VLOOKUP(B510,'[1]Sum table'!$A:$F,6,FALSE),0)</f>
        <v>0</v>
      </c>
      <c r="O510" t="s">
        <v>534</v>
      </c>
      <c r="P510" s="616" t="s">
        <v>441</v>
      </c>
    </row>
    <row r="511" spans="1:16" x14ac:dyDescent="0.25">
      <c r="A511" t="str">
        <f t="shared" si="14"/>
        <v>ZK101.K310</v>
      </c>
      <c r="B511" t="str">
        <f t="shared" si="15"/>
        <v>ZK101.K310.number</v>
      </c>
      <c r="C511">
        <f>+IFERROR(VLOOKUP(B511,'[1]Sum table'!$A:$D,4,FALSE),0)</f>
        <v>0</v>
      </c>
      <c r="D511">
        <f>+IFERROR(VLOOKUP(B511,'[1]Sum table'!$A:$E,5,FALSE),0)</f>
        <v>0</v>
      </c>
      <c r="E511">
        <f>+IFERROR(VLOOKUP(B511,'[1]Sum table'!$A:$F,6,FALSE),0)</f>
        <v>0</v>
      </c>
      <c r="O511" t="s">
        <v>534</v>
      </c>
      <c r="P511" s="616" t="s">
        <v>442</v>
      </c>
    </row>
    <row r="512" spans="1:16" x14ac:dyDescent="0.25">
      <c r="A512" t="str">
        <f t="shared" si="14"/>
        <v>ZK101.K311</v>
      </c>
      <c r="B512" t="str">
        <f t="shared" si="15"/>
        <v>ZK101.K311.number</v>
      </c>
      <c r="C512">
        <f>+IFERROR(VLOOKUP(B512,'[1]Sum table'!$A:$D,4,FALSE),0)</f>
        <v>0</v>
      </c>
      <c r="D512">
        <f>+IFERROR(VLOOKUP(B512,'[1]Sum table'!$A:$E,5,FALSE),0)</f>
        <v>0</v>
      </c>
      <c r="E512">
        <f>+IFERROR(VLOOKUP(B512,'[1]Sum table'!$A:$F,6,FALSE),0)</f>
        <v>0</v>
      </c>
      <c r="O512" t="s">
        <v>534</v>
      </c>
      <c r="P512" s="616" t="s">
        <v>443</v>
      </c>
    </row>
    <row r="513" spans="1:16" x14ac:dyDescent="0.25">
      <c r="A513" t="str">
        <f t="shared" si="14"/>
        <v>ZK101.K312</v>
      </c>
      <c r="B513" t="str">
        <f t="shared" si="15"/>
        <v>ZK101.K312.number</v>
      </c>
      <c r="C513">
        <f>+IFERROR(VLOOKUP(B513,'[1]Sum table'!$A:$D,4,FALSE),0)</f>
        <v>0</v>
      </c>
      <c r="D513">
        <f>+IFERROR(VLOOKUP(B513,'[1]Sum table'!$A:$E,5,FALSE),0)</f>
        <v>0</v>
      </c>
      <c r="E513">
        <f>+IFERROR(VLOOKUP(B513,'[1]Sum table'!$A:$F,6,FALSE),0)</f>
        <v>0</v>
      </c>
      <c r="O513" t="s">
        <v>534</v>
      </c>
      <c r="P513" s="616" t="s">
        <v>444</v>
      </c>
    </row>
    <row r="514" spans="1:16" x14ac:dyDescent="0.25">
      <c r="A514" t="str">
        <f t="shared" ref="A514:A577" si="16">+O516&amp;"."&amp;P516</f>
        <v>ZK101.K313</v>
      </c>
      <c r="B514" t="str">
        <f t="shared" ref="B514:B577" si="17">+LEFT(A514,11)&amp;"."&amp;$A$1</f>
        <v>ZK101.K313.number</v>
      </c>
      <c r="C514">
        <f>+IFERROR(VLOOKUP(B514,'[1]Sum table'!$A:$D,4,FALSE),0)</f>
        <v>0</v>
      </c>
      <c r="D514">
        <f>+IFERROR(VLOOKUP(B514,'[1]Sum table'!$A:$E,5,FALSE),0)</f>
        <v>0</v>
      </c>
      <c r="E514">
        <f>+IFERROR(VLOOKUP(B514,'[1]Sum table'!$A:$F,6,FALSE),0)</f>
        <v>0</v>
      </c>
      <c r="O514" t="s">
        <v>534</v>
      </c>
      <c r="P514" s="617" t="s">
        <v>445</v>
      </c>
    </row>
    <row r="515" spans="1:16" x14ac:dyDescent="0.25">
      <c r="A515" t="str">
        <f t="shared" si="16"/>
        <v>ZK101.K314</v>
      </c>
      <c r="B515" t="str">
        <f t="shared" si="17"/>
        <v>ZK101.K314.number</v>
      </c>
      <c r="C515">
        <f>+IFERROR(VLOOKUP(B515,'[1]Sum table'!$A:$D,4,FALSE),0)</f>
        <v>0</v>
      </c>
      <c r="D515">
        <f>+IFERROR(VLOOKUP(B515,'[1]Sum table'!$A:$E,5,FALSE),0)</f>
        <v>0</v>
      </c>
      <c r="E515">
        <f>+IFERROR(VLOOKUP(B515,'[1]Sum table'!$A:$F,6,FALSE),0)</f>
        <v>0</v>
      </c>
      <c r="O515" t="s">
        <v>534</v>
      </c>
      <c r="P515" s="617" t="s">
        <v>446</v>
      </c>
    </row>
    <row r="516" spans="1:16" x14ac:dyDescent="0.25">
      <c r="A516" t="str">
        <f t="shared" si="16"/>
        <v>ZK101.K315</v>
      </c>
      <c r="B516" t="str">
        <f t="shared" si="17"/>
        <v>ZK101.K315.number</v>
      </c>
      <c r="C516">
        <f>+IFERROR(VLOOKUP(B516,'[1]Sum table'!$A:$D,4,FALSE),0)</f>
        <v>0</v>
      </c>
      <c r="D516">
        <f>+IFERROR(VLOOKUP(B516,'[1]Sum table'!$A:$E,5,FALSE),0)</f>
        <v>0</v>
      </c>
      <c r="E516">
        <f>+IFERROR(VLOOKUP(B516,'[1]Sum table'!$A:$F,6,FALSE),0)</f>
        <v>0</v>
      </c>
      <c r="O516" t="s">
        <v>534</v>
      </c>
      <c r="P516" s="617" t="s">
        <v>447</v>
      </c>
    </row>
    <row r="517" spans="1:16" x14ac:dyDescent="0.25">
      <c r="A517" t="str">
        <f t="shared" si="16"/>
        <v>ZK101.K316</v>
      </c>
      <c r="B517" t="str">
        <f t="shared" si="17"/>
        <v>ZK101.K316.number</v>
      </c>
      <c r="C517">
        <f>+IFERROR(VLOOKUP(B517,'[1]Sum table'!$A:$D,4,FALSE),0)</f>
        <v>0</v>
      </c>
      <c r="D517">
        <f>+IFERROR(VLOOKUP(B517,'[1]Sum table'!$A:$E,5,FALSE),0)</f>
        <v>0</v>
      </c>
      <c r="E517">
        <f>+IFERROR(VLOOKUP(B517,'[1]Sum table'!$A:$F,6,FALSE),0)</f>
        <v>0</v>
      </c>
      <c r="O517" t="s">
        <v>534</v>
      </c>
      <c r="P517" s="617" t="s">
        <v>448</v>
      </c>
    </row>
    <row r="518" spans="1:16" x14ac:dyDescent="0.25">
      <c r="A518" t="str">
        <f t="shared" si="16"/>
        <v>ZK101.K317</v>
      </c>
      <c r="B518" t="str">
        <f t="shared" si="17"/>
        <v>ZK101.K317.number</v>
      </c>
      <c r="C518">
        <f>+IFERROR(VLOOKUP(B518,'[1]Sum table'!$A:$D,4,FALSE),0)</f>
        <v>0</v>
      </c>
      <c r="D518">
        <f>+IFERROR(VLOOKUP(B518,'[1]Sum table'!$A:$E,5,FALSE),0)</f>
        <v>0</v>
      </c>
      <c r="E518">
        <f>+IFERROR(VLOOKUP(B518,'[1]Sum table'!$A:$F,6,FALSE),0)</f>
        <v>0</v>
      </c>
      <c r="O518" t="s">
        <v>534</v>
      </c>
      <c r="P518" s="617" t="s">
        <v>449</v>
      </c>
    </row>
    <row r="519" spans="1:16" x14ac:dyDescent="0.25">
      <c r="A519" t="str">
        <f t="shared" si="16"/>
        <v>ZK101.K318</v>
      </c>
      <c r="B519" t="str">
        <f t="shared" si="17"/>
        <v>ZK101.K318.number</v>
      </c>
      <c r="C519">
        <f>+IFERROR(VLOOKUP(B519,'[1]Sum table'!$A:$D,4,FALSE),0)</f>
        <v>0</v>
      </c>
      <c r="D519">
        <f>+IFERROR(VLOOKUP(B519,'[1]Sum table'!$A:$E,5,FALSE),0)</f>
        <v>0</v>
      </c>
      <c r="E519">
        <f>+IFERROR(VLOOKUP(B519,'[1]Sum table'!$A:$F,6,FALSE),0)</f>
        <v>0</v>
      </c>
      <c r="O519" t="s">
        <v>534</v>
      </c>
      <c r="P519" s="616" t="s">
        <v>450</v>
      </c>
    </row>
    <row r="520" spans="1:16" x14ac:dyDescent="0.25">
      <c r="A520" t="str">
        <f t="shared" si="16"/>
        <v>ZK101.K319</v>
      </c>
      <c r="B520" t="str">
        <f t="shared" si="17"/>
        <v>ZK101.K319.number</v>
      </c>
      <c r="C520">
        <f>+IFERROR(VLOOKUP(B520,'[1]Sum table'!$A:$D,4,FALSE),0)</f>
        <v>0</v>
      </c>
      <c r="D520">
        <f>+IFERROR(VLOOKUP(B520,'[1]Sum table'!$A:$E,5,FALSE),0)</f>
        <v>0</v>
      </c>
      <c r="E520">
        <f>+IFERROR(VLOOKUP(B520,'[1]Sum table'!$A:$F,6,FALSE),0)</f>
        <v>0</v>
      </c>
      <c r="O520" t="s">
        <v>534</v>
      </c>
      <c r="P520" s="616" t="s">
        <v>451</v>
      </c>
    </row>
    <row r="521" spans="1:16" x14ac:dyDescent="0.25">
      <c r="A521" t="str">
        <f t="shared" si="16"/>
        <v>ZK101.K320</v>
      </c>
      <c r="B521" t="str">
        <f t="shared" si="17"/>
        <v>ZK101.K320.number</v>
      </c>
      <c r="C521">
        <f>+IFERROR(VLOOKUP(B521,'[1]Sum table'!$A:$D,4,FALSE),0)</f>
        <v>0</v>
      </c>
      <c r="D521">
        <f>+IFERROR(VLOOKUP(B521,'[1]Sum table'!$A:$E,5,FALSE),0)</f>
        <v>0</v>
      </c>
      <c r="E521">
        <f>+IFERROR(VLOOKUP(B521,'[1]Sum table'!$A:$F,6,FALSE),0)</f>
        <v>0</v>
      </c>
      <c r="O521" t="s">
        <v>534</v>
      </c>
      <c r="P521" s="616" t="s">
        <v>452</v>
      </c>
    </row>
    <row r="522" spans="1:16" x14ac:dyDescent="0.25">
      <c r="A522" t="str">
        <f t="shared" si="16"/>
        <v>ZK101.K321</v>
      </c>
      <c r="B522" t="str">
        <f t="shared" si="17"/>
        <v>ZK101.K321.number</v>
      </c>
      <c r="C522">
        <f>+IFERROR(VLOOKUP(B522,'[1]Sum table'!$A:$D,4,FALSE),0)</f>
        <v>0</v>
      </c>
      <c r="D522">
        <f>+IFERROR(VLOOKUP(B522,'[1]Sum table'!$A:$E,5,FALSE),0)</f>
        <v>0</v>
      </c>
      <c r="E522">
        <f>+IFERROR(VLOOKUP(B522,'[1]Sum table'!$A:$F,6,FALSE),0)</f>
        <v>0</v>
      </c>
      <c r="O522" t="s">
        <v>534</v>
      </c>
      <c r="P522" s="616" t="s">
        <v>453</v>
      </c>
    </row>
    <row r="523" spans="1:16" x14ac:dyDescent="0.25">
      <c r="A523" t="str">
        <f t="shared" si="16"/>
        <v>ZK101.K322</v>
      </c>
      <c r="B523" t="str">
        <f t="shared" si="17"/>
        <v>ZK101.K322.number</v>
      </c>
      <c r="C523">
        <f>+IFERROR(VLOOKUP(B523,'[1]Sum table'!$A:$D,4,FALSE),0)</f>
        <v>0</v>
      </c>
      <c r="D523">
        <f>+IFERROR(VLOOKUP(B523,'[1]Sum table'!$A:$E,5,FALSE),0)</f>
        <v>0</v>
      </c>
      <c r="E523">
        <f>+IFERROR(VLOOKUP(B523,'[1]Sum table'!$A:$F,6,FALSE),0)</f>
        <v>0</v>
      </c>
      <c r="O523" t="s">
        <v>534</v>
      </c>
      <c r="P523" s="617" t="s">
        <v>454</v>
      </c>
    </row>
    <row r="524" spans="1:16" x14ac:dyDescent="0.25">
      <c r="A524" t="str">
        <f t="shared" si="16"/>
        <v>ZK101.K323</v>
      </c>
      <c r="B524" t="str">
        <f t="shared" si="17"/>
        <v>ZK101.K323.number</v>
      </c>
      <c r="C524">
        <f>+IFERROR(VLOOKUP(B524,'[1]Sum table'!$A:$D,4,FALSE),0)</f>
        <v>0</v>
      </c>
      <c r="D524">
        <f>+IFERROR(VLOOKUP(B524,'[1]Sum table'!$A:$E,5,FALSE),0)</f>
        <v>0</v>
      </c>
      <c r="E524">
        <f>+IFERROR(VLOOKUP(B524,'[1]Sum table'!$A:$F,6,FALSE),0)</f>
        <v>0</v>
      </c>
      <c r="O524" t="s">
        <v>534</v>
      </c>
      <c r="P524" s="617" t="s">
        <v>455</v>
      </c>
    </row>
    <row r="525" spans="1:16" x14ac:dyDescent="0.25">
      <c r="A525" t="str">
        <f t="shared" si="16"/>
        <v>ZK101.K324</v>
      </c>
      <c r="B525" t="str">
        <f t="shared" si="17"/>
        <v>ZK101.K324.number</v>
      </c>
      <c r="C525">
        <f>+IFERROR(VLOOKUP(B525,'[1]Sum table'!$A:$D,4,FALSE),0)</f>
        <v>0</v>
      </c>
      <c r="D525">
        <f>+IFERROR(VLOOKUP(B525,'[1]Sum table'!$A:$E,5,FALSE),0)</f>
        <v>0</v>
      </c>
      <c r="E525">
        <f>+IFERROR(VLOOKUP(B525,'[1]Sum table'!$A:$F,6,FALSE),0)</f>
        <v>0</v>
      </c>
      <c r="O525" t="s">
        <v>534</v>
      </c>
      <c r="P525" s="617" t="s">
        <v>456</v>
      </c>
    </row>
    <row r="526" spans="1:16" x14ac:dyDescent="0.25">
      <c r="A526" t="str">
        <f t="shared" si="16"/>
        <v>ZK101.K325</v>
      </c>
      <c r="B526" t="str">
        <f t="shared" si="17"/>
        <v>ZK101.K325.number</v>
      </c>
      <c r="C526">
        <f>+IFERROR(VLOOKUP(B526,'[1]Sum table'!$A:$D,4,FALSE),0)</f>
        <v>0</v>
      </c>
      <c r="D526">
        <f>+IFERROR(VLOOKUP(B526,'[1]Sum table'!$A:$E,5,FALSE),0)</f>
        <v>0</v>
      </c>
      <c r="E526">
        <f>+IFERROR(VLOOKUP(B526,'[1]Sum table'!$A:$F,6,FALSE),0)</f>
        <v>0</v>
      </c>
      <c r="O526" t="s">
        <v>534</v>
      </c>
      <c r="P526" s="617" t="s">
        <v>457</v>
      </c>
    </row>
    <row r="527" spans="1:16" x14ac:dyDescent="0.25">
      <c r="A527" t="str">
        <f t="shared" si="16"/>
        <v>ZK101.K326</v>
      </c>
      <c r="B527" t="str">
        <f t="shared" si="17"/>
        <v>ZK101.K326.number</v>
      </c>
      <c r="C527">
        <f>+IFERROR(VLOOKUP(B527,'[1]Sum table'!$A:$D,4,FALSE),0)</f>
        <v>0</v>
      </c>
      <c r="D527">
        <f>+IFERROR(VLOOKUP(B527,'[1]Sum table'!$A:$E,5,FALSE),0)</f>
        <v>0</v>
      </c>
      <c r="E527">
        <f>+IFERROR(VLOOKUP(B527,'[1]Sum table'!$A:$F,6,FALSE),0)</f>
        <v>0</v>
      </c>
      <c r="O527" t="s">
        <v>534</v>
      </c>
      <c r="P527" s="616" t="s">
        <v>458</v>
      </c>
    </row>
    <row r="528" spans="1:16" x14ac:dyDescent="0.25">
      <c r="A528" t="str">
        <f t="shared" si="16"/>
        <v>ZK101.K327</v>
      </c>
      <c r="B528" t="str">
        <f t="shared" si="17"/>
        <v>ZK101.K327.number</v>
      </c>
      <c r="C528">
        <f>+IFERROR(VLOOKUP(B528,'[1]Sum table'!$A:$D,4,FALSE),0)</f>
        <v>0</v>
      </c>
      <c r="D528">
        <f>+IFERROR(VLOOKUP(B528,'[1]Sum table'!$A:$E,5,FALSE),0)</f>
        <v>0</v>
      </c>
      <c r="E528">
        <f>+IFERROR(VLOOKUP(B528,'[1]Sum table'!$A:$F,6,FALSE),0)</f>
        <v>0</v>
      </c>
      <c r="O528" t="s">
        <v>534</v>
      </c>
      <c r="P528" s="616" t="s">
        <v>459</v>
      </c>
    </row>
    <row r="529" spans="1:16" x14ac:dyDescent="0.25">
      <c r="A529" t="str">
        <f t="shared" si="16"/>
        <v>ZK101.K328</v>
      </c>
      <c r="B529" t="str">
        <f t="shared" si="17"/>
        <v>ZK101.K328.number</v>
      </c>
      <c r="C529">
        <f>+IFERROR(VLOOKUP(B529,'[1]Sum table'!$A:$D,4,FALSE),0)</f>
        <v>0</v>
      </c>
      <c r="D529">
        <f>+IFERROR(VLOOKUP(B529,'[1]Sum table'!$A:$E,5,FALSE),0)</f>
        <v>0</v>
      </c>
      <c r="E529">
        <f>+IFERROR(VLOOKUP(B529,'[1]Sum table'!$A:$F,6,FALSE),0)</f>
        <v>0</v>
      </c>
      <c r="O529" t="s">
        <v>534</v>
      </c>
      <c r="P529" s="616" t="s">
        <v>460</v>
      </c>
    </row>
    <row r="530" spans="1:16" x14ac:dyDescent="0.25">
      <c r="A530" t="str">
        <f t="shared" si="16"/>
        <v>ZK101.K329</v>
      </c>
      <c r="B530" t="str">
        <f t="shared" si="17"/>
        <v>ZK101.K329.number</v>
      </c>
      <c r="C530">
        <f>+IFERROR(VLOOKUP(B530,'[1]Sum table'!$A:$D,4,FALSE),0)</f>
        <v>0</v>
      </c>
      <c r="D530">
        <f>+IFERROR(VLOOKUP(B530,'[1]Sum table'!$A:$E,5,FALSE),0)</f>
        <v>0</v>
      </c>
      <c r="E530">
        <f>+IFERROR(VLOOKUP(B530,'[1]Sum table'!$A:$F,6,FALSE),0)</f>
        <v>0</v>
      </c>
      <c r="O530" t="s">
        <v>534</v>
      </c>
      <c r="P530" s="616" t="s">
        <v>461</v>
      </c>
    </row>
    <row r="531" spans="1:16" x14ac:dyDescent="0.25">
      <c r="A531" t="str">
        <f t="shared" si="16"/>
        <v>ZK101.K330</v>
      </c>
      <c r="B531" t="str">
        <f t="shared" si="17"/>
        <v>ZK101.K330.number</v>
      </c>
      <c r="C531">
        <f>+IFERROR(VLOOKUP(B531,'[1]Sum table'!$A:$D,4,FALSE),0)</f>
        <v>0</v>
      </c>
      <c r="D531">
        <f>+IFERROR(VLOOKUP(B531,'[1]Sum table'!$A:$E,5,FALSE),0)</f>
        <v>0</v>
      </c>
      <c r="E531">
        <f>+IFERROR(VLOOKUP(B531,'[1]Sum table'!$A:$F,6,FALSE),0)</f>
        <v>0</v>
      </c>
      <c r="O531" t="s">
        <v>534</v>
      </c>
      <c r="P531" s="616" t="s">
        <v>462</v>
      </c>
    </row>
    <row r="532" spans="1:16" x14ac:dyDescent="0.25">
      <c r="A532" t="str">
        <f t="shared" si="16"/>
        <v>ZK101.K331</v>
      </c>
      <c r="B532" t="str">
        <f t="shared" si="17"/>
        <v>ZK101.K331.number</v>
      </c>
      <c r="C532">
        <f>+IFERROR(VLOOKUP(B532,'[1]Sum table'!$A:$D,4,FALSE),0)</f>
        <v>0</v>
      </c>
      <c r="D532">
        <f>+IFERROR(VLOOKUP(B532,'[1]Sum table'!$A:$E,5,FALSE),0)</f>
        <v>0</v>
      </c>
      <c r="E532">
        <f>+IFERROR(VLOOKUP(B532,'[1]Sum table'!$A:$F,6,FALSE),0)</f>
        <v>0</v>
      </c>
      <c r="O532" t="s">
        <v>534</v>
      </c>
      <c r="P532" s="616" t="s">
        <v>463</v>
      </c>
    </row>
    <row r="533" spans="1:16" x14ac:dyDescent="0.25">
      <c r="A533" t="str">
        <f t="shared" si="16"/>
        <v>ZK101.K332</v>
      </c>
      <c r="B533" t="str">
        <f t="shared" si="17"/>
        <v>ZK101.K332.number</v>
      </c>
      <c r="C533">
        <f>+IFERROR(VLOOKUP(B533,'[1]Sum table'!$A:$D,4,FALSE),0)</f>
        <v>0</v>
      </c>
      <c r="D533">
        <f>+IFERROR(VLOOKUP(B533,'[1]Sum table'!$A:$E,5,FALSE),0)</f>
        <v>0</v>
      </c>
      <c r="E533">
        <f>+IFERROR(VLOOKUP(B533,'[1]Sum table'!$A:$F,6,FALSE),0)</f>
        <v>0</v>
      </c>
      <c r="O533" t="s">
        <v>534</v>
      </c>
      <c r="P533" s="617" t="s">
        <v>464</v>
      </c>
    </row>
    <row r="534" spans="1:16" x14ac:dyDescent="0.25">
      <c r="A534" t="str">
        <f t="shared" si="16"/>
        <v>ZK101.K333</v>
      </c>
      <c r="B534" t="str">
        <f t="shared" si="17"/>
        <v>ZK101.K333.number</v>
      </c>
      <c r="C534">
        <f>+IFERROR(VLOOKUP(B534,'[1]Sum table'!$A:$D,4,FALSE),0)</f>
        <v>0</v>
      </c>
      <c r="D534">
        <f>+IFERROR(VLOOKUP(B534,'[1]Sum table'!$A:$E,5,FALSE),0)</f>
        <v>0</v>
      </c>
      <c r="E534">
        <f>+IFERROR(VLOOKUP(B534,'[1]Sum table'!$A:$F,6,FALSE),0)</f>
        <v>0</v>
      </c>
      <c r="O534" t="s">
        <v>534</v>
      </c>
      <c r="P534" s="617" t="s">
        <v>465</v>
      </c>
    </row>
    <row r="535" spans="1:16" x14ac:dyDescent="0.25">
      <c r="A535" t="str">
        <f t="shared" si="16"/>
        <v>ZK101.K334</v>
      </c>
      <c r="B535" t="str">
        <f t="shared" si="17"/>
        <v>ZK101.K334.number</v>
      </c>
      <c r="C535">
        <f>+IFERROR(VLOOKUP(B535,'[1]Sum table'!$A:$D,4,FALSE),0)</f>
        <v>0</v>
      </c>
      <c r="D535">
        <f>+IFERROR(VLOOKUP(B535,'[1]Sum table'!$A:$E,5,FALSE),0)</f>
        <v>0</v>
      </c>
      <c r="E535">
        <f>+IFERROR(VLOOKUP(B535,'[1]Sum table'!$A:$F,6,FALSE),0)</f>
        <v>0</v>
      </c>
      <c r="O535" t="s">
        <v>534</v>
      </c>
      <c r="P535" s="617" t="s">
        <v>466</v>
      </c>
    </row>
    <row r="536" spans="1:16" x14ac:dyDescent="0.25">
      <c r="A536" t="str">
        <f t="shared" si="16"/>
        <v>ZK101.K335</v>
      </c>
      <c r="B536" t="str">
        <f t="shared" si="17"/>
        <v>ZK101.K335.number</v>
      </c>
      <c r="C536">
        <f>+IFERROR(VLOOKUP(B536,'[1]Sum table'!$A:$D,4,FALSE),0)</f>
        <v>0</v>
      </c>
      <c r="D536">
        <f>+IFERROR(VLOOKUP(B536,'[1]Sum table'!$A:$E,5,FALSE),0)</f>
        <v>0</v>
      </c>
      <c r="E536">
        <f>+IFERROR(VLOOKUP(B536,'[1]Sum table'!$A:$F,6,FALSE),0)</f>
        <v>0</v>
      </c>
      <c r="O536" t="s">
        <v>534</v>
      </c>
      <c r="P536" s="617" t="s">
        <v>467</v>
      </c>
    </row>
    <row r="537" spans="1:16" x14ac:dyDescent="0.25">
      <c r="A537" t="str">
        <f t="shared" si="16"/>
        <v>ZK101.K336</v>
      </c>
      <c r="B537" t="str">
        <f t="shared" si="17"/>
        <v>ZK101.K336.number</v>
      </c>
      <c r="C537">
        <f>+IFERROR(VLOOKUP(B537,'[1]Sum table'!$A:$D,4,FALSE),0)</f>
        <v>0</v>
      </c>
      <c r="D537">
        <f>+IFERROR(VLOOKUP(B537,'[1]Sum table'!$A:$E,5,FALSE),0)</f>
        <v>0</v>
      </c>
      <c r="E537">
        <f>+IFERROR(VLOOKUP(B537,'[1]Sum table'!$A:$F,6,FALSE),0)</f>
        <v>0</v>
      </c>
      <c r="O537" t="s">
        <v>534</v>
      </c>
      <c r="P537" s="616" t="s">
        <v>468</v>
      </c>
    </row>
    <row r="538" spans="1:16" x14ac:dyDescent="0.25">
      <c r="A538" t="str">
        <f t="shared" si="16"/>
        <v>ZK101.K337</v>
      </c>
      <c r="B538" t="str">
        <f t="shared" si="17"/>
        <v>ZK101.K337.number</v>
      </c>
      <c r="C538">
        <f>+IFERROR(VLOOKUP(B538,'[1]Sum table'!$A:$D,4,FALSE),0)</f>
        <v>0</v>
      </c>
      <c r="D538">
        <f>+IFERROR(VLOOKUP(B538,'[1]Sum table'!$A:$E,5,FALSE),0)</f>
        <v>0</v>
      </c>
      <c r="E538">
        <f>+IFERROR(VLOOKUP(B538,'[1]Sum table'!$A:$F,6,FALSE),0)</f>
        <v>0</v>
      </c>
      <c r="O538" t="s">
        <v>534</v>
      </c>
      <c r="P538" s="616" t="s">
        <v>469</v>
      </c>
    </row>
    <row r="539" spans="1:16" x14ac:dyDescent="0.25">
      <c r="A539" t="str">
        <f t="shared" si="16"/>
        <v>ZK101.K338</v>
      </c>
      <c r="B539" t="str">
        <f t="shared" si="17"/>
        <v>ZK101.K338.number</v>
      </c>
      <c r="C539">
        <f>+IFERROR(VLOOKUP(B539,'[1]Sum table'!$A:$D,4,FALSE),0)</f>
        <v>0</v>
      </c>
      <c r="D539">
        <f>+IFERROR(VLOOKUP(B539,'[1]Sum table'!$A:$E,5,FALSE),0)</f>
        <v>0</v>
      </c>
      <c r="E539">
        <f>+IFERROR(VLOOKUP(B539,'[1]Sum table'!$A:$F,6,FALSE),0)</f>
        <v>0</v>
      </c>
      <c r="O539" t="s">
        <v>534</v>
      </c>
      <c r="P539" s="616" t="s">
        <v>470</v>
      </c>
    </row>
    <row r="540" spans="1:16" x14ac:dyDescent="0.25">
      <c r="A540" t="str">
        <f t="shared" si="16"/>
        <v>ZK101.K339</v>
      </c>
      <c r="B540" t="str">
        <f t="shared" si="17"/>
        <v>ZK101.K339.number</v>
      </c>
      <c r="C540">
        <f>+IFERROR(VLOOKUP(B540,'[1]Sum table'!$A:$D,4,FALSE),0)</f>
        <v>0</v>
      </c>
      <c r="D540">
        <f>+IFERROR(VLOOKUP(B540,'[1]Sum table'!$A:$E,5,FALSE),0)</f>
        <v>0</v>
      </c>
      <c r="E540">
        <f>+IFERROR(VLOOKUP(B540,'[1]Sum table'!$A:$F,6,FALSE),0)</f>
        <v>0</v>
      </c>
      <c r="O540" t="s">
        <v>534</v>
      </c>
      <c r="P540" s="617" t="s">
        <v>471</v>
      </c>
    </row>
    <row r="541" spans="1:16" x14ac:dyDescent="0.25">
      <c r="A541" t="str">
        <f t="shared" si="16"/>
        <v>ZK101.K340</v>
      </c>
      <c r="B541" t="str">
        <f t="shared" si="17"/>
        <v>ZK101.K340.number</v>
      </c>
      <c r="C541">
        <f>+IFERROR(VLOOKUP(B541,'[1]Sum table'!$A:$D,4,FALSE),0)</f>
        <v>0</v>
      </c>
      <c r="D541">
        <f>+IFERROR(VLOOKUP(B541,'[1]Sum table'!$A:$E,5,FALSE),0)</f>
        <v>0</v>
      </c>
      <c r="E541">
        <f>+IFERROR(VLOOKUP(B541,'[1]Sum table'!$A:$F,6,FALSE),0)</f>
        <v>0</v>
      </c>
      <c r="O541" t="s">
        <v>534</v>
      </c>
      <c r="P541" s="617" t="s">
        <v>472</v>
      </c>
    </row>
    <row r="542" spans="1:16" x14ac:dyDescent="0.25">
      <c r="A542" t="str">
        <f t="shared" si="16"/>
        <v>ZK101.K341</v>
      </c>
      <c r="B542" t="str">
        <f t="shared" si="17"/>
        <v>ZK101.K341.number</v>
      </c>
      <c r="C542">
        <f>+IFERROR(VLOOKUP(B542,'[1]Sum table'!$A:$D,4,FALSE),0)</f>
        <v>0</v>
      </c>
      <c r="D542">
        <f>+IFERROR(VLOOKUP(B542,'[1]Sum table'!$A:$E,5,FALSE),0)</f>
        <v>0</v>
      </c>
      <c r="E542">
        <f>+IFERROR(VLOOKUP(B542,'[1]Sum table'!$A:$F,6,FALSE),0)</f>
        <v>0</v>
      </c>
      <c r="O542" t="s">
        <v>534</v>
      </c>
      <c r="P542" s="617" t="s">
        <v>473</v>
      </c>
    </row>
    <row r="543" spans="1:16" x14ac:dyDescent="0.25">
      <c r="A543" t="str">
        <f t="shared" si="16"/>
        <v>ZK101.K342</v>
      </c>
      <c r="B543" t="str">
        <f t="shared" si="17"/>
        <v>ZK101.K342.number</v>
      </c>
      <c r="C543">
        <f>+IFERROR(VLOOKUP(B543,'[1]Sum table'!$A:$D,4,FALSE),0)</f>
        <v>0</v>
      </c>
      <c r="D543">
        <f>+IFERROR(VLOOKUP(B543,'[1]Sum table'!$A:$E,5,FALSE),0)</f>
        <v>0</v>
      </c>
      <c r="E543">
        <f>+IFERROR(VLOOKUP(B543,'[1]Sum table'!$A:$F,6,FALSE),0)</f>
        <v>0</v>
      </c>
      <c r="O543" t="s">
        <v>534</v>
      </c>
      <c r="P543" s="617" t="s">
        <v>474</v>
      </c>
    </row>
    <row r="544" spans="1:16" x14ac:dyDescent="0.25">
      <c r="A544" t="str">
        <f t="shared" si="16"/>
        <v>ZK101.K343</v>
      </c>
      <c r="B544" t="str">
        <f t="shared" si="17"/>
        <v>ZK101.K343.number</v>
      </c>
      <c r="C544">
        <f>+IFERROR(VLOOKUP(B544,'[1]Sum table'!$A:$D,4,FALSE),0)</f>
        <v>0</v>
      </c>
      <c r="D544">
        <f>+IFERROR(VLOOKUP(B544,'[1]Sum table'!$A:$E,5,FALSE),0)</f>
        <v>0</v>
      </c>
      <c r="E544">
        <f>+IFERROR(VLOOKUP(B544,'[1]Sum table'!$A:$F,6,FALSE),0)</f>
        <v>0</v>
      </c>
      <c r="O544" t="s">
        <v>534</v>
      </c>
      <c r="P544" s="616" t="s">
        <v>475</v>
      </c>
    </row>
    <row r="545" spans="1:16" x14ac:dyDescent="0.25">
      <c r="A545" t="str">
        <f t="shared" si="16"/>
        <v>ZK101.K344</v>
      </c>
      <c r="B545" t="str">
        <f t="shared" si="17"/>
        <v>ZK101.K344.number</v>
      </c>
      <c r="C545">
        <f>+IFERROR(VLOOKUP(B545,'[1]Sum table'!$A:$D,4,FALSE),0)</f>
        <v>0</v>
      </c>
      <c r="D545">
        <f>+IFERROR(VLOOKUP(B545,'[1]Sum table'!$A:$E,5,FALSE),0)</f>
        <v>0</v>
      </c>
      <c r="E545">
        <f>+IFERROR(VLOOKUP(B545,'[1]Sum table'!$A:$F,6,FALSE),0)</f>
        <v>0</v>
      </c>
      <c r="O545" t="s">
        <v>534</v>
      </c>
      <c r="P545" s="616" t="s">
        <v>476</v>
      </c>
    </row>
    <row r="546" spans="1:16" x14ac:dyDescent="0.25">
      <c r="A546" t="str">
        <f t="shared" si="16"/>
        <v>ZK101.K345</v>
      </c>
      <c r="B546" t="str">
        <f t="shared" si="17"/>
        <v>ZK101.K345.number</v>
      </c>
      <c r="C546">
        <f>+IFERROR(VLOOKUP(B546,'[1]Sum table'!$A:$D,4,FALSE),0)</f>
        <v>0</v>
      </c>
      <c r="D546">
        <f>+IFERROR(VLOOKUP(B546,'[1]Sum table'!$A:$E,5,FALSE),0)</f>
        <v>0</v>
      </c>
      <c r="E546">
        <f>+IFERROR(VLOOKUP(B546,'[1]Sum table'!$A:$F,6,FALSE),0)</f>
        <v>0</v>
      </c>
      <c r="O546" t="s">
        <v>534</v>
      </c>
      <c r="P546" s="616" t="s">
        <v>477</v>
      </c>
    </row>
    <row r="547" spans="1:16" x14ac:dyDescent="0.25">
      <c r="A547" t="str">
        <f t="shared" si="16"/>
        <v>ZK101.K346</v>
      </c>
      <c r="B547" t="str">
        <f t="shared" si="17"/>
        <v>ZK101.K346.number</v>
      </c>
      <c r="C547">
        <f>+IFERROR(VLOOKUP(B547,'[1]Sum table'!$A:$D,4,FALSE),0)</f>
        <v>0</v>
      </c>
      <c r="D547">
        <f>+IFERROR(VLOOKUP(B547,'[1]Sum table'!$A:$E,5,FALSE),0)</f>
        <v>0</v>
      </c>
      <c r="E547">
        <f>+IFERROR(VLOOKUP(B547,'[1]Sum table'!$A:$F,6,FALSE),0)</f>
        <v>0</v>
      </c>
      <c r="O547" t="s">
        <v>534</v>
      </c>
      <c r="P547" s="616" t="s">
        <v>478</v>
      </c>
    </row>
    <row r="548" spans="1:16" x14ac:dyDescent="0.25">
      <c r="A548" t="str">
        <f t="shared" si="16"/>
        <v>ZK101.K347</v>
      </c>
      <c r="B548" t="str">
        <f t="shared" si="17"/>
        <v>ZK101.K347.number</v>
      </c>
      <c r="C548">
        <f>+IFERROR(VLOOKUP(B548,'[1]Sum table'!$A:$D,4,FALSE),0)</f>
        <v>0</v>
      </c>
      <c r="D548">
        <f>+IFERROR(VLOOKUP(B548,'[1]Sum table'!$A:$E,5,FALSE),0)</f>
        <v>0</v>
      </c>
      <c r="E548">
        <f>+IFERROR(VLOOKUP(B548,'[1]Sum table'!$A:$F,6,FALSE),0)</f>
        <v>0</v>
      </c>
      <c r="O548" t="s">
        <v>534</v>
      </c>
      <c r="P548" s="617" t="s">
        <v>479</v>
      </c>
    </row>
    <row r="549" spans="1:16" x14ac:dyDescent="0.25">
      <c r="A549" t="str">
        <f t="shared" si="16"/>
        <v>ZK101.K348</v>
      </c>
      <c r="B549" t="str">
        <f t="shared" si="17"/>
        <v>ZK101.K348.number</v>
      </c>
      <c r="C549">
        <f>+IFERROR(VLOOKUP(B549,'[1]Sum table'!$A:$D,4,FALSE),0)</f>
        <v>0</v>
      </c>
      <c r="D549">
        <f>+IFERROR(VLOOKUP(B549,'[1]Sum table'!$A:$E,5,FALSE),0)</f>
        <v>0</v>
      </c>
      <c r="E549">
        <f>+IFERROR(VLOOKUP(B549,'[1]Sum table'!$A:$F,6,FALSE),0)</f>
        <v>0</v>
      </c>
      <c r="O549" t="s">
        <v>534</v>
      </c>
      <c r="P549" s="617" t="s">
        <v>480</v>
      </c>
    </row>
    <row r="550" spans="1:16" x14ac:dyDescent="0.25">
      <c r="A550" t="str">
        <f t="shared" si="16"/>
        <v>ZK101.K349</v>
      </c>
      <c r="B550" t="str">
        <f t="shared" si="17"/>
        <v>ZK101.K349.number</v>
      </c>
      <c r="C550">
        <f>+IFERROR(VLOOKUP(B550,'[1]Sum table'!$A:$D,4,FALSE),0)</f>
        <v>0</v>
      </c>
      <c r="D550">
        <f>+IFERROR(VLOOKUP(B550,'[1]Sum table'!$A:$E,5,FALSE),0)</f>
        <v>0</v>
      </c>
      <c r="E550">
        <f>+IFERROR(VLOOKUP(B550,'[1]Sum table'!$A:$F,6,FALSE),0)</f>
        <v>0</v>
      </c>
      <c r="O550" t="s">
        <v>534</v>
      </c>
      <c r="P550" s="617" t="s">
        <v>481</v>
      </c>
    </row>
    <row r="551" spans="1:16" x14ac:dyDescent="0.25">
      <c r="A551" t="str">
        <f t="shared" si="16"/>
        <v>ZK101.K350</v>
      </c>
      <c r="B551" t="str">
        <f t="shared" si="17"/>
        <v>ZK101.K350.number</v>
      </c>
      <c r="C551">
        <f>+IFERROR(VLOOKUP(B551,'[1]Sum table'!$A:$D,4,FALSE),0)</f>
        <v>0</v>
      </c>
      <c r="D551">
        <f>+IFERROR(VLOOKUP(B551,'[1]Sum table'!$A:$E,5,FALSE),0)</f>
        <v>0</v>
      </c>
      <c r="E551">
        <f>+IFERROR(VLOOKUP(B551,'[1]Sum table'!$A:$F,6,FALSE),0)</f>
        <v>0</v>
      </c>
      <c r="O551" t="s">
        <v>534</v>
      </c>
      <c r="P551" s="617" t="s">
        <v>482</v>
      </c>
    </row>
    <row r="552" spans="1:16" x14ac:dyDescent="0.25">
      <c r="A552" t="str">
        <f t="shared" si="16"/>
        <v>ZK101.K351</v>
      </c>
      <c r="B552" t="str">
        <f t="shared" si="17"/>
        <v>ZK101.K351.number</v>
      </c>
      <c r="C552">
        <f>+IFERROR(VLOOKUP(B552,'[1]Sum table'!$A:$D,4,FALSE),0)</f>
        <v>0</v>
      </c>
      <c r="D552">
        <f>+IFERROR(VLOOKUP(B552,'[1]Sum table'!$A:$E,5,FALSE),0)</f>
        <v>0</v>
      </c>
      <c r="E552">
        <f>+IFERROR(VLOOKUP(B552,'[1]Sum table'!$A:$F,6,FALSE),0)</f>
        <v>0</v>
      </c>
      <c r="O552" t="s">
        <v>534</v>
      </c>
      <c r="P552" s="616" t="s">
        <v>483</v>
      </c>
    </row>
    <row r="553" spans="1:16" x14ac:dyDescent="0.25">
      <c r="A553" t="str">
        <f t="shared" si="16"/>
        <v>ZK101.K352</v>
      </c>
      <c r="B553" t="str">
        <f t="shared" si="17"/>
        <v>ZK101.K352.number</v>
      </c>
      <c r="C553">
        <f>+IFERROR(VLOOKUP(B553,'[1]Sum table'!$A:$D,4,FALSE),0)</f>
        <v>0</v>
      </c>
      <c r="D553">
        <f>+IFERROR(VLOOKUP(B553,'[1]Sum table'!$A:$E,5,FALSE),0)</f>
        <v>0</v>
      </c>
      <c r="E553">
        <f>+IFERROR(VLOOKUP(B553,'[1]Sum table'!$A:$F,6,FALSE),0)</f>
        <v>0</v>
      </c>
      <c r="O553" t="s">
        <v>534</v>
      </c>
      <c r="P553" s="616" t="s">
        <v>484</v>
      </c>
    </row>
    <row r="554" spans="1:16" x14ac:dyDescent="0.25">
      <c r="A554" t="str">
        <f t="shared" si="16"/>
        <v>ZK101.K353</v>
      </c>
      <c r="B554" t="str">
        <f t="shared" si="17"/>
        <v>ZK101.K353.number</v>
      </c>
      <c r="C554">
        <f>+IFERROR(VLOOKUP(B554,'[1]Sum table'!$A:$D,4,FALSE),0)</f>
        <v>0</v>
      </c>
      <c r="D554">
        <f>+IFERROR(VLOOKUP(B554,'[1]Sum table'!$A:$E,5,FALSE),0)</f>
        <v>0</v>
      </c>
      <c r="E554">
        <f>+IFERROR(VLOOKUP(B554,'[1]Sum table'!$A:$F,6,FALSE),0)</f>
        <v>0</v>
      </c>
      <c r="O554" t="s">
        <v>534</v>
      </c>
      <c r="P554" s="616" t="s">
        <v>485</v>
      </c>
    </row>
    <row r="555" spans="1:16" x14ac:dyDescent="0.25">
      <c r="A555" t="str">
        <f t="shared" si="16"/>
        <v>ZK101.K354</v>
      </c>
      <c r="B555" t="str">
        <f t="shared" si="17"/>
        <v>ZK101.K354.number</v>
      </c>
      <c r="C555">
        <f>+IFERROR(VLOOKUP(B555,'[1]Sum table'!$A:$D,4,FALSE),0)</f>
        <v>0</v>
      </c>
      <c r="D555">
        <f>+IFERROR(VLOOKUP(B555,'[1]Sum table'!$A:$E,5,FALSE),0)</f>
        <v>0</v>
      </c>
      <c r="E555">
        <f>+IFERROR(VLOOKUP(B555,'[1]Sum table'!$A:$F,6,FALSE),0)</f>
        <v>0</v>
      </c>
      <c r="O555" t="s">
        <v>534</v>
      </c>
      <c r="P555" s="616" t="s">
        <v>486</v>
      </c>
    </row>
    <row r="556" spans="1:16" x14ac:dyDescent="0.25">
      <c r="A556" t="str">
        <f t="shared" si="16"/>
        <v>ZK101.K355</v>
      </c>
      <c r="B556" t="str">
        <f t="shared" si="17"/>
        <v>ZK101.K355.number</v>
      </c>
      <c r="C556">
        <f>+IFERROR(VLOOKUP(B556,'[1]Sum table'!$A:$D,4,FALSE),0)</f>
        <v>0</v>
      </c>
      <c r="D556">
        <f>+IFERROR(VLOOKUP(B556,'[1]Sum table'!$A:$E,5,FALSE),0)</f>
        <v>0</v>
      </c>
      <c r="E556">
        <f>+IFERROR(VLOOKUP(B556,'[1]Sum table'!$A:$F,6,FALSE),0)</f>
        <v>0</v>
      </c>
      <c r="O556" t="s">
        <v>534</v>
      </c>
      <c r="P556" s="616" t="s">
        <v>487</v>
      </c>
    </row>
    <row r="557" spans="1:16" x14ac:dyDescent="0.25">
      <c r="A557" t="str">
        <f t="shared" si="16"/>
        <v>ZK101.K356</v>
      </c>
      <c r="B557" t="str">
        <f t="shared" si="17"/>
        <v>ZK101.K356.number</v>
      </c>
      <c r="C557">
        <f>+IFERROR(VLOOKUP(B557,'[1]Sum table'!$A:$D,4,FALSE),0)</f>
        <v>0</v>
      </c>
      <c r="D557">
        <f>+IFERROR(VLOOKUP(B557,'[1]Sum table'!$A:$E,5,FALSE),0)</f>
        <v>0</v>
      </c>
      <c r="E557">
        <f>+IFERROR(VLOOKUP(B557,'[1]Sum table'!$A:$F,6,FALSE),0)</f>
        <v>0</v>
      </c>
      <c r="O557" t="s">
        <v>534</v>
      </c>
      <c r="P557" s="616" t="s">
        <v>488</v>
      </c>
    </row>
    <row r="558" spans="1:16" x14ac:dyDescent="0.25">
      <c r="A558" t="str">
        <f t="shared" si="16"/>
        <v>ZK101.K357</v>
      </c>
      <c r="B558" t="str">
        <f t="shared" si="17"/>
        <v>ZK101.K357.number</v>
      </c>
      <c r="C558">
        <f>+IFERROR(VLOOKUP(B558,'[1]Sum table'!$A:$D,4,FALSE),0)</f>
        <v>0</v>
      </c>
      <c r="D558">
        <f>+IFERROR(VLOOKUP(B558,'[1]Sum table'!$A:$E,5,FALSE),0)</f>
        <v>0</v>
      </c>
      <c r="E558">
        <f>+IFERROR(VLOOKUP(B558,'[1]Sum table'!$A:$F,6,FALSE),0)</f>
        <v>0</v>
      </c>
      <c r="O558" t="s">
        <v>534</v>
      </c>
      <c r="P558" s="616" t="s">
        <v>489</v>
      </c>
    </row>
    <row r="559" spans="1:16" x14ac:dyDescent="0.25">
      <c r="A559" t="str">
        <f t="shared" si="16"/>
        <v>ZK101.K358</v>
      </c>
      <c r="B559" t="str">
        <f t="shared" si="17"/>
        <v>ZK101.K358.number</v>
      </c>
      <c r="C559">
        <f>+IFERROR(VLOOKUP(B559,'[1]Sum table'!$A:$D,4,FALSE),0)</f>
        <v>0</v>
      </c>
      <c r="D559">
        <f>+IFERROR(VLOOKUP(B559,'[1]Sum table'!$A:$E,5,FALSE),0)</f>
        <v>0</v>
      </c>
      <c r="E559">
        <f>+IFERROR(VLOOKUP(B559,'[1]Sum table'!$A:$F,6,FALSE),0)</f>
        <v>0</v>
      </c>
      <c r="O559" t="s">
        <v>534</v>
      </c>
      <c r="P559" s="616" t="s">
        <v>490</v>
      </c>
    </row>
    <row r="560" spans="1:16" x14ac:dyDescent="0.25">
      <c r="A560" t="str">
        <f t="shared" si="16"/>
        <v>ZK101.K359</v>
      </c>
      <c r="B560" t="str">
        <f t="shared" si="17"/>
        <v>ZK101.K359.number</v>
      </c>
      <c r="C560">
        <f>+IFERROR(VLOOKUP(B560,'[1]Sum table'!$A:$D,4,FALSE),0)</f>
        <v>0</v>
      </c>
      <c r="D560">
        <f>+IFERROR(VLOOKUP(B560,'[1]Sum table'!$A:$E,5,FALSE),0)</f>
        <v>0</v>
      </c>
      <c r="E560">
        <f>+IFERROR(VLOOKUP(B560,'[1]Sum table'!$A:$F,6,FALSE),0)</f>
        <v>0</v>
      </c>
      <c r="O560" t="s">
        <v>534</v>
      </c>
      <c r="P560" s="617" t="s">
        <v>491</v>
      </c>
    </row>
    <row r="561" spans="1:16" x14ac:dyDescent="0.25">
      <c r="A561" t="str">
        <f t="shared" si="16"/>
        <v>ZK101.K360</v>
      </c>
      <c r="B561" t="str">
        <f t="shared" si="17"/>
        <v>ZK101.K360.number</v>
      </c>
      <c r="C561">
        <f>+IFERROR(VLOOKUP(B561,'[1]Sum table'!$A:$D,4,FALSE),0)</f>
        <v>0</v>
      </c>
      <c r="D561">
        <f>+IFERROR(VLOOKUP(B561,'[1]Sum table'!$A:$E,5,FALSE),0)</f>
        <v>0</v>
      </c>
      <c r="E561">
        <f>+IFERROR(VLOOKUP(B561,'[1]Sum table'!$A:$F,6,FALSE),0)</f>
        <v>0</v>
      </c>
      <c r="O561" t="s">
        <v>534</v>
      </c>
      <c r="P561" s="617" t="s">
        <v>492</v>
      </c>
    </row>
    <row r="562" spans="1:16" x14ac:dyDescent="0.25">
      <c r="A562" t="str">
        <f t="shared" si="16"/>
        <v>ZK101.K361</v>
      </c>
      <c r="B562" t="str">
        <f t="shared" si="17"/>
        <v>ZK101.K361.number</v>
      </c>
      <c r="C562">
        <f>+IFERROR(VLOOKUP(B562,'[1]Sum table'!$A:$D,4,FALSE),0)</f>
        <v>0</v>
      </c>
      <c r="D562">
        <f>+IFERROR(VLOOKUP(B562,'[1]Sum table'!$A:$E,5,FALSE),0)</f>
        <v>0</v>
      </c>
      <c r="E562">
        <f>+IFERROR(VLOOKUP(B562,'[1]Sum table'!$A:$F,6,FALSE),0)</f>
        <v>0</v>
      </c>
      <c r="O562" t="s">
        <v>534</v>
      </c>
      <c r="P562" s="617" t="s">
        <v>493</v>
      </c>
    </row>
    <row r="563" spans="1:16" x14ac:dyDescent="0.25">
      <c r="A563" t="str">
        <f t="shared" si="16"/>
        <v>ZK101.K362</v>
      </c>
      <c r="B563" t="str">
        <f t="shared" si="17"/>
        <v>ZK101.K362.number</v>
      </c>
      <c r="C563">
        <f>+IFERROR(VLOOKUP(B563,'[1]Sum table'!$A:$D,4,FALSE),0)</f>
        <v>0</v>
      </c>
      <c r="D563">
        <f>+IFERROR(VLOOKUP(B563,'[1]Sum table'!$A:$E,5,FALSE),0)</f>
        <v>0</v>
      </c>
      <c r="E563">
        <f>+IFERROR(VLOOKUP(B563,'[1]Sum table'!$A:$F,6,FALSE),0)</f>
        <v>0</v>
      </c>
      <c r="O563" t="s">
        <v>534</v>
      </c>
      <c r="P563" s="617" t="s">
        <v>494</v>
      </c>
    </row>
    <row r="564" spans="1:16" x14ac:dyDescent="0.25">
      <c r="A564" t="str">
        <f t="shared" si="16"/>
        <v>ZK101.K363</v>
      </c>
      <c r="B564" t="str">
        <f t="shared" si="17"/>
        <v>ZK101.K363.number</v>
      </c>
      <c r="C564">
        <f>+IFERROR(VLOOKUP(B564,'[1]Sum table'!$A:$D,4,FALSE),0)</f>
        <v>0</v>
      </c>
      <c r="D564">
        <f>+IFERROR(VLOOKUP(B564,'[1]Sum table'!$A:$E,5,FALSE),0)</f>
        <v>0</v>
      </c>
      <c r="E564">
        <f>+IFERROR(VLOOKUP(B564,'[1]Sum table'!$A:$F,6,FALSE),0)</f>
        <v>0</v>
      </c>
      <c r="O564" t="s">
        <v>534</v>
      </c>
      <c r="P564" s="617" t="s">
        <v>495</v>
      </c>
    </row>
    <row r="565" spans="1:16" x14ac:dyDescent="0.25">
      <c r="A565" t="str">
        <f t="shared" si="16"/>
        <v>ZK101.K364</v>
      </c>
      <c r="B565" t="str">
        <f t="shared" si="17"/>
        <v>ZK101.K364.number</v>
      </c>
      <c r="C565">
        <f>+IFERROR(VLOOKUP(B565,'[1]Sum table'!$A:$D,4,FALSE),0)</f>
        <v>0</v>
      </c>
      <c r="D565">
        <f>+IFERROR(VLOOKUP(B565,'[1]Sum table'!$A:$E,5,FALSE),0)</f>
        <v>0</v>
      </c>
      <c r="E565">
        <f>+IFERROR(VLOOKUP(B565,'[1]Sum table'!$A:$F,6,FALSE),0)</f>
        <v>0</v>
      </c>
      <c r="O565" t="s">
        <v>534</v>
      </c>
      <c r="P565" s="617" t="s">
        <v>496</v>
      </c>
    </row>
    <row r="566" spans="1:16" x14ac:dyDescent="0.25">
      <c r="A566" t="str">
        <f t="shared" si="16"/>
        <v>ZK101.K365</v>
      </c>
      <c r="B566" t="str">
        <f t="shared" si="17"/>
        <v>ZK101.K365.number</v>
      </c>
      <c r="C566">
        <f>+IFERROR(VLOOKUP(B566,'[1]Sum table'!$A:$D,4,FALSE),0)</f>
        <v>0</v>
      </c>
      <c r="D566">
        <f>+IFERROR(VLOOKUP(B566,'[1]Sum table'!$A:$E,5,FALSE),0)</f>
        <v>0</v>
      </c>
      <c r="E566">
        <f>+IFERROR(VLOOKUP(B566,'[1]Sum table'!$A:$F,6,FALSE),0)</f>
        <v>0</v>
      </c>
      <c r="O566" t="s">
        <v>534</v>
      </c>
      <c r="P566" s="617" t="s">
        <v>497</v>
      </c>
    </row>
    <row r="567" spans="1:16" x14ac:dyDescent="0.25">
      <c r="A567" t="str">
        <f t="shared" si="16"/>
        <v>ZK101.K366</v>
      </c>
      <c r="B567" t="str">
        <f t="shared" si="17"/>
        <v>ZK101.K366.number</v>
      </c>
      <c r="C567">
        <f>+IFERROR(VLOOKUP(B567,'[1]Sum table'!$A:$D,4,FALSE),0)</f>
        <v>0</v>
      </c>
      <c r="D567">
        <f>+IFERROR(VLOOKUP(B567,'[1]Sum table'!$A:$E,5,FALSE),0)</f>
        <v>0</v>
      </c>
      <c r="E567">
        <f>+IFERROR(VLOOKUP(B567,'[1]Sum table'!$A:$F,6,FALSE),0)</f>
        <v>0</v>
      </c>
      <c r="O567" t="s">
        <v>534</v>
      </c>
      <c r="P567" s="617" t="s">
        <v>498</v>
      </c>
    </row>
    <row r="568" spans="1:16" x14ac:dyDescent="0.25">
      <c r="A568" t="str">
        <f t="shared" si="16"/>
        <v>ZK101.K367</v>
      </c>
      <c r="B568" t="str">
        <f t="shared" si="17"/>
        <v>ZK101.K367.number</v>
      </c>
      <c r="C568">
        <f>+IFERROR(VLOOKUP(B568,'[1]Sum table'!$A:$D,4,FALSE),0)</f>
        <v>0</v>
      </c>
      <c r="D568">
        <f>+IFERROR(VLOOKUP(B568,'[1]Sum table'!$A:$E,5,FALSE),0)</f>
        <v>0</v>
      </c>
      <c r="E568">
        <f>+IFERROR(VLOOKUP(B568,'[1]Sum table'!$A:$F,6,FALSE),0)</f>
        <v>0</v>
      </c>
      <c r="O568" t="s">
        <v>534</v>
      </c>
      <c r="P568" s="617" t="s">
        <v>499</v>
      </c>
    </row>
    <row r="569" spans="1:16" x14ac:dyDescent="0.25">
      <c r="A569" t="str">
        <f t="shared" si="16"/>
        <v>ZK101.K368</v>
      </c>
      <c r="B569" t="str">
        <f t="shared" si="17"/>
        <v>ZK101.K368.number</v>
      </c>
      <c r="C569">
        <f>+IFERROR(VLOOKUP(B569,'[1]Sum table'!$A:$D,4,FALSE),0)</f>
        <v>0</v>
      </c>
      <c r="D569">
        <f>+IFERROR(VLOOKUP(B569,'[1]Sum table'!$A:$E,5,FALSE),0)</f>
        <v>0</v>
      </c>
      <c r="E569">
        <f>+IFERROR(VLOOKUP(B569,'[1]Sum table'!$A:$F,6,FALSE),0)</f>
        <v>0</v>
      </c>
      <c r="O569" t="s">
        <v>534</v>
      </c>
      <c r="P569" s="617" t="s">
        <v>500</v>
      </c>
    </row>
    <row r="570" spans="1:16" x14ac:dyDescent="0.25">
      <c r="A570" t="str">
        <f t="shared" si="16"/>
        <v>ZK101.K369</v>
      </c>
      <c r="B570" t="str">
        <f t="shared" si="17"/>
        <v>ZK101.K369.number</v>
      </c>
      <c r="C570">
        <f>+IFERROR(VLOOKUP(B570,'[1]Sum table'!$A:$D,4,FALSE),0)</f>
        <v>0</v>
      </c>
      <c r="D570">
        <f>+IFERROR(VLOOKUP(B570,'[1]Sum table'!$A:$E,5,FALSE),0)</f>
        <v>0</v>
      </c>
      <c r="E570">
        <f>+IFERROR(VLOOKUP(B570,'[1]Sum table'!$A:$F,6,FALSE),0)</f>
        <v>0</v>
      </c>
      <c r="O570" t="s">
        <v>534</v>
      </c>
      <c r="P570" s="617" t="s">
        <v>501</v>
      </c>
    </row>
    <row r="571" spans="1:16" x14ac:dyDescent="0.25">
      <c r="A571" t="str">
        <f t="shared" si="16"/>
        <v>ZK101.K370</v>
      </c>
      <c r="B571" t="str">
        <f t="shared" si="17"/>
        <v>ZK101.K370.number</v>
      </c>
      <c r="C571">
        <f>+IFERROR(VLOOKUP(B571,'[1]Sum table'!$A:$D,4,FALSE),0)</f>
        <v>0</v>
      </c>
      <c r="D571">
        <f>+IFERROR(VLOOKUP(B571,'[1]Sum table'!$A:$E,5,FALSE),0)</f>
        <v>0</v>
      </c>
      <c r="E571">
        <f>+IFERROR(VLOOKUP(B571,'[1]Sum table'!$A:$F,6,FALSE),0)</f>
        <v>0</v>
      </c>
      <c r="O571" t="s">
        <v>534</v>
      </c>
      <c r="P571" s="617" t="s">
        <v>502</v>
      </c>
    </row>
    <row r="572" spans="1:16" x14ac:dyDescent="0.25">
      <c r="A572" t="str">
        <f t="shared" si="16"/>
        <v>ZK101.K371</v>
      </c>
      <c r="B572" t="str">
        <f t="shared" si="17"/>
        <v>ZK101.K371.number</v>
      </c>
      <c r="C572">
        <f>+IFERROR(VLOOKUP(B572,'[1]Sum table'!$A:$D,4,FALSE),0)</f>
        <v>0</v>
      </c>
      <c r="D572">
        <f>+IFERROR(VLOOKUP(B572,'[1]Sum table'!$A:$E,5,FALSE),0)</f>
        <v>0</v>
      </c>
      <c r="E572">
        <f>+IFERROR(VLOOKUP(B572,'[1]Sum table'!$A:$F,6,FALSE),0)</f>
        <v>0</v>
      </c>
      <c r="O572" t="s">
        <v>534</v>
      </c>
      <c r="P572" s="617" t="s">
        <v>503</v>
      </c>
    </row>
    <row r="573" spans="1:16" x14ac:dyDescent="0.25">
      <c r="A573" t="str">
        <f t="shared" si="16"/>
        <v>ZK101.K372</v>
      </c>
      <c r="B573" t="str">
        <f t="shared" si="17"/>
        <v>ZK101.K372.number</v>
      </c>
      <c r="C573">
        <f>+IFERROR(VLOOKUP(B573,'[1]Sum table'!$A:$D,4,FALSE),0)</f>
        <v>0</v>
      </c>
      <c r="D573">
        <f>+IFERROR(VLOOKUP(B573,'[1]Sum table'!$A:$E,5,FALSE),0)</f>
        <v>0</v>
      </c>
      <c r="E573">
        <f>+IFERROR(VLOOKUP(B573,'[1]Sum table'!$A:$F,6,FALSE),0)</f>
        <v>0</v>
      </c>
      <c r="O573" t="s">
        <v>534</v>
      </c>
      <c r="P573" s="617" t="s">
        <v>504</v>
      </c>
    </row>
    <row r="574" spans="1:16" x14ac:dyDescent="0.25">
      <c r="A574" t="str">
        <f t="shared" si="16"/>
        <v>ZK101.K373</v>
      </c>
      <c r="B574" t="str">
        <f t="shared" si="17"/>
        <v>ZK101.K373.number</v>
      </c>
      <c r="C574">
        <f>+IFERROR(VLOOKUP(B574,'[1]Sum table'!$A:$D,4,FALSE),0)</f>
        <v>0</v>
      </c>
      <c r="D574">
        <f>+IFERROR(VLOOKUP(B574,'[1]Sum table'!$A:$E,5,FALSE),0)</f>
        <v>0</v>
      </c>
      <c r="E574">
        <f>+IFERROR(VLOOKUP(B574,'[1]Sum table'!$A:$F,6,FALSE),0)</f>
        <v>0</v>
      </c>
      <c r="O574" t="s">
        <v>534</v>
      </c>
      <c r="P574" s="617" t="s">
        <v>505</v>
      </c>
    </row>
    <row r="575" spans="1:16" x14ac:dyDescent="0.25">
      <c r="A575" t="str">
        <f t="shared" si="16"/>
        <v>ZK101.K374</v>
      </c>
      <c r="B575" t="str">
        <f t="shared" si="17"/>
        <v>ZK101.K374.number</v>
      </c>
      <c r="C575">
        <f>+IFERROR(VLOOKUP(B575,'[1]Sum table'!$A:$D,4,FALSE),0)</f>
        <v>0</v>
      </c>
      <c r="D575">
        <f>+IFERROR(VLOOKUP(B575,'[1]Sum table'!$A:$E,5,FALSE),0)</f>
        <v>0</v>
      </c>
      <c r="E575">
        <f>+IFERROR(VLOOKUP(B575,'[1]Sum table'!$A:$F,6,FALSE),0)</f>
        <v>0</v>
      </c>
      <c r="O575" t="s">
        <v>534</v>
      </c>
      <c r="P575" s="617" t="s">
        <v>506</v>
      </c>
    </row>
    <row r="576" spans="1:16" x14ac:dyDescent="0.25">
      <c r="A576" t="str">
        <f t="shared" si="16"/>
        <v>ZK101.K375</v>
      </c>
      <c r="B576" t="str">
        <f t="shared" si="17"/>
        <v>ZK101.K375.number</v>
      </c>
      <c r="C576">
        <f>+IFERROR(VLOOKUP(B576,'[1]Sum table'!$A:$D,4,FALSE),0)</f>
        <v>0</v>
      </c>
      <c r="D576">
        <f>+IFERROR(VLOOKUP(B576,'[1]Sum table'!$A:$E,5,FALSE),0)</f>
        <v>0</v>
      </c>
      <c r="E576">
        <f>+IFERROR(VLOOKUP(B576,'[1]Sum table'!$A:$F,6,FALSE),0)</f>
        <v>0</v>
      </c>
      <c r="O576" t="s">
        <v>534</v>
      </c>
      <c r="P576" s="617" t="s">
        <v>507</v>
      </c>
    </row>
    <row r="577" spans="1:16" x14ac:dyDescent="0.25">
      <c r="A577" t="str">
        <f t="shared" si="16"/>
        <v>ZK101.K376</v>
      </c>
      <c r="B577" t="str">
        <f t="shared" si="17"/>
        <v>ZK101.K376.number</v>
      </c>
      <c r="C577">
        <f>+IFERROR(VLOOKUP(B577,'[1]Sum table'!$A:$D,4,FALSE),0)</f>
        <v>0</v>
      </c>
      <c r="D577">
        <f>+IFERROR(VLOOKUP(B577,'[1]Sum table'!$A:$E,5,FALSE),0)</f>
        <v>0</v>
      </c>
      <c r="E577">
        <f>+IFERROR(VLOOKUP(B577,'[1]Sum table'!$A:$F,6,FALSE),0)</f>
        <v>0</v>
      </c>
      <c r="O577" t="s">
        <v>534</v>
      </c>
      <c r="P577" s="617" t="s">
        <v>508</v>
      </c>
    </row>
    <row r="578" spans="1:16" x14ac:dyDescent="0.25">
      <c r="A578" t="str">
        <f t="shared" ref="A578:A641" si="18">+O580&amp;"."&amp;P580</f>
        <v>ZK101.K377</v>
      </c>
      <c r="B578" t="str">
        <f t="shared" ref="B578:B641" si="19">+LEFT(A578,11)&amp;"."&amp;$A$1</f>
        <v>ZK101.K377.number</v>
      </c>
      <c r="C578">
        <f>+IFERROR(VLOOKUP(B578,'[1]Sum table'!$A:$D,4,FALSE),0)</f>
        <v>0</v>
      </c>
      <c r="D578">
        <f>+IFERROR(VLOOKUP(B578,'[1]Sum table'!$A:$E,5,FALSE),0)</f>
        <v>0</v>
      </c>
      <c r="E578">
        <f>+IFERROR(VLOOKUP(B578,'[1]Sum table'!$A:$F,6,FALSE),0)</f>
        <v>0</v>
      </c>
      <c r="O578" t="s">
        <v>534</v>
      </c>
      <c r="P578" s="617" t="s">
        <v>509</v>
      </c>
    </row>
    <row r="579" spans="1:16" x14ac:dyDescent="0.25">
      <c r="A579" t="str">
        <f t="shared" si="18"/>
        <v>ZK101.K378</v>
      </c>
      <c r="B579" t="str">
        <f t="shared" si="19"/>
        <v>ZK101.K378.number</v>
      </c>
      <c r="C579">
        <f>+IFERROR(VLOOKUP(B579,'[1]Sum table'!$A:$D,4,FALSE),0)</f>
        <v>0</v>
      </c>
      <c r="D579">
        <f>+IFERROR(VLOOKUP(B579,'[1]Sum table'!$A:$E,5,FALSE),0)</f>
        <v>0</v>
      </c>
      <c r="E579">
        <f>+IFERROR(VLOOKUP(B579,'[1]Sum table'!$A:$F,6,FALSE),0)</f>
        <v>0</v>
      </c>
      <c r="O579" t="s">
        <v>534</v>
      </c>
      <c r="P579" s="617" t="s">
        <v>510</v>
      </c>
    </row>
    <row r="580" spans="1:16" x14ac:dyDescent="0.25">
      <c r="A580" t="str">
        <f t="shared" si="18"/>
        <v>ZK101.K379</v>
      </c>
      <c r="B580" t="str">
        <f t="shared" si="19"/>
        <v>ZK101.K379.number</v>
      </c>
      <c r="C580">
        <f>+IFERROR(VLOOKUP(B580,'[1]Sum table'!$A:$D,4,FALSE),0)</f>
        <v>0</v>
      </c>
      <c r="D580">
        <f>+IFERROR(VLOOKUP(B580,'[1]Sum table'!$A:$E,5,FALSE),0)</f>
        <v>0</v>
      </c>
      <c r="E580">
        <f>+IFERROR(VLOOKUP(B580,'[1]Sum table'!$A:$F,6,FALSE),0)</f>
        <v>0</v>
      </c>
      <c r="O580" t="s">
        <v>534</v>
      </c>
      <c r="P580" s="617" t="s">
        <v>511</v>
      </c>
    </row>
    <row r="581" spans="1:16" x14ac:dyDescent="0.25">
      <c r="A581" t="str">
        <f t="shared" si="18"/>
        <v>ZK101.K380</v>
      </c>
      <c r="B581" t="str">
        <f t="shared" si="19"/>
        <v>ZK101.K380.number</v>
      </c>
      <c r="C581">
        <f>+IFERROR(VLOOKUP(B581,'[1]Sum table'!$A:$D,4,FALSE),0)</f>
        <v>0</v>
      </c>
      <c r="D581">
        <f>+IFERROR(VLOOKUP(B581,'[1]Sum table'!$A:$E,5,FALSE),0)</f>
        <v>0</v>
      </c>
      <c r="E581">
        <f>+IFERROR(VLOOKUP(B581,'[1]Sum table'!$A:$F,6,FALSE),0)</f>
        <v>0</v>
      </c>
      <c r="O581" t="s">
        <v>534</v>
      </c>
      <c r="P581" s="617" t="s">
        <v>512</v>
      </c>
    </row>
    <row r="582" spans="1:16" x14ac:dyDescent="0.25">
      <c r="A582" t="str">
        <f t="shared" si="18"/>
        <v>ZK101.K381</v>
      </c>
      <c r="B582" t="str">
        <f t="shared" si="19"/>
        <v>ZK101.K381.number</v>
      </c>
      <c r="C582">
        <f>+IFERROR(VLOOKUP(B582,'[1]Sum table'!$A:$D,4,FALSE),0)</f>
        <v>0</v>
      </c>
      <c r="D582">
        <f>+IFERROR(VLOOKUP(B582,'[1]Sum table'!$A:$E,5,FALSE),0)</f>
        <v>0</v>
      </c>
      <c r="E582">
        <f>+IFERROR(VLOOKUP(B582,'[1]Sum table'!$A:$F,6,FALSE),0)</f>
        <v>0</v>
      </c>
      <c r="O582" t="s">
        <v>534</v>
      </c>
      <c r="P582" s="617" t="s">
        <v>513</v>
      </c>
    </row>
    <row r="583" spans="1:16" x14ac:dyDescent="0.25">
      <c r="A583" t="str">
        <f t="shared" si="18"/>
        <v>ZK101.K382</v>
      </c>
      <c r="B583" t="str">
        <f t="shared" si="19"/>
        <v>ZK101.K382.number</v>
      </c>
      <c r="C583">
        <f>+IFERROR(VLOOKUP(B583,'[1]Sum table'!$A:$D,4,FALSE),0)</f>
        <v>0</v>
      </c>
      <c r="D583">
        <f>+IFERROR(VLOOKUP(B583,'[1]Sum table'!$A:$E,5,FALSE),0)</f>
        <v>0</v>
      </c>
      <c r="E583">
        <f>+IFERROR(VLOOKUP(B583,'[1]Sum table'!$A:$F,6,FALSE),0)</f>
        <v>0</v>
      </c>
      <c r="O583" t="s">
        <v>534</v>
      </c>
      <c r="P583" s="617" t="s">
        <v>514</v>
      </c>
    </row>
    <row r="584" spans="1:16" x14ac:dyDescent="0.25">
      <c r="A584" t="str">
        <f t="shared" si="18"/>
        <v>ZK101.K383</v>
      </c>
      <c r="B584" t="str">
        <f t="shared" si="19"/>
        <v>ZK101.K383.number</v>
      </c>
      <c r="C584">
        <f>+IFERROR(VLOOKUP(B584,'[1]Sum table'!$A:$D,4,FALSE),0)</f>
        <v>0</v>
      </c>
      <c r="D584">
        <f>+IFERROR(VLOOKUP(B584,'[1]Sum table'!$A:$E,5,FALSE),0)</f>
        <v>0</v>
      </c>
      <c r="E584">
        <f>+IFERROR(VLOOKUP(B584,'[1]Sum table'!$A:$F,6,FALSE),0)</f>
        <v>0</v>
      </c>
      <c r="O584" t="s">
        <v>534</v>
      </c>
      <c r="P584" s="617" t="s">
        <v>515</v>
      </c>
    </row>
    <row r="585" spans="1:16" x14ac:dyDescent="0.25">
      <c r="A585" t="str">
        <f t="shared" si="18"/>
        <v>ZK101.K384</v>
      </c>
      <c r="B585" t="str">
        <f t="shared" si="19"/>
        <v>ZK101.K384.number</v>
      </c>
      <c r="C585">
        <f>+IFERROR(VLOOKUP(B585,'[1]Sum table'!$A:$D,4,FALSE),0)</f>
        <v>0</v>
      </c>
      <c r="D585">
        <f>+IFERROR(VLOOKUP(B585,'[1]Sum table'!$A:$E,5,FALSE),0)</f>
        <v>0</v>
      </c>
      <c r="E585">
        <f>+IFERROR(VLOOKUP(B585,'[1]Sum table'!$A:$F,6,FALSE),0)</f>
        <v>0</v>
      </c>
      <c r="O585" t="s">
        <v>534</v>
      </c>
      <c r="P585" s="617" t="s">
        <v>516</v>
      </c>
    </row>
    <row r="586" spans="1:16" x14ac:dyDescent="0.25">
      <c r="A586" t="str">
        <f t="shared" si="18"/>
        <v>ZK101.K385</v>
      </c>
      <c r="B586" t="str">
        <f t="shared" si="19"/>
        <v>ZK101.K385.number</v>
      </c>
      <c r="C586">
        <f>+IFERROR(VLOOKUP(B586,'[1]Sum table'!$A:$D,4,FALSE),0)</f>
        <v>0</v>
      </c>
      <c r="D586">
        <f>+IFERROR(VLOOKUP(B586,'[1]Sum table'!$A:$E,5,FALSE),0)</f>
        <v>0</v>
      </c>
      <c r="E586">
        <f>+IFERROR(VLOOKUP(B586,'[1]Sum table'!$A:$F,6,FALSE),0)</f>
        <v>0</v>
      </c>
      <c r="O586" t="s">
        <v>534</v>
      </c>
      <c r="P586" s="617" t="s">
        <v>517</v>
      </c>
    </row>
    <row r="587" spans="1:16" x14ac:dyDescent="0.25">
      <c r="A587" t="str">
        <f t="shared" si="18"/>
        <v>ZK101.K386</v>
      </c>
      <c r="B587" t="str">
        <f t="shared" si="19"/>
        <v>ZK101.K386.number</v>
      </c>
      <c r="C587">
        <f>+IFERROR(VLOOKUP(B587,'[1]Sum table'!$A:$D,4,FALSE),0)</f>
        <v>0</v>
      </c>
      <c r="D587">
        <f>+IFERROR(VLOOKUP(B587,'[1]Sum table'!$A:$E,5,FALSE),0)</f>
        <v>0</v>
      </c>
      <c r="E587">
        <f>+IFERROR(VLOOKUP(B587,'[1]Sum table'!$A:$F,6,FALSE),0)</f>
        <v>0</v>
      </c>
      <c r="O587" t="s">
        <v>534</v>
      </c>
      <c r="P587" s="617" t="s">
        <v>518</v>
      </c>
    </row>
    <row r="588" spans="1:16" x14ac:dyDescent="0.25">
      <c r="A588" t="str">
        <f t="shared" si="18"/>
        <v>ZK101.K387</v>
      </c>
      <c r="B588" t="str">
        <f t="shared" si="19"/>
        <v>ZK101.K387.number</v>
      </c>
      <c r="C588">
        <f>+IFERROR(VLOOKUP(B588,'[1]Sum table'!$A:$D,4,FALSE),0)</f>
        <v>0</v>
      </c>
      <c r="D588">
        <f>+IFERROR(VLOOKUP(B588,'[1]Sum table'!$A:$E,5,FALSE),0)</f>
        <v>0</v>
      </c>
      <c r="E588">
        <f>+IFERROR(VLOOKUP(B588,'[1]Sum table'!$A:$F,6,FALSE),0)</f>
        <v>0</v>
      </c>
      <c r="O588" t="s">
        <v>534</v>
      </c>
      <c r="P588" s="617" t="s">
        <v>519</v>
      </c>
    </row>
    <row r="589" spans="1:16" x14ac:dyDescent="0.25">
      <c r="A589" t="str">
        <f t="shared" si="18"/>
        <v>ZK101.K388</v>
      </c>
      <c r="B589" t="str">
        <f t="shared" si="19"/>
        <v>ZK101.K388.number</v>
      </c>
      <c r="C589">
        <f>+IFERROR(VLOOKUP(B589,'[1]Sum table'!$A:$D,4,FALSE),0)</f>
        <v>0</v>
      </c>
      <c r="D589">
        <f>+IFERROR(VLOOKUP(B589,'[1]Sum table'!$A:$E,5,FALSE),0)</f>
        <v>0</v>
      </c>
      <c r="E589">
        <f>+IFERROR(VLOOKUP(B589,'[1]Sum table'!$A:$F,6,FALSE),0)</f>
        <v>0</v>
      </c>
      <c r="O589" t="s">
        <v>534</v>
      </c>
      <c r="P589" s="617" t="s">
        <v>520</v>
      </c>
    </row>
    <row r="590" spans="1:16" x14ac:dyDescent="0.25">
      <c r="A590" t="str">
        <f t="shared" si="18"/>
        <v>ZK101.K389</v>
      </c>
      <c r="B590" t="str">
        <f t="shared" si="19"/>
        <v>ZK101.K389.number</v>
      </c>
      <c r="C590">
        <f>+IFERROR(VLOOKUP(B590,'[1]Sum table'!$A:$D,4,FALSE),0)</f>
        <v>0</v>
      </c>
      <c r="D590">
        <f>+IFERROR(VLOOKUP(B590,'[1]Sum table'!$A:$E,5,FALSE),0)</f>
        <v>0</v>
      </c>
      <c r="E590">
        <f>+IFERROR(VLOOKUP(B590,'[1]Sum table'!$A:$F,6,FALSE),0)</f>
        <v>0</v>
      </c>
      <c r="O590" t="s">
        <v>534</v>
      </c>
      <c r="P590" s="617" t="s">
        <v>521</v>
      </c>
    </row>
    <row r="591" spans="1:16" x14ac:dyDescent="0.25">
      <c r="A591" t="str">
        <f t="shared" si="18"/>
        <v>ZK101.K390</v>
      </c>
      <c r="B591" t="str">
        <f t="shared" si="19"/>
        <v>ZK101.K390.number</v>
      </c>
      <c r="C591">
        <f>+IFERROR(VLOOKUP(B591,'[1]Sum table'!$A:$D,4,FALSE),0)</f>
        <v>0</v>
      </c>
      <c r="D591">
        <f>+IFERROR(VLOOKUP(B591,'[1]Sum table'!$A:$E,5,FALSE),0)</f>
        <v>0</v>
      </c>
      <c r="E591">
        <f>+IFERROR(VLOOKUP(B591,'[1]Sum table'!$A:$F,6,FALSE),0)</f>
        <v>0</v>
      </c>
      <c r="O591" t="s">
        <v>534</v>
      </c>
      <c r="P591" s="617" t="s">
        <v>522</v>
      </c>
    </row>
    <row r="592" spans="1:16" x14ac:dyDescent="0.25">
      <c r="A592" t="str">
        <f t="shared" si="18"/>
        <v>ZK101.K391</v>
      </c>
      <c r="B592" t="str">
        <f t="shared" si="19"/>
        <v>ZK101.K391.number</v>
      </c>
      <c r="C592">
        <f>+IFERROR(VLOOKUP(B592,'[1]Sum table'!$A:$D,4,FALSE),0)</f>
        <v>0</v>
      </c>
      <c r="D592">
        <f>+IFERROR(VLOOKUP(B592,'[1]Sum table'!$A:$E,5,FALSE),0)</f>
        <v>0</v>
      </c>
      <c r="E592">
        <f>+IFERROR(VLOOKUP(B592,'[1]Sum table'!$A:$F,6,FALSE),0)</f>
        <v>0</v>
      </c>
      <c r="O592" t="s">
        <v>534</v>
      </c>
      <c r="P592" s="617" t="s">
        <v>523</v>
      </c>
    </row>
    <row r="593" spans="1:16" x14ac:dyDescent="0.25">
      <c r="A593" t="str">
        <f t="shared" si="18"/>
        <v>ZK101.K392</v>
      </c>
      <c r="B593" t="str">
        <f t="shared" si="19"/>
        <v>ZK101.K392.number</v>
      </c>
      <c r="C593">
        <f>+IFERROR(VLOOKUP(B593,'[1]Sum table'!$A:$D,4,FALSE),0)</f>
        <v>0</v>
      </c>
      <c r="D593">
        <f>+IFERROR(VLOOKUP(B593,'[1]Sum table'!$A:$E,5,FALSE),0)</f>
        <v>0</v>
      </c>
      <c r="E593">
        <f>+IFERROR(VLOOKUP(B593,'[1]Sum table'!$A:$F,6,FALSE),0)</f>
        <v>0</v>
      </c>
      <c r="O593" t="s">
        <v>534</v>
      </c>
      <c r="P593" s="617" t="s">
        <v>524</v>
      </c>
    </row>
    <row r="594" spans="1:16" x14ac:dyDescent="0.25">
      <c r="A594" t="str">
        <f t="shared" si="18"/>
        <v>ZK101.K393</v>
      </c>
      <c r="B594" t="str">
        <f t="shared" si="19"/>
        <v>ZK101.K393.number</v>
      </c>
      <c r="C594">
        <f>+IFERROR(VLOOKUP(B594,'[1]Sum table'!$A:$D,4,FALSE),0)</f>
        <v>0</v>
      </c>
      <c r="D594">
        <f>+IFERROR(VLOOKUP(B594,'[1]Sum table'!$A:$E,5,FALSE),0)</f>
        <v>0</v>
      </c>
      <c r="E594">
        <f>+IFERROR(VLOOKUP(B594,'[1]Sum table'!$A:$F,6,FALSE),0)</f>
        <v>0</v>
      </c>
      <c r="O594" t="s">
        <v>534</v>
      </c>
      <c r="P594" s="617" t="s">
        <v>525</v>
      </c>
    </row>
    <row r="595" spans="1:16" x14ac:dyDescent="0.25">
      <c r="A595" t="str">
        <f t="shared" si="18"/>
        <v>ZK101.K394</v>
      </c>
      <c r="B595" t="str">
        <f t="shared" si="19"/>
        <v>ZK101.K394.number</v>
      </c>
      <c r="C595">
        <f>+IFERROR(VLOOKUP(B595,'[1]Sum table'!$A:$D,4,FALSE),0)</f>
        <v>0</v>
      </c>
      <c r="D595">
        <f>+IFERROR(VLOOKUP(B595,'[1]Sum table'!$A:$E,5,FALSE),0)</f>
        <v>0</v>
      </c>
      <c r="E595">
        <f>+IFERROR(VLOOKUP(B595,'[1]Sum table'!$A:$F,6,FALSE),0)</f>
        <v>0</v>
      </c>
      <c r="O595" t="s">
        <v>534</v>
      </c>
      <c r="P595" s="617" t="s">
        <v>526</v>
      </c>
    </row>
    <row r="596" spans="1:16" x14ac:dyDescent="0.25">
      <c r="A596" t="str">
        <f t="shared" si="18"/>
        <v>ZK101.K395</v>
      </c>
      <c r="B596" t="str">
        <f t="shared" si="19"/>
        <v>ZK101.K395.number</v>
      </c>
      <c r="C596">
        <f>+IFERROR(VLOOKUP(B596,'[1]Sum table'!$A:$D,4,FALSE),0)</f>
        <v>0</v>
      </c>
      <c r="D596">
        <f>+IFERROR(VLOOKUP(B596,'[1]Sum table'!$A:$E,5,FALSE),0)</f>
        <v>0</v>
      </c>
      <c r="E596">
        <f>+IFERROR(VLOOKUP(B596,'[1]Sum table'!$A:$F,6,FALSE),0)</f>
        <v>0</v>
      </c>
      <c r="O596" t="s">
        <v>534</v>
      </c>
      <c r="P596" s="617" t="s">
        <v>527</v>
      </c>
    </row>
    <row r="597" spans="1:16" x14ac:dyDescent="0.25">
      <c r="A597" t="str">
        <f t="shared" si="18"/>
        <v>ZK101.K396</v>
      </c>
      <c r="B597" t="str">
        <f t="shared" si="19"/>
        <v>ZK101.K396.number</v>
      </c>
      <c r="C597">
        <f>+IFERROR(VLOOKUP(B597,'[1]Sum table'!$A:$D,4,FALSE),0)</f>
        <v>0</v>
      </c>
      <c r="D597">
        <f>+IFERROR(VLOOKUP(B597,'[1]Sum table'!$A:$E,5,FALSE),0)</f>
        <v>0</v>
      </c>
      <c r="E597">
        <f>+IFERROR(VLOOKUP(B597,'[1]Sum table'!$A:$F,6,FALSE),0)</f>
        <v>0</v>
      </c>
      <c r="O597" t="s">
        <v>534</v>
      </c>
      <c r="P597" s="617" t="s">
        <v>528</v>
      </c>
    </row>
    <row r="598" spans="1:16" x14ac:dyDescent="0.25">
      <c r="A598" t="str">
        <f t="shared" si="18"/>
        <v>ZK101.K397</v>
      </c>
      <c r="B598" t="str">
        <f t="shared" si="19"/>
        <v>ZK101.K397.number</v>
      </c>
      <c r="C598">
        <f>+IFERROR(VLOOKUP(B598,'[1]Sum table'!$A:$D,4,FALSE),0)</f>
        <v>0</v>
      </c>
      <c r="D598">
        <f>+IFERROR(VLOOKUP(B598,'[1]Sum table'!$A:$E,5,FALSE),0)</f>
        <v>0</v>
      </c>
      <c r="E598">
        <f>+IFERROR(VLOOKUP(B598,'[1]Sum table'!$A:$F,6,FALSE),0)</f>
        <v>0</v>
      </c>
      <c r="O598" t="s">
        <v>534</v>
      </c>
      <c r="P598" s="617" t="s">
        <v>529</v>
      </c>
    </row>
    <row r="599" spans="1:16" x14ac:dyDescent="0.25">
      <c r="A599" t="str">
        <f t="shared" si="18"/>
        <v>ZK101.K398</v>
      </c>
      <c r="B599" t="str">
        <f t="shared" si="19"/>
        <v>ZK101.K398.number</v>
      </c>
      <c r="C599">
        <f>+IFERROR(VLOOKUP(B599,'[1]Sum table'!$A:$D,4,FALSE),0)</f>
        <v>0</v>
      </c>
      <c r="D599">
        <f>+IFERROR(VLOOKUP(B599,'[1]Sum table'!$A:$E,5,FALSE),0)</f>
        <v>0</v>
      </c>
      <c r="E599">
        <f>+IFERROR(VLOOKUP(B599,'[1]Sum table'!$A:$F,6,FALSE),0)</f>
        <v>0</v>
      </c>
      <c r="O599" t="s">
        <v>534</v>
      </c>
      <c r="P599" s="617" t="s">
        <v>530</v>
      </c>
    </row>
    <row r="600" spans="1:16" x14ac:dyDescent="0.25">
      <c r="A600" t="str">
        <f t="shared" si="18"/>
        <v>ZK101.K399</v>
      </c>
      <c r="B600" t="str">
        <f t="shared" si="19"/>
        <v>ZK101.K399.number</v>
      </c>
      <c r="C600">
        <f>+IFERROR(VLOOKUP(B600,'[1]Sum table'!$A:$D,4,FALSE),0)</f>
        <v>0</v>
      </c>
      <c r="D600">
        <f>+IFERROR(VLOOKUP(B600,'[1]Sum table'!$A:$E,5,FALSE),0)</f>
        <v>0</v>
      </c>
      <c r="E600">
        <f>+IFERROR(VLOOKUP(B600,'[1]Sum table'!$A:$F,6,FALSE),0)</f>
        <v>0</v>
      </c>
      <c r="O600" t="s">
        <v>534</v>
      </c>
      <c r="P600" s="617" t="s">
        <v>531</v>
      </c>
    </row>
    <row r="601" spans="1:16" x14ac:dyDescent="0.25">
      <c r="A601" t="str">
        <f t="shared" si="18"/>
        <v>ZK102.K100</v>
      </c>
      <c r="B601" t="str">
        <f t="shared" si="19"/>
        <v>ZK102.K100.number</v>
      </c>
      <c r="C601">
        <f>+IFERROR(VLOOKUP(B601,'[1]Sum table'!$A:$D,4,FALSE),0)</f>
        <v>0</v>
      </c>
      <c r="D601">
        <f>+IFERROR(VLOOKUP(B601,'[1]Sum table'!$A:$E,5,FALSE),0)</f>
        <v>0</v>
      </c>
      <c r="E601">
        <f>+IFERROR(VLOOKUP(B601,'[1]Sum table'!$A:$F,6,FALSE),0)</f>
        <v>0</v>
      </c>
      <c r="O601" t="s">
        <v>534</v>
      </c>
      <c r="P601" s="617" t="s">
        <v>532</v>
      </c>
    </row>
    <row r="602" spans="1:16" ht="15.75" thickBot="1" x14ac:dyDescent="0.3">
      <c r="A602" t="str">
        <f t="shared" si="18"/>
        <v>ZK102.K101</v>
      </c>
      <c r="B602" t="str">
        <f t="shared" si="19"/>
        <v>ZK102.K101.number</v>
      </c>
      <c r="C602">
        <f>+IFERROR(VLOOKUP(B602,'[1]Sum table'!$A:$D,4,FALSE),0)</f>
        <v>0</v>
      </c>
      <c r="D602">
        <f>+IFERROR(VLOOKUP(B602,'[1]Sum table'!$A:$E,5,FALSE),0)</f>
        <v>0</v>
      </c>
      <c r="E602">
        <f>+IFERROR(VLOOKUP(B602,'[1]Sum table'!$A:$F,6,FALSE),0)</f>
        <v>0</v>
      </c>
      <c r="O602" t="s">
        <v>534</v>
      </c>
      <c r="P602" s="619" t="s">
        <v>533</v>
      </c>
    </row>
    <row r="603" spans="1:16" x14ac:dyDescent="0.25">
      <c r="A603" t="str">
        <f t="shared" si="18"/>
        <v>ZK102.K102</v>
      </c>
      <c r="B603" t="str">
        <f t="shared" si="19"/>
        <v>ZK102.K102.number</v>
      </c>
      <c r="C603">
        <f>+IFERROR(VLOOKUP(B603,'[1]Sum table'!$A:$D,4,FALSE),0)</f>
        <v>0</v>
      </c>
      <c r="D603">
        <f>+IFERROR(VLOOKUP(B603,'[1]Sum table'!$A:$E,5,FALSE),0)</f>
        <v>0</v>
      </c>
      <c r="E603">
        <f>+IFERROR(VLOOKUP(B603,'[1]Sum table'!$A:$F,6,FALSE),0)</f>
        <v>0</v>
      </c>
      <c r="O603" t="s">
        <v>535</v>
      </c>
      <c r="P603" s="615" t="s">
        <v>315</v>
      </c>
    </row>
    <row r="604" spans="1:16" x14ac:dyDescent="0.25">
      <c r="A604" t="str">
        <f t="shared" si="18"/>
        <v>ZK102.K103</v>
      </c>
      <c r="B604" t="str">
        <f t="shared" si="19"/>
        <v>ZK102.K103.number</v>
      </c>
      <c r="C604">
        <f>+IFERROR(VLOOKUP(B604,'[1]Sum table'!$A:$D,4,FALSE),0)</f>
        <v>0</v>
      </c>
      <c r="D604">
        <f>+IFERROR(VLOOKUP(B604,'[1]Sum table'!$A:$E,5,FALSE),0)</f>
        <v>0</v>
      </c>
      <c r="E604">
        <f>+IFERROR(VLOOKUP(B604,'[1]Sum table'!$A:$F,6,FALSE),0)</f>
        <v>0</v>
      </c>
      <c r="O604" t="s">
        <v>535</v>
      </c>
      <c r="P604" s="616" t="s">
        <v>316</v>
      </c>
    </row>
    <row r="605" spans="1:16" x14ac:dyDescent="0.25">
      <c r="A605" t="str">
        <f t="shared" si="18"/>
        <v>ZK102.K104</v>
      </c>
      <c r="B605" t="str">
        <f t="shared" si="19"/>
        <v>ZK102.K104.number</v>
      </c>
      <c r="C605">
        <f>+IFERROR(VLOOKUP(B605,'[1]Sum table'!$A:$D,4,FALSE),0)</f>
        <v>0</v>
      </c>
      <c r="D605">
        <f>+IFERROR(VLOOKUP(B605,'[1]Sum table'!$A:$E,5,FALSE),0)</f>
        <v>0</v>
      </c>
      <c r="E605">
        <f>+IFERROR(VLOOKUP(B605,'[1]Sum table'!$A:$F,6,FALSE),0)</f>
        <v>0</v>
      </c>
      <c r="O605" t="s">
        <v>535</v>
      </c>
      <c r="P605" s="616" t="s">
        <v>317</v>
      </c>
    </row>
    <row r="606" spans="1:16" x14ac:dyDescent="0.25">
      <c r="A606" t="str">
        <f t="shared" si="18"/>
        <v>ZK102.K105</v>
      </c>
      <c r="B606" t="str">
        <f t="shared" si="19"/>
        <v>ZK102.K105.number</v>
      </c>
      <c r="C606">
        <f>+IFERROR(VLOOKUP(B606,'[1]Sum table'!$A:$D,4,FALSE),0)</f>
        <v>0</v>
      </c>
      <c r="D606">
        <f>+IFERROR(VLOOKUP(B606,'[1]Sum table'!$A:$E,5,FALSE),0)</f>
        <v>0</v>
      </c>
      <c r="E606">
        <f>+IFERROR(VLOOKUP(B606,'[1]Sum table'!$A:$F,6,FALSE),0)</f>
        <v>0</v>
      </c>
      <c r="O606" t="s">
        <v>535</v>
      </c>
      <c r="P606" s="616" t="s">
        <v>318</v>
      </c>
    </row>
    <row r="607" spans="1:16" x14ac:dyDescent="0.25">
      <c r="A607" t="str">
        <f t="shared" si="18"/>
        <v>ZK102.K106</v>
      </c>
      <c r="B607" t="str">
        <f t="shared" si="19"/>
        <v>ZK102.K106.number</v>
      </c>
      <c r="C607">
        <f>+IFERROR(VLOOKUP(B607,'[1]Sum table'!$A:$D,4,FALSE),0)</f>
        <v>0</v>
      </c>
      <c r="D607">
        <f>+IFERROR(VLOOKUP(B607,'[1]Sum table'!$A:$E,5,FALSE),0)</f>
        <v>0</v>
      </c>
      <c r="E607">
        <f>+IFERROR(VLOOKUP(B607,'[1]Sum table'!$A:$F,6,FALSE),0)</f>
        <v>0</v>
      </c>
      <c r="O607" t="s">
        <v>535</v>
      </c>
      <c r="P607" s="616" t="s">
        <v>319</v>
      </c>
    </row>
    <row r="608" spans="1:16" x14ac:dyDescent="0.25">
      <c r="A608" t="str">
        <f t="shared" si="18"/>
        <v>ZK102.K107</v>
      </c>
      <c r="B608" t="str">
        <f t="shared" si="19"/>
        <v>ZK102.K107.number</v>
      </c>
      <c r="C608">
        <f>+IFERROR(VLOOKUP(B608,'[1]Sum table'!$A:$D,4,FALSE),0)</f>
        <v>0</v>
      </c>
      <c r="D608">
        <f>+IFERROR(VLOOKUP(B608,'[1]Sum table'!$A:$E,5,FALSE),0)</f>
        <v>0</v>
      </c>
      <c r="E608">
        <f>+IFERROR(VLOOKUP(B608,'[1]Sum table'!$A:$F,6,FALSE),0)</f>
        <v>0</v>
      </c>
      <c r="O608" t="s">
        <v>535</v>
      </c>
      <c r="P608" s="616" t="s">
        <v>220</v>
      </c>
    </row>
    <row r="609" spans="1:16" x14ac:dyDescent="0.25">
      <c r="A609" t="str">
        <f t="shared" si="18"/>
        <v>ZK102.K108</v>
      </c>
      <c r="B609" t="str">
        <f t="shared" si="19"/>
        <v>ZK102.K108.number</v>
      </c>
      <c r="C609">
        <f>+IFERROR(VLOOKUP(B609,'[1]Sum table'!$A:$D,4,FALSE),0)</f>
        <v>0</v>
      </c>
      <c r="D609">
        <f>+IFERROR(VLOOKUP(B609,'[1]Sum table'!$A:$E,5,FALSE),0)</f>
        <v>0</v>
      </c>
      <c r="E609">
        <f>+IFERROR(VLOOKUP(B609,'[1]Sum table'!$A:$F,6,FALSE),0)</f>
        <v>0</v>
      </c>
      <c r="O609" t="s">
        <v>535</v>
      </c>
      <c r="P609" s="616" t="s">
        <v>216</v>
      </c>
    </row>
    <row r="610" spans="1:16" x14ac:dyDescent="0.25">
      <c r="A610" t="str">
        <f t="shared" si="18"/>
        <v>ZK102.K109</v>
      </c>
      <c r="B610" t="str">
        <f t="shared" si="19"/>
        <v>ZK102.K109.number</v>
      </c>
      <c r="C610">
        <f>+IFERROR(VLOOKUP(B610,'[1]Sum table'!$A:$D,4,FALSE),0)</f>
        <v>0</v>
      </c>
      <c r="D610">
        <f>+IFERROR(VLOOKUP(B610,'[1]Sum table'!$A:$E,5,FALSE),0)</f>
        <v>0</v>
      </c>
      <c r="E610">
        <f>+IFERROR(VLOOKUP(B610,'[1]Sum table'!$A:$F,6,FALSE),0)</f>
        <v>0</v>
      </c>
      <c r="O610" t="s">
        <v>535</v>
      </c>
      <c r="P610" s="616" t="s">
        <v>320</v>
      </c>
    </row>
    <row r="611" spans="1:16" x14ac:dyDescent="0.25">
      <c r="A611" t="str">
        <f t="shared" si="18"/>
        <v>ZK102.K110</v>
      </c>
      <c r="B611" t="str">
        <f t="shared" si="19"/>
        <v>ZK102.K110.number</v>
      </c>
      <c r="C611">
        <f>+IFERROR(VLOOKUP(B611,'[1]Sum table'!$A:$D,4,FALSE),0)</f>
        <v>0</v>
      </c>
      <c r="D611">
        <f>+IFERROR(VLOOKUP(B611,'[1]Sum table'!$A:$E,5,FALSE),0)</f>
        <v>0</v>
      </c>
      <c r="E611">
        <f>+IFERROR(VLOOKUP(B611,'[1]Sum table'!$A:$F,6,FALSE),0)</f>
        <v>0</v>
      </c>
      <c r="O611" t="s">
        <v>535</v>
      </c>
      <c r="P611" s="617" t="s">
        <v>321</v>
      </c>
    </row>
    <row r="612" spans="1:16" x14ac:dyDescent="0.25">
      <c r="A612" t="str">
        <f t="shared" si="18"/>
        <v>ZK102.K111</v>
      </c>
      <c r="B612" t="str">
        <f t="shared" si="19"/>
        <v>ZK102.K111.number</v>
      </c>
      <c r="C612">
        <f>+IFERROR(VLOOKUP(B612,'[1]Sum table'!$A:$D,4,FALSE),0)</f>
        <v>0</v>
      </c>
      <c r="D612">
        <f>+IFERROR(VLOOKUP(B612,'[1]Sum table'!$A:$E,5,FALSE),0)</f>
        <v>0</v>
      </c>
      <c r="E612">
        <f>+IFERROR(VLOOKUP(B612,'[1]Sum table'!$A:$F,6,FALSE),0)</f>
        <v>0</v>
      </c>
      <c r="O612" t="s">
        <v>535</v>
      </c>
      <c r="P612" s="618" t="s">
        <v>322</v>
      </c>
    </row>
    <row r="613" spans="1:16" x14ac:dyDescent="0.25">
      <c r="A613" t="str">
        <f t="shared" si="18"/>
        <v>ZK102.K112</v>
      </c>
      <c r="B613" t="str">
        <f t="shared" si="19"/>
        <v>ZK102.K112.number</v>
      </c>
      <c r="C613">
        <f>+IFERROR(VLOOKUP(B613,'[1]Sum table'!$A:$D,4,FALSE),0)</f>
        <v>0</v>
      </c>
      <c r="D613">
        <f>+IFERROR(VLOOKUP(B613,'[1]Sum table'!$A:$E,5,FALSE),0)</f>
        <v>0</v>
      </c>
      <c r="E613">
        <f>+IFERROR(VLOOKUP(B613,'[1]Sum table'!$A:$F,6,FALSE),0)</f>
        <v>0</v>
      </c>
      <c r="O613" t="s">
        <v>535</v>
      </c>
      <c r="P613" s="617" t="s">
        <v>323</v>
      </c>
    </row>
    <row r="614" spans="1:16" x14ac:dyDescent="0.25">
      <c r="A614" t="str">
        <f t="shared" si="18"/>
        <v>ZK102.K113</v>
      </c>
      <c r="B614" t="str">
        <f t="shared" si="19"/>
        <v>ZK102.K113.number</v>
      </c>
      <c r="C614">
        <f>+IFERROR(VLOOKUP(B614,'[1]Sum table'!$A:$D,4,FALSE),0)</f>
        <v>0</v>
      </c>
      <c r="D614">
        <f>+IFERROR(VLOOKUP(B614,'[1]Sum table'!$A:$E,5,FALSE),0)</f>
        <v>0</v>
      </c>
      <c r="E614">
        <f>+IFERROR(VLOOKUP(B614,'[1]Sum table'!$A:$F,6,FALSE),0)</f>
        <v>0</v>
      </c>
      <c r="O614" t="s">
        <v>535</v>
      </c>
      <c r="P614" s="617" t="s">
        <v>324</v>
      </c>
    </row>
    <row r="615" spans="1:16" x14ac:dyDescent="0.25">
      <c r="A615" t="str">
        <f t="shared" si="18"/>
        <v>ZK102.K114</v>
      </c>
      <c r="B615" t="str">
        <f t="shared" si="19"/>
        <v>ZK102.K114.number</v>
      </c>
      <c r="C615">
        <f>+IFERROR(VLOOKUP(B615,'[1]Sum table'!$A:$D,4,FALSE),0)</f>
        <v>0</v>
      </c>
      <c r="D615">
        <f>+IFERROR(VLOOKUP(B615,'[1]Sum table'!$A:$E,5,FALSE),0)</f>
        <v>0</v>
      </c>
      <c r="E615">
        <f>+IFERROR(VLOOKUP(B615,'[1]Sum table'!$A:$F,6,FALSE),0)</f>
        <v>0</v>
      </c>
      <c r="O615" t="s">
        <v>535</v>
      </c>
      <c r="P615" s="617" t="s">
        <v>325</v>
      </c>
    </row>
    <row r="616" spans="1:16" x14ac:dyDescent="0.25">
      <c r="A616" t="str">
        <f t="shared" si="18"/>
        <v>ZK102.K115</v>
      </c>
      <c r="B616" t="str">
        <f t="shared" si="19"/>
        <v>ZK102.K115.number</v>
      </c>
      <c r="C616">
        <f>+IFERROR(VLOOKUP(B616,'[1]Sum table'!$A:$D,4,FALSE),0)</f>
        <v>0</v>
      </c>
      <c r="D616">
        <f>+IFERROR(VLOOKUP(B616,'[1]Sum table'!$A:$E,5,FALSE),0)</f>
        <v>0</v>
      </c>
      <c r="E616">
        <f>+IFERROR(VLOOKUP(B616,'[1]Sum table'!$A:$F,6,FALSE),0)</f>
        <v>0</v>
      </c>
      <c r="O616" t="s">
        <v>535</v>
      </c>
      <c r="P616" s="617" t="s">
        <v>326</v>
      </c>
    </row>
    <row r="617" spans="1:16" x14ac:dyDescent="0.25">
      <c r="A617" t="str">
        <f t="shared" si="18"/>
        <v>ZK102.K116</v>
      </c>
      <c r="B617" t="str">
        <f t="shared" si="19"/>
        <v>ZK102.K116.number</v>
      </c>
      <c r="C617">
        <f>+IFERROR(VLOOKUP(B617,'[1]Sum table'!$A:$D,4,FALSE),0)</f>
        <v>0</v>
      </c>
      <c r="D617">
        <f>+IFERROR(VLOOKUP(B617,'[1]Sum table'!$A:$E,5,FALSE),0)</f>
        <v>0</v>
      </c>
      <c r="E617">
        <f>+IFERROR(VLOOKUP(B617,'[1]Sum table'!$A:$F,6,FALSE),0)</f>
        <v>0</v>
      </c>
      <c r="O617" t="s">
        <v>535</v>
      </c>
      <c r="P617" s="616" t="s">
        <v>327</v>
      </c>
    </row>
    <row r="618" spans="1:16" x14ac:dyDescent="0.25">
      <c r="A618" t="str">
        <f t="shared" si="18"/>
        <v>ZK102.K117</v>
      </c>
      <c r="B618" t="str">
        <f t="shared" si="19"/>
        <v>ZK102.K117.number</v>
      </c>
      <c r="C618">
        <f>+IFERROR(VLOOKUP(B618,'[1]Sum table'!$A:$D,4,FALSE),0)</f>
        <v>0</v>
      </c>
      <c r="D618">
        <f>+IFERROR(VLOOKUP(B618,'[1]Sum table'!$A:$E,5,FALSE),0)</f>
        <v>0</v>
      </c>
      <c r="E618">
        <f>+IFERROR(VLOOKUP(B618,'[1]Sum table'!$A:$F,6,FALSE),0)</f>
        <v>0</v>
      </c>
      <c r="O618" t="s">
        <v>535</v>
      </c>
      <c r="P618" s="616" t="s">
        <v>113</v>
      </c>
    </row>
    <row r="619" spans="1:16" x14ac:dyDescent="0.25">
      <c r="A619" t="str">
        <f t="shared" si="18"/>
        <v>ZK102.K118</v>
      </c>
      <c r="B619" t="str">
        <f t="shared" si="19"/>
        <v>ZK102.K118.number</v>
      </c>
      <c r="C619">
        <f>+IFERROR(VLOOKUP(B619,'[1]Sum table'!$A:$D,4,FALSE),0)</f>
        <v>0</v>
      </c>
      <c r="D619">
        <f>+IFERROR(VLOOKUP(B619,'[1]Sum table'!$A:$E,5,FALSE),0)</f>
        <v>0</v>
      </c>
      <c r="E619">
        <f>+IFERROR(VLOOKUP(B619,'[1]Sum table'!$A:$F,6,FALSE),0)</f>
        <v>0</v>
      </c>
      <c r="O619" t="s">
        <v>535</v>
      </c>
      <c r="P619" s="616" t="s">
        <v>111</v>
      </c>
    </row>
    <row r="620" spans="1:16" x14ac:dyDescent="0.25">
      <c r="A620" t="str">
        <f t="shared" si="18"/>
        <v>ZK102.K119</v>
      </c>
      <c r="B620" t="str">
        <f t="shared" si="19"/>
        <v>ZK102.K119.number</v>
      </c>
      <c r="C620">
        <f>+IFERROR(VLOOKUP(B620,'[1]Sum table'!$A:$D,4,FALSE),0)</f>
        <v>0</v>
      </c>
      <c r="D620">
        <f>+IFERROR(VLOOKUP(B620,'[1]Sum table'!$A:$E,5,FALSE),0)</f>
        <v>0</v>
      </c>
      <c r="E620">
        <f>+IFERROR(VLOOKUP(B620,'[1]Sum table'!$A:$F,6,FALSE),0)</f>
        <v>0</v>
      </c>
      <c r="O620" t="s">
        <v>535</v>
      </c>
      <c r="P620" s="616" t="s">
        <v>328</v>
      </c>
    </row>
    <row r="621" spans="1:16" x14ac:dyDescent="0.25">
      <c r="A621" t="str">
        <f t="shared" si="18"/>
        <v>ZK102.K120</v>
      </c>
      <c r="B621" t="str">
        <f t="shared" si="19"/>
        <v>ZK102.K120.number</v>
      </c>
      <c r="C621">
        <f>+IFERROR(VLOOKUP(B621,'[1]Sum table'!$A:$D,4,FALSE),0)</f>
        <v>0</v>
      </c>
      <c r="D621">
        <f>+IFERROR(VLOOKUP(B621,'[1]Sum table'!$A:$E,5,FALSE),0)</f>
        <v>0</v>
      </c>
      <c r="E621">
        <f>+IFERROR(VLOOKUP(B621,'[1]Sum table'!$A:$F,6,FALSE),0)</f>
        <v>0</v>
      </c>
      <c r="O621" t="s">
        <v>535</v>
      </c>
      <c r="P621" s="616" t="s">
        <v>329</v>
      </c>
    </row>
    <row r="622" spans="1:16" x14ac:dyDescent="0.25">
      <c r="A622" t="str">
        <f t="shared" si="18"/>
        <v>ZK102.K121</v>
      </c>
      <c r="B622" t="str">
        <f t="shared" si="19"/>
        <v>ZK102.K121.number</v>
      </c>
      <c r="C622">
        <f>+IFERROR(VLOOKUP(B622,'[1]Sum table'!$A:$D,4,FALSE),0)</f>
        <v>0</v>
      </c>
      <c r="D622">
        <f>+IFERROR(VLOOKUP(B622,'[1]Sum table'!$A:$E,5,FALSE),0)</f>
        <v>0</v>
      </c>
      <c r="E622">
        <f>+IFERROR(VLOOKUP(B622,'[1]Sum table'!$A:$F,6,FALSE),0)</f>
        <v>0</v>
      </c>
      <c r="O622" t="s">
        <v>535</v>
      </c>
      <c r="P622" s="616" t="s">
        <v>330</v>
      </c>
    </row>
    <row r="623" spans="1:16" x14ac:dyDescent="0.25">
      <c r="A623" t="str">
        <f t="shared" si="18"/>
        <v>ZK102.K122</v>
      </c>
      <c r="B623" t="str">
        <f t="shared" si="19"/>
        <v>ZK102.K122.number</v>
      </c>
      <c r="C623">
        <f>+IFERROR(VLOOKUP(B623,'[1]Sum table'!$A:$D,4,FALSE),0)</f>
        <v>0</v>
      </c>
      <c r="D623">
        <f>+IFERROR(VLOOKUP(B623,'[1]Sum table'!$A:$E,5,FALSE),0)</f>
        <v>0</v>
      </c>
      <c r="E623">
        <f>+IFERROR(VLOOKUP(B623,'[1]Sum table'!$A:$F,6,FALSE),0)</f>
        <v>0</v>
      </c>
      <c r="O623" t="s">
        <v>535</v>
      </c>
      <c r="P623" s="616" t="s">
        <v>228</v>
      </c>
    </row>
    <row r="624" spans="1:16" x14ac:dyDescent="0.25">
      <c r="A624" t="str">
        <f t="shared" si="18"/>
        <v>ZK102.K123</v>
      </c>
      <c r="B624" t="str">
        <f t="shared" si="19"/>
        <v>ZK102.K123.number</v>
      </c>
      <c r="C624">
        <f>+IFERROR(VLOOKUP(B624,'[1]Sum table'!$A:$D,4,FALSE),0)</f>
        <v>0</v>
      </c>
      <c r="D624">
        <f>+IFERROR(VLOOKUP(B624,'[1]Sum table'!$A:$E,5,FALSE),0)</f>
        <v>0</v>
      </c>
      <c r="E624">
        <f>+IFERROR(VLOOKUP(B624,'[1]Sum table'!$A:$F,6,FALSE),0)</f>
        <v>0</v>
      </c>
      <c r="O624" t="s">
        <v>535</v>
      </c>
      <c r="P624" s="616" t="s">
        <v>331</v>
      </c>
    </row>
    <row r="625" spans="1:16" x14ac:dyDescent="0.25">
      <c r="A625" t="str">
        <f t="shared" si="18"/>
        <v>ZK102.K124</v>
      </c>
      <c r="B625" t="str">
        <f t="shared" si="19"/>
        <v>ZK102.K124.number</v>
      </c>
      <c r="C625">
        <f>+IFERROR(VLOOKUP(B625,'[1]Sum table'!$A:$D,4,FALSE),0)</f>
        <v>0</v>
      </c>
      <c r="D625">
        <f>+IFERROR(VLOOKUP(B625,'[1]Sum table'!$A:$E,5,FALSE),0)</f>
        <v>0</v>
      </c>
      <c r="E625">
        <f>+IFERROR(VLOOKUP(B625,'[1]Sum table'!$A:$F,6,FALSE),0)</f>
        <v>0</v>
      </c>
      <c r="O625" t="s">
        <v>535</v>
      </c>
      <c r="P625" s="616" t="s">
        <v>332</v>
      </c>
    </row>
    <row r="626" spans="1:16" x14ac:dyDescent="0.25">
      <c r="A626" t="str">
        <f t="shared" si="18"/>
        <v>ZK102.K125</v>
      </c>
      <c r="B626" t="str">
        <f t="shared" si="19"/>
        <v>ZK102.K125.number</v>
      </c>
      <c r="C626">
        <f>+IFERROR(VLOOKUP(B626,'[1]Sum table'!$A:$D,4,FALSE),0)</f>
        <v>0</v>
      </c>
      <c r="D626">
        <f>+IFERROR(VLOOKUP(B626,'[1]Sum table'!$A:$E,5,FALSE),0)</f>
        <v>0</v>
      </c>
      <c r="E626">
        <f>+IFERROR(VLOOKUP(B626,'[1]Sum table'!$A:$F,6,FALSE),0)</f>
        <v>0</v>
      </c>
      <c r="O626" t="s">
        <v>535</v>
      </c>
      <c r="P626" s="617" t="s">
        <v>333</v>
      </c>
    </row>
    <row r="627" spans="1:16" x14ac:dyDescent="0.25">
      <c r="A627" t="str">
        <f t="shared" si="18"/>
        <v>ZK102.K126</v>
      </c>
      <c r="B627" t="str">
        <f t="shared" si="19"/>
        <v>ZK102.K126.number</v>
      </c>
      <c r="C627">
        <f>+IFERROR(VLOOKUP(B627,'[1]Sum table'!$A:$D,4,FALSE),0)</f>
        <v>0</v>
      </c>
      <c r="D627">
        <f>+IFERROR(VLOOKUP(B627,'[1]Sum table'!$A:$E,5,FALSE),0)</f>
        <v>0</v>
      </c>
      <c r="E627">
        <f>+IFERROR(VLOOKUP(B627,'[1]Sum table'!$A:$F,6,FALSE),0)</f>
        <v>0</v>
      </c>
      <c r="O627" t="s">
        <v>535</v>
      </c>
      <c r="P627" s="617" t="s">
        <v>334</v>
      </c>
    </row>
    <row r="628" spans="1:16" x14ac:dyDescent="0.25">
      <c r="A628" t="str">
        <f t="shared" si="18"/>
        <v>ZK102.K127</v>
      </c>
      <c r="B628" t="str">
        <f t="shared" si="19"/>
        <v>ZK102.K127.number</v>
      </c>
      <c r="C628">
        <f>+IFERROR(VLOOKUP(B628,'[1]Sum table'!$A:$D,4,FALSE),0)</f>
        <v>0</v>
      </c>
      <c r="D628">
        <f>+IFERROR(VLOOKUP(B628,'[1]Sum table'!$A:$E,5,FALSE),0)</f>
        <v>0</v>
      </c>
      <c r="E628">
        <f>+IFERROR(VLOOKUP(B628,'[1]Sum table'!$A:$F,6,FALSE),0)</f>
        <v>0</v>
      </c>
      <c r="O628" t="s">
        <v>535</v>
      </c>
      <c r="P628" s="617" t="s">
        <v>335</v>
      </c>
    </row>
    <row r="629" spans="1:16" x14ac:dyDescent="0.25">
      <c r="A629" t="str">
        <f t="shared" si="18"/>
        <v>ZK102.K128</v>
      </c>
      <c r="B629" t="str">
        <f t="shared" si="19"/>
        <v>ZK102.K128.number</v>
      </c>
      <c r="C629">
        <f>+IFERROR(VLOOKUP(B629,'[1]Sum table'!$A:$D,4,FALSE),0)</f>
        <v>0</v>
      </c>
      <c r="D629">
        <f>+IFERROR(VLOOKUP(B629,'[1]Sum table'!$A:$E,5,FALSE),0)</f>
        <v>0</v>
      </c>
      <c r="E629">
        <f>+IFERROR(VLOOKUP(B629,'[1]Sum table'!$A:$F,6,FALSE),0)</f>
        <v>0</v>
      </c>
      <c r="O629" t="s">
        <v>535</v>
      </c>
      <c r="P629" s="617" t="s">
        <v>336</v>
      </c>
    </row>
    <row r="630" spans="1:16" x14ac:dyDescent="0.25">
      <c r="A630" t="str">
        <f t="shared" si="18"/>
        <v>ZK102.K129</v>
      </c>
      <c r="B630" t="str">
        <f t="shared" si="19"/>
        <v>ZK102.K129.number</v>
      </c>
      <c r="C630">
        <f>+IFERROR(VLOOKUP(B630,'[1]Sum table'!$A:$D,4,FALSE),0)</f>
        <v>0</v>
      </c>
      <c r="D630">
        <f>+IFERROR(VLOOKUP(B630,'[1]Sum table'!$A:$E,5,FALSE),0)</f>
        <v>0</v>
      </c>
      <c r="E630">
        <f>+IFERROR(VLOOKUP(B630,'[1]Sum table'!$A:$F,6,FALSE),0)</f>
        <v>0</v>
      </c>
      <c r="O630" t="s">
        <v>535</v>
      </c>
      <c r="P630" s="617" t="s">
        <v>337</v>
      </c>
    </row>
    <row r="631" spans="1:16" x14ac:dyDescent="0.25">
      <c r="A631" t="str">
        <f t="shared" si="18"/>
        <v>ZK102.K130</v>
      </c>
      <c r="B631" t="str">
        <f t="shared" si="19"/>
        <v>ZK102.K130.number</v>
      </c>
      <c r="C631">
        <f>+IFERROR(VLOOKUP(B631,'[1]Sum table'!$A:$D,4,FALSE),0)</f>
        <v>0</v>
      </c>
      <c r="D631">
        <f>+IFERROR(VLOOKUP(B631,'[1]Sum table'!$A:$E,5,FALSE),0)</f>
        <v>0</v>
      </c>
      <c r="E631">
        <f>+IFERROR(VLOOKUP(B631,'[1]Sum table'!$A:$F,6,FALSE),0)</f>
        <v>0</v>
      </c>
      <c r="O631" t="s">
        <v>535</v>
      </c>
      <c r="P631" s="616" t="s">
        <v>153</v>
      </c>
    </row>
    <row r="632" spans="1:16" x14ac:dyDescent="0.25">
      <c r="A632" t="str">
        <f t="shared" si="18"/>
        <v>ZK102.K131</v>
      </c>
      <c r="B632" t="str">
        <f t="shared" si="19"/>
        <v>ZK102.K131.number</v>
      </c>
      <c r="C632">
        <f>+IFERROR(VLOOKUP(B632,'[1]Sum table'!$A:$D,4,FALSE),0)</f>
        <v>0</v>
      </c>
      <c r="D632">
        <f>+IFERROR(VLOOKUP(B632,'[1]Sum table'!$A:$E,5,FALSE),0)</f>
        <v>0</v>
      </c>
      <c r="E632">
        <f>+IFERROR(VLOOKUP(B632,'[1]Sum table'!$A:$F,6,FALSE),0)</f>
        <v>0</v>
      </c>
      <c r="O632" t="s">
        <v>535</v>
      </c>
      <c r="P632" s="616" t="s">
        <v>215</v>
      </c>
    </row>
    <row r="633" spans="1:16" x14ac:dyDescent="0.25">
      <c r="A633" t="str">
        <f t="shared" si="18"/>
        <v>ZK102.K132</v>
      </c>
      <c r="B633" t="str">
        <f t="shared" si="19"/>
        <v>ZK102.K132.number</v>
      </c>
      <c r="C633">
        <f>+IFERROR(VLOOKUP(B633,'[1]Sum table'!$A:$D,4,FALSE),0)</f>
        <v>0</v>
      </c>
      <c r="D633">
        <f>+IFERROR(VLOOKUP(B633,'[1]Sum table'!$A:$E,5,FALSE),0)</f>
        <v>0</v>
      </c>
      <c r="E633">
        <f>+IFERROR(VLOOKUP(B633,'[1]Sum table'!$A:$F,6,FALSE),0)</f>
        <v>0</v>
      </c>
      <c r="O633" t="s">
        <v>535</v>
      </c>
      <c r="P633" s="616" t="s">
        <v>240</v>
      </c>
    </row>
    <row r="634" spans="1:16" x14ac:dyDescent="0.25">
      <c r="A634" t="str">
        <f t="shared" si="18"/>
        <v>ZK102.K133</v>
      </c>
      <c r="B634" t="str">
        <f t="shared" si="19"/>
        <v>ZK102.K133.number</v>
      </c>
      <c r="C634">
        <f>+IFERROR(VLOOKUP(B634,'[1]Sum table'!$A:$D,4,FALSE),0)</f>
        <v>0</v>
      </c>
      <c r="D634">
        <f>+IFERROR(VLOOKUP(B634,'[1]Sum table'!$A:$E,5,FALSE),0)</f>
        <v>0</v>
      </c>
      <c r="E634">
        <f>+IFERROR(VLOOKUP(B634,'[1]Sum table'!$A:$F,6,FALSE),0)</f>
        <v>0</v>
      </c>
      <c r="O634" t="s">
        <v>535</v>
      </c>
      <c r="P634" s="616" t="s">
        <v>338</v>
      </c>
    </row>
    <row r="635" spans="1:16" x14ac:dyDescent="0.25">
      <c r="A635" t="str">
        <f t="shared" si="18"/>
        <v>ZK102.K134</v>
      </c>
      <c r="B635" t="str">
        <f t="shared" si="19"/>
        <v>ZK102.K134.number</v>
      </c>
      <c r="C635">
        <f>+IFERROR(VLOOKUP(B635,'[1]Sum table'!$A:$D,4,FALSE),0)</f>
        <v>0</v>
      </c>
      <c r="D635">
        <f>+IFERROR(VLOOKUP(B635,'[1]Sum table'!$A:$E,5,FALSE),0)</f>
        <v>0</v>
      </c>
      <c r="E635">
        <f>+IFERROR(VLOOKUP(B635,'[1]Sum table'!$A:$F,6,FALSE),0)</f>
        <v>0</v>
      </c>
      <c r="O635" t="s">
        <v>535</v>
      </c>
      <c r="P635" s="616" t="s">
        <v>339</v>
      </c>
    </row>
    <row r="636" spans="1:16" x14ac:dyDescent="0.25">
      <c r="A636" t="str">
        <f t="shared" si="18"/>
        <v>ZK102.K135</v>
      </c>
      <c r="B636" t="str">
        <f t="shared" si="19"/>
        <v>ZK102.K135.number</v>
      </c>
      <c r="C636">
        <f>+IFERROR(VLOOKUP(B636,'[1]Sum table'!$A:$D,4,FALSE),0)</f>
        <v>0</v>
      </c>
      <c r="D636">
        <f>+IFERROR(VLOOKUP(B636,'[1]Sum table'!$A:$E,5,FALSE),0)</f>
        <v>0</v>
      </c>
      <c r="E636">
        <f>+IFERROR(VLOOKUP(B636,'[1]Sum table'!$A:$F,6,FALSE),0)</f>
        <v>0</v>
      </c>
      <c r="O636" t="s">
        <v>535</v>
      </c>
      <c r="P636" s="616" t="s">
        <v>340</v>
      </c>
    </row>
    <row r="637" spans="1:16" x14ac:dyDescent="0.25">
      <c r="A637" t="str">
        <f t="shared" si="18"/>
        <v>ZK102.K136</v>
      </c>
      <c r="B637" t="str">
        <f t="shared" si="19"/>
        <v>ZK102.K136.number</v>
      </c>
      <c r="C637">
        <f>+IFERROR(VLOOKUP(B637,'[1]Sum table'!$A:$D,4,FALSE),0)</f>
        <v>0</v>
      </c>
      <c r="D637">
        <f>+IFERROR(VLOOKUP(B637,'[1]Sum table'!$A:$E,5,FALSE),0)</f>
        <v>0</v>
      </c>
      <c r="E637">
        <f>+IFERROR(VLOOKUP(B637,'[1]Sum table'!$A:$F,6,FALSE),0)</f>
        <v>0</v>
      </c>
      <c r="O637" t="s">
        <v>535</v>
      </c>
      <c r="P637" s="616" t="s">
        <v>341</v>
      </c>
    </row>
    <row r="638" spans="1:16" x14ac:dyDescent="0.25">
      <c r="A638" t="str">
        <f t="shared" si="18"/>
        <v>ZK102.K137</v>
      </c>
      <c r="B638" t="str">
        <f t="shared" si="19"/>
        <v>ZK102.K137.number</v>
      </c>
      <c r="C638">
        <f>+IFERROR(VLOOKUP(B638,'[1]Sum table'!$A:$D,4,FALSE),0)</f>
        <v>0</v>
      </c>
      <c r="D638">
        <f>+IFERROR(VLOOKUP(B638,'[1]Sum table'!$A:$E,5,FALSE),0)</f>
        <v>0</v>
      </c>
      <c r="E638">
        <f>+IFERROR(VLOOKUP(B638,'[1]Sum table'!$A:$F,6,FALSE),0)</f>
        <v>0</v>
      </c>
      <c r="O638" t="s">
        <v>535</v>
      </c>
      <c r="P638" s="616" t="s">
        <v>342</v>
      </c>
    </row>
    <row r="639" spans="1:16" x14ac:dyDescent="0.25">
      <c r="A639" t="str">
        <f t="shared" si="18"/>
        <v>ZK102.K138</v>
      </c>
      <c r="B639" t="str">
        <f t="shared" si="19"/>
        <v>ZK102.K138.number</v>
      </c>
      <c r="C639">
        <f>+IFERROR(VLOOKUP(B639,'[1]Sum table'!$A:$D,4,FALSE),0)</f>
        <v>0</v>
      </c>
      <c r="D639">
        <f>+IFERROR(VLOOKUP(B639,'[1]Sum table'!$A:$E,5,FALSE),0)</f>
        <v>0</v>
      </c>
      <c r="E639">
        <f>+IFERROR(VLOOKUP(B639,'[1]Sum table'!$A:$F,6,FALSE),0)</f>
        <v>0</v>
      </c>
      <c r="O639" t="s">
        <v>535</v>
      </c>
      <c r="P639" s="616" t="s">
        <v>166</v>
      </c>
    </row>
    <row r="640" spans="1:16" x14ac:dyDescent="0.25">
      <c r="A640" t="str">
        <f t="shared" si="18"/>
        <v>ZK102.K139</v>
      </c>
      <c r="B640" t="str">
        <f t="shared" si="19"/>
        <v>ZK102.K139.number</v>
      </c>
      <c r="C640">
        <f>+IFERROR(VLOOKUP(B640,'[1]Sum table'!$A:$D,4,FALSE),0)</f>
        <v>0</v>
      </c>
      <c r="D640">
        <f>+IFERROR(VLOOKUP(B640,'[1]Sum table'!$A:$E,5,FALSE),0)</f>
        <v>0</v>
      </c>
      <c r="E640">
        <f>+IFERROR(VLOOKUP(B640,'[1]Sum table'!$A:$F,6,FALSE),0)</f>
        <v>0</v>
      </c>
      <c r="O640" t="s">
        <v>535</v>
      </c>
      <c r="P640" s="616" t="s">
        <v>181</v>
      </c>
    </row>
    <row r="641" spans="1:16" x14ac:dyDescent="0.25">
      <c r="A641" t="str">
        <f t="shared" si="18"/>
        <v>ZK102.K140</v>
      </c>
      <c r="B641" t="str">
        <f t="shared" si="19"/>
        <v>ZK102.K140.number</v>
      </c>
      <c r="C641">
        <f>+IFERROR(VLOOKUP(B641,'[1]Sum table'!$A:$D,4,FALSE),0)</f>
        <v>0</v>
      </c>
      <c r="D641">
        <f>+IFERROR(VLOOKUP(B641,'[1]Sum table'!$A:$E,5,FALSE),0)</f>
        <v>0</v>
      </c>
      <c r="E641">
        <f>+IFERROR(VLOOKUP(B641,'[1]Sum table'!$A:$F,6,FALSE),0)</f>
        <v>0</v>
      </c>
      <c r="O641" t="s">
        <v>535</v>
      </c>
      <c r="P641" s="616" t="s">
        <v>193</v>
      </c>
    </row>
    <row r="642" spans="1:16" x14ac:dyDescent="0.25">
      <c r="A642" t="str">
        <f t="shared" ref="A642:A705" si="20">+O644&amp;"."&amp;P644</f>
        <v>ZK102.K141</v>
      </c>
      <c r="B642" t="str">
        <f t="shared" ref="B642:B705" si="21">+LEFT(A642,11)&amp;"."&amp;$A$1</f>
        <v>ZK102.K141.number</v>
      </c>
      <c r="C642">
        <f>+IFERROR(VLOOKUP(B642,'[1]Sum table'!$A:$D,4,FALSE),0)</f>
        <v>0</v>
      </c>
      <c r="D642">
        <f>+IFERROR(VLOOKUP(B642,'[1]Sum table'!$A:$E,5,FALSE),0)</f>
        <v>0</v>
      </c>
      <c r="E642">
        <f>+IFERROR(VLOOKUP(B642,'[1]Sum table'!$A:$F,6,FALSE),0)</f>
        <v>0</v>
      </c>
      <c r="O642" t="s">
        <v>535</v>
      </c>
      <c r="P642" s="617" t="s">
        <v>343</v>
      </c>
    </row>
    <row r="643" spans="1:16" x14ac:dyDescent="0.25">
      <c r="A643" t="str">
        <f t="shared" si="20"/>
        <v>ZK102.K142</v>
      </c>
      <c r="B643" t="str">
        <f t="shared" si="21"/>
        <v>ZK102.K142.number</v>
      </c>
      <c r="C643">
        <f>+IFERROR(VLOOKUP(B643,'[1]Sum table'!$A:$D,4,FALSE),0)</f>
        <v>0</v>
      </c>
      <c r="D643">
        <f>+IFERROR(VLOOKUP(B643,'[1]Sum table'!$A:$E,5,FALSE),0)</f>
        <v>0</v>
      </c>
      <c r="E643">
        <f>+IFERROR(VLOOKUP(B643,'[1]Sum table'!$A:$F,6,FALSE),0)</f>
        <v>0</v>
      </c>
      <c r="O643" t="s">
        <v>535</v>
      </c>
      <c r="P643" s="617" t="s">
        <v>344</v>
      </c>
    </row>
    <row r="644" spans="1:16" x14ac:dyDescent="0.25">
      <c r="A644" t="str">
        <f t="shared" si="20"/>
        <v>ZK102.K143</v>
      </c>
      <c r="B644" t="str">
        <f t="shared" si="21"/>
        <v>ZK102.K143.number</v>
      </c>
      <c r="C644">
        <f>+IFERROR(VLOOKUP(B644,'[1]Sum table'!$A:$D,4,FALSE),0)</f>
        <v>0</v>
      </c>
      <c r="D644">
        <f>+IFERROR(VLOOKUP(B644,'[1]Sum table'!$A:$E,5,FALSE),0)</f>
        <v>0</v>
      </c>
      <c r="E644">
        <f>+IFERROR(VLOOKUP(B644,'[1]Sum table'!$A:$F,6,FALSE),0)</f>
        <v>0</v>
      </c>
      <c r="O644" t="s">
        <v>535</v>
      </c>
      <c r="P644" s="617" t="s">
        <v>345</v>
      </c>
    </row>
    <row r="645" spans="1:16" x14ac:dyDescent="0.25">
      <c r="A645" t="str">
        <f t="shared" si="20"/>
        <v>ZK102.K144</v>
      </c>
      <c r="B645" t="str">
        <f t="shared" si="21"/>
        <v>ZK102.K144.number</v>
      </c>
      <c r="C645">
        <f>+IFERROR(VLOOKUP(B645,'[1]Sum table'!$A:$D,4,FALSE),0)</f>
        <v>0</v>
      </c>
      <c r="D645">
        <f>+IFERROR(VLOOKUP(B645,'[1]Sum table'!$A:$E,5,FALSE),0)</f>
        <v>0</v>
      </c>
      <c r="E645">
        <f>+IFERROR(VLOOKUP(B645,'[1]Sum table'!$A:$F,6,FALSE),0)</f>
        <v>0</v>
      </c>
      <c r="O645" t="s">
        <v>535</v>
      </c>
      <c r="P645" s="617" t="s">
        <v>346</v>
      </c>
    </row>
    <row r="646" spans="1:16" x14ac:dyDescent="0.25">
      <c r="A646" t="str">
        <f t="shared" si="20"/>
        <v>ZK102.K145</v>
      </c>
      <c r="B646" t="str">
        <f t="shared" si="21"/>
        <v>ZK102.K145.number</v>
      </c>
      <c r="C646">
        <f>+IFERROR(VLOOKUP(B646,'[1]Sum table'!$A:$D,4,FALSE),0)</f>
        <v>0</v>
      </c>
      <c r="D646">
        <f>+IFERROR(VLOOKUP(B646,'[1]Sum table'!$A:$E,5,FALSE),0)</f>
        <v>0</v>
      </c>
      <c r="E646">
        <f>+IFERROR(VLOOKUP(B646,'[1]Sum table'!$A:$F,6,FALSE),0)</f>
        <v>0</v>
      </c>
      <c r="O646" t="s">
        <v>535</v>
      </c>
      <c r="P646" s="617" t="s">
        <v>347</v>
      </c>
    </row>
    <row r="647" spans="1:16" x14ac:dyDescent="0.25">
      <c r="A647" t="str">
        <f t="shared" si="20"/>
        <v>ZK102.K146</v>
      </c>
      <c r="B647" t="str">
        <f t="shared" si="21"/>
        <v>ZK102.K146.number</v>
      </c>
      <c r="C647">
        <f>+IFERROR(VLOOKUP(B647,'[1]Sum table'!$A:$D,4,FALSE),0)</f>
        <v>0</v>
      </c>
      <c r="D647">
        <f>+IFERROR(VLOOKUP(B647,'[1]Sum table'!$A:$E,5,FALSE),0)</f>
        <v>0</v>
      </c>
      <c r="E647">
        <f>+IFERROR(VLOOKUP(B647,'[1]Sum table'!$A:$F,6,FALSE),0)</f>
        <v>0</v>
      </c>
      <c r="O647" t="s">
        <v>535</v>
      </c>
      <c r="P647" s="617" t="s">
        <v>348</v>
      </c>
    </row>
    <row r="648" spans="1:16" x14ac:dyDescent="0.25">
      <c r="A648" t="str">
        <f t="shared" si="20"/>
        <v>ZK102.K147</v>
      </c>
      <c r="B648" t="str">
        <f t="shared" si="21"/>
        <v>ZK102.K147.number</v>
      </c>
      <c r="C648">
        <f>+IFERROR(VLOOKUP(B648,'[1]Sum table'!$A:$D,4,FALSE),0)</f>
        <v>0</v>
      </c>
      <c r="D648">
        <f>+IFERROR(VLOOKUP(B648,'[1]Sum table'!$A:$E,5,FALSE),0)</f>
        <v>0</v>
      </c>
      <c r="E648">
        <f>+IFERROR(VLOOKUP(B648,'[1]Sum table'!$A:$F,6,FALSE),0)</f>
        <v>0</v>
      </c>
      <c r="O648" t="s">
        <v>535</v>
      </c>
      <c r="P648" s="616" t="s">
        <v>179</v>
      </c>
    </row>
    <row r="649" spans="1:16" x14ac:dyDescent="0.25">
      <c r="A649" t="str">
        <f t="shared" si="20"/>
        <v>ZK102.K148</v>
      </c>
      <c r="B649" t="str">
        <f t="shared" si="21"/>
        <v>ZK102.K148.number</v>
      </c>
      <c r="C649">
        <f>+IFERROR(VLOOKUP(B649,'[1]Sum table'!$A:$D,4,FALSE),0)</f>
        <v>0</v>
      </c>
      <c r="D649">
        <f>+IFERROR(VLOOKUP(B649,'[1]Sum table'!$A:$E,5,FALSE),0)</f>
        <v>0</v>
      </c>
      <c r="E649">
        <f>+IFERROR(VLOOKUP(B649,'[1]Sum table'!$A:$F,6,FALSE),0)</f>
        <v>0</v>
      </c>
      <c r="O649" t="s">
        <v>535</v>
      </c>
      <c r="P649" s="616" t="s">
        <v>349</v>
      </c>
    </row>
    <row r="650" spans="1:16" x14ac:dyDescent="0.25">
      <c r="A650" t="str">
        <f t="shared" si="20"/>
        <v>ZK102.K149</v>
      </c>
      <c r="B650" t="str">
        <f t="shared" si="21"/>
        <v>ZK102.K149.number</v>
      </c>
      <c r="C650">
        <f>+IFERROR(VLOOKUP(B650,'[1]Sum table'!$A:$D,4,FALSE),0)</f>
        <v>0</v>
      </c>
      <c r="D650">
        <f>+IFERROR(VLOOKUP(B650,'[1]Sum table'!$A:$E,5,FALSE),0)</f>
        <v>0</v>
      </c>
      <c r="E650">
        <f>+IFERROR(VLOOKUP(B650,'[1]Sum table'!$A:$F,6,FALSE),0)</f>
        <v>0</v>
      </c>
      <c r="O650" t="s">
        <v>535</v>
      </c>
      <c r="P650" s="616" t="s">
        <v>350</v>
      </c>
    </row>
    <row r="651" spans="1:16" x14ac:dyDescent="0.25">
      <c r="A651" t="str">
        <f t="shared" si="20"/>
        <v>ZK102.K150</v>
      </c>
      <c r="B651" t="str">
        <f t="shared" si="21"/>
        <v>ZK102.K150.number</v>
      </c>
      <c r="C651">
        <f>+IFERROR(VLOOKUP(B651,'[1]Sum table'!$A:$D,4,FALSE),0)</f>
        <v>0</v>
      </c>
      <c r="D651">
        <f>+IFERROR(VLOOKUP(B651,'[1]Sum table'!$A:$E,5,FALSE),0)</f>
        <v>0</v>
      </c>
      <c r="E651">
        <f>+IFERROR(VLOOKUP(B651,'[1]Sum table'!$A:$F,6,FALSE),0)</f>
        <v>0</v>
      </c>
      <c r="O651" t="s">
        <v>535</v>
      </c>
      <c r="P651" s="617" t="s">
        <v>351</v>
      </c>
    </row>
    <row r="652" spans="1:16" x14ac:dyDescent="0.25">
      <c r="A652" t="str">
        <f t="shared" si="20"/>
        <v>ZK102.K151</v>
      </c>
      <c r="B652" t="str">
        <f t="shared" si="21"/>
        <v>ZK102.K151.number</v>
      </c>
      <c r="C652">
        <f>+IFERROR(VLOOKUP(B652,'[1]Sum table'!$A:$D,4,FALSE),0)</f>
        <v>0</v>
      </c>
      <c r="D652">
        <f>+IFERROR(VLOOKUP(B652,'[1]Sum table'!$A:$E,5,FALSE),0)</f>
        <v>0</v>
      </c>
      <c r="E652">
        <f>+IFERROR(VLOOKUP(B652,'[1]Sum table'!$A:$F,6,FALSE),0)</f>
        <v>0</v>
      </c>
      <c r="O652" t="s">
        <v>535</v>
      </c>
      <c r="P652" s="617" t="s">
        <v>352</v>
      </c>
    </row>
    <row r="653" spans="1:16" x14ac:dyDescent="0.25">
      <c r="A653" t="str">
        <f t="shared" si="20"/>
        <v>ZK102.K152</v>
      </c>
      <c r="B653" t="str">
        <f t="shared" si="21"/>
        <v>ZK102.K152.number</v>
      </c>
      <c r="C653">
        <f>+IFERROR(VLOOKUP(B653,'[1]Sum table'!$A:$D,4,FALSE),0)</f>
        <v>0</v>
      </c>
      <c r="D653">
        <f>+IFERROR(VLOOKUP(B653,'[1]Sum table'!$A:$E,5,FALSE),0)</f>
        <v>0</v>
      </c>
      <c r="E653">
        <f>+IFERROR(VLOOKUP(B653,'[1]Sum table'!$A:$F,6,FALSE),0)</f>
        <v>0</v>
      </c>
      <c r="O653" t="s">
        <v>535</v>
      </c>
      <c r="P653" s="617" t="s">
        <v>353</v>
      </c>
    </row>
    <row r="654" spans="1:16" x14ac:dyDescent="0.25">
      <c r="A654" t="str">
        <f t="shared" si="20"/>
        <v>ZK102.K153</v>
      </c>
      <c r="B654" t="str">
        <f t="shared" si="21"/>
        <v>ZK102.K153.number</v>
      </c>
      <c r="C654">
        <f>+IFERROR(VLOOKUP(B654,'[1]Sum table'!$A:$D,4,FALSE),0)</f>
        <v>0</v>
      </c>
      <c r="D654">
        <f>+IFERROR(VLOOKUP(B654,'[1]Sum table'!$A:$E,5,FALSE),0)</f>
        <v>0</v>
      </c>
      <c r="E654">
        <f>+IFERROR(VLOOKUP(B654,'[1]Sum table'!$A:$F,6,FALSE),0)</f>
        <v>0</v>
      </c>
      <c r="O654" t="s">
        <v>535</v>
      </c>
      <c r="P654" s="617" t="s">
        <v>354</v>
      </c>
    </row>
    <row r="655" spans="1:16" x14ac:dyDescent="0.25">
      <c r="A655" t="str">
        <f t="shared" si="20"/>
        <v>ZK102.K154</v>
      </c>
      <c r="B655" t="str">
        <f t="shared" si="21"/>
        <v>ZK102.K154.number</v>
      </c>
      <c r="C655">
        <f>+IFERROR(VLOOKUP(B655,'[1]Sum table'!$A:$D,4,FALSE),0)</f>
        <v>0</v>
      </c>
      <c r="D655">
        <f>+IFERROR(VLOOKUP(B655,'[1]Sum table'!$A:$E,5,FALSE),0)</f>
        <v>0</v>
      </c>
      <c r="E655">
        <f>+IFERROR(VLOOKUP(B655,'[1]Sum table'!$A:$F,6,FALSE),0)</f>
        <v>0</v>
      </c>
      <c r="O655" t="s">
        <v>535</v>
      </c>
      <c r="P655" s="617" t="s">
        <v>355</v>
      </c>
    </row>
    <row r="656" spans="1:16" x14ac:dyDescent="0.25">
      <c r="A656" t="str">
        <f t="shared" si="20"/>
        <v>ZK102.K155</v>
      </c>
      <c r="B656" t="str">
        <f t="shared" si="21"/>
        <v>ZK102.K155.number</v>
      </c>
      <c r="C656">
        <f>+IFERROR(VLOOKUP(B656,'[1]Sum table'!$A:$D,4,FALSE),0)</f>
        <v>0</v>
      </c>
      <c r="D656">
        <f>+IFERROR(VLOOKUP(B656,'[1]Sum table'!$A:$E,5,FALSE),0)</f>
        <v>0</v>
      </c>
      <c r="E656">
        <f>+IFERROR(VLOOKUP(B656,'[1]Sum table'!$A:$F,6,FALSE),0)</f>
        <v>0</v>
      </c>
      <c r="O656" t="s">
        <v>535</v>
      </c>
      <c r="P656" s="617" t="s">
        <v>356</v>
      </c>
    </row>
    <row r="657" spans="1:16" x14ac:dyDescent="0.25">
      <c r="A657" t="str">
        <f t="shared" si="20"/>
        <v>ZK102.K156</v>
      </c>
      <c r="B657" t="str">
        <f t="shared" si="21"/>
        <v>ZK102.K156.number</v>
      </c>
      <c r="C657">
        <f>+IFERROR(VLOOKUP(B657,'[1]Sum table'!$A:$D,4,FALSE),0)</f>
        <v>0</v>
      </c>
      <c r="D657">
        <f>+IFERROR(VLOOKUP(B657,'[1]Sum table'!$A:$E,5,FALSE),0)</f>
        <v>0</v>
      </c>
      <c r="E657">
        <f>+IFERROR(VLOOKUP(B657,'[1]Sum table'!$A:$F,6,FALSE),0)</f>
        <v>0</v>
      </c>
      <c r="O657" t="s">
        <v>535</v>
      </c>
      <c r="P657" s="617" t="s">
        <v>357</v>
      </c>
    </row>
    <row r="658" spans="1:16" x14ac:dyDescent="0.25">
      <c r="A658" t="str">
        <f t="shared" si="20"/>
        <v>ZK102.K157</v>
      </c>
      <c r="B658" t="str">
        <f t="shared" si="21"/>
        <v>ZK102.K157.number</v>
      </c>
      <c r="C658">
        <f>+IFERROR(VLOOKUP(B658,'[1]Sum table'!$A:$D,4,FALSE),0)</f>
        <v>0</v>
      </c>
      <c r="D658">
        <f>+IFERROR(VLOOKUP(B658,'[1]Sum table'!$A:$E,5,FALSE),0)</f>
        <v>0</v>
      </c>
      <c r="E658">
        <f>+IFERROR(VLOOKUP(B658,'[1]Sum table'!$A:$F,6,FALSE),0)</f>
        <v>0</v>
      </c>
      <c r="O658" t="s">
        <v>535</v>
      </c>
      <c r="P658" s="617" t="s">
        <v>358</v>
      </c>
    </row>
    <row r="659" spans="1:16" x14ac:dyDescent="0.25">
      <c r="A659" t="str">
        <f t="shared" si="20"/>
        <v>ZK102.K158</v>
      </c>
      <c r="B659" t="str">
        <f t="shared" si="21"/>
        <v>ZK102.K158.number</v>
      </c>
      <c r="C659">
        <f>+IFERROR(VLOOKUP(B659,'[1]Sum table'!$A:$D,4,FALSE),0)</f>
        <v>0</v>
      </c>
      <c r="D659">
        <f>+IFERROR(VLOOKUP(B659,'[1]Sum table'!$A:$E,5,FALSE),0)</f>
        <v>0</v>
      </c>
      <c r="E659">
        <f>+IFERROR(VLOOKUP(B659,'[1]Sum table'!$A:$F,6,FALSE),0)</f>
        <v>0</v>
      </c>
      <c r="O659" t="s">
        <v>535</v>
      </c>
      <c r="P659" s="617" t="s">
        <v>359</v>
      </c>
    </row>
    <row r="660" spans="1:16" x14ac:dyDescent="0.25">
      <c r="A660" t="str">
        <f t="shared" si="20"/>
        <v>ZK102.K159</v>
      </c>
      <c r="B660" t="str">
        <f t="shared" si="21"/>
        <v>ZK102.K159.number</v>
      </c>
      <c r="C660">
        <f>+IFERROR(VLOOKUP(B660,'[1]Sum table'!$A:$D,4,FALSE),0)</f>
        <v>0</v>
      </c>
      <c r="D660">
        <f>+IFERROR(VLOOKUP(B660,'[1]Sum table'!$A:$E,5,FALSE),0)</f>
        <v>0</v>
      </c>
      <c r="E660">
        <f>+IFERROR(VLOOKUP(B660,'[1]Sum table'!$A:$F,6,FALSE),0)</f>
        <v>0</v>
      </c>
      <c r="O660" t="s">
        <v>535</v>
      </c>
      <c r="P660" s="617" t="s">
        <v>360</v>
      </c>
    </row>
    <row r="661" spans="1:16" x14ac:dyDescent="0.25">
      <c r="A661" t="str">
        <f t="shared" si="20"/>
        <v>ZK102.K160</v>
      </c>
      <c r="B661" t="str">
        <f t="shared" si="21"/>
        <v>ZK102.K160.number</v>
      </c>
      <c r="C661">
        <f>+IFERROR(VLOOKUP(B661,'[1]Sum table'!$A:$D,4,FALSE),0)</f>
        <v>0</v>
      </c>
      <c r="D661">
        <f>+IFERROR(VLOOKUP(B661,'[1]Sum table'!$A:$E,5,FALSE),0)</f>
        <v>0</v>
      </c>
      <c r="E661">
        <f>+IFERROR(VLOOKUP(B661,'[1]Sum table'!$A:$F,6,FALSE),0)</f>
        <v>0</v>
      </c>
      <c r="O661" t="s">
        <v>535</v>
      </c>
      <c r="P661" s="616" t="s">
        <v>195</v>
      </c>
    </row>
    <row r="662" spans="1:16" x14ac:dyDescent="0.25">
      <c r="A662" t="str">
        <f t="shared" si="20"/>
        <v>ZK102.K161</v>
      </c>
      <c r="B662" t="str">
        <f t="shared" si="21"/>
        <v>ZK102.K161.number</v>
      </c>
      <c r="C662">
        <f>+IFERROR(VLOOKUP(B662,'[1]Sum table'!$A:$D,4,FALSE),0)</f>
        <v>0</v>
      </c>
      <c r="D662">
        <f>+IFERROR(VLOOKUP(B662,'[1]Sum table'!$A:$E,5,FALSE),0)</f>
        <v>0</v>
      </c>
      <c r="E662">
        <f>+IFERROR(VLOOKUP(B662,'[1]Sum table'!$A:$F,6,FALSE),0)</f>
        <v>0</v>
      </c>
      <c r="O662" t="s">
        <v>535</v>
      </c>
      <c r="P662" s="616" t="s">
        <v>196</v>
      </c>
    </row>
    <row r="663" spans="1:16" x14ac:dyDescent="0.25">
      <c r="A663" t="str">
        <f t="shared" si="20"/>
        <v>ZK102.K162</v>
      </c>
      <c r="B663" t="str">
        <f t="shared" si="21"/>
        <v>ZK102.K162.number</v>
      </c>
      <c r="C663">
        <f>+IFERROR(VLOOKUP(B663,'[1]Sum table'!$A:$D,4,FALSE),0)</f>
        <v>0</v>
      </c>
      <c r="D663">
        <f>+IFERROR(VLOOKUP(B663,'[1]Sum table'!$A:$E,5,FALSE),0)</f>
        <v>0</v>
      </c>
      <c r="E663">
        <f>+IFERROR(VLOOKUP(B663,'[1]Sum table'!$A:$F,6,FALSE),0)</f>
        <v>0</v>
      </c>
      <c r="O663" t="s">
        <v>535</v>
      </c>
      <c r="P663" s="616" t="s">
        <v>361</v>
      </c>
    </row>
    <row r="664" spans="1:16" x14ac:dyDescent="0.25">
      <c r="A664" t="str">
        <f t="shared" si="20"/>
        <v>ZK102.K163</v>
      </c>
      <c r="B664" t="str">
        <f t="shared" si="21"/>
        <v>ZK102.K163.number</v>
      </c>
      <c r="C664">
        <f>+IFERROR(VLOOKUP(B664,'[1]Sum table'!$A:$D,4,FALSE),0)</f>
        <v>0</v>
      </c>
      <c r="D664">
        <f>+IFERROR(VLOOKUP(B664,'[1]Sum table'!$A:$E,5,FALSE),0)</f>
        <v>0</v>
      </c>
      <c r="E664">
        <f>+IFERROR(VLOOKUP(B664,'[1]Sum table'!$A:$F,6,FALSE),0)</f>
        <v>0</v>
      </c>
      <c r="O664" t="s">
        <v>535</v>
      </c>
      <c r="P664" s="616" t="s">
        <v>119</v>
      </c>
    </row>
    <row r="665" spans="1:16" x14ac:dyDescent="0.25">
      <c r="A665" t="str">
        <f t="shared" si="20"/>
        <v>ZK102.K164</v>
      </c>
      <c r="B665" t="str">
        <f t="shared" si="21"/>
        <v>ZK102.K164.number</v>
      </c>
      <c r="C665">
        <f>+IFERROR(VLOOKUP(B665,'[1]Sum table'!$A:$D,4,FALSE),0)</f>
        <v>0</v>
      </c>
      <c r="D665">
        <f>+IFERROR(VLOOKUP(B665,'[1]Sum table'!$A:$E,5,FALSE),0)</f>
        <v>0</v>
      </c>
      <c r="E665">
        <f>+IFERROR(VLOOKUP(B665,'[1]Sum table'!$A:$F,6,FALSE),0)</f>
        <v>0</v>
      </c>
      <c r="O665" t="s">
        <v>535</v>
      </c>
      <c r="P665" s="616" t="s">
        <v>185</v>
      </c>
    </row>
    <row r="666" spans="1:16" x14ac:dyDescent="0.25">
      <c r="A666" t="str">
        <f t="shared" si="20"/>
        <v>ZK102.K165</v>
      </c>
      <c r="B666" t="str">
        <f t="shared" si="21"/>
        <v>ZK102.K165.number</v>
      </c>
      <c r="C666">
        <f>+IFERROR(VLOOKUP(B666,'[1]Sum table'!$A:$D,4,FALSE),0)</f>
        <v>0</v>
      </c>
      <c r="D666">
        <f>+IFERROR(VLOOKUP(B666,'[1]Sum table'!$A:$E,5,FALSE),0)</f>
        <v>0</v>
      </c>
      <c r="E666">
        <f>+IFERROR(VLOOKUP(B666,'[1]Sum table'!$A:$F,6,FALSE),0)</f>
        <v>0</v>
      </c>
      <c r="O666" t="s">
        <v>535</v>
      </c>
      <c r="P666" s="616" t="s">
        <v>362</v>
      </c>
    </row>
    <row r="667" spans="1:16" x14ac:dyDescent="0.25">
      <c r="A667" t="str">
        <f t="shared" si="20"/>
        <v>ZK102.K166</v>
      </c>
      <c r="B667" t="str">
        <f t="shared" si="21"/>
        <v>ZK102.K166.number</v>
      </c>
      <c r="C667">
        <f>+IFERROR(VLOOKUP(B667,'[1]Sum table'!$A:$D,4,FALSE),0)</f>
        <v>0</v>
      </c>
      <c r="D667">
        <f>+IFERROR(VLOOKUP(B667,'[1]Sum table'!$A:$E,5,FALSE),0)</f>
        <v>0</v>
      </c>
      <c r="E667">
        <f>+IFERROR(VLOOKUP(B667,'[1]Sum table'!$A:$F,6,FALSE),0)</f>
        <v>0</v>
      </c>
      <c r="O667" t="s">
        <v>535</v>
      </c>
      <c r="P667" s="617" t="s">
        <v>363</v>
      </c>
    </row>
    <row r="668" spans="1:16" x14ac:dyDescent="0.25">
      <c r="A668" t="str">
        <f t="shared" si="20"/>
        <v>ZK102.K167</v>
      </c>
      <c r="B668" t="str">
        <f t="shared" si="21"/>
        <v>ZK102.K167.number</v>
      </c>
      <c r="C668">
        <f>+IFERROR(VLOOKUP(B668,'[1]Sum table'!$A:$D,4,FALSE),0)</f>
        <v>0</v>
      </c>
      <c r="D668">
        <f>+IFERROR(VLOOKUP(B668,'[1]Sum table'!$A:$E,5,FALSE),0)</f>
        <v>0</v>
      </c>
      <c r="E668">
        <f>+IFERROR(VLOOKUP(B668,'[1]Sum table'!$A:$F,6,FALSE),0)</f>
        <v>0</v>
      </c>
      <c r="O668" t="s">
        <v>535</v>
      </c>
      <c r="P668" s="617" t="s">
        <v>364</v>
      </c>
    </row>
    <row r="669" spans="1:16" x14ac:dyDescent="0.25">
      <c r="A669" t="str">
        <f t="shared" si="20"/>
        <v>ZK102.K168</v>
      </c>
      <c r="B669" t="str">
        <f t="shared" si="21"/>
        <v>ZK102.K168.number</v>
      </c>
      <c r="C669">
        <f>+IFERROR(VLOOKUP(B669,'[1]Sum table'!$A:$D,4,FALSE),0)</f>
        <v>0</v>
      </c>
      <c r="D669">
        <f>+IFERROR(VLOOKUP(B669,'[1]Sum table'!$A:$E,5,FALSE),0)</f>
        <v>0</v>
      </c>
      <c r="E669">
        <f>+IFERROR(VLOOKUP(B669,'[1]Sum table'!$A:$F,6,FALSE),0)</f>
        <v>0</v>
      </c>
      <c r="O669" t="s">
        <v>535</v>
      </c>
      <c r="P669" s="617" t="s">
        <v>365</v>
      </c>
    </row>
    <row r="670" spans="1:16" x14ac:dyDescent="0.25">
      <c r="A670" t="str">
        <f t="shared" si="20"/>
        <v>ZK102.K169</v>
      </c>
      <c r="B670" t="str">
        <f t="shared" si="21"/>
        <v>ZK102.K169.number</v>
      </c>
      <c r="C670">
        <f>+IFERROR(VLOOKUP(B670,'[1]Sum table'!$A:$D,4,FALSE),0)</f>
        <v>0</v>
      </c>
      <c r="D670">
        <f>+IFERROR(VLOOKUP(B670,'[1]Sum table'!$A:$E,5,FALSE),0)</f>
        <v>0</v>
      </c>
      <c r="E670">
        <f>+IFERROR(VLOOKUP(B670,'[1]Sum table'!$A:$F,6,FALSE),0)</f>
        <v>0</v>
      </c>
      <c r="O670" t="s">
        <v>535</v>
      </c>
      <c r="P670" s="617" t="s">
        <v>366</v>
      </c>
    </row>
    <row r="671" spans="1:16" x14ac:dyDescent="0.25">
      <c r="A671" t="str">
        <f t="shared" si="20"/>
        <v>ZK102.K170</v>
      </c>
      <c r="B671" t="str">
        <f t="shared" si="21"/>
        <v>ZK102.K170.number</v>
      </c>
      <c r="C671">
        <f>+IFERROR(VLOOKUP(B671,'[1]Sum table'!$A:$D,4,FALSE),0)</f>
        <v>0</v>
      </c>
      <c r="D671">
        <f>+IFERROR(VLOOKUP(B671,'[1]Sum table'!$A:$E,5,FALSE),0)</f>
        <v>0</v>
      </c>
      <c r="E671">
        <f>+IFERROR(VLOOKUP(B671,'[1]Sum table'!$A:$F,6,FALSE),0)</f>
        <v>0</v>
      </c>
      <c r="O671" t="s">
        <v>535</v>
      </c>
      <c r="P671" s="617" t="s">
        <v>367</v>
      </c>
    </row>
    <row r="672" spans="1:16" x14ac:dyDescent="0.25">
      <c r="A672" t="str">
        <f t="shared" si="20"/>
        <v>ZK102.K171</v>
      </c>
      <c r="B672" t="str">
        <f t="shared" si="21"/>
        <v>ZK102.K171.number</v>
      </c>
      <c r="C672">
        <f>+IFERROR(VLOOKUP(B672,'[1]Sum table'!$A:$D,4,FALSE),0)</f>
        <v>0</v>
      </c>
      <c r="D672">
        <f>+IFERROR(VLOOKUP(B672,'[1]Sum table'!$A:$E,5,FALSE),0)</f>
        <v>0</v>
      </c>
      <c r="E672">
        <f>+IFERROR(VLOOKUP(B672,'[1]Sum table'!$A:$F,6,FALSE),0)</f>
        <v>0</v>
      </c>
      <c r="O672" t="s">
        <v>535</v>
      </c>
      <c r="P672" s="617" t="s">
        <v>368</v>
      </c>
    </row>
    <row r="673" spans="1:16" x14ac:dyDescent="0.25">
      <c r="A673" t="str">
        <f t="shared" si="20"/>
        <v>ZK102.K172</v>
      </c>
      <c r="B673" t="str">
        <f t="shared" si="21"/>
        <v>ZK102.K172.number</v>
      </c>
      <c r="C673">
        <f>+IFERROR(VLOOKUP(B673,'[1]Sum table'!$A:$D,4,FALSE),0)</f>
        <v>0</v>
      </c>
      <c r="D673">
        <f>+IFERROR(VLOOKUP(B673,'[1]Sum table'!$A:$E,5,FALSE),0)</f>
        <v>0</v>
      </c>
      <c r="E673">
        <f>+IFERROR(VLOOKUP(B673,'[1]Sum table'!$A:$F,6,FALSE),0)</f>
        <v>0</v>
      </c>
      <c r="O673" t="s">
        <v>535</v>
      </c>
      <c r="P673" s="616" t="s">
        <v>222</v>
      </c>
    </row>
    <row r="674" spans="1:16" x14ac:dyDescent="0.25">
      <c r="A674" t="str">
        <f t="shared" si="20"/>
        <v>ZK102.K173</v>
      </c>
      <c r="B674" t="str">
        <f t="shared" si="21"/>
        <v>ZK102.K173.number</v>
      </c>
      <c r="C674">
        <f>+IFERROR(VLOOKUP(B674,'[1]Sum table'!$A:$D,4,FALSE),0)</f>
        <v>0</v>
      </c>
      <c r="D674">
        <f>+IFERROR(VLOOKUP(B674,'[1]Sum table'!$A:$E,5,FALSE),0)</f>
        <v>0</v>
      </c>
      <c r="E674">
        <f>+IFERROR(VLOOKUP(B674,'[1]Sum table'!$A:$F,6,FALSE),0)</f>
        <v>0</v>
      </c>
      <c r="O674" t="s">
        <v>535</v>
      </c>
      <c r="P674" s="616" t="s">
        <v>369</v>
      </c>
    </row>
    <row r="675" spans="1:16" x14ac:dyDescent="0.25">
      <c r="A675" t="str">
        <f t="shared" si="20"/>
        <v>ZK102.K174</v>
      </c>
      <c r="B675" t="str">
        <f t="shared" si="21"/>
        <v>ZK102.K174.number</v>
      </c>
      <c r="C675">
        <f>+IFERROR(VLOOKUP(B675,'[1]Sum table'!$A:$D,4,FALSE),0)</f>
        <v>0</v>
      </c>
      <c r="D675">
        <f>+IFERROR(VLOOKUP(B675,'[1]Sum table'!$A:$E,5,FALSE),0)</f>
        <v>0</v>
      </c>
      <c r="E675">
        <f>+IFERROR(VLOOKUP(B675,'[1]Sum table'!$A:$F,6,FALSE),0)</f>
        <v>0</v>
      </c>
      <c r="O675" t="s">
        <v>535</v>
      </c>
      <c r="P675" s="617" t="s">
        <v>370</v>
      </c>
    </row>
    <row r="676" spans="1:16" x14ac:dyDescent="0.25">
      <c r="A676" t="str">
        <f t="shared" si="20"/>
        <v>ZK102.K175</v>
      </c>
      <c r="B676" t="str">
        <f t="shared" si="21"/>
        <v>ZK102.K175.number</v>
      </c>
      <c r="C676">
        <f>+IFERROR(VLOOKUP(B676,'[1]Sum table'!$A:$D,4,FALSE),0)</f>
        <v>0</v>
      </c>
      <c r="D676">
        <f>+IFERROR(VLOOKUP(B676,'[1]Sum table'!$A:$E,5,FALSE),0)</f>
        <v>0</v>
      </c>
      <c r="E676">
        <f>+IFERROR(VLOOKUP(B676,'[1]Sum table'!$A:$F,6,FALSE),0)</f>
        <v>0</v>
      </c>
      <c r="O676" t="s">
        <v>535</v>
      </c>
      <c r="P676" s="617" t="s">
        <v>371</v>
      </c>
    </row>
    <row r="677" spans="1:16" x14ac:dyDescent="0.25">
      <c r="A677" t="str">
        <f t="shared" si="20"/>
        <v>ZK102.K176</v>
      </c>
      <c r="B677" t="str">
        <f t="shared" si="21"/>
        <v>ZK102.K176.number</v>
      </c>
      <c r="C677">
        <f>+IFERROR(VLOOKUP(B677,'[1]Sum table'!$A:$D,4,FALSE),0)</f>
        <v>0</v>
      </c>
      <c r="D677">
        <f>+IFERROR(VLOOKUP(B677,'[1]Sum table'!$A:$E,5,FALSE),0)</f>
        <v>0</v>
      </c>
      <c r="E677">
        <f>+IFERROR(VLOOKUP(B677,'[1]Sum table'!$A:$F,6,FALSE),0)</f>
        <v>0</v>
      </c>
      <c r="O677" t="s">
        <v>535</v>
      </c>
      <c r="P677" s="617" t="s">
        <v>372</v>
      </c>
    </row>
    <row r="678" spans="1:16" x14ac:dyDescent="0.25">
      <c r="A678" t="str">
        <f t="shared" si="20"/>
        <v>ZK102.K177</v>
      </c>
      <c r="B678" t="str">
        <f t="shared" si="21"/>
        <v>ZK102.K177.number</v>
      </c>
      <c r="C678">
        <f>+IFERROR(VLOOKUP(B678,'[1]Sum table'!$A:$D,4,FALSE),0)</f>
        <v>0</v>
      </c>
      <c r="D678">
        <f>+IFERROR(VLOOKUP(B678,'[1]Sum table'!$A:$E,5,FALSE),0)</f>
        <v>0</v>
      </c>
      <c r="E678">
        <f>+IFERROR(VLOOKUP(B678,'[1]Sum table'!$A:$F,6,FALSE),0)</f>
        <v>0</v>
      </c>
      <c r="O678" t="s">
        <v>535</v>
      </c>
      <c r="P678" s="616" t="s">
        <v>373</v>
      </c>
    </row>
    <row r="679" spans="1:16" x14ac:dyDescent="0.25">
      <c r="A679" t="str">
        <f t="shared" si="20"/>
        <v>ZK102.K178</v>
      </c>
      <c r="B679" t="str">
        <f t="shared" si="21"/>
        <v>ZK102.K178.number</v>
      </c>
      <c r="C679">
        <f>+IFERROR(VLOOKUP(B679,'[1]Sum table'!$A:$D,4,FALSE),0)</f>
        <v>0</v>
      </c>
      <c r="D679">
        <f>+IFERROR(VLOOKUP(B679,'[1]Sum table'!$A:$E,5,FALSE),0)</f>
        <v>0</v>
      </c>
      <c r="E679">
        <f>+IFERROR(VLOOKUP(B679,'[1]Sum table'!$A:$F,6,FALSE),0)</f>
        <v>0</v>
      </c>
      <c r="O679" t="s">
        <v>535</v>
      </c>
      <c r="P679" s="616" t="s">
        <v>374</v>
      </c>
    </row>
    <row r="680" spans="1:16" x14ac:dyDescent="0.25">
      <c r="A680" t="str">
        <f t="shared" si="20"/>
        <v>ZK102.K179</v>
      </c>
      <c r="B680" t="str">
        <f t="shared" si="21"/>
        <v>ZK102.K179.number</v>
      </c>
      <c r="C680">
        <f>+IFERROR(VLOOKUP(B680,'[1]Sum table'!$A:$D,4,FALSE),0)</f>
        <v>0</v>
      </c>
      <c r="D680">
        <f>+IFERROR(VLOOKUP(B680,'[1]Sum table'!$A:$E,5,FALSE),0)</f>
        <v>0</v>
      </c>
      <c r="E680">
        <f>+IFERROR(VLOOKUP(B680,'[1]Sum table'!$A:$F,6,FALSE),0)</f>
        <v>0</v>
      </c>
      <c r="O680" t="s">
        <v>535</v>
      </c>
      <c r="P680" s="616" t="s">
        <v>375</v>
      </c>
    </row>
    <row r="681" spans="1:16" x14ac:dyDescent="0.25">
      <c r="A681" t="str">
        <f t="shared" si="20"/>
        <v>ZK102.K180</v>
      </c>
      <c r="B681" t="str">
        <f t="shared" si="21"/>
        <v>ZK102.K180.number</v>
      </c>
      <c r="C681">
        <f>+IFERROR(VLOOKUP(B681,'[1]Sum table'!$A:$D,4,FALSE),0)</f>
        <v>0</v>
      </c>
      <c r="D681">
        <f>+IFERROR(VLOOKUP(B681,'[1]Sum table'!$A:$E,5,FALSE),0)</f>
        <v>0</v>
      </c>
      <c r="E681">
        <f>+IFERROR(VLOOKUP(B681,'[1]Sum table'!$A:$F,6,FALSE),0)</f>
        <v>0</v>
      </c>
      <c r="O681" t="s">
        <v>535</v>
      </c>
      <c r="P681" s="616" t="s">
        <v>376</v>
      </c>
    </row>
    <row r="682" spans="1:16" x14ac:dyDescent="0.25">
      <c r="A682" t="str">
        <f t="shared" si="20"/>
        <v>ZK102.K181</v>
      </c>
      <c r="B682" t="str">
        <f t="shared" si="21"/>
        <v>ZK102.K181.number</v>
      </c>
      <c r="C682">
        <f>+IFERROR(VLOOKUP(B682,'[1]Sum table'!$A:$D,4,FALSE),0)</f>
        <v>0</v>
      </c>
      <c r="D682">
        <f>+IFERROR(VLOOKUP(B682,'[1]Sum table'!$A:$E,5,FALSE),0)</f>
        <v>0</v>
      </c>
      <c r="E682">
        <f>+IFERROR(VLOOKUP(B682,'[1]Sum table'!$A:$F,6,FALSE),0)</f>
        <v>0</v>
      </c>
      <c r="O682" t="s">
        <v>535</v>
      </c>
      <c r="P682" s="617" t="s">
        <v>377</v>
      </c>
    </row>
    <row r="683" spans="1:16" x14ac:dyDescent="0.25">
      <c r="A683" t="str">
        <f t="shared" si="20"/>
        <v>ZK102.K182</v>
      </c>
      <c r="B683" t="str">
        <f t="shared" si="21"/>
        <v>ZK102.K182.number</v>
      </c>
      <c r="C683">
        <f>+IFERROR(VLOOKUP(B683,'[1]Sum table'!$A:$D,4,FALSE),0)</f>
        <v>0</v>
      </c>
      <c r="D683">
        <f>+IFERROR(VLOOKUP(B683,'[1]Sum table'!$A:$E,5,FALSE),0)</f>
        <v>0</v>
      </c>
      <c r="E683">
        <f>+IFERROR(VLOOKUP(B683,'[1]Sum table'!$A:$F,6,FALSE),0)</f>
        <v>0</v>
      </c>
      <c r="O683" t="s">
        <v>535</v>
      </c>
      <c r="P683" s="617" t="s">
        <v>378</v>
      </c>
    </row>
    <row r="684" spans="1:16" x14ac:dyDescent="0.25">
      <c r="A684" t="str">
        <f t="shared" si="20"/>
        <v>ZK102.K183</v>
      </c>
      <c r="B684" t="str">
        <f t="shared" si="21"/>
        <v>ZK102.K183.number</v>
      </c>
      <c r="C684">
        <f>+IFERROR(VLOOKUP(B684,'[1]Sum table'!$A:$D,4,FALSE),0)</f>
        <v>0</v>
      </c>
      <c r="D684">
        <f>+IFERROR(VLOOKUP(B684,'[1]Sum table'!$A:$E,5,FALSE),0)</f>
        <v>0</v>
      </c>
      <c r="E684">
        <f>+IFERROR(VLOOKUP(B684,'[1]Sum table'!$A:$F,6,FALSE),0)</f>
        <v>0</v>
      </c>
      <c r="O684" t="s">
        <v>535</v>
      </c>
      <c r="P684" s="616" t="s">
        <v>379</v>
      </c>
    </row>
    <row r="685" spans="1:16" x14ac:dyDescent="0.25">
      <c r="A685" t="str">
        <f t="shared" si="20"/>
        <v>ZK102.K184</v>
      </c>
      <c r="B685" t="str">
        <f t="shared" si="21"/>
        <v>ZK102.K184.number</v>
      </c>
      <c r="C685">
        <f>+IFERROR(VLOOKUP(B685,'[1]Sum table'!$A:$D,4,FALSE),0)</f>
        <v>0</v>
      </c>
      <c r="D685">
        <f>+IFERROR(VLOOKUP(B685,'[1]Sum table'!$A:$E,5,FALSE),0)</f>
        <v>0</v>
      </c>
      <c r="E685">
        <f>+IFERROR(VLOOKUP(B685,'[1]Sum table'!$A:$F,6,FALSE),0)</f>
        <v>0</v>
      </c>
      <c r="O685" t="s">
        <v>535</v>
      </c>
      <c r="P685" s="616" t="s">
        <v>380</v>
      </c>
    </row>
    <row r="686" spans="1:16" x14ac:dyDescent="0.25">
      <c r="A686" t="str">
        <f t="shared" si="20"/>
        <v>ZK102.K185</v>
      </c>
      <c r="B686" t="str">
        <f t="shared" si="21"/>
        <v>ZK102.K185.number</v>
      </c>
      <c r="C686">
        <f>+IFERROR(VLOOKUP(B686,'[1]Sum table'!$A:$D,4,FALSE),0)</f>
        <v>0</v>
      </c>
      <c r="D686">
        <f>+IFERROR(VLOOKUP(B686,'[1]Sum table'!$A:$E,5,FALSE),0)</f>
        <v>0</v>
      </c>
      <c r="E686">
        <f>+IFERROR(VLOOKUP(B686,'[1]Sum table'!$A:$F,6,FALSE),0)</f>
        <v>0</v>
      </c>
      <c r="O686" t="s">
        <v>535</v>
      </c>
      <c r="P686" s="617" t="s">
        <v>381</v>
      </c>
    </row>
    <row r="687" spans="1:16" x14ac:dyDescent="0.25">
      <c r="A687" t="str">
        <f t="shared" si="20"/>
        <v>ZK102.K186</v>
      </c>
      <c r="B687" t="str">
        <f t="shared" si="21"/>
        <v>ZK102.K186.number</v>
      </c>
      <c r="C687">
        <f>+IFERROR(VLOOKUP(B687,'[1]Sum table'!$A:$D,4,FALSE),0)</f>
        <v>0</v>
      </c>
      <c r="D687">
        <f>+IFERROR(VLOOKUP(B687,'[1]Sum table'!$A:$E,5,FALSE),0)</f>
        <v>0</v>
      </c>
      <c r="E687">
        <f>+IFERROR(VLOOKUP(B687,'[1]Sum table'!$A:$F,6,FALSE),0)</f>
        <v>0</v>
      </c>
      <c r="O687" t="s">
        <v>535</v>
      </c>
      <c r="P687" s="617" t="s">
        <v>382</v>
      </c>
    </row>
    <row r="688" spans="1:16" x14ac:dyDescent="0.25">
      <c r="A688" t="str">
        <f t="shared" si="20"/>
        <v>ZK102.K187</v>
      </c>
      <c r="B688" t="str">
        <f t="shared" si="21"/>
        <v>ZK102.K187.number</v>
      </c>
      <c r="C688">
        <f>+IFERROR(VLOOKUP(B688,'[1]Sum table'!$A:$D,4,FALSE),0)</f>
        <v>0</v>
      </c>
      <c r="D688">
        <f>+IFERROR(VLOOKUP(B688,'[1]Sum table'!$A:$E,5,FALSE),0)</f>
        <v>0</v>
      </c>
      <c r="E688">
        <f>+IFERROR(VLOOKUP(B688,'[1]Sum table'!$A:$F,6,FALSE),0)</f>
        <v>0</v>
      </c>
      <c r="O688" t="s">
        <v>535</v>
      </c>
      <c r="P688" s="616" t="s">
        <v>383</v>
      </c>
    </row>
    <row r="689" spans="1:16" x14ac:dyDescent="0.25">
      <c r="A689" t="str">
        <f t="shared" si="20"/>
        <v>ZK102.K188</v>
      </c>
      <c r="B689" t="str">
        <f t="shared" si="21"/>
        <v>ZK102.K188.number</v>
      </c>
      <c r="C689">
        <f>+IFERROR(VLOOKUP(B689,'[1]Sum table'!$A:$D,4,FALSE),0)</f>
        <v>0</v>
      </c>
      <c r="D689">
        <f>+IFERROR(VLOOKUP(B689,'[1]Sum table'!$A:$E,5,FALSE),0)</f>
        <v>0</v>
      </c>
      <c r="E689">
        <f>+IFERROR(VLOOKUP(B689,'[1]Sum table'!$A:$F,6,FALSE),0)</f>
        <v>0</v>
      </c>
      <c r="O689" t="s">
        <v>535</v>
      </c>
      <c r="P689" s="616" t="s">
        <v>384</v>
      </c>
    </row>
    <row r="690" spans="1:16" x14ac:dyDescent="0.25">
      <c r="A690" t="str">
        <f t="shared" si="20"/>
        <v>ZK102.K189</v>
      </c>
      <c r="B690" t="str">
        <f t="shared" si="21"/>
        <v>ZK102.K189.number</v>
      </c>
      <c r="C690">
        <f>+IFERROR(VLOOKUP(B690,'[1]Sum table'!$A:$D,4,FALSE),0)</f>
        <v>0</v>
      </c>
      <c r="D690">
        <f>+IFERROR(VLOOKUP(B690,'[1]Sum table'!$A:$E,5,FALSE),0)</f>
        <v>0</v>
      </c>
      <c r="E690">
        <f>+IFERROR(VLOOKUP(B690,'[1]Sum table'!$A:$F,6,FALSE),0)</f>
        <v>0</v>
      </c>
      <c r="O690" t="s">
        <v>535</v>
      </c>
      <c r="P690" s="616" t="s">
        <v>385</v>
      </c>
    </row>
    <row r="691" spans="1:16" x14ac:dyDescent="0.25">
      <c r="A691" t="str">
        <f t="shared" si="20"/>
        <v>ZK102.K190</v>
      </c>
      <c r="B691" t="str">
        <f t="shared" si="21"/>
        <v>ZK102.K190.number</v>
      </c>
      <c r="C691">
        <f>+IFERROR(VLOOKUP(B691,'[1]Sum table'!$A:$D,4,FALSE),0)</f>
        <v>0</v>
      </c>
      <c r="D691">
        <f>+IFERROR(VLOOKUP(B691,'[1]Sum table'!$A:$E,5,FALSE),0)</f>
        <v>0</v>
      </c>
      <c r="E691">
        <f>+IFERROR(VLOOKUP(B691,'[1]Sum table'!$A:$F,6,FALSE),0)</f>
        <v>0</v>
      </c>
      <c r="O691" t="s">
        <v>535</v>
      </c>
      <c r="P691" s="617" t="s">
        <v>386</v>
      </c>
    </row>
    <row r="692" spans="1:16" x14ac:dyDescent="0.25">
      <c r="A692" t="str">
        <f t="shared" si="20"/>
        <v>ZK102.K191</v>
      </c>
      <c r="B692" t="str">
        <f t="shared" si="21"/>
        <v>ZK102.K191.number</v>
      </c>
      <c r="C692">
        <f>+IFERROR(VLOOKUP(B692,'[1]Sum table'!$A:$D,4,FALSE),0)</f>
        <v>0</v>
      </c>
      <c r="D692">
        <f>+IFERROR(VLOOKUP(B692,'[1]Sum table'!$A:$E,5,FALSE),0)</f>
        <v>0</v>
      </c>
      <c r="E692">
        <f>+IFERROR(VLOOKUP(B692,'[1]Sum table'!$A:$F,6,FALSE),0)</f>
        <v>0</v>
      </c>
      <c r="O692" t="s">
        <v>535</v>
      </c>
      <c r="P692" s="617" t="s">
        <v>387</v>
      </c>
    </row>
    <row r="693" spans="1:16" x14ac:dyDescent="0.25">
      <c r="A693" t="str">
        <f t="shared" si="20"/>
        <v>ZK102.K192</v>
      </c>
      <c r="B693" t="str">
        <f t="shared" si="21"/>
        <v>ZK102.K192.number</v>
      </c>
      <c r="C693">
        <f>+IFERROR(VLOOKUP(B693,'[1]Sum table'!$A:$D,4,FALSE),0)</f>
        <v>0</v>
      </c>
      <c r="D693">
        <f>+IFERROR(VLOOKUP(B693,'[1]Sum table'!$A:$E,5,FALSE),0)</f>
        <v>0</v>
      </c>
      <c r="E693">
        <f>+IFERROR(VLOOKUP(B693,'[1]Sum table'!$A:$F,6,FALSE),0)</f>
        <v>0</v>
      </c>
      <c r="O693" t="s">
        <v>535</v>
      </c>
      <c r="P693" s="617" t="s">
        <v>388</v>
      </c>
    </row>
    <row r="694" spans="1:16" x14ac:dyDescent="0.25">
      <c r="A694" t="str">
        <f t="shared" si="20"/>
        <v>ZK102.K193</v>
      </c>
      <c r="B694" t="str">
        <f t="shared" si="21"/>
        <v>ZK102.K193.number</v>
      </c>
      <c r="C694">
        <f>+IFERROR(VLOOKUP(B694,'[1]Sum table'!$A:$D,4,FALSE),0)</f>
        <v>0</v>
      </c>
      <c r="D694">
        <f>+IFERROR(VLOOKUP(B694,'[1]Sum table'!$A:$E,5,FALSE),0)</f>
        <v>0</v>
      </c>
      <c r="E694">
        <f>+IFERROR(VLOOKUP(B694,'[1]Sum table'!$A:$F,6,FALSE),0)</f>
        <v>0</v>
      </c>
      <c r="O694" t="s">
        <v>535</v>
      </c>
      <c r="P694" s="617" t="s">
        <v>389</v>
      </c>
    </row>
    <row r="695" spans="1:16" x14ac:dyDescent="0.25">
      <c r="A695" t="str">
        <f t="shared" si="20"/>
        <v>ZK102.K194</v>
      </c>
      <c r="B695" t="str">
        <f t="shared" si="21"/>
        <v>ZK102.K194.number</v>
      </c>
      <c r="C695">
        <f>+IFERROR(VLOOKUP(B695,'[1]Sum table'!$A:$D,4,FALSE),0)</f>
        <v>0</v>
      </c>
      <c r="D695">
        <f>+IFERROR(VLOOKUP(B695,'[1]Sum table'!$A:$E,5,FALSE),0)</f>
        <v>0</v>
      </c>
      <c r="E695">
        <f>+IFERROR(VLOOKUP(B695,'[1]Sum table'!$A:$F,6,FALSE),0)</f>
        <v>0</v>
      </c>
      <c r="O695" t="s">
        <v>535</v>
      </c>
      <c r="P695" s="617" t="s">
        <v>390</v>
      </c>
    </row>
    <row r="696" spans="1:16" x14ac:dyDescent="0.25">
      <c r="A696" t="str">
        <f t="shared" si="20"/>
        <v>ZK102.K195</v>
      </c>
      <c r="B696" t="str">
        <f t="shared" si="21"/>
        <v>ZK102.K195.number</v>
      </c>
      <c r="C696">
        <f>+IFERROR(VLOOKUP(B696,'[1]Sum table'!$A:$D,4,FALSE),0)</f>
        <v>0</v>
      </c>
      <c r="D696">
        <f>+IFERROR(VLOOKUP(B696,'[1]Sum table'!$A:$E,5,FALSE),0)</f>
        <v>0</v>
      </c>
      <c r="E696">
        <f>+IFERROR(VLOOKUP(B696,'[1]Sum table'!$A:$F,6,FALSE),0)</f>
        <v>0</v>
      </c>
      <c r="O696" t="s">
        <v>535</v>
      </c>
      <c r="P696" s="617" t="s">
        <v>391</v>
      </c>
    </row>
    <row r="697" spans="1:16" x14ac:dyDescent="0.25">
      <c r="A697" t="str">
        <f t="shared" si="20"/>
        <v>ZK102.K196</v>
      </c>
      <c r="B697" t="str">
        <f t="shared" si="21"/>
        <v>ZK102.K196.number</v>
      </c>
      <c r="C697">
        <f>+IFERROR(VLOOKUP(B697,'[1]Sum table'!$A:$D,4,FALSE),0)</f>
        <v>0</v>
      </c>
      <c r="D697">
        <f>+IFERROR(VLOOKUP(B697,'[1]Sum table'!$A:$E,5,FALSE),0)</f>
        <v>0</v>
      </c>
      <c r="E697">
        <f>+IFERROR(VLOOKUP(B697,'[1]Sum table'!$A:$F,6,FALSE),0)</f>
        <v>0</v>
      </c>
      <c r="O697" t="s">
        <v>535</v>
      </c>
      <c r="P697" s="617" t="s">
        <v>392</v>
      </c>
    </row>
    <row r="698" spans="1:16" x14ac:dyDescent="0.25">
      <c r="A698" t="str">
        <f t="shared" si="20"/>
        <v>ZK102.K197</v>
      </c>
      <c r="B698" t="str">
        <f t="shared" si="21"/>
        <v>ZK102.K197.number</v>
      </c>
      <c r="C698">
        <f>+IFERROR(VLOOKUP(B698,'[1]Sum table'!$A:$D,4,FALSE),0)</f>
        <v>0</v>
      </c>
      <c r="D698">
        <f>+IFERROR(VLOOKUP(B698,'[1]Sum table'!$A:$E,5,FALSE),0)</f>
        <v>0</v>
      </c>
      <c r="E698">
        <f>+IFERROR(VLOOKUP(B698,'[1]Sum table'!$A:$F,6,FALSE),0)</f>
        <v>0</v>
      </c>
      <c r="O698" t="s">
        <v>535</v>
      </c>
      <c r="P698" s="617" t="s">
        <v>393</v>
      </c>
    </row>
    <row r="699" spans="1:16" x14ac:dyDescent="0.25">
      <c r="A699" t="str">
        <f t="shared" si="20"/>
        <v>ZK102.K198</v>
      </c>
      <c r="B699" t="str">
        <f t="shared" si="21"/>
        <v>ZK102.K198.number</v>
      </c>
      <c r="C699">
        <f>+IFERROR(VLOOKUP(B699,'[1]Sum table'!$A:$D,4,FALSE),0)</f>
        <v>0</v>
      </c>
      <c r="D699">
        <f>+IFERROR(VLOOKUP(B699,'[1]Sum table'!$A:$E,5,FALSE),0)</f>
        <v>0</v>
      </c>
      <c r="E699">
        <f>+IFERROR(VLOOKUP(B699,'[1]Sum table'!$A:$F,6,FALSE),0)</f>
        <v>0</v>
      </c>
      <c r="O699" t="s">
        <v>535</v>
      </c>
      <c r="P699" s="617" t="s">
        <v>394</v>
      </c>
    </row>
    <row r="700" spans="1:16" x14ac:dyDescent="0.25">
      <c r="A700" t="str">
        <f t="shared" si="20"/>
        <v>ZK102.K199</v>
      </c>
      <c r="B700" t="str">
        <f t="shared" si="21"/>
        <v>ZK102.K199.number</v>
      </c>
      <c r="C700">
        <f>+IFERROR(VLOOKUP(B700,'[1]Sum table'!$A:$D,4,FALSE),0)</f>
        <v>0</v>
      </c>
      <c r="D700">
        <f>+IFERROR(VLOOKUP(B700,'[1]Sum table'!$A:$E,5,FALSE),0)</f>
        <v>0</v>
      </c>
      <c r="E700">
        <f>+IFERROR(VLOOKUP(B700,'[1]Sum table'!$A:$F,6,FALSE),0)</f>
        <v>0</v>
      </c>
      <c r="O700" t="s">
        <v>535</v>
      </c>
      <c r="P700" s="617" t="s">
        <v>395</v>
      </c>
    </row>
    <row r="701" spans="1:16" x14ac:dyDescent="0.25">
      <c r="A701" t="str">
        <f t="shared" si="20"/>
        <v>ZK102.K200</v>
      </c>
      <c r="B701" t="str">
        <f t="shared" si="21"/>
        <v>ZK102.K200.number</v>
      </c>
      <c r="C701">
        <f>+IFERROR(VLOOKUP(B701,'[1]Sum table'!$A:$D,4,FALSE),0)</f>
        <v>0</v>
      </c>
      <c r="D701">
        <f>+IFERROR(VLOOKUP(B701,'[1]Sum table'!$A:$E,5,FALSE),0)</f>
        <v>0</v>
      </c>
      <c r="E701">
        <f>+IFERROR(VLOOKUP(B701,'[1]Sum table'!$A:$F,6,FALSE),0)</f>
        <v>0</v>
      </c>
      <c r="O701" t="s">
        <v>535</v>
      </c>
      <c r="P701" s="617" t="s">
        <v>396</v>
      </c>
    </row>
    <row r="702" spans="1:16" ht="15.75" thickBot="1" x14ac:dyDescent="0.3">
      <c r="A702" t="str">
        <f t="shared" si="20"/>
        <v>ZK102.K201</v>
      </c>
      <c r="B702" t="str">
        <f t="shared" si="21"/>
        <v>ZK102.K201.number</v>
      </c>
      <c r="C702">
        <f>+IFERROR(VLOOKUP(B702,'[1]Sum table'!$A:$D,4,FALSE),0)</f>
        <v>0</v>
      </c>
      <c r="D702">
        <f>+IFERROR(VLOOKUP(B702,'[1]Sum table'!$A:$E,5,FALSE),0)</f>
        <v>0</v>
      </c>
      <c r="E702">
        <f>+IFERROR(VLOOKUP(B702,'[1]Sum table'!$A:$F,6,FALSE),0)</f>
        <v>0</v>
      </c>
      <c r="O702" t="s">
        <v>535</v>
      </c>
      <c r="P702" s="619" t="s">
        <v>397</v>
      </c>
    </row>
    <row r="703" spans="1:16" x14ac:dyDescent="0.25">
      <c r="A703" t="str">
        <f t="shared" si="20"/>
        <v>ZK102.K202</v>
      </c>
      <c r="B703" t="str">
        <f t="shared" si="21"/>
        <v>ZK102.K202.number</v>
      </c>
      <c r="C703">
        <f>+IFERROR(VLOOKUP(B703,'[1]Sum table'!$A:$D,4,FALSE),0)</f>
        <v>0</v>
      </c>
      <c r="D703">
        <f>+IFERROR(VLOOKUP(B703,'[1]Sum table'!$A:$E,5,FALSE),0)</f>
        <v>0</v>
      </c>
      <c r="E703">
        <f>+IFERROR(VLOOKUP(B703,'[1]Sum table'!$A:$F,6,FALSE),0)</f>
        <v>0</v>
      </c>
      <c r="O703" t="s">
        <v>535</v>
      </c>
      <c r="P703" s="620" t="s">
        <v>268</v>
      </c>
    </row>
    <row r="704" spans="1:16" x14ac:dyDescent="0.25">
      <c r="A704" t="str">
        <f t="shared" si="20"/>
        <v>ZK102.K203</v>
      </c>
      <c r="B704" t="str">
        <f t="shared" si="21"/>
        <v>ZK102.K203.number</v>
      </c>
      <c r="C704">
        <f>+IFERROR(VLOOKUP(B704,'[1]Sum table'!$A:$D,4,FALSE),0)</f>
        <v>0</v>
      </c>
      <c r="D704">
        <f>+IFERROR(VLOOKUP(B704,'[1]Sum table'!$A:$E,5,FALSE),0)</f>
        <v>0</v>
      </c>
      <c r="E704">
        <f>+IFERROR(VLOOKUP(B704,'[1]Sum table'!$A:$F,6,FALSE),0)</f>
        <v>0</v>
      </c>
      <c r="O704" t="s">
        <v>535</v>
      </c>
      <c r="P704" s="620" t="s">
        <v>109</v>
      </c>
    </row>
    <row r="705" spans="1:16" x14ac:dyDescent="0.25">
      <c r="A705" t="str">
        <f t="shared" si="20"/>
        <v>ZK102.K204</v>
      </c>
      <c r="B705" t="str">
        <f t="shared" si="21"/>
        <v>ZK102.K204.number</v>
      </c>
      <c r="C705">
        <f>+IFERROR(VLOOKUP(B705,'[1]Sum table'!$A:$D,4,FALSE),0)</f>
        <v>0</v>
      </c>
      <c r="D705">
        <f>+IFERROR(VLOOKUP(B705,'[1]Sum table'!$A:$E,5,FALSE),0)</f>
        <v>0</v>
      </c>
      <c r="E705">
        <f>+IFERROR(VLOOKUP(B705,'[1]Sum table'!$A:$F,6,FALSE),0)</f>
        <v>0</v>
      </c>
      <c r="O705" t="s">
        <v>535</v>
      </c>
      <c r="P705" s="620" t="s">
        <v>115</v>
      </c>
    </row>
    <row r="706" spans="1:16" x14ac:dyDescent="0.25">
      <c r="A706" t="str">
        <f t="shared" ref="A706:A769" si="22">+O708&amp;"."&amp;P708</f>
        <v>ZK102.K205</v>
      </c>
      <c r="B706" t="str">
        <f t="shared" ref="B706:B769" si="23">+LEFT(A706,11)&amp;"."&amp;$A$1</f>
        <v>ZK102.K205.number</v>
      </c>
      <c r="C706">
        <f>+IFERROR(VLOOKUP(B706,'[1]Sum table'!$A:$D,4,FALSE),0)</f>
        <v>0</v>
      </c>
      <c r="D706">
        <f>+IFERROR(VLOOKUP(B706,'[1]Sum table'!$A:$E,5,FALSE),0)</f>
        <v>0</v>
      </c>
      <c r="E706">
        <f>+IFERROR(VLOOKUP(B706,'[1]Sum table'!$A:$F,6,FALSE),0)</f>
        <v>0</v>
      </c>
      <c r="O706" t="s">
        <v>535</v>
      </c>
      <c r="P706" s="620" t="s">
        <v>117</v>
      </c>
    </row>
    <row r="707" spans="1:16" x14ac:dyDescent="0.25">
      <c r="A707" t="str">
        <f t="shared" si="22"/>
        <v>ZK102.K206</v>
      </c>
      <c r="B707" t="str">
        <f t="shared" si="23"/>
        <v>ZK102.K206.number</v>
      </c>
      <c r="C707">
        <f>+IFERROR(VLOOKUP(B707,'[1]Sum table'!$A:$D,4,FALSE),0)</f>
        <v>0</v>
      </c>
      <c r="D707">
        <f>+IFERROR(VLOOKUP(B707,'[1]Sum table'!$A:$E,5,FALSE),0)</f>
        <v>0</v>
      </c>
      <c r="E707">
        <f>+IFERROR(VLOOKUP(B707,'[1]Sum table'!$A:$F,6,FALSE),0)</f>
        <v>0</v>
      </c>
      <c r="O707" t="s">
        <v>535</v>
      </c>
      <c r="P707" s="618" t="s">
        <v>398</v>
      </c>
    </row>
    <row r="708" spans="1:16" x14ac:dyDescent="0.25">
      <c r="A708" t="str">
        <f t="shared" si="22"/>
        <v>ZK102.K207</v>
      </c>
      <c r="B708" t="str">
        <f t="shared" si="23"/>
        <v>ZK102.K207.number</v>
      </c>
      <c r="C708">
        <f>+IFERROR(VLOOKUP(B708,'[1]Sum table'!$A:$D,4,FALSE),0)</f>
        <v>0</v>
      </c>
      <c r="D708">
        <f>+IFERROR(VLOOKUP(B708,'[1]Sum table'!$A:$E,5,FALSE),0)</f>
        <v>0</v>
      </c>
      <c r="E708">
        <f>+IFERROR(VLOOKUP(B708,'[1]Sum table'!$A:$F,6,FALSE),0)</f>
        <v>0</v>
      </c>
      <c r="O708" t="s">
        <v>535</v>
      </c>
      <c r="P708" s="618" t="s">
        <v>399</v>
      </c>
    </row>
    <row r="709" spans="1:16" x14ac:dyDescent="0.25">
      <c r="A709" t="str">
        <f t="shared" si="22"/>
        <v>ZK102.K208</v>
      </c>
      <c r="B709" t="str">
        <f t="shared" si="23"/>
        <v>ZK102.K208.number</v>
      </c>
      <c r="C709">
        <f>+IFERROR(VLOOKUP(B709,'[1]Sum table'!$A:$D,4,FALSE),0)</f>
        <v>0</v>
      </c>
      <c r="D709">
        <f>+IFERROR(VLOOKUP(B709,'[1]Sum table'!$A:$E,5,FALSE),0)</f>
        <v>0</v>
      </c>
      <c r="E709">
        <f>+IFERROR(VLOOKUP(B709,'[1]Sum table'!$A:$F,6,FALSE),0)</f>
        <v>0</v>
      </c>
      <c r="O709" t="s">
        <v>535</v>
      </c>
      <c r="P709" s="618" t="s">
        <v>400</v>
      </c>
    </row>
    <row r="710" spans="1:16" x14ac:dyDescent="0.25">
      <c r="A710" t="str">
        <f t="shared" si="22"/>
        <v>ZK102.K209</v>
      </c>
      <c r="B710" t="str">
        <f t="shared" si="23"/>
        <v>ZK102.K209.number</v>
      </c>
      <c r="C710">
        <f>+IFERROR(VLOOKUP(B710,'[1]Sum table'!$A:$D,4,FALSE),0)</f>
        <v>0</v>
      </c>
      <c r="D710">
        <f>+IFERROR(VLOOKUP(B710,'[1]Sum table'!$A:$E,5,FALSE),0)</f>
        <v>0</v>
      </c>
      <c r="E710">
        <f>+IFERROR(VLOOKUP(B710,'[1]Sum table'!$A:$F,6,FALSE),0)</f>
        <v>0</v>
      </c>
      <c r="O710" t="s">
        <v>535</v>
      </c>
      <c r="P710" s="620" t="s">
        <v>83</v>
      </c>
    </row>
    <row r="711" spans="1:16" x14ac:dyDescent="0.25">
      <c r="A711" t="str">
        <f t="shared" si="22"/>
        <v>ZK102.K210</v>
      </c>
      <c r="B711" t="str">
        <f t="shared" si="23"/>
        <v>ZK102.K210.number</v>
      </c>
      <c r="C711">
        <f>+IFERROR(VLOOKUP(B711,'[1]Sum table'!$A:$D,4,FALSE),0)</f>
        <v>0</v>
      </c>
      <c r="D711">
        <f>+IFERROR(VLOOKUP(B711,'[1]Sum table'!$A:$E,5,FALSE),0)</f>
        <v>0</v>
      </c>
      <c r="E711">
        <f>+IFERROR(VLOOKUP(B711,'[1]Sum table'!$A:$F,6,FALSE),0)</f>
        <v>0</v>
      </c>
      <c r="O711" t="s">
        <v>535</v>
      </c>
      <c r="P711" s="620" t="s">
        <v>85</v>
      </c>
    </row>
    <row r="712" spans="1:16" x14ac:dyDescent="0.25">
      <c r="A712" t="str">
        <f t="shared" si="22"/>
        <v>ZK102.K211</v>
      </c>
      <c r="B712" t="str">
        <f t="shared" si="23"/>
        <v>ZK102.K211.number</v>
      </c>
      <c r="C712">
        <f>+IFERROR(VLOOKUP(B712,'[1]Sum table'!$A:$D,4,FALSE),0)</f>
        <v>0</v>
      </c>
      <c r="D712">
        <f>+IFERROR(VLOOKUP(B712,'[1]Sum table'!$A:$E,5,FALSE),0)</f>
        <v>0</v>
      </c>
      <c r="E712">
        <f>+IFERROR(VLOOKUP(B712,'[1]Sum table'!$A:$F,6,FALSE),0)</f>
        <v>0</v>
      </c>
      <c r="O712" t="s">
        <v>535</v>
      </c>
      <c r="P712" s="620" t="s">
        <v>87</v>
      </c>
    </row>
    <row r="713" spans="1:16" x14ac:dyDescent="0.25">
      <c r="A713" t="str">
        <f t="shared" si="22"/>
        <v>ZK102.K212</v>
      </c>
      <c r="B713" t="str">
        <f t="shared" si="23"/>
        <v>ZK102.K212.number</v>
      </c>
      <c r="C713">
        <f>+IFERROR(VLOOKUP(B713,'[1]Sum table'!$A:$D,4,FALSE),0)</f>
        <v>0</v>
      </c>
      <c r="D713">
        <f>+IFERROR(VLOOKUP(B713,'[1]Sum table'!$A:$E,5,FALSE),0)</f>
        <v>0</v>
      </c>
      <c r="E713">
        <f>+IFERROR(VLOOKUP(B713,'[1]Sum table'!$A:$F,6,FALSE),0)</f>
        <v>0</v>
      </c>
      <c r="O713" t="s">
        <v>535</v>
      </c>
      <c r="P713" s="620" t="s">
        <v>89</v>
      </c>
    </row>
    <row r="714" spans="1:16" x14ac:dyDescent="0.25">
      <c r="A714" t="str">
        <f t="shared" si="22"/>
        <v>ZK102.K213</v>
      </c>
      <c r="B714" t="str">
        <f t="shared" si="23"/>
        <v>ZK102.K213.number</v>
      </c>
      <c r="C714">
        <f>+IFERROR(VLOOKUP(B714,'[1]Sum table'!$A:$D,4,FALSE),0)</f>
        <v>0</v>
      </c>
      <c r="D714">
        <f>+IFERROR(VLOOKUP(B714,'[1]Sum table'!$A:$E,5,FALSE),0)</f>
        <v>0</v>
      </c>
      <c r="E714">
        <f>+IFERROR(VLOOKUP(B714,'[1]Sum table'!$A:$F,6,FALSE),0)</f>
        <v>0</v>
      </c>
      <c r="O714" t="s">
        <v>535</v>
      </c>
      <c r="P714" s="620" t="s">
        <v>91</v>
      </c>
    </row>
    <row r="715" spans="1:16" x14ac:dyDescent="0.25">
      <c r="A715" t="str">
        <f t="shared" si="22"/>
        <v>ZK102.K214</v>
      </c>
      <c r="B715" t="str">
        <f t="shared" si="23"/>
        <v>ZK102.K214.number</v>
      </c>
      <c r="C715">
        <f>+IFERROR(VLOOKUP(B715,'[1]Sum table'!$A:$D,4,FALSE),0)</f>
        <v>0</v>
      </c>
      <c r="D715">
        <f>+IFERROR(VLOOKUP(B715,'[1]Sum table'!$A:$E,5,FALSE),0)</f>
        <v>0</v>
      </c>
      <c r="E715">
        <f>+IFERROR(VLOOKUP(B715,'[1]Sum table'!$A:$F,6,FALSE),0)</f>
        <v>0</v>
      </c>
      <c r="O715" t="s">
        <v>535</v>
      </c>
      <c r="P715" s="620" t="s">
        <v>93</v>
      </c>
    </row>
    <row r="716" spans="1:16" x14ac:dyDescent="0.25">
      <c r="A716" t="str">
        <f t="shared" si="22"/>
        <v>ZK102.K215</v>
      </c>
      <c r="B716" t="str">
        <f t="shared" si="23"/>
        <v>ZK102.K215.number</v>
      </c>
      <c r="C716">
        <f>+IFERROR(VLOOKUP(B716,'[1]Sum table'!$A:$D,4,FALSE),0)</f>
        <v>0</v>
      </c>
      <c r="D716">
        <f>+IFERROR(VLOOKUP(B716,'[1]Sum table'!$A:$E,5,FALSE),0)</f>
        <v>0</v>
      </c>
      <c r="E716">
        <f>+IFERROR(VLOOKUP(B716,'[1]Sum table'!$A:$F,6,FALSE),0)</f>
        <v>0</v>
      </c>
      <c r="O716" t="s">
        <v>535</v>
      </c>
      <c r="P716" s="620" t="s">
        <v>95</v>
      </c>
    </row>
    <row r="717" spans="1:16" x14ac:dyDescent="0.25">
      <c r="A717" t="str">
        <f t="shared" si="22"/>
        <v>ZK102.K216</v>
      </c>
      <c r="B717" t="str">
        <f t="shared" si="23"/>
        <v>ZK102.K216.number</v>
      </c>
      <c r="C717">
        <f>+IFERROR(VLOOKUP(B717,'[1]Sum table'!$A:$D,4,FALSE),0)</f>
        <v>0</v>
      </c>
      <c r="D717">
        <f>+IFERROR(VLOOKUP(B717,'[1]Sum table'!$A:$E,5,FALSE),0)</f>
        <v>0</v>
      </c>
      <c r="E717">
        <f>+IFERROR(VLOOKUP(B717,'[1]Sum table'!$A:$F,6,FALSE),0)</f>
        <v>0</v>
      </c>
      <c r="O717" t="s">
        <v>535</v>
      </c>
      <c r="P717" s="620" t="s">
        <v>97</v>
      </c>
    </row>
    <row r="718" spans="1:16" x14ac:dyDescent="0.25">
      <c r="A718" t="str">
        <f t="shared" si="22"/>
        <v>ZK102.K217</v>
      </c>
      <c r="B718" t="str">
        <f t="shared" si="23"/>
        <v>ZK102.K217.number</v>
      </c>
      <c r="C718">
        <f>+IFERROR(VLOOKUP(B718,'[1]Sum table'!$A:$D,4,FALSE),0)</f>
        <v>0</v>
      </c>
      <c r="D718">
        <f>+IFERROR(VLOOKUP(B718,'[1]Sum table'!$A:$E,5,FALSE),0)</f>
        <v>0</v>
      </c>
      <c r="E718">
        <f>+IFERROR(VLOOKUP(B718,'[1]Sum table'!$A:$F,6,FALSE),0)</f>
        <v>0</v>
      </c>
      <c r="O718" t="s">
        <v>535</v>
      </c>
      <c r="P718" s="620" t="s">
        <v>99</v>
      </c>
    </row>
    <row r="719" spans="1:16" x14ac:dyDescent="0.25">
      <c r="A719" t="str">
        <f t="shared" si="22"/>
        <v>ZK102.K218</v>
      </c>
      <c r="B719" t="str">
        <f t="shared" si="23"/>
        <v>ZK102.K218.number</v>
      </c>
      <c r="C719">
        <f>+IFERROR(VLOOKUP(B719,'[1]Sum table'!$A:$D,4,FALSE),0)</f>
        <v>0</v>
      </c>
      <c r="D719">
        <f>+IFERROR(VLOOKUP(B719,'[1]Sum table'!$A:$E,5,FALSE),0)</f>
        <v>0</v>
      </c>
      <c r="E719">
        <f>+IFERROR(VLOOKUP(B719,'[1]Sum table'!$A:$F,6,FALSE),0)</f>
        <v>0</v>
      </c>
      <c r="O719" t="s">
        <v>535</v>
      </c>
      <c r="P719" s="620" t="s">
        <v>101</v>
      </c>
    </row>
    <row r="720" spans="1:16" x14ac:dyDescent="0.25">
      <c r="A720" t="str">
        <f t="shared" si="22"/>
        <v>ZK102.K219</v>
      </c>
      <c r="B720" t="str">
        <f t="shared" si="23"/>
        <v>ZK102.K219.number</v>
      </c>
      <c r="C720">
        <f>+IFERROR(VLOOKUP(B720,'[1]Sum table'!$A:$D,4,FALSE),0)</f>
        <v>0</v>
      </c>
      <c r="D720">
        <f>+IFERROR(VLOOKUP(B720,'[1]Sum table'!$A:$E,5,FALSE),0)</f>
        <v>0</v>
      </c>
      <c r="E720">
        <f>+IFERROR(VLOOKUP(B720,'[1]Sum table'!$A:$F,6,FALSE),0)</f>
        <v>0</v>
      </c>
      <c r="O720" t="s">
        <v>535</v>
      </c>
      <c r="P720" s="620" t="s">
        <v>103</v>
      </c>
    </row>
    <row r="721" spans="1:16" x14ac:dyDescent="0.25">
      <c r="A721" t="str">
        <f t="shared" si="22"/>
        <v>ZK102.K220</v>
      </c>
      <c r="B721" t="str">
        <f t="shared" si="23"/>
        <v>ZK102.K220.number</v>
      </c>
      <c r="C721">
        <f>+IFERROR(VLOOKUP(B721,'[1]Sum table'!$A:$D,4,FALSE),0)</f>
        <v>0</v>
      </c>
      <c r="D721">
        <f>+IFERROR(VLOOKUP(B721,'[1]Sum table'!$A:$E,5,FALSE),0)</f>
        <v>0</v>
      </c>
      <c r="E721">
        <f>+IFERROR(VLOOKUP(B721,'[1]Sum table'!$A:$F,6,FALSE),0)</f>
        <v>0</v>
      </c>
      <c r="O721" t="s">
        <v>535</v>
      </c>
      <c r="P721" s="620" t="s">
        <v>105</v>
      </c>
    </row>
    <row r="722" spans="1:16" x14ac:dyDescent="0.25">
      <c r="A722" t="str">
        <f t="shared" si="22"/>
        <v>ZK102.K221</v>
      </c>
      <c r="B722" t="str">
        <f t="shared" si="23"/>
        <v>ZK102.K221.number</v>
      </c>
      <c r="C722">
        <f>+IFERROR(VLOOKUP(B722,'[1]Sum table'!$A:$D,4,FALSE),0)</f>
        <v>0</v>
      </c>
      <c r="D722">
        <f>+IFERROR(VLOOKUP(B722,'[1]Sum table'!$A:$E,5,FALSE),0)</f>
        <v>0</v>
      </c>
      <c r="E722">
        <f>+IFERROR(VLOOKUP(B722,'[1]Sum table'!$A:$F,6,FALSE),0)</f>
        <v>0</v>
      </c>
      <c r="O722" t="s">
        <v>535</v>
      </c>
      <c r="P722" s="620" t="s">
        <v>107</v>
      </c>
    </row>
    <row r="723" spans="1:16" x14ac:dyDescent="0.25">
      <c r="A723" t="str">
        <f t="shared" si="22"/>
        <v>ZK102.K222</v>
      </c>
      <c r="B723" t="str">
        <f t="shared" si="23"/>
        <v>ZK102.K222.number</v>
      </c>
      <c r="C723">
        <f>+IFERROR(VLOOKUP(B723,'[1]Sum table'!$A:$D,4,FALSE),0)</f>
        <v>0</v>
      </c>
      <c r="D723">
        <f>+IFERROR(VLOOKUP(B723,'[1]Sum table'!$A:$E,5,FALSE),0)</f>
        <v>0</v>
      </c>
      <c r="E723">
        <f>+IFERROR(VLOOKUP(B723,'[1]Sum table'!$A:$F,6,FALSE),0)</f>
        <v>0</v>
      </c>
      <c r="O723" t="s">
        <v>535</v>
      </c>
      <c r="P723" s="618" t="s">
        <v>401</v>
      </c>
    </row>
    <row r="724" spans="1:16" x14ac:dyDescent="0.25">
      <c r="A724" t="str">
        <f t="shared" si="22"/>
        <v>ZK102.K223</v>
      </c>
      <c r="B724" t="str">
        <f t="shared" si="23"/>
        <v>ZK102.K223.number</v>
      </c>
      <c r="C724">
        <f>+IFERROR(VLOOKUP(B724,'[1]Sum table'!$A:$D,4,FALSE),0)</f>
        <v>0</v>
      </c>
      <c r="D724">
        <f>+IFERROR(VLOOKUP(B724,'[1]Sum table'!$A:$E,5,FALSE),0)</f>
        <v>0</v>
      </c>
      <c r="E724">
        <f>+IFERROR(VLOOKUP(B724,'[1]Sum table'!$A:$F,6,FALSE),0)</f>
        <v>0</v>
      </c>
      <c r="O724" t="s">
        <v>535</v>
      </c>
      <c r="P724" s="618" t="s">
        <v>402</v>
      </c>
    </row>
    <row r="725" spans="1:16" x14ac:dyDescent="0.25">
      <c r="A725" t="str">
        <f t="shared" si="22"/>
        <v>ZK102.K224</v>
      </c>
      <c r="B725" t="str">
        <f t="shared" si="23"/>
        <v>ZK102.K224.number</v>
      </c>
      <c r="C725">
        <f>+IFERROR(VLOOKUP(B725,'[1]Sum table'!$A:$D,4,FALSE),0)</f>
        <v>0</v>
      </c>
      <c r="D725">
        <f>+IFERROR(VLOOKUP(B725,'[1]Sum table'!$A:$E,5,FALSE),0)</f>
        <v>0</v>
      </c>
      <c r="E725">
        <f>+IFERROR(VLOOKUP(B725,'[1]Sum table'!$A:$F,6,FALSE),0)</f>
        <v>0</v>
      </c>
      <c r="O725" t="s">
        <v>535</v>
      </c>
      <c r="P725" s="618" t="s">
        <v>403</v>
      </c>
    </row>
    <row r="726" spans="1:16" x14ac:dyDescent="0.25">
      <c r="A726" t="str">
        <f t="shared" si="22"/>
        <v>ZK102.K225</v>
      </c>
      <c r="B726" t="str">
        <f t="shared" si="23"/>
        <v>ZK102.K225.number</v>
      </c>
      <c r="C726">
        <f>+IFERROR(VLOOKUP(B726,'[1]Sum table'!$A:$D,4,FALSE),0)</f>
        <v>0</v>
      </c>
      <c r="D726">
        <f>+IFERROR(VLOOKUP(B726,'[1]Sum table'!$A:$E,5,FALSE),0)</f>
        <v>0</v>
      </c>
      <c r="E726">
        <f>+IFERROR(VLOOKUP(B726,'[1]Sum table'!$A:$F,6,FALSE),0)</f>
        <v>0</v>
      </c>
      <c r="O726" t="s">
        <v>535</v>
      </c>
      <c r="P726" s="620" t="s">
        <v>121</v>
      </c>
    </row>
    <row r="727" spans="1:16" x14ac:dyDescent="0.25">
      <c r="A727" t="str">
        <f t="shared" si="22"/>
        <v>ZK102.K226</v>
      </c>
      <c r="B727" t="str">
        <f t="shared" si="23"/>
        <v>ZK102.K226.number</v>
      </c>
      <c r="C727">
        <f>+IFERROR(VLOOKUP(B727,'[1]Sum table'!$A:$D,4,FALSE),0)</f>
        <v>0</v>
      </c>
      <c r="D727">
        <f>+IFERROR(VLOOKUP(B727,'[1]Sum table'!$A:$E,5,FALSE),0)</f>
        <v>0</v>
      </c>
      <c r="E727">
        <f>+IFERROR(VLOOKUP(B727,'[1]Sum table'!$A:$F,6,FALSE),0)</f>
        <v>0</v>
      </c>
      <c r="O727" t="s">
        <v>535</v>
      </c>
      <c r="P727" s="620" t="s">
        <v>123</v>
      </c>
    </row>
    <row r="728" spans="1:16" x14ac:dyDescent="0.25">
      <c r="A728" t="str">
        <f t="shared" si="22"/>
        <v>ZK102.K227</v>
      </c>
      <c r="B728" t="str">
        <f t="shared" si="23"/>
        <v>ZK102.K227.number</v>
      </c>
      <c r="C728">
        <f>+IFERROR(VLOOKUP(B728,'[1]Sum table'!$A:$D,4,FALSE),0)</f>
        <v>0</v>
      </c>
      <c r="D728">
        <f>+IFERROR(VLOOKUP(B728,'[1]Sum table'!$A:$E,5,FALSE),0)</f>
        <v>0</v>
      </c>
      <c r="E728">
        <f>+IFERROR(VLOOKUP(B728,'[1]Sum table'!$A:$F,6,FALSE),0)</f>
        <v>0</v>
      </c>
      <c r="O728" t="s">
        <v>535</v>
      </c>
      <c r="P728" s="620" t="s">
        <v>125</v>
      </c>
    </row>
    <row r="729" spans="1:16" x14ac:dyDescent="0.25">
      <c r="A729" t="str">
        <f t="shared" si="22"/>
        <v>ZK102.K228</v>
      </c>
      <c r="B729" t="str">
        <f t="shared" si="23"/>
        <v>ZK102.K228.number</v>
      </c>
      <c r="C729">
        <f>+IFERROR(VLOOKUP(B729,'[1]Sum table'!$A:$D,4,FALSE),0)</f>
        <v>0</v>
      </c>
      <c r="D729">
        <f>+IFERROR(VLOOKUP(B729,'[1]Sum table'!$A:$E,5,FALSE),0)</f>
        <v>0</v>
      </c>
      <c r="E729">
        <f>+IFERROR(VLOOKUP(B729,'[1]Sum table'!$A:$F,6,FALSE),0)</f>
        <v>0</v>
      </c>
      <c r="O729" t="s">
        <v>535</v>
      </c>
      <c r="P729" s="620" t="s">
        <v>127</v>
      </c>
    </row>
    <row r="730" spans="1:16" x14ac:dyDescent="0.25">
      <c r="A730" t="str">
        <f t="shared" si="22"/>
        <v>ZK102.K229</v>
      </c>
      <c r="B730" t="str">
        <f t="shared" si="23"/>
        <v>ZK102.K229.number</v>
      </c>
      <c r="C730">
        <f>+IFERROR(VLOOKUP(B730,'[1]Sum table'!$A:$D,4,FALSE),0)</f>
        <v>0</v>
      </c>
      <c r="D730">
        <f>+IFERROR(VLOOKUP(B730,'[1]Sum table'!$A:$E,5,FALSE),0)</f>
        <v>0</v>
      </c>
      <c r="E730">
        <f>+IFERROR(VLOOKUP(B730,'[1]Sum table'!$A:$F,6,FALSE),0)</f>
        <v>0</v>
      </c>
      <c r="O730" t="s">
        <v>535</v>
      </c>
      <c r="P730" s="620" t="s">
        <v>129</v>
      </c>
    </row>
    <row r="731" spans="1:16" x14ac:dyDescent="0.25">
      <c r="A731" t="str">
        <f t="shared" si="22"/>
        <v>ZK102.K230</v>
      </c>
      <c r="B731" t="str">
        <f t="shared" si="23"/>
        <v>ZK102.K230.number</v>
      </c>
      <c r="C731">
        <f>+IFERROR(VLOOKUP(B731,'[1]Sum table'!$A:$D,4,FALSE),0)</f>
        <v>0</v>
      </c>
      <c r="D731">
        <f>+IFERROR(VLOOKUP(B731,'[1]Sum table'!$A:$E,5,FALSE),0)</f>
        <v>0</v>
      </c>
      <c r="E731">
        <f>+IFERROR(VLOOKUP(B731,'[1]Sum table'!$A:$F,6,FALSE),0)</f>
        <v>0</v>
      </c>
      <c r="O731" t="s">
        <v>535</v>
      </c>
      <c r="P731" s="618" t="s">
        <v>404</v>
      </c>
    </row>
    <row r="732" spans="1:16" x14ac:dyDescent="0.25">
      <c r="A732" t="str">
        <f t="shared" si="22"/>
        <v>ZK102.K231</v>
      </c>
      <c r="B732" t="str">
        <f t="shared" si="23"/>
        <v>ZK102.K231.number</v>
      </c>
      <c r="C732">
        <f>+IFERROR(VLOOKUP(B732,'[1]Sum table'!$A:$D,4,FALSE),0)</f>
        <v>0</v>
      </c>
      <c r="D732">
        <f>+IFERROR(VLOOKUP(B732,'[1]Sum table'!$A:$E,5,FALSE),0)</f>
        <v>0</v>
      </c>
      <c r="E732">
        <f>+IFERROR(VLOOKUP(B732,'[1]Sum table'!$A:$F,6,FALSE),0)</f>
        <v>0</v>
      </c>
      <c r="O732" t="s">
        <v>535</v>
      </c>
      <c r="P732" s="618" t="s">
        <v>405</v>
      </c>
    </row>
    <row r="733" spans="1:16" x14ac:dyDescent="0.25">
      <c r="A733" t="str">
        <f t="shared" si="22"/>
        <v>ZK102.K232</v>
      </c>
      <c r="B733" t="str">
        <f t="shared" si="23"/>
        <v>ZK102.K232.number</v>
      </c>
      <c r="C733">
        <f>+IFERROR(VLOOKUP(B733,'[1]Sum table'!$A:$D,4,FALSE),0)</f>
        <v>0</v>
      </c>
      <c r="D733">
        <f>+IFERROR(VLOOKUP(B733,'[1]Sum table'!$A:$E,5,FALSE),0)</f>
        <v>0</v>
      </c>
      <c r="E733">
        <f>+IFERROR(VLOOKUP(B733,'[1]Sum table'!$A:$F,6,FALSE),0)</f>
        <v>0</v>
      </c>
      <c r="O733" t="s">
        <v>535</v>
      </c>
      <c r="P733" s="618" t="s">
        <v>406</v>
      </c>
    </row>
    <row r="734" spans="1:16" x14ac:dyDescent="0.25">
      <c r="A734" t="str">
        <f t="shared" si="22"/>
        <v>ZK102.K233</v>
      </c>
      <c r="B734" t="str">
        <f t="shared" si="23"/>
        <v>ZK102.K233.number</v>
      </c>
      <c r="C734">
        <f>+IFERROR(VLOOKUP(B734,'[1]Sum table'!$A:$D,4,FALSE),0)</f>
        <v>0</v>
      </c>
      <c r="D734">
        <f>+IFERROR(VLOOKUP(B734,'[1]Sum table'!$A:$E,5,FALSE),0)</f>
        <v>0</v>
      </c>
      <c r="E734">
        <f>+IFERROR(VLOOKUP(B734,'[1]Sum table'!$A:$F,6,FALSE),0)</f>
        <v>0</v>
      </c>
      <c r="O734" t="s">
        <v>535</v>
      </c>
      <c r="P734" s="620" t="s">
        <v>131</v>
      </c>
    </row>
    <row r="735" spans="1:16" x14ac:dyDescent="0.25">
      <c r="A735" t="str">
        <f t="shared" si="22"/>
        <v>ZK102.K234</v>
      </c>
      <c r="B735" t="str">
        <f t="shared" si="23"/>
        <v>ZK102.K234.number</v>
      </c>
      <c r="C735">
        <f>+IFERROR(VLOOKUP(B735,'[1]Sum table'!$A:$D,4,FALSE),0)</f>
        <v>0</v>
      </c>
      <c r="D735">
        <f>+IFERROR(VLOOKUP(B735,'[1]Sum table'!$A:$E,5,FALSE),0)</f>
        <v>0</v>
      </c>
      <c r="E735">
        <f>+IFERROR(VLOOKUP(B735,'[1]Sum table'!$A:$F,6,FALSE),0)</f>
        <v>0</v>
      </c>
      <c r="O735" t="s">
        <v>535</v>
      </c>
      <c r="P735" s="620" t="s">
        <v>133</v>
      </c>
    </row>
    <row r="736" spans="1:16" x14ac:dyDescent="0.25">
      <c r="A736" t="str">
        <f t="shared" si="22"/>
        <v>ZK102.K235</v>
      </c>
      <c r="B736" t="str">
        <f t="shared" si="23"/>
        <v>ZK102.K235.number</v>
      </c>
      <c r="C736">
        <f>+IFERROR(VLOOKUP(B736,'[1]Sum table'!$A:$D,4,FALSE),0)</f>
        <v>0</v>
      </c>
      <c r="D736">
        <f>+IFERROR(VLOOKUP(B736,'[1]Sum table'!$A:$E,5,FALSE),0)</f>
        <v>0</v>
      </c>
      <c r="E736">
        <f>+IFERROR(VLOOKUP(B736,'[1]Sum table'!$A:$F,6,FALSE),0)</f>
        <v>0</v>
      </c>
      <c r="O736" t="s">
        <v>535</v>
      </c>
      <c r="P736" s="620" t="s">
        <v>135</v>
      </c>
    </row>
    <row r="737" spans="1:16" x14ac:dyDescent="0.25">
      <c r="A737" t="str">
        <f t="shared" si="22"/>
        <v>ZK102.K236</v>
      </c>
      <c r="B737" t="str">
        <f t="shared" si="23"/>
        <v>ZK102.K236.number</v>
      </c>
      <c r="C737">
        <f>+IFERROR(VLOOKUP(B737,'[1]Sum table'!$A:$D,4,FALSE),0)</f>
        <v>0</v>
      </c>
      <c r="D737">
        <f>+IFERROR(VLOOKUP(B737,'[1]Sum table'!$A:$E,5,FALSE),0)</f>
        <v>0</v>
      </c>
      <c r="E737">
        <f>+IFERROR(VLOOKUP(B737,'[1]Sum table'!$A:$F,6,FALSE),0)</f>
        <v>0</v>
      </c>
      <c r="O737" t="s">
        <v>535</v>
      </c>
      <c r="P737" s="618" t="s">
        <v>407</v>
      </c>
    </row>
    <row r="738" spans="1:16" x14ac:dyDescent="0.25">
      <c r="A738" t="str">
        <f t="shared" si="22"/>
        <v>ZK102.K237</v>
      </c>
      <c r="B738" t="str">
        <f t="shared" si="23"/>
        <v>ZK102.K237.number</v>
      </c>
      <c r="C738">
        <f>+IFERROR(VLOOKUP(B738,'[1]Sum table'!$A:$D,4,FALSE),0)</f>
        <v>0</v>
      </c>
      <c r="D738">
        <f>+IFERROR(VLOOKUP(B738,'[1]Sum table'!$A:$E,5,FALSE),0)</f>
        <v>0</v>
      </c>
      <c r="E738">
        <f>+IFERROR(VLOOKUP(B738,'[1]Sum table'!$A:$F,6,FALSE),0)</f>
        <v>0</v>
      </c>
      <c r="O738" t="s">
        <v>535</v>
      </c>
      <c r="P738" s="618" t="s">
        <v>408</v>
      </c>
    </row>
    <row r="739" spans="1:16" x14ac:dyDescent="0.25">
      <c r="A739" t="str">
        <f t="shared" si="22"/>
        <v>ZK102.K238</v>
      </c>
      <c r="B739" t="str">
        <f t="shared" si="23"/>
        <v>ZK102.K238.number</v>
      </c>
      <c r="C739">
        <f>+IFERROR(VLOOKUP(B739,'[1]Sum table'!$A:$D,4,FALSE),0)</f>
        <v>0</v>
      </c>
      <c r="D739">
        <f>+IFERROR(VLOOKUP(B739,'[1]Sum table'!$A:$E,5,FALSE),0)</f>
        <v>0</v>
      </c>
      <c r="E739">
        <f>+IFERROR(VLOOKUP(B739,'[1]Sum table'!$A:$F,6,FALSE),0)</f>
        <v>0</v>
      </c>
      <c r="O739" t="s">
        <v>535</v>
      </c>
      <c r="P739" s="618" t="s">
        <v>409</v>
      </c>
    </row>
    <row r="740" spans="1:16" x14ac:dyDescent="0.25">
      <c r="A740" t="str">
        <f t="shared" si="22"/>
        <v>ZK102.K239</v>
      </c>
      <c r="B740" t="str">
        <f t="shared" si="23"/>
        <v>ZK102.K239.number</v>
      </c>
      <c r="C740">
        <f>+IFERROR(VLOOKUP(B740,'[1]Sum table'!$A:$D,4,FALSE),0)</f>
        <v>0</v>
      </c>
      <c r="D740">
        <f>+IFERROR(VLOOKUP(B740,'[1]Sum table'!$A:$E,5,FALSE),0)</f>
        <v>0</v>
      </c>
      <c r="E740">
        <f>+IFERROR(VLOOKUP(B740,'[1]Sum table'!$A:$F,6,FALSE),0)</f>
        <v>0</v>
      </c>
      <c r="O740" t="s">
        <v>535</v>
      </c>
      <c r="P740" s="620" t="s">
        <v>137</v>
      </c>
    </row>
    <row r="741" spans="1:16" x14ac:dyDescent="0.25">
      <c r="A741" t="str">
        <f t="shared" si="22"/>
        <v>ZK102.K240</v>
      </c>
      <c r="B741" t="str">
        <f t="shared" si="23"/>
        <v>ZK102.K240.number</v>
      </c>
      <c r="C741">
        <f>+IFERROR(VLOOKUP(B741,'[1]Sum table'!$A:$D,4,FALSE),0)</f>
        <v>0</v>
      </c>
      <c r="D741">
        <f>+IFERROR(VLOOKUP(B741,'[1]Sum table'!$A:$E,5,FALSE),0)</f>
        <v>0</v>
      </c>
      <c r="E741">
        <f>+IFERROR(VLOOKUP(B741,'[1]Sum table'!$A:$F,6,FALSE),0)</f>
        <v>0</v>
      </c>
      <c r="O741" t="s">
        <v>535</v>
      </c>
      <c r="P741" s="620" t="s">
        <v>139</v>
      </c>
    </row>
    <row r="742" spans="1:16" x14ac:dyDescent="0.25">
      <c r="A742" t="str">
        <f t="shared" si="22"/>
        <v>ZK102.K241</v>
      </c>
      <c r="B742" t="str">
        <f t="shared" si="23"/>
        <v>ZK102.K241.number</v>
      </c>
      <c r="C742">
        <f>+IFERROR(VLOOKUP(B742,'[1]Sum table'!$A:$D,4,FALSE),0)</f>
        <v>0</v>
      </c>
      <c r="D742">
        <f>+IFERROR(VLOOKUP(B742,'[1]Sum table'!$A:$E,5,FALSE),0)</f>
        <v>0</v>
      </c>
      <c r="E742">
        <f>+IFERROR(VLOOKUP(B742,'[1]Sum table'!$A:$F,6,FALSE),0)</f>
        <v>0</v>
      </c>
      <c r="O742" t="s">
        <v>535</v>
      </c>
      <c r="P742" s="620" t="s">
        <v>141</v>
      </c>
    </row>
    <row r="743" spans="1:16" x14ac:dyDescent="0.25">
      <c r="A743" t="str">
        <f t="shared" si="22"/>
        <v>ZK102.K242</v>
      </c>
      <c r="B743" t="str">
        <f t="shared" si="23"/>
        <v>ZK102.K242.number</v>
      </c>
      <c r="C743">
        <f>+IFERROR(VLOOKUP(B743,'[1]Sum table'!$A:$D,4,FALSE),0)</f>
        <v>0</v>
      </c>
      <c r="D743">
        <f>+IFERROR(VLOOKUP(B743,'[1]Sum table'!$A:$E,5,FALSE),0)</f>
        <v>0</v>
      </c>
      <c r="E743">
        <f>+IFERROR(VLOOKUP(B743,'[1]Sum table'!$A:$F,6,FALSE),0)</f>
        <v>0</v>
      </c>
      <c r="O743" t="s">
        <v>535</v>
      </c>
      <c r="P743" s="620" t="s">
        <v>143</v>
      </c>
    </row>
    <row r="744" spans="1:16" x14ac:dyDescent="0.25">
      <c r="A744" t="str">
        <f t="shared" si="22"/>
        <v>ZK102.K243</v>
      </c>
      <c r="B744" t="str">
        <f t="shared" si="23"/>
        <v>ZK102.K243.number</v>
      </c>
      <c r="C744">
        <f>+IFERROR(VLOOKUP(B744,'[1]Sum table'!$A:$D,4,FALSE),0)</f>
        <v>0</v>
      </c>
      <c r="D744">
        <f>+IFERROR(VLOOKUP(B744,'[1]Sum table'!$A:$E,5,FALSE),0)</f>
        <v>0</v>
      </c>
      <c r="E744">
        <f>+IFERROR(VLOOKUP(B744,'[1]Sum table'!$A:$F,6,FALSE),0)</f>
        <v>0</v>
      </c>
      <c r="O744" t="s">
        <v>535</v>
      </c>
      <c r="P744" s="618" t="s">
        <v>410</v>
      </c>
    </row>
    <row r="745" spans="1:16" x14ac:dyDescent="0.25">
      <c r="A745" t="str">
        <f t="shared" si="22"/>
        <v>ZK102.K244</v>
      </c>
      <c r="B745" t="str">
        <f t="shared" si="23"/>
        <v>ZK102.K244.number</v>
      </c>
      <c r="C745">
        <f>+IFERROR(VLOOKUP(B745,'[1]Sum table'!$A:$D,4,FALSE),0)</f>
        <v>0</v>
      </c>
      <c r="D745">
        <f>+IFERROR(VLOOKUP(B745,'[1]Sum table'!$A:$E,5,FALSE),0)</f>
        <v>0</v>
      </c>
      <c r="E745">
        <f>+IFERROR(VLOOKUP(B745,'[1]Sum table'!$A:$F,6,FALSE),0)</f>
        <v>0</v>
      </c>
      <c r="O745" t="s">
        <v>535</v>
      </c>
      <c r="P745" s="618" t="s">
        <v>411</v>
      </c>
    </row>
    <row r="746" spans="1:16" x14ac:dyDescent="0.25">
      <c r="A746" t="str">
        <f t="shared" si="22"/>
        <v>ZK102.K245</v>
      </c>
      <c r="B746" t="str">
        <f t="shared" si="23"/>
        <v>ZK102.K245.number</v>
      </c>
      <c r="C746">
        <f>+IFERROR(VLOOKUP(B746,'[1]Sum table'!$A:$D,4,FALSE),0)</f>
        <v>0</v>
      </c>
      <c r="D746">
        <f>+IFERROR(VLOOKUP(B746,'[1]Sum table'!$A:$E,5,FALSE),0)</f>
        <v>0</v>
      </c>
      <c r="E746">
        <f>+IFERROR(VLOOKUP(B746,'[1]Sum table'!$A:$F,6,FALSE),0)</f>
        <v>0</v>
      </c>
      <c r="O746" t="s">
        <v>535</v>
      </c>
      <c r="P746" s="618" t="s">
        <v>412</v>
      </c>
    </row>
    <row r="747" spans="1:16" x14ac:dyDescent="0.25">
      <c r="A747" t="str">
        <f t="shared" si="22"/>
        <v>ZK102.K246</v>
      </c>
      <c r="B747" t="str">
        <f t="shared" si="23"/>
        <v>ZK102.K246.number</v>
      </c>
      <c r="C747">
        <f>+IFERROR(VLOOKUP(B747,'[1]Sum table'!$A:$D,4,FALSE),0)</f>
        <v>0</v>
      </c>
      <c r="D747">
        <f>+IFERROR(VLOOKUP(B747,'[1]Sum table'!$A:$E,5,FALSE),0)</f>
        <v>0</v>
      </c>
      <c r="E747">
        <f>+IFERROR(VLOOKUP(B747,'[1]Sum table'!$A:$F,6,FALSE),0)</f>
        <v>0</v>
      </c>
      <c r="O747" t="s">
        <v>535</v>
      </c>
      <c r="P747" s="620" t="s">
        <v>145</v>
      </c>
    </row>
    <row r="748" spans="1:16" x14ac:dyDescent="0.25">
      <c r="A748" t="str">
        <f t="shared" si="22"/>
        <v>ZK102.K247</v>
      </c>
      <c r="B748" t="str">
        <f t="shared" si="23"/>
        <v>ZK102.K247.number</v>
      </c>
      <c r="C748">
        <f>+IFERROR(VLOOKUP(B748,'[1]Sum table'!$A:$D,4,FALSE),0)</f>
        <v>0</v>
      </c>
      <c r="D748">
        <f>+IFERROR(VLOOKUP(B748,'[1]Sum table'!$A:$E,5,FALSE),0)</f>
        <v>0</v>
      </c>
      <c r="E748">
        <f>+IFERROR(VLOOKUP(B748,'[1]Sum table'!$A:$F,6,FALSE),0)</f>
        <v>0</v>
      </c>
      <c r="O748" t="s">
        <v>535</v>
      </c>
      <c r="P748" s="620" t="s">
        <v>147</v>
      </c>
    </row>
    <row r="749" spans="1:16" x14ac:dyDescent="0.25">
      <c r="A749" t="str">
        <f t="shared" si="22"/>
        <v>ZK102.K248</v>
      </c>
      <c r="B749" t="str">
        <f t="shared" si="23"/>
        <v>ZK102.K248.number</v>
      </c>
      <c r="C749">
        <f>+IFERROR(VLOOKUP(B749,'[1]Sum table'!$A:$D,4,FALSE),0)</f>
        <v>0</v>
      </c>
      <c r="D749">
        <f>+IFERROR(VLOOKUP(B749,'[1]Sum table'!$A:$E,5,FALSE),0)</f>
        <v>0</v>
      </c>
      <c r="E749">
        <f>+IFERROR(VLOOKUP(B749,'[1]Sum table'!$A:$F,6,FALSE),0)</f>
        <v>0</v>
      </c>
      <c r="O749" t="s">
        <v>535</v>
      </c>
      <c r="P749" s="620" t="s">
        <v>149</v>
      </c>
    </row>
    <row r="750" spans="1:16" x14ac:dyDescent="0.25">
      <c r="A750" t="str">
        <f t="shared" si="22"/>
        <v>ZK102.K249</v>
      </c>
      <c r="B750" t="str">
        <f t="shared" si="23"/>
        <v>ZK102.K249.number</v>
      </c>
      <c r="C750">
        <f>+IFERROR(VLOOKUP(B750,'[1]Sum table'!$A:$D,4,FALSE),0)</f>
        <v>0</v>
      </c>
      <c r="D750">
        <f>+IFERROR(VLOOKUP(B750,'[1]Sum table'!$A:$E,5,FALSE),0)</f>
        <v>0</v>
      </c>
      <c r="E750">
        <f>+IFERROR(VLOOKUP(B750,'[1]Sum table'!$A:$F,6,FALSE),0)</f>
        <v>0</v>
      </c>
      <c r="O750" t="s">
        <v>535</v>
      </c>
      <c r="P750" s="620" t="s">
        <v>151</v>
      </c>
    </row>
    <row r="751" spans="1:16" x14ac:dyDescent="0.25">
      <c r="A751" t="str">
        <f t="shared" si="22"/>
        <v>ZK102.K250</v>
      </c>
      <c r="B751" t="str">
        <f t="shared" si="23"/>
        <v>ZK102.K250.number</v>
      </c>
      <c r="C751">
        <f>+IFERROR(VLOOKUP(B751,'[1]Sum table'!$A:$D,4,FALSE),0)</f>
        <v>0</v>
      </c>
      <c r="D751">
        <f>+IFERROR(VLOOKUP(B751,'[1]Sum table'!$A:$E,5,FALSE),0)</f>
        <v>0</v>
      </c>
      <c r="E751">
        <f>+IFERROR(VLOOKUP(B751,'[1]Sum table'!$A:$F,6,FALSE),0)</f>
        <v>0</v>
      </c>
      <c r="O751" t="s">
        <v>535</v>
      </c>
      <c r="P751" s="620" t="s">
        <v>155</v>
      </c>
    </row>
    <row r="752" spans="1:16" x14ac:dyDescent="0.25">
      <c r="A752" t="str">
        <f t="shared" si="22"/>
        <v>ZK102.K251</v>
      </c>
      <c r="B752" t="str">
        <f t="shared" si="23"/>
        <v>ZK102.K251.number</v>
      </c>
      <c r="C752">
        <f>+IFERROR(VLOOKUP(B752,'[1]Sum table'!$A:$D,4,FALSE),0)</f>
        <v>0</v>
      </c>
      <c r="D752">
        <f>+IFERROR(VLOOKUP(B752,'[1]Sum table'!$A:$E,5,FALSE),0)</f>
        <v>0</v>
      </c>
      <c r="E752">
        <f>+IFERROR(VLOOKUP(B752,'[1]Sum table'!$A:$F,6,FALSE),0)</f>
        <v>0</v>
      </c>
      <c r="O752" t="s">
        <v>535</v>
      </c>
      <c r="P752" s="620" t="s">
        <v>157</v>
      </c>
    </row>
    <row r="753" spans="1:16" x14ac:dyDescent="0.25">
      <c r="A753" t="str">
        <f t="shared" si="22"/>
        <v>ZK102.K252</v>
      </c>
      <c r="B753" t="str">
        <f t="shared" si="23"/>
        <v>ZK102.K252.number</v>
      </c>
      <c r="C753">
        <f>+IFERROR(VLOOKUP(B753,'[1]Sum table'!$A:$D,4,FALSE),0)</f>
        <v>0</v>
      </c>
      <c r="D753">
        <f>+IFERROR(VLOOKUP(B753,'[1]Sum table'!$A:$E,5,FALSE),0)</f>
        <v>0</v>
      </c>
      <c r="E753">
        <f>+IFERROR(VLOOKUP(B753,'[1]Sum table'!$A:$F,6,FALSE),0)</f>
        <v>0</v>
      </c>
      <c r="O753" t="s">
        <v>535</v>
      </c>
      <c r="P753" s="620" t="s">
        <v>158</v>
      </c>
    </row>
    <row r="754" spans="1:16" x14ac:dyDescent="0.25">
      <c r="A754" t="str">
        <f t="shared" si="22"/>
        <v>ZK102.K253</v>
      </c>
      <c r="B754" t="str">
        <f t="shared" si="23"/>
        <v>ZK102.K253.number</v>
      </c>
      <c r="C754">
        <f>+IFERROR(VLOOKUP(B754,'[1]Sum table'!$A:$D,4,FALSE),0)</f>
        <v>0</v>
      </c>
      <c r="D754">
        <f>+IFERROR(VLOOKUP(B754,'[1]Sum table'!$A:$E,5,FALSE),0)</f>
        <v>0</v>
      </c>
      <c r="E754">
        <f>+IFERROR(VLOOKUP(B754,'[1]Sum table'!$A:$F,6,FALSE),0)</f>
        <v>0</v>
      </c>
      <c r="O754" t="s">
        <v>535</v>
      </c>
      <c r="P754" s="620" t="s">
        <v>160</v>
      </c>
    </row>
    <row r="755" spans="1:16" x14ac:dyDescent="0.25">
      <c r="A755" t="str">
        <f t="shared" si="22"/>
        <v>ZK102.K254</v>
      </c>
      <c r="B755" t="str">
        <f t="shared" si="23"/>
        <v>ZK102.K254.number</v>
      </c>
      <c r="C755">
        <f>+IFERROR(VLOOKUP(B755,'[1]Sum table'!$A:$D,4,FALSE),0)</f>
        <v>0</v>
      </c>
      <c r="D755">
        <f>+IFERROR(VLOOKUP(B755,'[1]Sum table'!$A:$E,5,FALSE),0)</f>
        <v>0</v>
      </c>
      <c r="E755">
        <f>+IFERROR(VLOOKUP(B755,'[1]Sum table'!$A:$F,6,FALSE),0)</f>
        <v>0</v>
      </c>
      <c r="O755" t="s">
        <v>535</v>
      </c>
      <c r="P755" s="620" t="s">
        <v>162</v>
      </c>
    </row>
    <row r="756" spans="1:16" x14ac:dyDescent="0.25">
      <c r="A756" t="str">
        <f t="shared" si="22"/>
        <v>ZK102.K255</v>
      </c>
      <c r="B756" t="str">
        <f t="shared" si="23"/>
        <v>ZK102.K255.number</v>
      </c>
      <c r="C756">
        <f>+IFERROR(VLOOKUP(B756,'[1]Sum table'!$A:$D,4,FALSE),0)</f>
        <v>0</v>
      </c>
      <c r="D756">
        <f>+IFERROR(VLOOKUP(B756,'[1]Sum table'!$A:$E,5,FALSE),0)</f>
        <v>0</v>
      </c>
      <c r="E756">
        <f>+IFERROR(VLOOKUP(B756,'[1]Sum table'!$A:$F,6,FALSE),0)</f>
        <v>0</v>
      </c>
      <c r="O756" t="s">
        <v>535</v>
      </c>
      <c r="P756" s="620" t="s">
        <v>164</v>
      </c>
    </row>
    <row r="757" spans="1:16" x14ac:dyDescent="0.25">
      <c r="A757" t="str">
        <f t="shared" si="22"/>
        <v>ZK102.K256</v>
      </c>
      <c r="B757" t="str">
        <f t="shared" si="23"/>
        <v>ZK102.K256.number</v>
      </c>
      <c r="C757">
        <f>+IFERROR(VLOOKUP(B757,'[1]Sum table'!$A:$D,4,FALSE),0)</f>
        <v>0</v>
      </c>
      <c r="D757">
        <f>+IFERROR(VLOOKUP(B757,'[1]Sum table'!$A:$E,5,FALSE),0)</f>
        <v>0</v>
      </c>
      <c r="E757">
        <f>+IFERROR(VLOOKUP(B757,'[1]Sum table'!$A:$F,6,FALSE),0)</f>
        <v>0</v>
      </c>
      <c r="O757" t="s">
        <v>535</v>
      </c>
      <c r="P757" s="618" t="s">
        <v>413</v>
      </c>
    </row>
    <row r="758" spans="1:16" x14ac:dyDescent="0.25">
      <c r="A758" t="str">
        <f t="shared" si="22"/>
        <v>ZK102.K257</v>
      </c>
      <c r="B758" t="str">
        <f t="shared" si="23"/>
        <v>ZK102.K257.number</v>
      </c>
      <c r="C758">
        <f>+IFERROR(VLOOKUP(B758,'[1]Sum table'!$A:$D,4,FALSE),0)</f>
        <v>0</v>
      </c>
      <c r="D758">
        <f>+IFERROR(VLOOKUP(B758,'[1]Sum table'!$A:$E,5,FALSE),0)</f>
        <v>0</v>
      </c>
      <c r="E758">
        <f>+IFERROR(VLOOKUP(B758,'[1]Sum table'!$A:$F,6,FALSE),0)</f>
        <v>0</v>
      </c>
      <c r="O758" t="s">
        <v>535</v>
      </c>
      <c r="P758" s="618" t="s">
        <v>414</v>
      </c>
    </row>
    <row r="759" spans="1:16" x14ac:dyDescent="0.25">
      <c r="A759" t="str">
        <f t="shared" si="22"/>
        <v>ZK102.K258</v>
      </c>
      <c r="B759" t="str">
        <f t="shared" si="23"/>
        <v>ZK102.K258.number</v>
      </c>
      <c r="C759">
        <f>+IFERROR(VLOOKUP(B759,'[1]Sum table'!$A:$D,4,FALSE),0)</f>
        <v>0</v>
      </c>
      <c r="D759">
        <f>+IFERROR(VLOOKUP(B759,'[1]Sum table'!$A:$E,5,FALSE),0)</f>
        <v>0</v>
      </c>
      <c r="E759">
        <f>+IFERROR(VLOOKUP(B759,'[1]Sum table'!$A:$F,6,FALSE),0)</f>
        <v>0</v>
      </c>
      <c r="O759" t="s">
        <v>535</v>
      </c>
      <c r="P759" s="618" t="s">
        <v>415</v>
      </c>
    </row>
    <row r="760" spans="1:16" x14ac:dyDescent="0.25">
      <c r="A760" t="str">
        <f t="shared" si="22"/>
        <v>ZK102.K259</v>
      </c>
      <c r="B760" t="str">
        <f t="shared" si="23"/>
        <v>ZK102.K259.number</v>
      </c>
      <c r="C760">
        <f>+IFERROR(VLOOKUP(B760,'[1]Sum table'!$A:$D,4,FALSE),0)</f>
        <v>0</v>
      </c>
      <c r="D760">
        <f>+IFERROR(VLOOKUP(B760,'[1]Sum table'!$A:$E,5,FALSE),0)</f>
        <v>0</v>
      </c>
      <c r="E760">
        <f>+IFERROR(VLOOKUP(B760,'[1]Sum table'!$A:$F,6,FALSE),0)</f>
        <v>0</v>
      </c>
      <c r="O760" t="s">
        <v>535</v>
      </c>
      <c r="P760" s="620" t="s">
        <v>168</v>
      </c>
    </row>
    <row r="761" spans="1:16" x14ac:dyDescent="0.25">
      <c r="A761" t="str">
        <f t="shared" si="22"/>
        <v>ZK102.K260</v>
      </c>
      <c r="B761" t="str">
        <f t="shared" si="23"/>
        <v>ZK102.K260.number</v>
      </c>
      <c r="C761">
        <f>+IFERROR(VLOOKUP(B761,'[1]Sum table'!$A:$D,4,FALSE),0)</f>
        <v>0</v>
      </c>
      <c r="D761">
        <f>+IFERROR(VLOOKUP(B761,'[1]Sum table'!$A:$E,5,FALSE),0)</f>
        <v>0</v>
      </c>
      <c r="E761">
        <f>+IFERROR(VLOOKUP(B761,'[1]Sum table'!$A:$F,6,FALSE),0)</f>
        <v>0</v>
      </c>
      <c r="O761" t="s">
        <v>535</v>
      </c>
      <c r="P761" s="620" t="s">
        <v>170</v>
      </c>
    </row>
    <row r="762" spans="1:16" x14ac:dyDescent="0.25">
      <c r="A762" t="str">
        <f t="shared" si="22"/>
        <v>ZK102.K261</v>
      </c>
      <c r="B762" t="str">
        <f t="shared" si="23"/>
        <v>ZK102.K261.number</v>
      </c>
      <c r="C762">
        <f>+IFERROR(VLOOKUP(B762,'[1]Sum table'!$A:$D,4,FALSE),0)</f>
        <v>0</v>
      </c>
      <c r="D762">
        <f>+IFERROR(VLOOKUP(B762,'[1]Sum table'!$A:$E,5,FALSE),0)</f>
        <v>0</v>
      </c>
      <c r="E762">
        <f>+IFERROR(VLOOKUP(B762,'[1]Sum table'!$A:$F,6,FALSE),0)</f>
        <v>0</v>
      </c>
      <c r="O762" t="s">
        <v>535</v>
      </c>
      <c r="P762" s="620" t="s">
        <v>172</v>
      </c>
    </row>
    <row r="763" spans="1:16" x14ac:dyDescent="0.25">
      <c r="A763" t="str">
        <f t="shared" si="22"/>
        <v>ZK102.K262</v>
      </c>
      <c r="B763" t="str">
        <f t="shared" si="23"/>
        <v>ZK102.K262.number</v>
      </c>
      <c r="C763">
        <f>+IFERROR(VLOOKUP(B763,'[1]Sum table'!$A:$D,4,FALSE),0)</f>
        <v>0</v>
      </c>
      <c r="D763">
        <f>+IFERROR(VLOOKUP(B763,'[1]Sum table'!$A:$E,5,FALSE),0)</f>
        <v>0</v>
      </c>
      <c r="E763">
        <f>+IFERROR(VLOOKUP(B763,'[1]Sum table'!$A:$F,6,FALSE),0)</f>
        <v>0</v>
      </c>
      <c r="O763" t="s">
        <v>535</v>
      </c>
      <c r="P763" s="620" t="s">
        <v>174</v>
      </c>
    </row>
    <row r="764" spans="1:16" x14ac:dyDescent="0.25">
      <c r="A764" t="str">
        <f t="shared" si="22"/>
        <v>ZK102.K263</v>
      </c>
      <c r="B764" t="str">
        <f t="shared" si="23"/>
        <v>ZK102.K263.number</v>
      </c>
      <c r="C764">
        <f>+IFERROR(VLOOKUP(B764,'[1]Sum table'!$A:$D,4,FALSE),0)</f>
        <v>0</v>
      </c>
      <c r="D764">
        <f>+IFERROR(VLOOKUP(B764,'[1]Sum table'!$A:$E,5,FALSE),0)</f>
        <v>0</v>
      </c>
      <c r="E764">
        <f>+IFERROR(VLOOKUP(B764,'[1]Sum table'!$A:$F,6,FALSE),0)</f>
        <v>0</v>
      </c>
      <c r="O764" t="s">
        <v>535</v>
      </c>
      <c r="P764" s="620" t="s">
        <v>176</v>
      </c>
    </row>
    <row r="765" spans="1:16" x14ac:dyDescent="0.25">
      <c r="A765" t="str">
        <f t="shared" si="22"/>
        <v>ZK102.K264</v>
      </c>
      <c r="B765" t="str">
        <f t="shared" si="23"/>
        <v>ZK102.K264.number</v>
      </c>
      <c r="C765">
        <f>+IFERROR(VLOOKUP(B765,'[1]Sum table'!$A:$D,4,FALSE),0)</f>
        <v>0</v>
      </c>
      <c r="D765">
        <f>+IFERROR(VLOOKUP(B765,'[1]Sum table'!$A:$E,5,FALSE),0)</f>
        <v>0</v>
      </c>
      <c r="E765">
        <f>+IFERROR(VLOOKUP(B765,'[1]Sum table'!$A:$F,6,FALSE),0)</f>
        <v>0</v>
      </c>
      <c r="O765" t="s">
        <v>535</v>
      </c>
      <c r="P765" s="618" t="s">
        <v>416</v>
      </c>
    </row>
    <row r="766" spans="1:16" x14ac:dyDescent="0.25">
      <c r="A766" t="str">
        <f t="shared" si="22"/>
        <v>ZK102.K265</v>
      </c>
      <c r="B766" t="str">
        <f t="shared" si="23"/>
        <v>ZK102.K265.number</v>
      </c>
      <c r="C766">
        <f>+IFERROR(VLOOKUP(B766,'[1]Sum table'!$A:$D,4,FALSE),0)</f>
        <v>0</v>
      </c>
      <c r="D766">
        <f>+IFERROR(VLOOKUP(B766,'[1]Sum table'!$A:$E,5,FALSE),0)</f>
        <v>0</v>
      </c>
      <c r="E766">
        <f>+IFERROR(VLOOKUP(B766,'[1]Sum table'!$A:$F,6,FALSE),0)</f>
        <v>0</v>
      </c>
      <c r="O766" t="s">
        <v>535</v>
      </c>
      <c r="P766" s="618" t="s">
        <v>417</v>
      </c>
    </row>
    <row r="767" spans="1:16" x14ac:dyDescent="0.25">
      <c r="A767" t="str">
        <f t="shared" si="22"/>
        <v>ZK102.K266</v>
      </c>
      <c r="B767" t="str">
        <f t="shared" si="23"/>
        <v>ZK102.K266.number</v>
      </c>
      <c r="C767">
        <f>+IFERROR(VLOOKUP(B767,'[1]Sum table'!$A:$D,4,FALSE),0)</f>
        <v>0</v>
      </c>
      <c r="D767">
        <f>+IFERROR(VLOOKUP(B767,'[1]Sum table'!$A:$E,5,FALSE),0)</f>
        <v>0</v>
      </c>
      <c r="E767">
        <f>+IFERROR(VLOOKUP(B767,'[1]Sum table'!$A:$F,6,FALSE),0)</f>
        <v>0</v>
      </c>
      <c r="O767" t="s">
        <v>535</v>
      </c>
      <c r="P767" s="618" t="s">
        <v>418</v>
      </c>
    </row>
    <row r="768" spans="1:16" x14ac:dyDescent="0.25">
      <c r="A768" t="str">
        <f t="shared" si="22"/>
        <v>ZK102.K267</v>
      </c>
      <c r="B768" t="str">
        <f t="shared" si="23"/>
        <v>ZK102.K267.number</v>
      </c>
      <c r="C768">
        <f>+IFERROR(VLOOKUP(B768,'[1]Sum table'!$A:$D,4,FALSE),0)</f>
        <v>0</v>
      </c>
      <c r="D768">
        <f>+IFERROR(VLOOKUP(B768,'[1]Sum table'!$A:$E,5,FALSE),0)</f>
        <v>0</v>
      </c>
      <c r="E768">
        <f>+IFERROR(VLOOKUP(B768,'[1]Sum table'!$A:$F,6,FALSE),0)</f>
        <v>0</v>
      </c>
      <c r="O768" t="s">
        <v>535</v>
      </c>
      <c r="P768" s="620" t="s">
        <v>183</v>
      </c>
    </row>
    <row r="769" spans="1:16" x14ac:dyDescent="0.25">
      <c r="A769" t="str">
        <f t="shared" si="22"/>
        <v>ZK102.K268</v>
      </c>
      <c r="B769" t="str">
        <f t="shared" si="23"/>
        <v>ZK102.K268.number</v>
      </c>
      <c r="C769">
        <f>+IFERROR(VLOOKUP(B769,'[1]Sum table'!$A:$D,4,FALSE),0)</f>
        <v>0</v>
      </c>
      <c r="D769">
        <f>+IFERROR(VLOOKUP(B769,'[1]Sum table'!$A:$E,5,FALSE),0)</f>
        <v>0</v>
      </c>
      <c r="E769">
        <f>+IFERROR(VLOOKUP(B769,'[1]Sum table'!$A:$F,6,FALSE),0)</f>
        <v>0</v>
      </c>
      <c r="O769" t="s">
        <v>535</v>
      </c>
      <c r="P769" s="620" t="s">
        <v>187</v>
      </c>
    </row>
    <row r="770" spans="1:16" x14ac:dyDescent="0.25">
      <c r="A770" t="str">
        <f t="shared" ref="A770:A833" si="24">+O772&amp;"."&amp;P772</f>
        <v>ZK102.K269</v>
      </c>
      <c r="B770" t="str">
        <f t="shared" ref="B770:B833" si="25">+LEFT(A770,11)&amp;"."&amp;$A$1</f>
        <v>ZK102.K269.number</v>
      </c>
      <c r="C770">
        <f>+IFERROR(VLOOKUP(B770,'[1]Sum table'!$A:$D,4,FALSE),0)</f>
        <v>0</v>
      </c>
      <c r="D770">
        <f>+IFERROR(VLOOKUP(B770,'[1]Sum table'!$A:$E,5,FALSE),0)</f>
        <v>0</v>
      </c>
      <c r="E770">
        <f>+IFERROR(VLOOKUP(B770,'[1]Sum table'!$A:$F,6,FALSE),0)</f>
        <v>0</v>
      </c>
      <c r="O770" t="s">
        <v>535</v>
      </c>
      <c r="P770" s="618" t="s">
        <v>419</v>
      </c>
    </row>
    <row r="771" spans="1:16" x14ac:dyDescent="0.25">
      <c r="A771" t="str">
        <f t="shared" si="24"/>
        <v>ZK102.K270</v>
      </c>
      <c r="B771" t="str">
        <f t="shared" si="25"/>
        <v>ZK102.K270.number</v>
      </c>
      <c r="C771">
        <f>+IFERROR(VLOOKUP(B771,'[1]Sum table'!$A:$D,4,FALSE),0)</f>
        <v>0</v>
      </c>
      <c r="D771">
        <f>+IFERROR(VLOOKUP(B771,'[1]Sum table'!$A:$E,5,FALSE),0)</f>
        <v>0</v>
      </c>
      <c r="E771">
        <f>+IFERROR(VLOOKUP(B771,'[1]Sum table'!$A:$F,6,FALSE),0)</f>
        <v>0</v>
      </c>
      <c r="O771" t="s">
        <v>535</v>
      </c>
      <c r="P771" s="618" t="s">
        <v>420</v>
      </c>
    </row>
    <row r="772" spans="1:16" x14ac:dyDescent="0.25">
      <c r="A772" t="str">
        <f t="shared" si="24"/>
        <v>ZK102.K271</v>
      </c>
      <c r="B772" t="str">
        <f t="shared" si="25"/>
        <v>ZK102.K271.number</v>
      </c>
      <c r="C772">
        <f>+IFERROR(VLOOKUP(B772,'[1]Sum table'!$A:$D,4,FALSE),0)</f>
        <v>0</v>
      </c>
      <c r="D772">
        <f>+IFERROR(VLOOKUP(B772,'[1]Sum table'!$A:$E,5,FALSE),0)</f>
        <v>0</v>
      </c>
      <c r="E772">
        <f>+IFERROR(VLOOKUP(B772,'[1]Sum table'!$A:$F,6,FALSE),0)</f>
        <v>0</v>
      </c>
      <c r="O772" t="s">
        <v>535</v>
      </c>
      <c r="P772" s="618" t="s">
        <v>421</v>
      </c>
    </row>
    <row r="773" spans="1:16" x14ac:dyDescent="0.25">
      <c r="A773" t="str">
        <f t="shared" si="24"/>
        <v>ZK102.K272</v>
      </c>
      <c r="B773" t="str">
        <f t="shared" si="25"/>
        <v>ZK102.K272.number</v>
      </c>
      <c r="C773">
        <f>+IFERROR(VLOOKUP(B773,'[1]Sum table'!$A:$D,4,FALSE),0)</f>
        <v>0</v>
      </c>
      <c r="D773">
        <f>+IFERROR(VLOOKUP(B773,'[1]Sum table'!$A:$E,5,FALSE),0)</f>
        <v>0</v>
      </c>
      <c r="E773">
        <f>+IFERROR(VLOOKUP(B773,'[1]Sum table'!$A:$F,6,FALSE),0)</f>
        <v>0</v>
      </c>
      <c r="O773" t="s">
        <v>535</v>
      </c>
      <c r="P773" s="620" t="s">
        <v>189</v>
      </c>
    </row>
    <row r="774" spans="1:16" x14ac:dyDescent="0.25">
      <c r="A774" t="str">
        <f t="shared" si="24"/>
        <v>ZK102.K273</v>
      </c>
      <c r="B774" t="str">
        <f t="shared" si="25"/>
        <v>ZK102.K273.number</v>
      </c>
      <c r="C774">
        <f>+IFERROR(VLOOKUP(B774,'[1]Sum table'!$A:$D,4,FALSE),0)</f>
        <v>0</v>
      </c>
      <c r="D774">
        <f>+IFERROR(VLOOKUP(B774,'[1]Sum table'!$A:$E,5,FALSE),0)</f>
        <v>0</v>
      </c>
      <c r="E774">
        <f>+IFERROR(VLOOKUP(B774,'[1]Sum table'!$A:$F,6,FALSE),0)</f>
        <v>0</v>
      </c>
      <c r="O774" t="s">
        <v>535</v>
      </c>
      <c r="P774" s="620" t="s">
        <v>191</v>
      </c>
    </row>
    <row r="775" spans="1:16" x14ac:dyDescent="0.25">
      <c r="A775" t="str">
        <f t="shared" si="24"/>
        <v>ZK102.K274</v>
      </c>
      <c r="B775" t="str">
        <f t="shared" si="25"/>
        <v>ZK102.K274.number</v>
      </c>
      <c r="C775">
        <f>+IFERROR(VLOOKUP(B775,'[1]Sum table'!$A:$D,4,FALSE),0)</f>
        <v>0</v>
      </c>
      <c r="D775">
        <f>+IFERROR(VLOOKUP(B775,'[1]Sum table'!$A:$E,5,FALSE),0)</f>
        <v>0</v>
      </c>
      <c r="E775">
        <f>+IFERROR(VLOOKUP(B775,'[1]Sum table'!$A:$F,6,FALSE),0)</f>
        <v>0</v>
      </c>
      <c r="O775" t="s">
        <v>535</v>
      </c>
      <c r="P775" s="620" t="s">
        <v>199</v>
      </c>
    </row>
    <row r="776" spans="1:16" x14ac:dyDescent="0.25">
      <c r="A776" t="str">
        <f t="shared" si="24"/>
        <v>ZK102.K275</v>
      </c>
      <c r="B776" t="str">
        <f t="shared" si="25"/>
        <v>ZK102.K275.number</v>
      </c>
      <c r="C776">
        <f>+IFERROR(VLOOKUP(B776,'[1]Sum table'!$A:$D,4,FALSE),0)</f>
        <v>0</v>
      </c>
      <c r="D776">
        <f>+IFERROR(VLOOKUP(B776,'[1]Sum table'!$A:$E,5,FALSE),0)</f>
        <v>0</v>
      </c>
      <c r="E776">
        <f>+IFERROR(VLOOKUP(B776,'[1]Sum table'!$A:$F,6,FALSE),0)</f>
        <v>0</v>
      </c>
      <c r="O776" t="s">
        <v>535</v>
      </c>
      <c r="P776" s="620" t="s">
        <v>201</v>
      </c>
    </row>
    <row r="777" spans="1:16" x14ac:dyDescent="0.25">
      <c r="A777" t="str">
        <f t="shared" si="24"/>
        <v>ZK102.K276</v>
      </c>
      <c r="B777" t="str">
        <f t="shared" si="25"/>
        <v>ZK102.K276.number</v>
      </c>
      <c r="C777">
        <f>+IFERROR(VLOOKUP(B777,'[1]Sum table'!$A:$D,4,FALSE),0)</f>
        <v>0</v>
      </c>
      <c r="D777">
        <f>+IFERROR(VLOOKUP(B777,'[1]Sum table'!$A:$E,5,FALSE),0)</f>
        <v>0</v>
      </c>
      <c r="E777">
        <f>+IFERROR(VLOOKUP(B777,'[1]Sum table'!$A:$F,6,FALSE),0)</f>
        <v>0</v>
      </c>
      <c r="O777" t="s">
        <v>535</v>
      </c>
      <c r="P777" s="620" t="s">
        <v>203</v>
      </c>
    </row>
    <row r="778" spans="1:16" x14ac:dyDescent="0.25">
      <c r="A778" t="str">
        <f t="shared" si="24"/>
        <v>ZK102.K277</v>
      </c>
      <c r="B778" t="str">
        <f t="shared" si="25"/>
        <v>ZK102.K277.number</v>
      </c>
      <c r="C778">
        <f>+IFERROR(VLOOKUP(B778,'[1]Sum table'!$A:$D,4,FALSE),0)</f>
        <v>0</v>
      </c>
      <c r="D778">
        <f>+IFERROR(VLOOKUP(B778,'[1]Sum table'!$A:$E,5,FALSE),0)</f>
        <v>0</v>
      </c>
      <c r="E778">
        <f>+IFERROR(VLOOKUP(B778,'[1]Sum table'!$A:$F,6,FALSE),0)</f>
        <v>0</v>
      </c>
      <c r="O778" t="s">
        <v>535</v>
      </c>
      <c r="P778" s="618" t="s">
        <v>422</v>
      </c>
    </row>
    <row r="779" spans="1:16" x14ac:dyDescent="0.25">
      <c r="A779" t="str">
        <f t="shared" si="24"/>
        <v>ZK102.K278</v>
      </c>
      <c r="B779" t="str">
        <f t="shared" si="25"/>
        <v>ZK102.K278.number</v>
      </c>
      <c r="C779">
        <f>+IFERROR(VLOOKUP(B779,'[1]Sum table'!$A:$D,4,FALSE),0)</f>
        <v>0</v>
      </c>
      <c r="D779">
        <f>+IFERROR(VLOOKUP(B779,'[1]Sum table'!$A:$E,5,FALSE),0)</f>
        <v>0</v>
      </c>
      <c r="E779">
        <f>+IFERROR(VLOOKUP(B779,'[1]Sum table'!$A:$F,6,FALSE),0)</f>
        <v>0</v>
      </c>
      <c r="O779" t="s">
        <v>535</v>
      </c>
      <c r="P779" s="618" t="s">
        <v>423</v>
      </c>
    </row>
    <row r="780" spans="1:16" x14ac:dyDescent="0.25">
      <c r="A780" t="str">
        <f t="shared" si="24"/>
        <v>ZK102.K279</v>
      </c>
      <c r="B780" t="str">
        <f t="shared" si="25"/>
        <v>ZK102.K279.number</v>
      </c>
      <c r="C780">
        <f>+IFERROR(VLOOKUP(B780,'[1]Sum table'!$A:$D,4,FALSE),0)</f>
        <v>0</v>
      </c>
      <c r="D780">
        <f>+IFERROR(VLOOKUP(B780,'[1]Sum table'!$A:$E,5,FALSE),0)</f>
        <v>0</v>
      </c>
      <c r="E780">
        <f>+IFERROR(VLOOKUP(B780,'[1]Sum table'!$A:$F,6,FALSE),0)</f>
        <v>0</v>
      </c>
      <c r="O780" t="s">
        <v>535</v>
      </c>
      <c r="P780" s="618" t="s">
        <v>424</v>
      </c>
    </row>
    <row r="781" spans="1:16" x14ac:dyDescent="0.25">
      <c r="A781" t="str">
        <f t="shared" si="24"/>
        <v>ZK102.K280</v>
      </c>
      <c r="B781" t="str">
        <f t="shared" si="25"/>
        <v>ZK102.K280.number</v>
      </c>
      <c r="C781">
        <f>+IFERROR(VLOOKUP(B781,'[1]Sum table'!$A:$D,4,FALSE),0)</f>
        <v>0</v>
      </c>
      <c r="D781">
        <f>+IFERROR(VLOOKUP(B781,'[1]Sum table'!$A:$E,5,FALSE),0)</f>
        <v>0</v>
      </c>
      <c r="E781">
        <f>+IFERROR(VLOOKUP(B781,'[1]Sum table'!$A:$F,6,FALSE),0)</f>
        <v>0</v>
      </c>
      <c r="O781" t="s">
        <v>535</v>
      </c>
      <c r="P781" s="620" t="s">
        <v>205</v>
      </c>
    </row>
    <row r="782" spans="1:16" x14ac:dyDescent="0.25">
      <c r="A782" t="str">
        <f t="shared" si="24"/>
        <v>ZK102.K281</v>
      </c>
      <c r="B782" t="str">
        <f t="shared" si="25"/>
        <v>ZK102.K281.number</v>
      </c>
      <c r="C782">
        <f>+IFERROR(VLOOKUP(B782,'[1]Sum table'!$A:$D,4,FALSE),0)</f>
        <v>0</v>
      </c>
      <c r="D782">
        <f>+IFERROR(VLOOKUP(B782,'[1]Sum table'!$A:$E,5,FALSE),0)</f>
        <v>0</v>
      </c>
      <c r="E782">
        <f>+IFERROR(VLOOKUP(B782,'[1]Sum table'!$A:$F,6,FALSE),0)</f>
        <v>0</v>
      </c>
      <c r="O782" t="s">
        <v>535</v>
      </c>
      <c r="P782" s="620" t="s">
        <v>207</v>
      </c>
    </row>
    <row r="783" spans="1:16" x14ac:dyDescent="0.25">
      <c r="A783" t="str">
        <f t="shared" si="24"/>
        <v>ZK102.K282</v>
      </c>
      <c r="B783" t="str">
        <f t="shared" si="25"/>
        <v>ZK102.K282.number</v>
      </c>
      <c r="C783">
        <f>+IFERROR(VLOOKUP(B783,'[1]Sum table'!$A:$D,4,FALSE),0)</f>
        <v>0</v>
      </c>
      <c r="D783">
        <f>+IFERROR(VLOOKUP(B783,'[1]Sum table'!$A:$E,5,FALSE),0)</f>
        <v>0</v>
      </c>
      <c r="E783">
        <f>+IFERROR(VLOOKUP(B783,'[1]Sum table'!$A:$F,6,FALSE),0)</f>
        <v>0</v>
      </c>
      <c r="O783" t="s">
        <v>535</v>
      </c>
      <c r="P783" s="620" t="s">
        <v>209</v>
      </c>
    </row>
    <row r="784" spans="1:16" x14ac:dyDescent="0.25">
      <c r="A784" t="str">
        <f t="shared" si="24"/>
        <v>ZK102.K283</v>
      </c>
      <c r="B784" t="str">
        <f t="shared" si="25"/>
        <v>ZK102.K283.number</v>
      </c>
      <c r="C784">
        <f>+IFERROR(VLOOKUP(B784,'[1]Sum table'!$A:$D,4,FALSE),0)</f>
        <v>0</v>
      </c>
      <c r="D784">
        <f>+IFERROR(VLOOKUP(B784,'[1]Sum table'!$A:$E,5,FALSE),0)</f>
        <v>0</v>
      </c>
      <c r="E784">
        <f>+IFERROR(VLOOKUP(B784,'[1]Sum table'!$A:$F,6,FALSE),0)</f>
        <v>0</v>
      </c>
      <c r="O784" t="s">
        <v>535</v>
      </c>
      <c r="P784" s="620" t="s">
        <v>211</v>
      </c>
    </row>
    <row r="785" spans="1:16" x14ac:dyDescent="0.25">
      <c r="A785" t="str">
        <f t="shared" si="24"/>
        <v>ZK102.K284</v>
      </c>
      <c r="B785" t="str">
        <f t="shared" si="25"/>
        <v>ZK102.K284.number</v>
      </c>
      <c r="C785">
        <f>+IFERROR(VLOOKUP(B785,'[1]Sum table'!$A:$D,4,FALSE),0)</f>
        <v>0</v>
      </c>
      <c r="D785">
        <f>+IFERROR(VLOOKUP(B785,'[1]Sum table'!$A:$E,5,FALSE),0)</f>
        <v>0</v>
      </c>
      <c r="E785">
        <f>+IFERROR(VLOOKUP(B785,'[1]Sum table'!$A:$F,6,FALSE),0)</f>
        <v>0</v>
      </c>
      <c r="O785" t="s">
        <v>535</v>
      </c>
      <c r="P785" s="620" t="s">
        <v>213</v>
      </c>
    </row>
    <row r="786" spans="1:16" x14ac:dyDescent="0.25">
      <c r="A786" t="str">
        <f t="shared" si="24"/>
        <v>ZK102.K285</v>
      </c>
      <c r="B786" t="str">
        <f t="shared" si="25"/>
        <v>ZK102.K285.number</v>
      </c>
      <c r="C786">
        <f>+IFERROR(VLOOKUP(B786,'[1]Sum table'!$A:$D,4,FALSE),0)</f>
        <v>0</v>
      </c>
      <c r="D786">
        <f>+IFERROR(VLOOKUP(B786,'[1]Sum table'!$A:$E,5,FALSE),0)</f>
        <v>0</v>
      </c>
      <c r="E786">
        <f>+IFERROR(VLOOKUP(B786,'[1]Sum table'!$A:$F,6,FALSE),0)</f>
        <v>0</v>
      </c>
      <c r="O786" t="s">
        <v>535</v>
      </c>
      <c r="P786" s="620" t="s">
        <v>218</v>
      </c>
    </row>
    <row r="787" spans="1:16" x14ac:dyDescent="0.25">
      <c r="A787" t="str">
        <f t="shared" si="24"/>
        <v>ZK102.K286</v>
      </c>
      <c r="B787" t="str">
        <f t="shared" si="25"/>
        <v>ZK102.K286.number</v>
      </c>
      <c r="C787">
        <f>+IFERROR(VLOOKUP(B787,'[1]Sum table'!$A:$D,4,FALSE),0)</f>
        <v>0</v>
      </c>
      <c r="D787">
        <f>+IFERROR(VLOOKUP(B787,'[1]Sum table'!$A:$E,5,FALSE),0)</f>
        <v>0</v>
      </c>
      <c r="E787">
        <f>+IFERROR(VLOOKUP(B787,'[1]Sum table'!$A:$F,6,FALSE),0)</f>
        <v>0</v>
      </c>
      <c r="O787" t="s">
        <v>535</v>
      </c>
      <c r="P787" s="618" t="s">
        <v>425</v>
      </c>
    </row>
    <row r="788" spans="1:16" x14ac:dyDescent="0.25">
      <c r="A788" t="str">
        <f t="shared" si="24"/>
        <v>ZK102.K287</v>
      </c>
      <c r="B788" t="str">
        <f t="shared" si="25"/>
        <v>ZK102.K287.number</v>
      </c>
      <c r="C788">
        <f>+IFERROR(VLOOKUP(B788,'[1]Sum table'!$A:$D,4,FALSE),0)</f>
        <v>0</v>
      </c>
      <c r="D788">
        <f>+IFERROR(VLOOKUP(B788,'[1]Sum table'!$A:$E,5,FALSE),0)</f>
        <v>0</v>
      </c>
      <c r="E788">
        <f>+IFERROR(VLOOKUP(B788,'[1]Sum table'!$A:$F,6,FALSE),0)</f>
        <v>0</v>
      </c>
      <c r="O788" t="s">
        <v>535</v>
      </c>
      <c r="P788" s="618" t="s">
        <v>426</v>
      </c>
    </row>
    <row r="789" spans="1:16" x14ac:dyDescent="0.25">
      <c r="A789" t="str">
        <f t="shared" si="24"/>
        <v>ZK102.K288</v>
      </c>
      <c r="B789" t="str">
        <f t="shared" si="25"/>
        <v>ZK102.K288.number</v>
      </c>
      <c r="C789">
        <f>+IFERROR(VLOOKUP(B789,'[1]Sum table'!$A:$D,4,FALSE),0)</f>
        <v>0</v>
      </c>
      <c r="D789">
        <f>+IFERROR(VLOOKUP(B789,'[1]Sum table'!$A:$E,5,FALSE),0)</f>
        <v>0</v>
      </c>
      <c r="E789">
        <f>+IFERROR(VLOOKUP(B789,'[1]Sum table'!$A:$F,6,FALSE),0)</f>
        <v>0</v>
      </c>
      <c r="O789" t="s">
        <v>535</v>
      </c>
      <c r="P789" s="618" t="s">
        <v>427</v>
      </c>
    </row>
    <row r="790" spans="1:16" x14ac:dyDescent="0.25">
      <c r="A790" t="str">
        <f t="shared" si="24"/>
        <v>ZK102.K289</v>
      </c>
      <c r="B790" t="str">
        <f t="shared" si="25"/>
        <v>ZK102.K289.number</v>
      </c>
      <c r="C790">
        <f>+IFERROR(VLOOKUP(B790,'[1]Sum table'!$A:$D,4,FALSE),0)</f>
        <v>0</v>
      </c>
      <c r="D790">
        <f>+IFERROR(VLOOKUP(B790,'[1]Sum table'!$A:$E,5,FALSE),0)</f>
        <v>0</v>
      </c>
      <c r="E790">
        <f>+IFERROR(VLOOKUP(B790,'[1]Sum table'!$A:$F,6,FALSE),0)</f>
        <v>0</v>
      </c>
      <c r="O790" t="s">
        <v>535</v>
      </c>
      <c r="P790" s="620" t="s">
        <v>224</v>
      </c>
    </row>
    <row r="791" spans="1:16" x14ac:dyDescent="0.25">
      <c r="A791" t="str">
        <f t="shared" si="24"/>
        <v>ZK102.K290</v>
      </c>
      <c r="B791" t="str">
        <f t="shared" si="25"/>
        <v>ZK102.K290.number</v>
      </c>
      <c r="C791">
        <f>+IFERROR(VLOOKUP(B791,'[1]Sum table'!$A:$D,4,FALSE),0)</f>
        <v>0</v>
      </c>
      <c r="D791">
        <f>+IFERROR(VLOOKUP(B791,'[1]Sum table'!$A:$E,5,FALSE),0)</f>
        <v>0</v>
      </c>
      <c r="E791">
        <f>+IFERROR(VLOOKUP(B791,'[1]Sum table'!$A:$F,6,FALSE),0)</f>
        <v>0</v>
      </c>
      <c r="O791" t="s">
        <v>535</v>
      </c>
      <c r="P791" s="620" t="s">
        <v>226</v>
      </c>
    </row>
    <row r="792" spans="1:16" x14ac:dyDescent="0.25">
      <c r="A792" t="str">
        <f t="shared" si="24"/>
        <v>ZK102.K291</v>
      </c>
      <c r="B792" t="str">
        <f t="shared" si="25"/>
        <v>ZK102.K291.number</v>
      </c>
      <c r="C792">
        <f>+IFERROR(VLOOKUP(B792,'[1]Sum table'!$A:$D,4,FALSE),0)</f>
        <v>0</v>
      </c>
      <c r="D792">
        <f>+IFERROR(VLOOKUP(B792,'[1]Sum table'!$A:$E,5,FALSE),0)</f>
        <v>0</v>
      </c>
      <c r="E792">
        <f>+IFERROR(VLOOKUP(B792,'[1]Sum table'!$A:$F,6,FALSE),0)</f>
        <v>0</v>
      </c>
      <c r="O792" t="s">
        <v>535</v>
      </c>
      <c r="P792" s="620" t="s">
        <v>230</v>
      </c>
    </row>
    <row r="793" spans="1:16" x14ac:dyDescent="0.25">
      <c r="A793" t="str">
        <f t="shared" si="24"/>
        <v>ZK102.K292</v>
      </c>
      <c r="B793" t="str">
        <f t="shared" si="25"/>
        <v>ZK102.K292.number</v>
      </c>
      <c r="C793">
        <f>+IFERROR(VLOOKUP(B793,'[1]Sum table'!$A:$D,4,FALSE),0)</f>
        <v>0</v>
      </c>
      <c r="D793">
        <f>+IFERROR(VLOOKUP(B793,'[1]Sum table'!$A:$E,5,FALSE),0)</f>
        <v>0</v>
      </c>
      <c r="E793">
        <f>+IFERROR(VLOOKUP(B793,'[1]Sum table'!$A:$F,6,FALSE),0)</f>
        <v>0</v>
      </c>
      <c r="O793" t="s">
        <v>535</v>
      </c>
      <c r="P793" s="618" t="s">
        <v>428</v>
      </c>
    </row>
    <row r="794" spans="1:16" x14ac:dyDescent="0.25">
      <c r="A794" t="str">
        <f t="shared" si="24"/>
        <v>ZK102.K293</v>
      </c>
      <c r="B794" t="str">
        <f t="shared" si="25"/>
        <v>ZK102.K293.number</v>
      </c>
      <c r="C794">
        <f>+IFERROR(VLOOKUP(B794,'[1]Sum table'!$A:$D,4,FALSE),0)</f>
        <v>0</v>
      </c>
      <c r="D794">
        <f>+IFERROR(VLOOKUP(B794,'[1]Sum table'!$A:$E,5,FALSE),0)</f>
        <v>0</v>
      </c>
      <c r="E794">
        <f>+IFERROR(VLOOKUP(B794,'[1]Sum table'!$A:$F,6,FALSE),0)</f>
        <v>0</v>
      </c>
      <c r="O794" t="s">
        <v>535</v>
      </c>
      <c r="P794" s="618" t="s">
        <v>429</v>
      </c>
    </row>
    <row r="795" spans="1:16" x14ac:dyDescent="0.25">
      <c r="A795" t="str">
        <f t="shared" si="24"/>
        <v>ZK102.K294</v>
      </c>
      <c r="B795" t="str">
        <f t="shared" si="25"/>
        <v>ZK102.K294.number</v>
      </c>
      <c r="C795">
        <f>+IFERROR(VLOOKUP(B795,'[1]Sum table'!$A:$D,4,FALSE),0)</f>
        <v>0</v>
      </c>
      <c r="D795">
        <f>+IFERROR(VLOOKUP(B795,'[1]Sum table'!$A:$E,5,FALSE),0)</f>
        <v>0</v>
      </c>
      <c r="E795">
        <f>+IFERROR(VLOOKUP(B795,'[1]Sum table'!$A:$F,6,FALSE),0)</f>
        <v>0</v>
      </c>
      <c r="O795" t="s">
        <v>535</v>
      </c>
      <c r="P795" s="618" t="s">
        <v>430</v>
      </c>
    </row>
    <row r="796" spans="1:16" x14ac:dyDescent="0.25">
      <c r="A796" t="str">
        <f t="shared" si="24"/>
        <v>ZK102.K295</v>
      </c>
      <c r="B796" t="str">
        <f t="shared" si="25"/>
        <v>ZK102.K295.number</v>
      </c>
      <c r="C796">
        <f>+IFERROR(VLOOKUP(B796,'[1]Sum table'!$A:$D,4,FALSE),0)</f>
        <v>0</v>
      </c>
      <c r="D796">
        <f>+IFERROR(VLOOKUP(B796,'[1]Sum table'!$A:$E,5,FALSE),0)</f>
        <v>0</v>
      </c>
      <c r="E796">
        <f>+IFERROR(VLOOKUP(B796,'[1]Sum table'!$A:$F,6,FALSE),0)</f>
        <v>0</v>
      </c>
      <c r="O796" t="s">
        <v>535</v>
      </c>
      <c r="P796" s="620" t="s">
        <v>232</v>
      </c>
    </row>
    <row r="797" spans="1:16" x14ac:dyDescent="0.25">
      <c r="A797" t="str">
        <f t="shared" si="24"/>
        <v>ZK102.K296</v>
      </c>
      <c r="B797" t="str">
        <f t="shared" si="25"/>
        <v>ZK102.K296.number</v>
      </c>
      <c r="C797">
        <f>+IFERROR(VLOOKUP(B797,'[1]Sum table'!$A:$D,4,FALSE),0)</f>
        <v>0</v>
      </c>
      <c r="D797">
        <f>+IFERROR(VLOOKUP(B797,'[1]Sum table'!$A:$E,5,FALSE),0)</f>
        <v>0</v>
      </c>
      <c r="E797">
        <f>+IFERROR(VLOOKUP(B797,'[1]Sum table'!$A:$F,6,FALSE),0)</f>
        <v>0</v>
      </c>
      <c r="O797" t="s">
        <v>535</v>
      </c>
      <c r="P797" s="620" t="s">
        <v>234</v>
      </c>
    </row>
    <row r="798" spans="1:16" x14ac:dyDescent="0.25">
      <c r="A798" t="str">
        <f t="shared" si="24"/>
        <v>ZK102.K297</v>
      </c>
      <c r="B798" t="str">
        <f t="shared" si="25"/>
        <v>ZK102.K297.number</v>
      </c>
      <c r="C798">
        <f>+IFERROR(VLOOKUP(B798,'[1]Sum table'!$A:$D,4,FALSE),0)</f>
        <v>0</v>
      </c>
      <c r="D798">
        <f>+IFERROR(VLOOKUP(B798,'[1]Sum table'!$A:$E,5,FALSE),0)</f>
        <v>0</v>
      </c>
      <c r="E798">
        <f>+IFERROR(VLOOKUP(B798,'[1]Sum table'!$A:$F,6,FALSE),0)</f>
        <v>0</v>
      </c>
      <c r="O798" t="s">
        <v>535</v>
      </c>
      <c r="P798" s="620" t="s">
        <v>236</v>
      </c>
    </row>
    <row r="799" spans="1:16" x14ac:dyDescent="0.25">
      <c r="A799" t="str">
        <f t="shared" si="24"/>
        <v>ZK102.K298</v>
      </c>
      <c r="B799" t="str">
        <f t="shared" si="25"/>
        <v>ZK102.K298.number</v>
      </c>
      <c r="C799">
        <f>+IFERROR(VLOOKUP(B799,'[1]Sum table'!$A:$D,4,FALSE),0)</f>
        <v>0</v>
      </c>
      <c r="D799">
        <f>+IFERROR(VLOOKUP(B799,'[1]Sum table'!$A:$E,5,FALSE),0)</f>
        <v>0</v>
      </c>
      <c r="E799">
        <f>+IFERROR(VLOOKUP(B799,'[1]Sum table'!$A:$F,6,FALSE),0)</f>
        <v>0</v>
      </c>
      <c r="O799" t="s">
        <v>535</v>
      </c>
      <c r="P799" s="618" t="s">
        <v>431</v>
      </c>
    </row>
    <row r="800" spans="1:16" x14ac:dyDescent="0.25">
      <c r="A800" t="str">
        <f t="shared" si="24"/>
        <v>ZK102.K299</v>
      </c>
      <c r="B800" t="str">
        <f t="shared" si="25"/>
        <v>ZK102.K299.number</v>
      </c>
      <c r="C800">
        <f>+IFERROR(VLOOKUP(B800,'[1]Sum table'!$A:$D,4,FALSE),0)</f>
        <v>0</v>
      </c>
      <c r="D800">
        <f>+IFERROR(VLOOKUP(B800,'[1]Sum table'!$A:$E,5,FALSE),0)</f>
        <v>0</v>
      </c>
      <c r="E800">
        <f>+IFERROR(VLOOKUP(B800,'[1]Sum table'!$A:$F,6,FALSE),0)</f>
        <v>0</v>
      </c>
      <c r="O800" t="s">
        <v>535</v>
      </c>
      <c r="P800" s="618" t="s">
        <v>432</v>
      </c>
    </row>
    <row r="801" spans="1:16" x14ac:dyDescent="0.25">
      <c r="A801" t="str">
        <f t="shared" si="24"/>
        <v>ZK102.K300</v>
      </c>
      <c r="B801" t="str">
        <f t="shared" si="25"/>
        <v>ZK102.K300.number</v>
      </c>
      <c r="C801">
        <f>+IFERROR(VLOOKUP(B801,'[1]Sum table'!$A:$D,4,FALSE),0)</f>
        <v>0</v>
      </c>
      <c r="D801">
        <f>+IFERROR(VLOOKUP(B801,'[1]Sum table'!$A:$E,5,FALSE),0)</f>
        <v>0</v>
      </c>
      <c r="E801">
        <f>+IFERROR(VLOOKUP(B801,'[1]Sum table'!$A:$F,6,FALSE),0)</f>
        <v>0</v>
      </c>
      <c r="O801" t="s">
        <v>535</v>
      </c>
      <c r="P801" s="618" t="s">
        <v>433</v>
      </c>
    </row>
    <row r="802" spans="1:16" ht="15.75" thickBot="1" x14ac:dyDescent="0.3">
      <c r="A802" t="str">
        <f t="shared" si="24"/>
        <v>ZK102.K301</v>
      </c>
      <c r="B802" t="str">
        <f t="shared" si="25"/>
        <v>ZK102.K301.number</v>
      </c>
      <c r="C802">
        <f>+IFERROR(VLOOKUP(B802,'[1]Sum table'!$A:$D,4,FALSE),0)</f>
        <v>0</v>
      </c>
      <c r="D802">
        <f>+IFERROR(VLOOKUP(B802,'[1]Sum table'!$A:$E,5,FALSE),0)</f>
        <v>0</v>
      </c>
      <c r="E802">
        <f>+IFERROR(VLOOKUP(B802,'[1]Sum table'!$A:$F,6,FALSE),0)</f>
        <v>0</v>
      </c>
      <c r="O802" t="s">
        <v>535</v>
      </c>
      <c r="P802" s="620" t="s">
        <v>238</v>
      </c>
    </row>
    <row r="803" spans="1:16" x14ac:dyDescent="0.25">
      <c r="A803" t="str">
        <f t="shared" si="24"/>
        <v>ZK102.K302</v>
      </c>
      <c r="B803" t="str">
        <f t="shared" si="25"/>
        <v>ZK102.K302.number</v>
      </c>
      <c r="C803">
        <f>+IFERROR(VLOOKUP(B803,'[1]Sum table'!$A:$D,4,FALSE),0)</f>
        <v>0</v>
      </c>
      <c r="D803">
        <f>+IFERROR(VLOOKUP(B803,'[1]Sum table'!$A:$E,5,FALSE),0)</f>
        <v>0</v>
      </c>
      <c r="E803">
        <f>+IFERROR(VLOOKUP(B803,'[1]Sum table'!$A:$F,6,FALSE),0)</f>
        <v>0</v>
      </c>
      <c r="O803" t="s">
        <v>535</v>
      </c>
      <c r="P803" s="615" t="s">
        <v>434</v>
      </c>
    </row>
    <row r="804" spans="1:16" x14ac:dyDescent="0.25">
      <c r="A804" t="str">
        <f t="shared" si="24"/>
        <v>ZK102.K303</v>
      </c>
      <c r="B804" t="str">
        <f t="shared" si="25"/>
        <v>ZK102.K303.number</v>
      </c>
      <c r="C804">
        <f>+IFERROR(VLOOKUP(B804,'[1]Sum table'!$A:$D,4,FALSE),0)</f>
        <v>0</v>
      </c>
      <c r="D804">
        <f>+IFERROR(VLOOKUP(B804,'[1]Sum table'!$A:$E,5,FALSE),0)</f>
        <v>0</v>
      </c>
      <c r="E804">
        <f>+IFERROR(VLOOKUP(B804,'[1]Sum table'!$A:$F,6,FALSE),0)</f>
        <v>0</v>
      </c>
      <c r="O804" t="s">
        <v>535</v>
      </c>
      <c r="P804" s="616" t="s">
        <v>435</v>
      </c>
    </row>
    <row r="805" spans="1:16" x14ac:dyDescent="0.25">
      <c r="A805" t="str">
        <f t="shared" si="24"/>
        <v>ZK102.K304</v>
      </c>
      <c r="B805" t="str">
        <f t="shared" si="25"/>
        <v>ZK102.K304.number</v>
      </c>
      <c r="C805">
        <f>+IFERROR(VLOOKUP(B805,'[1]Sum table'!$A:$D,4,FALSE),0)</f>
        <v>0</v>
      </c>
      <c r="D805">
        <f>+IFERROR(VLOOKUP(B805,'[1]Sum table'!$A:$E,5,FALSE),0)</f>
        <v>0</v>
      </c>
      <c r="E805">
        <f>+IFERROR(VLOOKUP(B805,'[1]Sum table'!$A:$F,6,FALSE),0)</f>
        <v>0</v>
      </c>
      <c r="O805" t="s">
        <v>535</v>
      </c>
      <c r="P805" s="616" t="s">
        <v>436</v>
      </c>
    </row>
    <row r="806" spans="1:16" x14ac:dyDescent="0.25">
      <c r="A806" t="str">
        <f t="shared" si="24"/>
        <v>ZK102.K305</v>
      </c>
      <c r="B806" t="str">
        <f t="shared" si="25"/>
        <v>ZK102.K305.number</v>
      </c>
      <c r="C806">
        <f>+IFERROR(VLOOKUP(B806,'[1]Sum table'!$A:$D,4,FALSE),0)</f>
        <v>0</v>
      </c>
      <c r="D806">
        <f>+IFERROR(VLOOKUP(B806,'[1]Sum table'!$A:$E,5,FALSE),0)</f>
        <v>0</v>
      </c>
      <c r="E806">
        <f>+IFERROR(VLOOKUP(B806,'[1]Sum table'!$A:$F,6,FALSE),0)</f>
        <v>0</v>
      </c>
      <c r="O806" t="s">
        <v>535</v>
      </c>
      <c r="P806" s="616" t="s">
        <v>437</v>
      </c>
    </row>
    <row r="807" spans="1:16" x14ac:dyDescent="0.25">
      <c r="A807" t="str">
        <f t="shared" si="24"/>
        <v>ZK102.K306</v>
      </c>
      <c r="B807" t="str">
        <f t="shared" si="25"/>
        <v>ZK102.K306.number</v>
      </c>
      <c r="C807">
        <f>+IFERROR(VLOOKUP(B807,'[1]Sum table'!$A:$D,4,FALSE),0)</f>
        <v>0</v>
      </c>
      <c r="D807">
        <f>+IFERROR(VLOOKUP(B807,'[1]Sum table'!$A:$E,5,FALSE),0)</f>
        <v>0</v>
      </c>
      <c r="E807">
        <f>+IFERROR(VLOOKUP(B807,'[1]Sum table'!$A:$F,6,FALSE),0)</f>
        <v>0</v>
      </c>
      <c r="O807" t="s">
        <v>535</v>
      </c>
      <c r="P807" s="616" t="s">
        <v>438</v>
      </c>
    </row>
    <row r="808" spans="1:16" x14ac:dyDescent="0.25">
      <c r="A808" t="str">
        <f t="shared" si="24"/>
        <v>ZK102.K307</v>
      </c>
      <c r="B808" t="str">
        <f t="shared" si="25"/>
        <v>ZK102.K307.number</v>
      </c>
      <c r="C808">
        <f>+IFERROR(VLOOKUP(B808,'[1]Sum table'!$A:$D,4,FALSE),0)</f>
        <v>0</v>
      </c>
      <c r="D808">
        <f>+IFERROR(VLOOKUP(B808,'[1]Sum table'!$A:$E,5,FALSE),0)</f>
        <v>0</v>
      </c>
      <c r="E808">
        <f>+IFERROR(VLOOKUP(B808,'[1]Sum table'!$A:$F,6,FALSE),0)</f>
        <v>0</v>
      </c>
      <c r="O808" t="s">
        <v>535</v>
      </c>
      <c r="P808" s="616" t="s">
        <v>439</v>
      </c>
    </row>
    <row r="809" spans="1:16" x14ac:dyDescent="0.25">
      <c r="A809" t="str">
        <f t="shared" si="24"/>
        <v>ZK102.K308</v>
      </c>
      <c r="B809" t="str">
        <f t="shared" si="25"/>
        <v>ZK102.K308.number</v>
      </c>
      <c r="C809">
        <f>+IFERROR(VLOOKUP(B809,'[1]Sum table'!$A:$D,4,FALSE),0)</f>
        <v>0</v>
      </c>
      <c r="D809">
        <f>+IFERROR(VLOOKUP(B809,'[1]Sum table'!$A:$E,5,FALSE),0)</f>
        <v>0</v>
      </c>
      <c r="E809">
        <f>+IFERROR(VLOOKUP(B809,'[1]Sum table'!$A:$F,6,FALSE),0)</f>
        <v>0</v>
      </c>
      <c r="O809" t="s">
        <v>535</v>
      </c>
      <c r="P809" s="616" t="s">
        <v>440</v>
      </c>
    </row>
    <row r="810" spans="1:16" x14ac:dyDescent="0.25">
      <c r="A810" t="str">
        <f t="shared" si="24"/>
        <v>ZK102.K309</v>
      </c>
      <c r="B810" t="str">
        <f t="shared" si="25"/>
        <v>ZK102.K309.number</v>
      </c>
      <c r="C810">
        <f>+IFERROR(VLOOKUP(B810,'[1]Sum table'!$A:$D,4,FALSE),0)</f>
        <v>0</v>
      </c>
      <c r="D810">
        <f>+IFERROR(VLOOKUP(B810,'[1]Sum table'!$A:$E,5,FALSE),0)</f>
        <v>0</v>
      </c>
      <c r="E810">
        <f>+IFERROR(VLOOKUP(B810,'[1]Sum table'!$A:$F,6,FALSE),0)</f>
        <v>0</v>
      </c>
      <c r="O810" t="s">
        <v>535</v>
      </c>
      <c r="P810" s="616" t="s">
        <v>441</v>
      </c>
    </row>
    <row r="811" spans="1:16" x14ac:dyDescent="0.25">
      <c r="A811" t="str">
        <f t="shared" si="24"/>
        <v>ZK102.K310</v>
      </c>
      <c r="B811" t="str">
        <f t="shared" si="25"/>
        <v>ZK102.K310.number</v>
      </c>
      <c r="C811">
        <f>+IFERROR(VLOOKUP(B811,'[1]Sum table'!$A:$D,4,FALSE),0)</f>
        <v>0</v>
      </c>
      <c r="D811">
        <f>+IFERROR(VLOOKUP(B811,'[1]Sum table'!$A:$E,5,FALSE),0)</f>
        <v>0</v>
      </c>
      <c r="E811">
        <f>+IFERROR(VLOOKUP(B811,'[1]Sum table'!$A:$F,6,FALSE),0)</f>
        <v>0</v>
      </c>
      <c r="O811" t="s">
        <v>535</v>
      </c>
      <c r="P811" s="616" t="s">
        <v>442</v>
      </c>
    </row>
    <row r="812" spans="1:16" x14ac:dyDescent="0.25">
      <c r="A812" t="str">
        <f t="shared" si="24"/>
        <v>ZK102.K311</v>
      </c>
      <c r="B812" t="str">
        <f t="shared" si="25"/>
        <v>ZK102.K311.number</v>
      </c>
      <c r="C812">
        <f>+IFERROR(VLOOKUP(B812,'[1]Sum table'!$A:$D,4,FALSE),0)</f>
        <v>0</v>
      </c>
      <c r="D812">
        <f>+IFERROR(VLOOKUP(B812,'[1]Sum table'!$A:$E,5,FALSE),0)</f>
        <v>0</v>
      </c>
      <c r="E812">
        <f>+IFERROR(VLOOKUP(B812,'[1]Sum table'!$A:$F,6,FALSE),0)</f>
        <v>0</v>
      </c>
      <c r="O812" t="s">
        <v>535</v>
      </c>
      <c r="P812" s="616" t="s">
        <v>443</v>
      </c>
    </row>
    <row r="813" spans="1:16" x14ac:dyDescent="0.25">
      <c r="A813" t="str">
        <f t="shared" si="24"/>
        <v>ZK102.K312</v>
      </c>
      <c r="B813" t="str">
        <f t="shared" si="25"/>
        <v>ZK102.K312.number</v>
      </c>
      <c r="C813">
        <f>+IFERROR(VLOOKUP(B813,'[1]Sum table'!$A:$D,4,FALSE),0)</f>
        <v>0</v>
      </c>
      <c r="D813">
        <f>+IFERROR(VLOOKUP(B813,'[1]Sum table'!$A:$E,5,FALSE),0)</f>
        <v>0</v>
      </c>
      <c r="E813">
        <f>+IFERROR(VLOOKUP(B813,'[1]Sum table'!$A:$F,6,FALSE),0)</f>
        <v>0</v>
      </c>
      <c r="O813" t="s">
        <v>535</v>
      </c>
      <c r="P813" s="616" t="s">
        <v>444</v>
      </c>
    </row>
    <row r="814" spans="1:16" x14ac:dyDescent="0.25">
      <c r="A814" t="str">
        <f t="shared" si="24"/>
        <v>ZK102.K313</v>
      </c>
      <c r="B814" t="str">
        <f t="shared" si="25"/>
        <v>ZK102.K313.number</v>
      </c>
      <c r="C814">
        <f>+IFERROR(VLOOKUP(B814,'[1]Sum table'!$A:$D,4,FALSE),0)</f>
        <v>0</v>
      </c>
      <c r="D814">
        <f>+IFERROR(VLOOKUP(B814,'[1]Sum table'!$A:$E,5,FALSE),0)</f>
        <v>0</v>
      </c>
      <c r="E814">
        <f>+IFERROR(VLOOKUP(B814,'[1]Sum table'!$A:$F,6,FALSE),0)</f>
        <v>0</v>
      </c>
      <c r="O814" t="s">
        <v>535</v>
      </c>
      <c r="P814" s="617" t="s">
        <v>445</v>
      </c>
    </row>
    <row r="815" spans="1:16" x14ac:dyDescent="0.25">
      <c r="A815" t="str">
        <f t="shared" si="24"/>
        <v>ZK102.K314</v>
      </c>
      <c r="B815" t="str">
        <f t="shared" si="25"/>
        <v>ZK102.K314.number</v>
      </c>
      <c r="C815">
        <f>+IFERROR(VLOOKUP(B815,'[1]Sum table'!$A:$D,4,FALSE),0)</f>
        <v>0</v>
      </c>
      <c r="D815">
        <f>+IFERROR(VLOOKUP(B815,'[1]Sum table'!$A:$E,5,FALSE),0)</f>
        <v>0</v>
      </c>
      <c r="E815">
        <f>+IFERROR(VLOOKUP(B815,'[1]Sum table'!$A:$F,6,FALSE),0)</f>
        <v>0</v>
      </c>
      <c r="O815" t="s">
        <v>535</v>
      </c>
      <c r="P815" s="617" t="s">
        <v>446</v>
      </c>
    </row>
    <row r="816" spans="1:16" x14ac:dyDescent="0.25">
      <c r="A816" t="str">
        <f t="shared" si="24"/>
        <v>ZK102.K315</v>
      </c>
      <c r="B816" t="str">
        <f t="shared" si="25"/>
        <v>ZK102.K315.number</v>
      </c>
      <c r="C816">
        <f>+IFERROR(VLOOKUP(B816,'[1]Sum table'!$A:$D,4,FALSE),0)</f>
        <v>0</v>
      </c>
      <c r="D816">
        <f>+IFERROR(VLOOKUP(B816,'[1]Sum table'!$A:$E,5,FALSE),0)</f>
        <v>0</v>
      </c>
      <c r="E816">
        <f>+IFERROR(VLOOKUP(B816,'[1]Sum table'!$A:$F,6,FALSE),0)</f>
        <v>0</v>
      </c>
      <c r="O816" t="s">
        <v>535</v>
      </c>
      <c r="P816" s="617" t="s">
        <v>447</v>
      </c>
    </row>
    <row r="817" spans="1:16" x14ac:dyDescent="0.25">
      <c r="A817" t="str">
        <f t="shared" si="24"/>
        <v>ZK102.K316</v>
      </c>
      <c r="B817" t="str">
        <f t="shared" si="25"/>
        <v>ZK102.K316.number</v>
      </c>
      <c r="C817">
        <f>+IFERROR(VLOOKUP(B817,'[1]Sum table'!$A:$D,4,FALSE),0)</f>
        <v>0</v>
      </c>
      <c r="D817">
        <f>+IFERROR(VLOOKUP(B817,'[1]Sum table'!$A:$E,5,FALSE),0)</f>
        <v>0</v>
      </c>
      <c r="E817">
        <f>+IFERROR(VLOOKUP(B817,'[1]Sum table'!$A:$F,6,FALSE),0)</f>
        <v>0</v>
      </c>
      <c r="O817" t="s">
        <v>535</v>
      </c>
      <c r="P817" s="617" t="s">
        <v>448</v>
      </c>
    </row>
    <row r="818" spans="1:16" x14ac:dyDescent="0.25">
      <c r="A818" t="str">
        <f t="shared" si="24"/>
        <v>ZK102.K317</v>
      </c>
      <c r="B818" t="str">
        <f t="shared" si="25"/>
        <v>ZK102.K317.number</v>
      </c>
      <c r="C818">
        <f>+IFERROR(VLOOKUP(B818,'[1]Sum table'!$A:$D,4,FALSE),0)</f>
        <v>0</v>
      </c>
      <c r="D818">
        <f>+IFERROR(VLOOKUP(B818,'[1]Sum table'!$A:$E,5,FALSE),0)</f>
        <v>0</v>
      </c>
      <c r="E818">
        <f>+IFERROR(VLOOKUP(B818,'[1]Sum table'!$A:$F,6,FALSE),0)</f>
        <v>0</v>
      </c>
      <c r="O818" t="s">
        <v>535</v>
      </c>
      <c r="P818" s="617" t="s">
        <v>449</v>
      </c>
    </row>
    <row r="819" spans="1:16" x14ac:dyDescent="0.25">
      <c r="A819" t="str">
        <f t="shared" si="24"/>
        <v>ZK102.K318</v>
      </c>
      <c r="B819" t="str">
        <f t="shared" si="25"/>
        <v>ZK102.K318.number</v>
      </c>
      <c r="C819">
        <f>+IFERROR(VLOOKUP(B819,'[1]Sum table'!$A:$D,4,FALSE),0)</f>
        <v>0</v>
      </c>
      <c r="D819">
        <f>+IFERROR(VLOOKUP(B819,'[1]Sum table'!$A:$E,5,FALSE),0)</f>
        <v>0</v>
      </c>
      <c r="E819">
        <f>+IFERROR(VLOOKUP(B819,'[1]Sum table'!$A:$F,6,FALSE),0)</f>
        <v>0</v>
      </c>
      <c r="O819" t="s">
        <v>535</v>
      </c>
      <c r="P819" s="616" t="s">
        <v>450</v>
      </c>
    </row>
    <row r="820" spans="1:16" x14ac:dyDescent="0.25">
      <c r="A820" t="str">
        <f t="shared" si="24"/>
        <v>ZK102.K319</v>
      </c>
      <c r="B820" t="str">
        <f t="shared" si="25"/>
        <v>ZK102.K319.number</v>
      </c>
      <c r="C820">
        <f>+IFERROR(VLOOKUP(B820,'[1]Sum table'!$A:$D,4,FALSE),0)</f>
        <v>0</v>
      </c>
      <c r="D820">
        <f>+IFERROR(VLOOKUP(B820,'[1]Sum table'!$A:$E,5,FALSE),0)</f>
        <v>0</v>
      </c>
      <c r="E820">
        <f>+IFERROR(VLOOKUP(B820,'[1]Sum table'!$A:$F,6,FALSE),0)</f>
        <v>0</v>
      </c>
      <c r="O820" t="s">
        <v>535</v>
      </c>
      <c r="P820" s="616" t="s">
        <v>451</v>
      </c>
    </row>
    <row r="821" spans="1:16" x14ac:dyDescent="0.25">
      <c r="A821" t="str">
        <f t="shared" si="24"/>
        <v>ZK102.K320</v>
      </c>
      <c r="B821" t="str">
        <f t="shared" si="25"/>
        <v>ZK102.K320.number</v>
      </c>
      <c r="C821">
        <f>+IFERROR(VLOOKUP(B821,'[1]Sum table'!$A:$D,4,FALSE),0)</f>
        <v>0</v>
      </c>
      <c r="D821">
        <f>+IFERROR(VLOOKUP(B821,'[1]Sum table'!$A:$E,5,FALSE),0)</f>
        <v>0</v>
      </c>
      <c r="E821">
        <f>+IFERROR(VLOOKUP(B821,'[1]Sum table'!$A:$F,6,FALSE),0)</f>
        <v>0</v>
      </c>
      <c r="O821" t="s">
        <v>535</v>
      </c>
      <c r="P821" s="616" t="s">
        <v>452</v>
      </c>
    </row>
    <row r="822" spans="1:16" x14ac:dyDescent="0.25">
      <c r="A822" t="str">
        <f t="shared" si="24"/>
        <v>ZK102.K321</v>
      </c>
      <c r="B822" t="str">
        <f t="shared" si="25"/>
        <v>ZK102.K321.number</v>
      </c>
      <c r="C822">
        <f>+IFERROR(VLOOKUP(B822,'[1]Sum table'!$A:$D,4,FALSE),0)</f>
        <v>0</v>
      </c>
      <c r="D822">
        <f>+IFERROR(VLOOKUP(B822,'[1]Sum table'!$A:$E,5,FALSE),0)</f>
        <v>0</v>
      </c>
      <c r="E822">
        <f>+IFERROR(VLOOKUP(B822,'[1]Sum table'!$A:$F,6,FALSE),0)</f>
        <v>0</v>
      </c>
      <c r="O822" t="s">
        <v>535</v>
      </c>
      <c r="P822" s="616" t="s">
        <v>453</v>
      </c>
    </row>
    <row r="823" spans="1:16" x14ac:dyDescent="0.25">
      <c r="A823" t="str">
        <f t="shared" si="24"/>
        <v>ZK102.K322</v>
      </c>
      <c r="B823" t="str">
        <f t="shared" si="25"/>
        <v>ZK102.K322.number</v>
      </c>
      <c r="C823">
        <f>+IFERROR(VLOOKUP(B823,'[1]Sum table'!$A:$D,4,FALSE),0)</f>
        <v>0</v>
      </c>
      <c r="D823">
        <f>+IFERROR(VLOOKUP(B823,'[1]Sum table'!$A:$E,5,FALSE),0)</f>
        <v>0</v>
      </c>
      <c r="E823">
        <f>+IFERROR(VLOOKUP(B823,'[1]Sum table'!$A:$F,6,FALSE),0)</f>
        <v>0</v>
      </c>
      <c r="O823" t="s">
        <v>535</v>
      </c>
      <c r="P823" s="617" t="s">
        <v>454</v>
      </c>
    </row>
    <row r="824" spans="1:16" x14ac:dyDescent="0.25">
      <c r="A824" t="str">
        <f t="shared" si="24"/>
        <v>ZK102.K323</v>
      </c>
      <c r="B824" t="str">
        <f t="shared" si="25"/>
        <v>ZK102.K323.number</v>
      </c>
      <c r="C824">
        <f>+IFERROR(VLOOKUP(B824,'[1]Sum table'!$A:$D,4,FALSE),0)</f>
        <v>0</v>
      </c>
      <c r="D824">
        <f>+IFERROR(VLOOKUP(B824,'[1]Sum table'!$A:$E,5,FALSE),0)</f>
        <v>0</v>
      </c>
      <c r="E824">
        <f>+IFERROR(VLOOKUP(B824,'[1]Sum table'!$A:$F,6,FALSE),0)</f>
        <v>0</v>
      </c>
      <c r="O824" t="s">
        <v>535</v>
      </c>
      <c r="P824" s="617" t="s">
        <v>455</v>
      </c>
    </row>
    <row r="825" spans="1:16" x14ac:dyDescent="0.25">
      <c r="A825" t="str">
        <f t="shared" si="24"/>
        <v>ZK102.K324</v>
      </c>
      <c r="B825" t="str">
        <f t="shared" si="25"/>
        <v>ZK102.K324.number</v>
      </c>
      <c r="C825">
        <f>+IFERROR(VLOOKUP(B825,'[1]Sum table'!$A:$D,4,FALSE),0)</f>
        <v>0</v>
      </c>
      <c r="D825">
        <f>+IFERROR(VLOOKUP(B825,'[1]Sum table'!$A:$E,5,FALSE),0)</f>
        <v>0</v>
      </c>
      <c r="E825">
        <f>+IFERROR(VLOOKUP(B825,'[1]Sum table'!$A:$F,6,FALSE),0)</f>
        <v>0</v>
      </c>
      <c r="O825" t="s">
        <v>535</v>
      </c>
      <c r="P825" s="617" t="s">
        <v>456</v>
      </c>
    </row>
    <row r="826" spans="1:16" x14ac:dyDescent="0.25">
      <c r="A826" t="str">
        <f t="shared" si="24"/>
        <v>ZK102.K325</v>
      </c>
      <c r="B826" t="str">
        <f t="shared" si="25"/>
        <v>ZK102.K325.number</v>
      </c>
      <c r="C826">
        <f>+IFERROR(VLOOKUP(B826,'[1]Sum table'!$A:$D,4,FALSE),0)</f>
        <v>0</v>
      </c>
      <c r="D826">
        <f>+IFERROR(VLOOKUP(B826,'[1]Sum table'!$A:$E,5,FALSE),0)</f>
        <v>0</v>
      </c>
      <c r="E826">
        <f>+IFERROR(VLOOKUP(B826,'[1]Sum table'!$A:$F,6,FALSE),0)</f>
        <v>0</v>
      </c>
      <c r="O826" t="s">
        <v>535</v>
      </c>
      <c r="P826" s="617" t="s">
        <v>457</v>
      </c>
    </row>
    <row r="827" spans="1:16" x14ac:dyDescent="0.25">
      <c r="A827" t="str">
        <f t="shared" si="24"/>
        <v>ZK102.K326</v>
      </c>
      <c r="B827" t="str">
        <f t="shared" si="25"/>
        <v>ZK102.K326.number</v>
      </c>
      <c r="C827">
        <f>+IFERROR(VLOOKUP(B827,'[1]Sum table'!$A:$D,4,FALSE),0)</f>
        <v>0</v>
      </c>
      <c r="D827">
        <f>+IFERROR(VLOOKUP(B827,'[1]Sum table'!$A:$E,5,FALSE),0)</f>
        <v>0</v>
      </c>
      <c r="E827">
        <f>+IFERROR(VLOOKUP(B827,'[1]Sum table'!$A:$F,6,FALSE),0)</f>
        <v>0</v>
      </c>
      <c r="O827" t="s">
        <v>535</v>
      </c>
      <c r="P827" s="616" t="s">
        <v>458</v>
      </c>
    </row>
    <row r="828" spans="1:16" x14ac:dyDescent="0.25">
      <c r="A828" t="str">
        <f t="shared" si="24"/>
        <v>ZK102.K327</v>
      </c>
      <c r="B828" t="str">
        <f t="shared" si="25"/>
        <v>ZK102.K327.number</v>
      </c>
      <c r="C828">
        <f>+IFERROR(VLOOKUP(B828,'[1]Sum table'!$A:$D,4,FALSE),0)</f>
        <v>0</v>
      </c>
      <c r="D828">
        <f>+IFERROR(VLOOKUP(B828,'[1]Sum table'!$A:$E,5,FALSE),0)</f>
        <v>0</v>
      </c>
      <c r="E828">
        <f>+IFERROR(VLOOKUP(B828,'[1]Sum table'!$A:$F,6,FALSE),0)</f>
        <v>0</v>
      </c>
      <c r="O828" t="s">
        <v>535</v>
      </c>
      <c r="P828" s="616" t="s">
        <v>459</v>
      </c>
    </row>
    <row r="829" spans="1:16" x14ac:dyDescent="0.25">
      <c r="A829" t="str">
        <f t="shared" si="24"/>
        <v>ZK102.K328</v>
      </c>
      <c r="B829" t="str">
        <f t="shared" si="25"/>
        <v>ZK102.K328.number</v>
      </c>
      <c r="C829">
        <f>+IFERROR(VLOOKUP(B829,'[1]Sum table'!$A:$D,4,FALSE),0)</f>
        <v>0</v>
      </c>
      <c r="D829">
        <f>+IFERROR(VLOOKUP(B829,'[1]Sum table'!$A:$E,5,FALSE),0)</f>
        <v>0</v>
      </c>
      <c r="E829">
        <f>+IFERROR(VLOOKUP(B829,'[1]Sum table'!$A:$F,6,FALSE),0)</f>
        <v>0</v>
      </c>
      <c r="O829" t="s">
        <v>535</v>
      </c>
      <c r="P829" s="616" t="s">
        <v>460</v>
      </c>
    </row>
    <row r="830" spans="1:16" x14ac:dyDescent="0.25">
      <c r="A830" t="str">
        <f t="shared" si="24"/>
        <v>ZK102.K329</v>
      </c>
      <c r="B830" t="str">
        <f t="shared" si="25"/>
        <v>ZK102.K329.number</v>
      </c>
      <c r="C830">
        <f>+IFERROR(VLOOKUP(B830,'[1]Sum table'!$A:$D,4,FALSE),0)</f>
        <v>0</v>
      </c>
      <c r="D830">
        <f>+IFERROR(VLOOKUP(B830,'[1]Sum table'!$A:$E,5,FALSE),0)</f>
        <v>0</v>
      </c>
      <c r="E830">
        <f>+IFERROR(VLOOKUP(B830,'[1]Sum table'!$A:$F,6,FALSE),0)</f>
        <v>0</v>
      </c>
      <c r="O830" t="s">
        <v>535</v>
      </c>
      <c r="P830" s="616" t="s">
        <v>461</v>
      </c>
    </row>
    <row r="831" spans="1:16" x14ac:dyDescent="0.25">
      <c r="A831" t="str">
        <f t="shared" si="24"/>
        <v>ZK102.K330</v>
      </c>
      <c r="B831" t="str">
        <f t="shared" si="25"/>
        <v>ZK102.K330.number</v>
      </c>
      <c r="C831">
        <f>+IFERROR(VLOOKUP(B831,'[1]Sum table'!$A:$D,4,FALSE),0)</f>
        <v>0</v>
      </c>
      <c r="D831">
        <f>+IFERROR(VLOOKUP(B831,'[1]Sum table'!$A:$E,5,FALSE),0)</f>
        <v>0</v>
      </c>
      <c r="E831">
        <f>+IFERROR(VLOOKUP(B831,'[1]Sum table'!$A:$F,6,FALSE),0)</f>
        <v>0</v>
      </c>
      <c r="O831" t="s">
        <v>535</v>
      </c>
      <c r="P831" s="616" t="s">
        <v>462</v>
      </c>
    </row>
    <row r="832" spans="1:16" x14ac:dyDescent="0.25">
      <c r="A832" t="str">
        <f t="shared" si="24"/>
        <v>ZK102.K331</v>
      </c>
      <c r="B832" t="str">
        <f t="shared" si="25"/>
        <v>ZK102.K331.number</v>
      </c>
      <c r="C832">
        <f>+IFERROR(VLOOKUP(B832,'[1]Sum table'!$A:$D,4,FALSE),0)</f>
        <v>0</v>
      </c>
      <c r="D832">
        <f>+IFERROR(VLOOKUP(B832,'[1]Sum table'!$A:$E,5,FALSE),0)</f>
        <v>0</v>
      </c>
      <c r="E832">
        <f>+IFERROR(VLOOKUP(B832,'[1]Sum table'!$A:$F,6,FALSE),0)</f>
        <v>0</v>
      </c>
      <c r="O832" t="s">
        <v>535</v>
      </c>
      <c r="P832" s="616" t="s">
        <v>463</v>
      </c>
    </row>
    <row r="833" spans="1:16" x14ac:dyDescent="0.25">
      <c r="A833" t="str">
        <f t="shared" si="24"/>
        <v>ZK102.K332</v>
      </c>
      <c r="B833" t="str">
        <f t="shared" si="25"/>
        <v>ZK102.K332.number</v>
      </c>
      <c r="C833">
        <f>+IFERROR(VLOOKUP(B833,'[1]Sum table'!$A:$D,4,FALSE),0)</f>
        <v>0</v>
      </c>
      <c r="D833">
        <f>+IFERROR(VLOOKUP(B833,'[1]Sum table'!$A:$E,5,FALSE),0)</f>
        <v>0</v>
      </c>
      <c r="E833">
        <f>+IFERROR(VLOOKUP(B833,'[1]Sum table'!$A:$F,6,FALSE),0)</f>
        <v>0</v>
      </c>
      <c r="O833" t="s">
        <v>535</v>
      </c>
      <c r="P833" s="617" t="s">
        <v>464</v>
      </c>
    </row>
    <row r="834" spans="1:16" x14ac:dyDescent="0.25">
      <c r="A834" t="str">
        <f t="shared" ref="A834:A897" si="26">+O836&amp;"."&amp;P836</f>
        <v>ZK102.K333</v>
      </c>
      <c r="B834" t="str">
        <f t="shared" ref="B834:B897" si="27">+LEFT(A834,11)&amp;"."&amp;$A$1</f>
        <v>ZK102.K333.number</v>
      </c>
      <c r="C834">
        <f>+IFERROR(VLOOKUP(B834,'[1]Sum table'!$A:$D,4,FALSE),0)</f>
        <v>0</v>
      </c>
      <c r="D834">
        <f>+IFERROR(VLOOKUP(B834,'[1]Sum table'!$A:$E,5,FALSE),0)</f>
        <v>0</v>
      </c>
      <c r="E834">
        <f>+IFERROR(VLOOKUP(B834,'[1]Sum table'!$A:$F,6,FALSE),0)</f>
        <v>0</v>
      </c>
      <c r="O834" t="s">
        <v>535</v>
      </c>
      <c r="P834" s="617" t="s">
        <v>465</v>
      </c>
    </row>
    <row r="835" spans="1:16" x14ac:dyDescent="0.25">
      <c r="A835" t="str">
        <f t="shared" si="26"/>
        <v>ZK102.K334</v>
      </c>
      <c r="B835" t="str">
        <f t="shared" si="27"/>
        <v>ZK102.K334.number</v>
      </c>
      <c r="C835">
        <f>+IFERROR(VLOOKUP(B835,'[1]Sum table'!$A:$D,4,FALSE),0)</f>
        <v>0</v>
      </c>
      <c r="D835">
        <f>+IFERROR(VLOOKUP(B835,'[1]Sum table'!$A:$E,5,FALSE),0)</f>
        <v>0</v>
      </c>
      <c r="E835">
        <f>+IFERROR(VLOOKUP(B835,'[1]Sum table'!$A:$F,6,FALSE),0)</f>
        <v>0</v>
      </c>
      <c r="O835" t="s">
        <v>535</v>
      </c>
      <c r="P835" s="617" t="s">
        <v>466</v>
      </c>
    </row>
    <row r="836" spans="1:16" x14ac:dyDescent="0.25">
      <c r="A836" t="str">
        <f t="shared" si="26"/>
        <v>ZK102.K335</v>
      </c>
      <c r="B836" t="str">
        <f t="shared" si="27"/>
        <v>ZK102.K335.number</v>
      </c>
      <c r="C836">
        <f>+IFERROR(VLOOKUP(B836,'[1]Sum table'!$A:$D,4,FALSE),0)</f>
        <v>0</v>
      </c>
      <c r="D836">
        <f>+IFERROR(VLOOKUP(B836,'[1]Sum table'!$A:$E,5,FALSE),0)</f>
        <v>0</v>
      </c>
      <c r="E836">
        <f>+IFERROR(VLOOKUP(B836,'[1]Sum table'!$A:$F,6,FALSE),0)</f>
        <v>0</v>
      </c>
      <c r="O836" t="s">
        <v>535</v>
      </c>
      <c r="P836" s="617" t="s">
        <v>467</v>
      </c>
    </row>
    <row r="837" spans="1:16" x14ac:dyDescent="0.25">
      <c r="A837" t="str">
        <f t="shared" si="26"/>
        <v>ZK102.K336</v>
      </c>
      <c r="B837" t="str">
        <f t="shared" si="27"/>
        <v>ZK102.K336.number</v>
      </c>
      <c r="C837">
        <f>+IFERROR(VLOOKUP(B837,'[1]Sum table'!$A:$D,4,FALSE),0)</f>
        <v>0</v>
      </c>
      <c r="D837">
        <f>+IFERROR(VLOOKUP(B837,'[1]Sum table'!$A:$E,5,FALSE),0)</f>
        <v>0</v>
      </c>
      <c r="E837">
        <f>+IFERROR(VLOOKUP(B837,'[1]Sum table'!$A:$F,6,FALSE),0)</f>
        <v>0</v>
      </c>
      <c r="O837" t="s">
        <v>535</v>
      </c>
      <c r="P837" s="616" t="s">
        <v>468</v>
      </c>
    </row>
    <row r="838" spans="1:16" x14ac:dyDescent="0.25">
      <c r="A838" t="str">
        <f t="shared" si="26"/>
        <v>ZK102.K337</v>
      </c>
      <c r="B838" t="str">
        <f t="shared" si="27"/>
        <v>ZK102.K337.number</v>
      </c>
      <c r="C838">
        <f>+IFERROR(VLOOKUP(B838,'[1]Sum table'!$A:$D,4,FALSE),0)</f>
        <v>0</v>
      </c>
      <c r="D838">
        <f>+IFERROR(VLOOKUP(B838,'[1]Sum table'!$A:$E,5,FALSE),0)</f>
        <v>0</v>
      </c>
      <c r="E838">
        <f>+IFERROR(VLOOKUP(B838,'[1]Sum table'!$A:$F,6,FALSE),0)</f>
        <v>0</v>
      </c>
      <c r="O838" t="s">
        <v>535</v>
      </c>
      <c r="P838" s="616" t="s">
        <v>469</v>
      </c>
    </row>
    <row r="839" spans="1:16" x14ac:dyDescent="0.25">
      <c r="A839" t="str">
        <f t="shared" si="26"/>
        <v>ZK102.K338</v>
      </c>
      <c r="B839" t="str">
        <f t="shared" si="27"/>
        <v>ZK102.K338.number</v>
      </c>
      <c r="C839">
        <f>+IFERROR(VLOOKUP(B839,'[1]Sum table'!$A:$D,4,FALSE),0)</f>
        <v>0</v>
      </c>
      <c r="D839">
        <f>+IFERROR(VLOOKUP(B839,'[1]Sum table'!$A:$E,5,FALSE),0)</f>
        <v>0</v>
      </c>
      <c r="E839">
        <f>+IFERROR(VLOOKUP(B839,'[1]Sum table'!$A:$F,6,FALSE),0)</f>
        <v>0</v>
      </c>
      <c r="O839" t="s">
        <v>535</v>
      </c>
      <c r="P839" s="616" t="s">
        <v>470</v>
      </c>
    </row>
    <row r="840" spans="1:16" x14ac:dyDescent="0.25">
      <c r="A840" t="str">
        <f t="shared" si="26"/>
        <v>ZK102.K339</v>
      </c>
      <c r="B840" t="str">
        <f t="shared" si="27"/>
        <v>ZK102.K339.number</v>
      </c>
      <c r="C840">
        <f>+IFERROR(VLOOKUP(B840,'[1]Sum table'!$A:$D,4,FALSE),0)</f>
        <v>0</v>
      </c>
      <c r="D840">
        <f>+IFERROR(VLOOKUP(B840,'[1]Sum table'!$A:$E,5,FALSE),0)</f>
        <v>0</v>
      </c>
      <c r="E840">
        <f>+IFERROR(VLOOKUP(B840,'[1]Sum table'!$A:$F,6,FALSE),0)</f>
        <v>0</v>
      </c>
      <c r="O840" t="s">
        <v>535</v>
      </c>
      <c r="P840" s="617" t="s">
        <v>471</v>
      </c>
    </row>
    <row r="841" spans="1:16" x14ac:dyDescent="0.25">
      <c r="A841" t="str">
        <f t="shared" si="26"/>
        <v>ZK102.K340</v>
      </c>
      <c r="B841" t="str">
        <f t="shared" si="27"/>
        <v>ZK102.K340.number</v>
      </c>
      <c r="C841">
        <f>+IFERROR(VLOOKUP(B841,'[1]Sum table'!$A:$D,4,FALSE),0)</f>
        <v>0</v>
      </c>
      <c r="D841">
        <f>+IFERROR(VLOOKUP(B841,'[1]Sum table'!$A:$E,5,FALSE),0)</f>
        <v>0</v>
      </c>
      <c r="E841">
        <f>+IFERROR(VLOOKUP(B841,'[1]Sum table'!$A:$F,6,FALSE),0)</f>
        <v>0</v>
      </c>
      <c r="O841" t="s">
        <v>535</v>
      </c>
      <c r="P841" s="617" t="s">
        <v>472</v>
      </c>
    </row>
    <row r="842" spans="1:16" x14ac:dyDescent="0.25">
      <c r="A842" t="str">
        <f t="shared" si="26"/>
        <v>ZK102.K341</v>
      </c>
      <c r="B842" t="str">
        <f t="shared" si="27"/>
        <v>ZK102.K341.number</v>
      </c>
      <c r="C842">
        <f>+IFERROR(VLOOKUP(B842,'[1]Sum table'!$A:$D,4,FALSE),0)</f>
        <v>0</v>
      </c>
      <c r="D842">
        <f>+IFERROR(VLOOKUP(B842,'[1]Sum table'!$A:$E,5,FALSE),0)</f>
        <v>0</v>
      </c>
      <c r="E842">
        <f>+IFERROR(VLOOKUP(B842,'[1]Sum table'!$A:$F,6,FALSE),0)</f>
        <v>0</v>
      </c>
      <c r="O842" t="s">
        <v>535</v>
      </c>
      <c r="P842" s="617" t="s">
        <v>473</v>
      </c>
    </row>
    <row r="843" spans="1:16" x14ac:dyDescent="0.25">
      <c r="A843" t="str">
        <f t="shared" si="26"/>
        <v>ZK102.K342</v>
      </c>
      <c r="B843" t="str">
        <f t="shared" si="27"/>
        <v>ZK102.K342.number</v>
      </c>
      <c r="C843">
        <f>+IFERROR(VLOOKUP(B843,'[1]Sum table'!$A:$D,4,FALSE),0)</f>
        <v>0</v>
      </c>
      <c r="D843">
        <f>+IFERROR(VLOOKUP(B843,'[1]Sum table'!$A:$E,5,FALSE),0)</f>
        <v>0</v>
      </c>
      <c r="E843">
        <f>+IFERROR(VLOOKUP(B843,'[1]Sum table'!$A:$F,6,FALSE),0)</f>
        <v>0</v>
      </c>
      <c r="O843" t="s">
        <v>535</v>
      </c>
      <c r="P843" s="617" t="s">
        <v>474</v>
      </c>
    </row>
    <row r="844" spans="1:16" x14ac:dyDescent="0.25">
      <c r="A844" t="str">
        <f t="shared" si="26"/>
        <v>ZK102.K343</v>
      </c>
      <c r="B844" t="str">
        <f t="shared" si="27"/>
        <v>ZK102.K343.number</v>
      </c>
      <c r="C844">
        <f>+IFERROR(VLOOKUP(B844,'[1]Sum table'!$A:$D,4,FALSE),0)</f>
        <v>0</v>
      </c>
      <c r="D844">
        <f>+IFERROR(VLOOKUP(B844,'[1]Sum table'!$A:$E,5,FALSE),0)</f>
        <v>0</v>
      </c>
      <c r="E844">
        <f>+IFERROR(VLOOKUP(B844,'[1]Sum table'!$A:$F,6,FALSE),0)</f>
        <v>0</v>
      </c>
      <c r="O844" t="s">
        <v>535</v>
      </c>
      <c r="P844" s="616" t="s">
        <v>475</v>
      </c>
    </row>
    <row r="845" spans="1:16" x14ac:dyDescent="0.25">
      <c r="A845" t="str">
        <f t="shared" si="26"/>
        <v>ZK102.K344</v>
      </c>
      <c r="B845" t="str">
        <f t="shared" si="27"/>
        <v>ZK102.K344.number</v>
      </c>
      <c r="C845">
        <f>+IFERROR(VLOOKUP(B845,'[1]Sum table'!$A:$D,4,FALSE),0)</f>
        <v>0</v>
      </c>
      <c r="D845">
        <f>+IFERROR(VLOOKUP(B845,'[1]Sum table'!$A:$E,5,FALSE),0)</f>
        <v>0</v>
      </c>
      <c r="E845">
        <f>+IFERROR(VLOOKUP(B845,'[1]Sum table'!$A:$F,6,FALSE),0)</f>
        <v>0</v>
      </c>
      <c r="O845" t="s">
        <v>535</v>
      </c>
      <c r="P845" s="616" t="s">
        <v>476</v>
      </c>
    </row>
    <row r="846" spans="1:16" x14ac:dyDescent="0.25">
      <c r="A846" t="str">
        <f t="shared" si="26"/>
        <v>ZK102.K345</v>
      </c>
      <c r="B846" t="str">
        <f t="shared" si="27"/>
        <v>ZK102.K345.number</v>
      </c>
      <c r="C846">
        <f>+IFERROR(VLOOKUP(B846,'[1]Sum table'!$A:$D,4,FALSE),0)</f>
        <v>0</v>
      </c>
      <c r="D846">
        <f>+IFERROR(VLOOKUP(B846,'[1]Sum table'!$A:$E,5,FALSE),0)</f>
        <v>0</v>
      </c>
      <c r="E846">
        <f>+IFERROR(VLOOKUP(B846,'[1]Sum table'!$A:$F,6,FALSE),0)</f>
        <v>0</v>
      </c>
      <c r="O846" t="s">
        <v>535</v>
      </c>
      <c r="P846" s="616" t="s">
        <v>477</v>
      </c>
    </row>
    <row r="847" spans="1:16" x14ac:dyDescent="0.25">
      <c r="A847" t="str">
        <f t="shared" si="26"/>
        <v>ZK102.K346</v>
      </c>
      <c r="B847" t="str">
        <f t="shared" si="27"/>
        <v>ZK102.K346.number</v>
      </c>
      <c r="C847">
        <f>+IFERROR(VLOOKUP(B847,'[1]Sum table'!$A:$D,4,FALSE),0)</f>
        <v>0</v>
      </c>
      <c r="D847">
        <f>+IFERROR(VLOOKUP(B847,'[1]Sum table'!$A:$E,5,FALSE),0)</f>
        <v>0</v>
      </c>
      <c r="E847">
        <f>+IFERROR(VLOOKUP(B847,'[1]Sum table'!$A:$F,6,FALSE),0)</f>
        <v>0</v>
      </c>
      <c r="O847" t="s">
        <v>535</v>
      </c>
      <c r="P847" s="616" t="s">
        <v>478</v>
      </c>
    </row>
    <row r="848" spans="1:16" x14ac:dyDescent="0.25">
      <c r="A848" t="str">
        <f t="shared" si="26"/>
        <v>ZK102.K347</v>
      </c>
      <c r="B848" t="str">
        <f t="shared" si="27"/>
        <v>ZK102.K347.number</v>
      </c>
      <c r="C848">
        <f>+IFERROR(VLOOKUP(B848,'[1]Sum table'!$A:$D,4,FALSE),0)</f>
        <v>0</v>
      </c>
      <c r="D848">
        <f>+IFERROR(VLOOKUP(B848,'[1]Sum table'!$A:$E,5,FALSE),0)</f>
        <v>0</v>
      </c>
      <c r="E848">
        <f>+IFERROR(VLOOKUP(B848,'[1]Sum table'!$A:$F,6,FALSE),0)</f>
        <v>0</v>
      </c>
      <c r="O848" t="s">
        <v>535</v>
      </c>
      <c r="P848" s="617" t="s">
        <v>479</v>
      </c>
    </row>
    <row r="849" spans="1:16" x14ac:dyDescent="0.25">
      <c r="A849" t="str">
        <f t="shared" si="26"/>
        <v>ZK102.K348</v>
      </c>
      <c r="B849" t="str">
        <f t="shared" si="27"/>
        <v>ZK102.K348.number</v>
      </c>
      <c r="C849">
        <f>+IFERROR(VLOOKUP(B849,'[1]Sum table'!$A:$D,4,FALSE),0)</f>
        <v>0</v>
      </c>
      <c r="D849">
        <f>+IFERROR(VLOOKUP(B849,'[1]Sum table'!$A:$E,5,FALSE),0)</f>
        <v>0</v>
      </c>
      <c r="E849">
        <f>+IFERROR(VLOOKUP(B849,'[1]Sum table'!$A:$F,6,FALSE),0)</f>
        <v>0</v>
      </c>
      <c r="O849" t="s">
        <v>535</v>
      </c>
      <c r="P849" s="617" t="s">
        <v>480</v>
      </c>
    </row>
    <row r="850" spans="1:16" x14ac:dyDescent="0.25">
      <c r="A850" t="str">
        <f t="shared" si="26"/>
        <v>ZK102.K349</v>
      </c>
      <c r="B850" t="str">
        <f t="shared" si="27"/>
        <v>ZK102.K349.number</v>
      </c>
      <c r="C850">
        <f>+IFERROR(VLOOKUP(B850,'[1]Sum table'!$A:$D,4,FALSE),0)</f>
        <v>0</v>
      </c>
      <c r="D850">
        <f>+IFERROR(VLOOKUP(B850,'[1]Sum table'!$A:$E,5,FALSE),0)</f>
        <v>0</v>
      </c>
      <c r="E850">
        <f>+IFERROR(VLOOKUP(B850,'[1]Sum table'!$A:$F,6,FALSE),0)</f>
        <v>0</v>
      </c>
      <c r="O850" t="s">
        <v>535</v>
      </c>
      <c r="P850" s="617" t="s">
        <v>481</v>
      </c>
    </row>
    <row r="851" spans="1:16" x14ac:dyDescent="0.25">
      <c r="A851" t="str">
        <f t="shared" si="26"/>
        <v>ZK102.K350</v>
      </c>
      <c r="B851" t="str">
        <f t="shared" si="27"/>
        <v>ZK102.K350.number</v>
      </c>
      <c r="C851">
        <f>+IFERROR(VLOOKUP(B851,'[1]Sum table'!$A:$D,4,FALSE),0)</f>
        <v>0</v>
      </c>
      <c r="D851">
        <f>+IFERROR(VLOOKUP(B851,'[1]Sum table'!$A:$E,5,FALSE),0)</f>
        <v>0</v>
      </c>
      <c r="E851">
        <f>+IFERROR(VLOOKUP(B851,'[1]Sum table'!$A:$F,6,FALSE),0)</f>
        <v>0</v>
      </c>
      <c r="O851" t="s">
        <v>535</v>
      </c>
      <c r="P851" s="617" t="s">
        <v>482</v>
      </c>
    </row>
    <row r="852" spans="1:16" x14ac:dyDescent="0.25">
      <c r="A852" t="str">
        <f t="shared" si="26"/>
        <v>ZK102.K351</v>
      </c>
      <c r="B852" t="str">
        <f t="shared" si="27"/>
        <v>ZK102.K351.number</v>
      </c>
      <c r="C852">
        <f>+IFERROR(VLOOKUP(B852,'[1]Sum table'!$A:$D,4,FALSE),0)</f>
        <v>0</v>
      </c>
      <c r="D852">
        <f>+IFERROR(VLOOKUP(B852,'[1]Sum table'!$A:$E,5,FALSE),0)</f>
        <v>0</v>
      </c>
      <c r="E852">
        <f>+IFERROR(VLOOKUP(B852,'[1]Sum table'!$A:$F,6,FALSE),0)</f>
        <v>0</v>
      </c>
      <c r="O852" t="s">
        <v>535</v>
      </c>
      <c r="P852" s="616" t="s">
        <v>483</v>
      </c>
    </row>
    <row r="853" spans="1:16" x14ac:dyDescent="0.25">
      <c r="A853" t="str">
        <f t="shared" si="26"/>
        <v>ZK102.K352</v>
      </c>
      <c r="B853" t="str">
        <f t="shared" si="27"/>
        <v>ZK102.K352.number</v>
      </c>
      <c r="C853">
        <f>+IFERROR(VLOOKUP(B853,'[1]Sum table'!$A:$D,4,FALSE),0)</f>
        <v>0</v>
      </c>
      <c r="D853">
        <f>+IFERROR(VLOOKUP(B853,'[1]Sum table'!$A:$E,5,FALSE),0)</f>
        <v>0</v>
      </c>
      <c r="E853">
        <f>+IFERROR(VLOOKUP(B853,'[1]Sum table'!$A:$F,6,FALSE),0)</f>
        <v>0</v>
      </c>
      <c r="O853" t="s">
        <v>535</v>
      </c>
      <c r="P853" s="616" t="s">
        <v>484</v>
      </c>
    </row>
    <row r="854" spans="1:16" x14ac:dyDescent="0.25">
      <c r="A854" t="str">
        <f t="shared" si="26"/>
        <v>ZK102.K353</v>
      </c>
      <c r="B854" t="str">
        <f t="shared" si="27"/>
        <v>ZK102.K353.number</v>
      </c>
      <c r="C854">
        <f>+IFERROR(VLOOKUP(B854,'[1]Sum table'!$A:$D,4,FALSE),0)</f>
        <v>0</v>
      </c>
      <c r="D854">
        <f>+IFERROR(VLOOKUP(B854,'[1]Sum table'!$A:$E,5,FALSE),0)</f>
        <v>0</v>
      </c>
      <c r="E854">
        <f>+IFERROR(VLOOKUP(B854,'[1]Sum table'!$A:$F,6,FALSE),0)</f>
        <v>0</v>
      </c>
      <c r="O854" t="s">
        <v>535</v>
      </c>
      <c r="P854" s="616" t="s">
        <v>485</v>
      </c>
    </row>
    <row r="855" spans="1:16" x14ac:dyDescent="0.25">
      <c r="A855" t="str">
        <f t="shared" si="26"/>
        <v>ZK102.K354</v>
      </c>
      <c r="B855" t="str">
        <f t="shared" si="27"/>
        <v>ZK102.K354.number</v>
      </c>
      <c r="C855">
        <f>+IFERROR(VLOOKUP(B855,'[1]Sum table'!$A:$D,4,FALSE),0)</f>
        <v>0</v>
      </c>
      <c r="D855">
        <f>+IFERROR(VLOOKUP(B855,'[1]Sum table'!$A:$E,5,FALSE),0)</f>
        <v>0</v>
      </c>
      <c r="E855">
        <f>+IFERROR(VLOOKUP(B855,'[1]Sum table'!$A:$F,6,FALSE),0)</f>
        <v>0</v>
      </c>
      <c r="O855" t="s">
        <v>535</v>
      </c>
      <c r="P855" s="616" t="s">
        <v>486</v>
      </c>
    </row>
    <row r="856" spans="1:16" x14ac:dyDescent="0.25">
      <c r="A856" t="str">
        <f t="shared" si="26"/>
        <v>ZK102.K355</v>
      </c>
      <c r="B856" t="str">
        <f t="shared" si="27"/>
        <v>ZK102.K355.number</v>
      </c>
      <c r="C856">
        <f>+IFERROR(VLOOKUP(B856,'[1]Sum table'!$A:$D,4,FALSE),0)</f>
        <v>0</v>
      </c>
      <c r="D856">
        <f>+IFERROR(VLOOKUP(B856,'[1]Sum table'!$A:$E,5,FALSE),0)</f>
        <v>0</v>
      </c>
      <c r="E856">
        <f>+IFERROR(VLOOKUP(B856,'[1]Sum table'!$A:$F,6,FALSE),0)</f>
        <v>0</v>
      </c>
      <c r="O856" t="s">
        <v>535</v>
      </c>
      <c r="P856" s="616" t="s">
        <v>487</v>
      </c>
    </row>
    <row r="857" spans="1:16" x14ac:dyDescent="0.25">
      <c r="A857" t="str">
        <f t="shared" si="26"/>
        <v>ZK102.K356</v>
      </c>
      <c r="B857" t="str">
        <f t="shared" si="27"/>
        <v>ZK102.K356.number</v>
      </c>
      <c r="C857">
        <f>+IFERROR(VLOOKUP(B857,'[1]Sum table'!$A:$D,4,FALSE),0)</f>
        <v>0</v>
      </c>
      <c r="D857">
        <f>+IFERROR(VLOOKUP(B857,'[1]Sum table'!$A:$E,5,FALSE),0)</f>
        <v>0</v>
      </c>
      <c r="E857">
        <f>+IFERROR(VLOOKUP(B857,'[1]Sum table'!$A:$F,6,FALSE),0)</f>
        <v>0</v>
      </c>
      <c r="O857" t="s">
        <v>535</v>
      </c>
      <c r="P857" s="616" t="s">
        <v>488</v>
      </c>
    </row>
    <row r="858" spans="1:16" x14ac:dyDescent="0.25">
      <c r="A858" t="str">
        <f t="shared" si="26"/>
        <v>ZK102.K357</v>
      </c>
      <c r="B858" t="str">
        <f t="shared" si="27"/>
        <v>ZK102.K357.number</v>
      </c>
      <c r="C858">
        <f>+IFERROR(VLOOKUP(B858,'[1]Sum table'!$A:$D,4,FALSE),0)</f>
        <v>0</v>
      </c>
      <c r="D858">
        <f>+IFERROR(VLOOKUP(B858,'[1]Sum table'!$A:$E,5,FALSE),0)</f>
        <v>0</v>
      </c>
      <c r="E858">
        <f>+IFERROR(VLOOKUP(B858,'[1]Sum table'!$A:$F,6,FALSE),0)</f>
        <v>0</v>
      </c>
      <c r="O858" t="s">
        <v>535</v>
      </c>
      <c r="P858" s="616" t="s">
        <v>489</v>
      </c>
    </row>
    <row r="859" spans="1:16" x14ac:dyDescent="0.25">
      <c r="A859" t="str">
        <f t="shared" si="26"/>
        <v>ZK102.K358</v>
      </c>
      <c r="B859" t="str">
        <f t="shared" si="27"/>
        <v>ZK102.K358.number</v>
      </c>
      <c r="C859">
        <f>+IFERROR(VLOOKUP(B859,'[1]Sum table'!$A:$D,4,FALSE),0)</f>
        <v>0</v>
      </c>
      <c r="D859">
        <f>+IFERROR(VLOOKUP(B859,'[1]Sum table'!$A:$E,5,FALSE),0)</f>
        <v>0</v>
      </c>
      <c r="E859">
        <f>+IFERROR(VLOOKUP(B859,'[1]Sum table'!$A:$F,6,FALSE),0)</f>
        <v>0</v>
      </c>
      <c r="O859" t="s">
        <v>535</v>
      </c>
      <c r="P859" s="616" t="s">
        <v>490</v>
      </c>
    </row>
    <row r="860" spans="1:16" x14ac:dyDescent="0.25">
      <c r="A860" t="str">
        <f t="shared" si="26"/>
        <v>ZK102.K359</v>
      </c>
      <c r="B860" t="str">
        <f t="shared" si="27"/>
        <v>ZK102.K359.number</v>
      </c>
      <c r="C860">
        <f>+IFERROR(VLOOKUP(B860,'[1]Sum table'!$A:$D,4,FALSE),0)</f>
        <v>0</v>
      </c>
      <c r="D860">
        <f>+IFERROR(VLOOKUP(B860,'[1]Sum table'!$A:$E,5,FALSE),0)</f>
        <v>0</v>
      </c>
      <c r="E860">
        <f>+IFERROR(VLOOKUP(B860,'[1]Sum table'!$A:$F,6,FALSE),0)</f>
        <v>0</v>
      </c>
      <c r="O860" t="s">
        <v>535</v>
      </c>
      <c r="P860" s="617" t="s">
        <v>491</v>
      </c>
    </row>
    <row r="861" spans="1:16" x14ac:dyDescent="0.25">
      <c r="A861" t="str">
        <f t="shared" si="26"/>
        <v>ZK102.K360</v>
      </c>
      <c r="B861" t="str">
        <f t="shared" si="27"/>
        <v>ZK102.K360.number</v>
      </c>
      <c r="C861">
        <f>+IFERROR(VLOOKUP(B861,'[1]Sum table'!$A:$D,4,FALSE),0)</f>
        <v>0</v>
      </c>
      <c r="D861">
        <f>+IFERROR(VLOOKUP(B861,'[1]Sum table'!$A:$E,5,FALSE),0)</f>
        <v>0</v>
      </c>
      <c r="E861">
        <f>+IFERROR(VLOOKUP(B861,'[1]Sum table'!$A:$F,6,FALSE),0)</f>
        <v>0</v>
      </c>
      <c r="O861" t="s">
        <v>535</v>
      </c>
      <c r="P861" s="617" t="s">
        <v>492</v>
      </c>
    </row>
    <row r="862" spans="1:16" x14ac:dyDescent="0.25">
      <c r="A862" t="str">
        <f t="shared" si="26"/>
        <v>ZK102.K361</v>
      </c>
      <c r="B862" t="str">
        <f t="shared" si="27"/>
        <v>ZK102.K361.number</v>
      </c>
      <c r="C862">
        <f>+IFERROR(VLOOKUP(B862,'[1]Sum table'!$A:$D,4,FALSE),0)</f>
        <v>0</v>
      </c>
      <c r="D862">
        <f>+IFERROR(VLOOKUP(B862,'[1]Sum table'!$A:$E,5,FALSE),0)</f>
        <v>0</v>
      </c>
      <c r="E862">
        <f>+IFERROR(VLOOKUP(B862,'[1]Sum table'!$A:$F,6,FALSE),0)</f>
        <v>0</v>
      </c>
      <c r="O862" t="s">
        <v>535</v>
      </c>
      <c r="P862" s="617" t="s">
        <v>493</v>
      </c>
    </row>
    <row r="863" spans="1:16" x14ac:dyDescent="0.25">
      <c r="A863" t="str">
        <f t="shared" si="26"/>
        <v>ZK102.K362</v>
      </c>
      <c r="B863" t="str">
        <f t="shared" si="27"/>
        <v>ZK102.K362.number</v>
      </c>
      <c r="C863">
        <f>+IFERROR(VLOOKUP(B863,'[1]Sum table'!$A:$D,4,FALSE),0)</f>
        <v>0</v>
      </c>
      <c r="D863">
        <f>+IFERROR(VLOOKUP(B863,'[1]Sum table'!$A:$E,5,FALSE),0)</f>
        <v>0</v>
      </c>
      <c r="E863">
        <f>+IFERROR(VLOOKUP(B863,'[1]Sum table'!$A:$F,6,FALSE),0)</f>
        <v>0</v>
      </c>
      <c r="O863" t="s">
        <v>535</v>
      </c>
      <c r="P863" s="617" t="s">
        <v>494</v>
      </c>
    </row>
    <row r="864" spans="1:16" x14ac:dyDescent="0.25">
      <c r="A864" t="str">
        <f t="shared" si="26"/>
        <v>ZK102.K363</v>
      </c>
      <c r="B864" t="str">
        <f t="shared" si="27"/>
        <v>ZK102.K363.number</v>
      </c>
      <c r="C864">
        <f>+IFERROR(VLOOKUP(B864,'[1]Sum table'!$A:$D,4,FALSE),0)</f>
        <v>0</v>
      </c>
      <c r="D864">
        <f>+IFERROR(VLOOKUP(B864,'[1]Sum table'!$A:$E,5,FALSE),0)</f>
        <v>0</v>
      </c>
      <c r="E864">
        <f>+IFERROR(VLOOKUP(B864,'[1]Sum table'!$A:$F,6,FALSE),0)</f>
        <v>0</v>
      </c>
      <c r="O864" t="s">
        <v>535</v>
      </c>
      <c r="P864" s="617" t="s">
        <v>495</v>
      </c>
    </row>
    <row r="865" spans="1:16" x14ac:dyDescent="0.25">
      <c r="A865" t="str">
        <f t="shared" si="26"/>
        <v>ZK102.K364</v>
      </c>
      <c r="B865" t="str">
        <f t="shared" si="27"/>
        <v>ZK102.K364.number</v>
      </c>
      <c r="C865">
        <f>+IFERROR(VLOOKUP(B865,'[1]Sum table'!$A:$D,4,FALSE),0)</f>
        <v>0</v>
      </c>
      <c r="D865">
        <f>+IFERROR(VLOOKUP(B865,'[1]Sum table'!$A:$E,5,FALSE),0)</f>
        <v>0</v>
      </c>
      <c r="E865">
        <f>+IFERROR(VLOOKUP(B865,'[1]Sum table'!$A:$F,6,FALSE),0)</f>
        <v>0</v>
      </c>
      <c r="O865" t="s">
        <v>535</v>
      </c>
      <c r="P865" s="617" t="s">
        <v>496</v>
      </c>
    </row>
    <row r="866" spans="1:16" x14ac:dyDescent="0.25">
      <c r="A866" t="str">
        <f t="shared" si="26"/>
        <v>ZK102.K365</v>
      </c>
      <c r="B866" t="str">
        <f t="shared" si="27"/>
        <v>ZK102.K365.number</v>
      </c>
      <c r="C866">
        <f>+IFERROR(VLOOKUP(B866,'[1]Sum table'!$A:$D,4,FALSE),0)</f>
        <v>0</v>
      </c>
      <c r="D866">
        <f>+IFERROR(VLOOKUP(B866,'[1]Sum table'!$A:$E,5,FALSE),0)</f>
        <v>0</v>
      </c>
      <c r="E866">
        <f>+IFERROR(VLOOKUP(B866,'[1]Sum table'!$A:$F,6,FALSE),0)</f>
        <v>0</v>
      </c>
      <c r="O866" t="s">
        <v>535</v>
      </c>
      <c r="P866" s="617" t="s">
        <v>497</v>
      </c>
    </row>
    <row r="867" spans="1:16" x14ac:dyDescent="0.25">
      <c r="A867" t="str">
        <f t="shared" si="26"/>
        <v>ZK102.K366</v>
      </c>
      <c r="B867" t="str">
        <f t="shared" si="27"/>
        <v>ZK102.K366.number</v>
      </c>
      <c r="C867">
        <f>+IFERROR(VLOOKUP(B867,'[1]Sum table'!$A:$D,4,FALSE),0)</f>
        <v>0</v>
      </c>
      <c r="D867">
        <f>+IFERROR(VLOOKUP(B867,'[1]Sum table'!$A:$E,5,FALSE),0)</f>
        <v>0</v>
      </c>
      <c r="E867">
        <f>+IFERROR(VLOOKUP(B867,'[1]Sum table'!$A:$F,6,FALSE),0)</f>
        <v>0</v>
      </c>
      <c r="O867" t="s">
        <v>535</v>
      </c>
      <c r="P867" s="617" t="s">
        <v>498</v>
      </c>
    </row>
    <row r="868" spans="1:16" x14ac:dyDescent="0.25">
      <c r="A868" t="str">
        <f t="shared" si="26"/>
        <v>ZK102.K367</v>
      </c>
      <c r="B868" t="str">
        <f t="shared" si="27"/>
        <v>ZK102.K367.number</v>
      </c>
      <c r="C868">
        <f>+IFERROR(VLOOKUP(B868,'[1]Sum table'!$A:$D,4,FALSE),0)</f>
        <v>0</v>
      </c>
      <c r="D868">
        <f>+IFERROR(VLOOKUP(B868,'[1]Sum table'!$A:$E,5,FALSE),0)</f>
        <v>0</v>
      </c>
      <c r="E868">
        <f>+IFERROR(VLOOKUP(B868,'[1]Sum table'!$A:$F,6,FALSE),0)</f>
        <v>0</v>
      </c>
      <c r="O868" t="s">
        <v>535</v>
      </c>
      <c r="P868" s="617" t="s">
        <v>499</v>
      </c>
    </row>
    <row r="869" spans="1:16" x14ac:dyDescent="0.25">
      <c r="A869" t="str">
        <f t="shared" si="26"/>
        <v>ZK102.K368</v>
      </c>
      <c r="B869" t="str">
        <f t="shared" si="27"/>
        <v>ZK102.K368.number</v>
      </c>
      <c r="C869">
        <f>+IFERROR(VLOOKUP(B869,'[1]Sum table'!$A:$D,4,FALSE),0)</f>
        <v>0</v>
      </c>
      <c r="D869">
        <f>+IFERROR(VLOOKUP(B869,'[1]Sum table'!$A:$E,5,FALSE),0)</f>
        <v>0</v>
      </c>
      <c r="E869">
        <f>+IFERROR(VLOOKUP(B869,'[1]Sum table'!$A:$F,6,FALSE),0)</f>
        <v>0</v>
      </c>
      <c r="O869" t="s">
        <v>535</v>
      </c>
      <c r="P869" s="617" t="s">
        <v>500</v>
      </c>
    </row>
    <row r="870" spans="1:16" x14ac:dyDescent="0.25">
      <c r="A870" t="str">
        <f t="shared" si="26"/>
        <v>ZK102.K369</v>
      </c>
      <c r="B870" t="str">
        <f t="shared" si="27"/>
        <v>ZK102.K369.number</v>
      </c>
      <c r="C870">
        <f>+IFERROR(VLOOKUP(B870,'[1]Sum table'!$A:$D,4,FALSE),0)</f>
        <v>0</v>
      </c>
      <c r="D870">
        <f>+IFERROR(VLOOKUP(B870,'[1]Sum table'!$A:$E,5,FALSE),0)</f>
        <v>0</v>
      </c>
      <c r="E870">
        <f>+IFERROR(VLOOKUP(B870,'[1]Sum table'!$A:$F,6,FALSE),0)</f>
        <v>0</v>
      </c>
      <c r="O870" t="s">
        <v>535</v>
      </c>
      <c r="P870" s="617" t="s">
        <v>501</v>
      </c>
    </row>
    <row r="871" spans="1:16" x14ac:dyDescent="0.25">
      <c r="A871" t="str">
        <f t="shared" si="26"/>
        <v>ZK102.K370</v>
      </c>
      <c r="B871" t="str">
        <f t="shared" si="27"/>
        <v>ZK102.K370.number</v>
      </c>
      <c r="C871">
        <f>+IFERROR(VLOOKUP(B871,'[1]Sum table'!$A:$D,4,FALSE),0)</f>
        <v>0</v>
      </c>
      <c r="D871">
        <f>+IFERROR(VLOOKUP(B871,'[1]Sum table'!$A:$E,5,FALSE),0)</f>
        <v>0</v>
      </c>
      <c r="E871">
        <f>+IFERROR(VLOOKUP(B871,'[1]Sum table'!$A:$F,6,FALSE),0)</f>
        <v>0</v>
      </c>
      <c r="O871" t="s">
        <v>535</v>
      </c>
      <c r="P871" s="617" t="s">
        <v>502</v>
      </c>
    </row>
    <row r="872" spans="1:16" x14ac:dyDescent="0.25">
      <c r="A872" t="str">
        <f t="shared" si="26"/>
        <v>ZK102.K371</v>
      </c>
      <c r="B872" t="str">
        <f t="shared" si="27"/>
        <v>ZK102.K371.number</v>
      </c>
      <c r="C872">
        <f>+IFERROR(VLOOKUP(B872,'[1]Sum table'!$A:$D,4,FALSE),0)</f>
        <v>0</v>
      </c>
      <c r="D872">
        <f>+IFERROR(VLOOKUP(B872,'[1]Sum table'!$A:$E,5,FALSE),0)</f>
        <v>0</v>
      </c>
      <c r="E872">
        <f>+IFERROR(VLOOKUP(B872,'[1]Sum table'!$A:$F,6,FALSE),0)</f>
        <v>0</v>
      </c>
      <c r="O872" t="s">
        <v>535</v>
      </c>
      <c r="P872" s="617" t="s">
        <v>503</v>
      </c>
    </row>
    <row r="873" spans="1:16" x14ac:dyDescent="0.25">
      <c r="A873" t="str">
        <f t="shared" si="26"/>
        <v>ZK102.K372</v>
      </c>
      <c r="B873" t="str">
        <f t="shared" si="27"/>
        <v>ZK102.K372.number</v>
      </c>
      <c r="C873">
        <f>+IFERROR(VLOOKUP(B873,'[1]Sum table'!$A:$D,4,FALSE),0)</f>
        <v>0</v>
      </c>
      <c r="D873">
        <f>+IFERROR(VLOOKUP(B873,'[1]Sum table'!$A:$E,5,FALSE),0)</f>
        <v>0</v>
      </c>
      <c r="E873">
        <f>+IFERROR(VLOOKUP(B873,'[1]Sum table'!$A:$F,6,FALSE),0)</f>
        <v>0</v>
      </c>
      <c r="O873" t="s">
        <v>535</v>
      </c>
      <c r="P873" s="617" t="s">
        <v>504</v>
      </c>
    </row>
    <row r="874" spans="1:16" x14ac:dyDescent="0.25">
      <c r="A874" t="str">
        <f t="shared" si="26"/>
        <v>ZK102.K373</v>
      </c>
      <c r="B874" t="str">
        <f t="shared" si="27"/>
        <v>ZK102.K373.number</v>
      </c>
      <c r="C874">
        <f>+IFERROR(VLOOKUP(B874,'[1]Sum table'!$A:$D,4,FALSE),0)</f>
        <v>0</v>
      </c>
      <c r="D874">
        <f>+IFERROR(VLOOKUP(B874,'[1]Sum table'!$A:$E,5,FALSE),0)</f>
        <v>0</v>
      </c>
      <c r="E874">
        <f>+IFERROR(VLOOKUP(B874,'[1]Sum table'!$A:$F,6,FALSE),0)</f>
        <v>0</v>
      </c>
      <c r="O874" t="s">
        <v>535</v>
      </c>
      <c r="P874" s="617" t="s">
        <v>505</v>
      </c>
    </row>
    <row r="875" spans="1:16" x14ac:dyDescent="0.25">
      <c r="A875" t="str">
        <f t="shared" si="26"/>
        <v>ZK102.K374</v>
      </c>
      <c r="B875" t="str">
        <f t="shared" si="27"/>
        <v>ZK102.K374.number</v>
      </c>
      <c r="C875">
        <f>+IFERROR(VLOOKUP(B875,'[1]Sum table'!$A:$D,4,FALSE),0)</f>
        <v>0</v>
      </c>
      <c r="D875">
        <f>+IFERROR(VLOOKUP(B875,'[1]Sum table'!$A:$E,5,FALSE),0)</f>
        <v>0</v>
      </c>
      <c r="E875">
        <f>+IFERROR(VLOOKUP(B875,'[1]Sum table'!$A:$F,6,FALSE),0)</f>
        <v>0</v>
      </c>
      <c r="O875" t="s">
        <v>535</v>
      </c>
      <c r="P875" s="617" t="s">
        <v>506</v>
      </c>
    </row>
    <row r="876" spans="1:16" x14ac:dyDescent="0.25">
      <c r="A876" t="str">
        <f t="shared" si="26"/>
        <v>ZK102.K375</v>
      </c>
      <c r="B876" t="str">
        <f t="shared" si="27"/>
        <v>ZK102.K375.number</v>
      </c>
      <c r="C876">
        <f>+IFERROR(VLOOKUP(B876,'[1]Sum table'!$A:$D,4,FALSE),0)</f>
        <v>0</v>
      </c>
      <c r="D876">
        <f>+IFERROR(VLOOKUP(B876,'[1]Sum table'!$A:$E,5,FALSE),0)</f>
        <v>0</v>
      </c>
      <c r="E876">
        <f>+IFERROR(VLOOKUP(B876,'[1]Sum table'!$A:$F,6,FALSE),0)</f>
        <v>0</v>
      </c>
      <c r="O876" t="s">
        <v>535</v>
      </c>
      <c r="P876" s="617" t="s">
        <v>507</v>
      </c>
    </row>
    <row r="877" spans="1:16" x14ac:dyDescent="0.25">
      <c r="A877" t="str">
        <f t="shared" si="26"/>
        <v>ZK102.K376</v>
      </c>
      <c r="B877" t="str">
        <f t="shared" si="27"/>
        <v>ZK102.K376.number</v>
      </c>
      <c r="C877">
        <f>+IFERROR(VLOOKUP(B877,'[1]Sum table'!$A:$D,4,FALSE),0)</f>
        <v>0</v>
      </c>
      <c r="D877">
        <f>+IFERROR(VLOOKUP(B877,'[1]Sum table'!$A:$E,5,FALSE),0)</f>
        <v>0</v>
      </c>
      <c r="E877">
        <f>+IFERROR(VLOOKUP(B877,'[1]Sum table'!$A:$F,6,FALSE),0)</f>
        <v>0</v>
      </c>
      <c r="O877" t="s">
        <v>535</v>
      </c>
      <c r="P877" s="617" t="s">
        <v>508</v>
      </c>
    </row>
    <row r="878" spans="1:16" x14ac:dyDescent="0.25">
      <c r="A878" t="str">
        <f t="shared" si="26"/>
        <v>ZK102.K377</v>
      </c>
      <c r="B878" t="str">
        <f t="shared" si="27"/>
        <v>ZK102.K377.number</v>
      </c>
      <c r="C878">
        <f>+IFERROR(VLOOKUP(B878,'[1]Sum table'!$A:$D,4,FALSE),0)</f>
        <v>0</v>
      </c>
      <c r="D878">
        <f>+IFERROR(VLOOKUP(B878,'[1]Sum table'!$A:$E,5,FALSE),0)</f>
        <v>0</v>
      </c>
      <c r="E878">
        <f>+IFERROR(VLOOKUP(B878,'[1]Sum table'!$A:$F,6,FALSE),0)</f>
        <v>0</v>
      </c>
      <c r="O878" t="s">
        <v>535</v>
      </c>
      <c r="P878" s="617" t="s">
        <v>509</v>
      </c>
    </row>
    <row r="879" spans="1:16" x14ac:dyDescent="0.25">
      <c r="A879" t="str">
        <f t="shared" si="26"/>
        <v>ZK102.K378</v>
      </c>
      <c r="B879" t="str">
        <f t="shared" si="27"/>
        <v>ZK102.K378.number</v>
      </c>
      <c r="C879">
        <f>+IFERROR(VLOOKUP(B879,'[1]Sum table'!$A:$D,4,FALSE),0)</f>
        <v>0</v>
      </c>
      <c r="D879">
        <f>+IFERROR(VLOOKUP(B879,'[1]Sum table'!$A:$E,5,FALSE),0)</f>
        <v>0</v>
      </c>
      <c r="E879">
        <f>+IFERROR(VLOOKUP(B879,'[1]Sum table'!$A:$F,6,FALSE),0)</f>
        <v>0</v>
      </c>
      <c r="O879" t="s">
        <v>535</v>
      </c>
      <c r="P879" s="617" t="s">
        <v>510</v>
      </c>
    </row>
    <row r="880" spans="1:16" x14ac:dyDescent="0.25">
      <c r="A880" t="str">
        <f t="shared" si="26"/>
        <v>ZK102.K379</v>
      </c>
      <c r="B880" t="str">
        <f t="shared" si="27"/>
        <v>ZK102.K379.number</v>
      </c>
      <c r="C880">
        <f>+IFERROR(VLOOKUP(B880,'[1]Sum table'!$A:$D,4,FALSE),0)</f>
        <v>0</v>
      </c>
      <c r="D880">
        <f>+IFERROR(VLOOKUP(B880,'[1]Sum table'!$A:$E,5,FALSE),0)</f>
        <v>0</v>
      </c>
      <c r="E880">
        <f>+IFERROR(VLOOKUP(B880,'[1]Sum table'!$A:$F,6,FALSE),0)</f>
        <v>0</v>
      </c>
      <c r="O880" t="s">
        <v>535</v>
      </c>
      <c r="P880" s="617" t="s">
        <v>511</v>
      </c>
    </row>
    <row r="881" spans="1:16" x14ac:dyDescent="0.25">
      <c r="A881" t="str">
        <f t="shared" si="26"/>
        <v>ZK102.K380</v>
      </c>
      <c r="B881" t="str">
        <f t="shared" si="27"/>
        <v>ZK102.K380.number</v>
      </c>
      <c r="C881">
        <f>+IFERROR(VLOOKUP(B881,'[1]Sum table'!$A:$D,4,FALSE),0)</f>
        <v>0</v>
      </c>
      <c r="D881">
        <f>+IFERROR(VLOOKUP(B881,'[1]Sum table'!$A:$E,5,FALSE),0)</f>
        <v>0</v>
      </c>
      <c r="E881">
        <f>+IFERROR(VLOOKUP(B881,'[1]Sum table'!$A:$F,6,FALSE),0)</f>
        <v>0</v>
      </c>
      <c r="O881" t="s">
        <v>535</v>
      </c>
      <c r="P881" s="617" t="s">
        <v>512</v>
      </c>
    </row>
    <row r="882" spans="1:16" x14ac:dyDescent="0.25">
      <c r="A882" t="str">
        <f t="shared" si="26"/>
        <v>ZK102.K381</v>
      </c>
      <c r="B882" t="str">
        <f t="shared" si="27"/>
        <v>ZK102.K381.number</v>
      </c>
      <c r="C882">
        <f>+IFERROR(VLOOKUP(B882,'[1]Sum table'!$A:$D,4,FALSE),0)</f>
        <v>0</v>
      </c>
      <c r="D882">
        <f>+IFERROR(VLOOKUP(B882,'[1]Sum table'!$A:$E,5,FALSE),0)</f>
        <v>0</v>
      </c>
      <c r="E882">
        <f>+IFERROR(VLOOKUP(B882,'[1]Sum table'!$A:$F,6,FALSE),0)</f>
        <v>0</v>
      </c>
      <c r="O882" t="s">
        <v>535</v>
      </c>
      <c r="P882" s="617" t="s">
        <v>513</v>
      </c>
    </row>
    <row r="883" spans="1:16" x14ac:dyDescent="0.25">
      <c r="A883" t="str">
        <f t="shared" si="26"/>
        <v>ZK102.K382</v>
      </c>
      <c r="B883" t="str">
        <f t="shared" si="27"/>
        <v>ZK102.K382.number</v>
      </c>
      <c r="C883">
        <f>+IFERROR(VLOOKUP(B883,'[1]Sum table'!$A:$D,4,FALSE),0)</f>
        <v>0</v>
      </c>
      <c r="D883">
        <f>+IFERROR(VLOOKUP(B883,'[1]Sum table'!$A:$E,5,FALSE),0)</f>
        <v>0</v>
      </c>
      <c r="E883">
        <f>+IFERROR(VLOOKUP(B883,'[1]Sum table'!$A:$F,6,FALSE),0)</f>
        <v>0</v>
      </c>
      <c r="O883" t="s">
        <v>535</v>
      </c>
      <c r="P883" s="617" t="s">
        <v>514</v>
      </c>
    </row>
    <row r="884" spans="1:16" x14ac:dyDescent="0.25">
      <c r="A884" t="str">
        <f t="shared" si="26"/>
        <v>ZK102.K383</v>
      </c>
      <c r="B884" t="str">
        <f t="shared" si="27"/>
        <v>ZK102.K383.number</v>
      </c>
      <c r="C884">
        <f>+IFERROR(VLOOKUP(B884,'[1]Sum table'!$A:$D,4,FALSE),0)</f>
        <v>0</v>
      </c>
      <c r="D884">
        <f>+IFERROR(VLOOKUP(B884,'[1]Sum table'!$A:$E,5,FALSE),0)</f>
        <v>0</v>
      </c>
      <c r="E884">
        <f>+IFERROR(VLOOKUP(B884,'[1]Sum table'!$A:$F,6,FALSE),0)</f>
        <v>0</v>
      </c>
      <c r="O884" t="s">
        <v>535</v>
      </c>
      <c r="P884" s="617" t="s">
        <v>515</v>
      </c>
    </row>
    <row r="885" spans="1:16" x14ac:dyDescent="0.25">
      <c r="A885" t="str">
        <f t="shared" si="26"/>
        <v>ZK102.K384</v>
      </c>
      <c r="B885" t="str">
        <f t="shared" si="27"/>
        <v>ZK102.K384.number</v>
      </c>
      <c r="C885">
        <f>+IFERROR(VLOOKUP(B885,'[1]Sum table'!$A:$D,4,FALSE),0)</f>
        <v>0</v>
      </c>
      <c r="D885">
        <f>+IFERROR(VLOOKUP(B885,'[1]Sum table'!$A:$E,5,FALSE),0)</f>
        <v>0</v>
      </c>
      <c r="E885">
        <f>+IFERROR(VLOOKUP(B885,'[1]Sum table'!$A:$F,6,FALSE),0)</f>
        <v>0</v>
      </c>
      <c r="O885" t="s">
        <v>535</v>
      </c>
      <c r="P885" s="617" t="s">
        <v>516</v>
      </c>
    </row>
    <row r="886" spans="1:16" x14ac:dyDescent="0.25">
      <c r="A886" t="str">
        <f t="shared" si="26"/>
        <v>ZK102.K385</v>
      </c>
      <c r="B886" t="str">
        <f t="shared" si="27"/>
        <v>ZK102.K385.number</v>
      </c>
      <c r="C886">
        <f>+IFERROR(VLOOKUP(B886,'[1]Sum table'!$A:$D,4,FALSE),0)</f>
        <v>0</v>
      </c>
      <c r="D886">
        <f>+IFERROR(VLOOKUP(B886,'[1]Sum table'!$A:$E,5,FALSE),0)</f>
        <v>0</v>
      </c>
      <c r="E886">
        <f>+IFERROR(VLOOKUP(B886,'[1]Sum table'!$A:$F,6,FALSE),0)</f>
        <v>0</v>
      </c>
      <c r="O886" t="s">
        <v>535</v>
      </c>
      <c r="P886" s="617" t="s">
        <v>517</v>
      </c>
    </row>
    <row r="887" spans="1:16" x14ac:dyDescent="0.25">
      <c r="A887" t="str">
        <f t="shared" si="26"/>
        <v>ZK102.K386</v>
      </c>
      <c r="B887" t="str">
        <f t="shared" si="27"/>
        <v>ZK102.K386.number</v>
      </c>
      <c r="C887">
        <f>+IFERROR(VLOOKUP(B887,'[1]Sum table'!$A:$D,4,FALSE),0)</f>
        <v>0</v>
      </c>
      <c r="D887">
        <f>+IFERROR(VLOOKUP(B887,'[1]Sum table'!$A:$E,5,FALSE),0)</f>
        <v>0</v>
      </c>
      <c r="E887">
        <f>+IFERROR(VLOOKUP(B887,'[1]Sum table'!$A:$F,6,FALSE),0)</f>
        <v>0</v>
      </c>
      <c r="O887" t="s">
        <v>535</v>
      </c>
      <c r="P887" s="617" t="s">
        <v>518</v>
      </c>
    </row>
    <row r="888" spans="1:16" x14ac:dyDescent="0.25">
      <c r="A888" t="str">
        <f t="shared" si="26"/>
        <v>ZK102.K387</v>
      </c>
      <c r="B888" t="str">
        <f t="shared" si="27"/>
        <v>ZK102.K387.number</v>
      </c>
      <c r="C888">
        <f>+IFERROR(VLOOKUP(B888,'[1]Sum table'!$A:$D,4,FALSE),0)</f>
        <v>0</v>
      </c>
      <c r="D888">
        <f>+IFERROR(VLOOKUP(B888,'[1]Sum table'!$A:$E,5,FALSE),0)</f>
        <v>0</v>
      </c>
      <c r="E888">
        <f>+IFERROR(VLOOKUP(B888,'[1]Sum table'!$A:$F,6,FALSE),0)</f>
        <v>0</v>
      </c>
      <c r="O888" t="s">
        <v>535</v>
      </c>
      <c r="P888" s="617" t="s">
        <v>519</v>
      </c>
    </row>
    <row r="889" spans="1:16" x14ac:dyDescent="0.25">
      <c r="A889" t="str">
        <f t="shared" si="26"/>
        <v>ZK102.K388</v>
      </c>
      <c r="B889" t="str">
        <f t="shared" si="27"/>
        <v>ZK102.K388.number</v>
      </c>
      <c r="C889">
        <f>+IFERROR(VLOOKUP(B889,'[1]Sum table'!$A:$D,4,FALSE),0)</f>
        <v>0</v>
      </c>
      <c r="D889">
        <f>+IFERROR(VLOOKUP(B889,'[1]Sum table'!$A:$E,5,FALSE),0)</f>
        <v>0</v>
      </c>
      <c r="E889">
        <f>+IFERROR(VLOOKUP(B889,'[1]Sum table'!$A:$F,6,FALSE),0)</f>
        <v>0</v>
      </c>
      <c r="O889" t="s">
        <v>535</v>
      </c>
      <c r="P889" s="617" t="s">
        <v>520</v>
      </c>
    </row>
    <row r="890" spans="1:16" x14ac:dyDescent="0.25">
      <c r="A890" t="str">
        <f t="shared" si="26"/>
        <v>ZK102.K389</v>
      </c>
      <c r="B890" t="str">
        <f t="shared" si="27"/>
        <v>ZK102.K389.number</v>
      </c>
      <c r="C890">
        <f>+IFERROR(VLOOKUP(B890,'[1]Sum table'!$A:$D,4,FALSE),0)</f>
        <v>0</v>
      </c>
      <c r="D890">
        <f>+IFERROR(VLOOKUP(B890,'[1]Sum table'!$A:$E,5,FALSE),0)</f>
        <v>0</v>
      </c>
      <c r="E890">
        <f>+IFERROR(VLOOKUP(B890,'[1]Sum table'!$A:$F,6,FALSE),0)</f>
        <v>0</v>
      </c>
      <c r="O890" t="s">
        <v>535</v>
      </c>
      <c r="P890" s="617" t="s">
        <v>521</v>
      </c>
    </row>
    <row r="891" spans="1:16" x14ac:dyDescent="0.25">
      <c r="A891" t="str">
        <f t="shared" si="26"/>
        <v>ZK102.K390</v>
      </c>
      <c r="B891" t="str">
        <f t="shared" si="27"/>
        <v>ZK102.K390.number</v>
      </c>
      <c r="C891">
        <f>+IFERROR(VLOOKUP(B891,'[1]Sum table'!$A:$D,4,FALSE),0)</f>
        <v>0</v>
      </c>
      <c r="D891">
        <f>+IFERROR(VLOOKUP(B891,'[1]Sum table'!$A:$E,5,FALSE),0)</f>
        <v>0</v>
      </c>
      <c r="E891">
        <f>+IFERROR(VLOOKUP(B891,'[1]Sum table'!$A:$F,6,FALSE),0)</f>
        <v>0</v>
      </c>
      <c r="O891" t="s">
        <v>535</v>
      </c>
      <c r="P891" s="617" t="s">
        <v>522</v>
      </c>
    </row>
    <row r="892" spans="1:16" x14ac:dyDescent="0.25">
      <c r="A892" t="str">
        <f t="shared" si="26"/>
        <v>ZK102.K391</v>
      </c>
      <c r="B892" t="str">
        <f t="shared" si="27"/>
        <v>ZK102.K391.number</v>
      </c>
      <c r="C892">
        <f>+IFERROR(VLOOKUP(B892,'[1]Sum table'!$A:$D,4,FALSE),0)</f>
        <v>0</v>
      </c>
      <c r="D892">
        <f>+IFERROR(VLOOKUP(B892,'[1]Sum table'!$A:$E,5,FALSE),0)</f>
        <v>0</v>
      </c>
      <c r="E892">
        <f>+IFERROR(VLOOKUP(B892,'[1]Sum table'!$A:$F,6,FALSE),0)</f>
        <v>0</v>
      </c>
      <c r="O892" t="s">
        <v>535</v>
      </c>
      <c r="P892" s="617" t="s">
        <v>523</v>
      </c>
    </row>
    <row r="893" spans="1:16" x14ac:dyDescent="0.25">
      <c r="A893" t="str">
        <f t="shared" si="26"/>
        <v>ZK102.K392</v>
      </c>
      <c r="B893" t="str">
        <f t="shared" si="27"/>
        <v>ZK102.K392.number</v>
      </c>
      <c r="C893">
        <f>+IFERROR(VLOOKUP(B893,'[1]Sum table'!$A:$D,4,FALSE),0)</f>
        <v>0</v>
      </c>
      <c r="D893">
        <f>+IFERROR(VLOOKUP(B893,'[1]Sum table'!$A:$E,5,FALSE),0)</f>
        <v>0</v>
      </c>
      <c r="E893">
        <f>+IFERROR(VLOOKUP(B893,'[1]Sum table'!$A:$F,6,FALSE),0)</f>
        <v>0</v>
      </c>
      <c r="O893" t="s">
        <v>535</v>
      </c>
      <c r="P893" s="617" t="s">
        <v>524</v>
      </c>
    </row>
    <row r="894" spans="1:16" x14ac:dyDescent="0.25">
      <c r="A894" t="str">
        <f t="shared" si="26"/>
        <v>ZK102.K393</v>
      </c>
      <c r="B894" t="str">
        <f t="shared" si="27"/>
        <v>ZK102.K393.number</v>
      </c>
      <c r="C894">
        <f>+IFERROR(VLOOKUP(B894,'[1]Sum table'!$A:$D,4,FALSE),0)</f>
        <v>0</v>
      </c>
      <c r="D894">
        <f>+IFERROR(VLOOKUP(B894,'[1]Sum table'!$A:$E,5,FALSE),0)</f>
        <v>0</v>
      </c>
      <c r="E894">
        <f>+IFERROR(VLOOKUP(B894,'[1]Sum table'!$A:$F,6,FALSE),0)</f>
        <v>0</v>
      </c>
      <c r="O894" t="s">
        <v>535</v>
      </c>
      <c r="P894" s="617" t="s">
        <v>525</v>
      </c>
    </row>
    <row r="895" spans="1:16" x14ac:dyDescent="0.25">
      <c r="A895" t="str">
        <f t="shared" si="26"/>
        <v>ZK102.K394</v>
      </c>
      <c r="B895" t="str">
        <f t="shared" si="27"/>
        <v>ZK102.K394.number</v>
      </c>
      <c r="C895">
        <f>+IFERROR(VLOOKUP(B895,'[1]Sum table'!$A:$D,4,FALSE),0)</f>
        <v>0</v>
      </c>
      <c r="D895">
        <f>+IFERROR(VLOOKUP(B895,'[1]Sum table'!$A:$E,5,FALSE),0)</f>
        <v>0</v>
      </c>
      <c r="E895">
        <f>+IFERROR(VLOOKUP(B895,'[1]Sum table'!$A:$F,6,FALSE),0)</f>
        <v>0</v>
      </c>
      <c r="O895" t="s">
        <v>535</v>
      </c>
      <c r="P895" s="617" t="s">
        <v>526</v>
      </c>
    </row>
    <row r="896" spans="1:16" x14ac:dyDescent="0.25">
      <c r="A896" t="str">
        <f t="shared" si="26"/>
        <v>ZK102.K395</v>
      </c>
      <c r="B896" t="str">
        <f t="shared" si="27"/>
        <v>ZK102.K395.number</v>
      </c>
      <c r="C896">
        <f>+IFERROR(VLOOKUP(B896,'[1]Sum table'!$A:$D,4,FALSE),0)</f>
        <v>0</v>
      </c>
      <c r="D896">
        <f>+IFERROR(VLOOKUP(B896,'[1]Sum table'!$A:$E,5,FALSE),0)</f>
        <v>0</v>
      </c>
      <c r="E896">
        <f>+IFERROR(VLOOKUP(B896,'[1]Sum table'!$A:$F,6,FALSE),0)</f>
        <v>0</v>
      </c>
      <c r="O896" t="s">
        <v>535</v>
      </c>
      <c r="P896" s="617" t="s">
        <v>527</v>
      </c>
    </row>
    <row r="897" spans="1:16" x14ac:dyDescent="0.25">
      <c r="A897" t="str">
        <f t="shared" si="26"/>
        <v>ZK102.K396</v>
      </c>
      <c r="B897" t="str">
        <f t="shared" si="27"/>
        <v>ZK102.K396.number</v>
      </c>
      <c r="C897">
        <f>+IFERROR(VLOOKUP(B897,'[1]Sum table'!$A:$D,4,FALSE),0)</f>
        <v>0</v>
      </c>
      <c r="D897">
        <f>+IFERROR(VLOOKUP(B897,'[1]Sum table'!$A:$E,5,FALSE),0)</f>
        <v>0</v>
      </c>
      <c r="E897">
        <f>+IFERROR(VLOOKUP(B897,'[1]Sum table'!$A:$F,6,FALSE),0)</f>
        <v>0</v>
      </c>
      <c r="O897" t="s">
        <v>535</v>
      </c>
      <c r="P897" s="617" t="s">
        <v>528</v>
      </c>
    </row>
    <row r="898" spans="1:16" x14ac:dyDescent="0.25">
      <c r="A898" t="str">
        <f t="shared" ref="A898:A961" si="28">+O900&amp;"."&amp;P900</f>
        <v>ZK102.K397</v>
      </c>
      <c r="B898" t="str">
        <f t="shared" ref="B898:B961" si="29">+LEFT(A898,11)&amp;"."&amp;$A$1</f>
        <v>ZK102.K397.number</v>
      </c>
      <c r="C898">
        <f>+IFERROR(VLOOKUP(B898,'[1]Sum table'!$A:$D,4,FALSE),0)</f>
        <v>0</v>
      </c>
      <c r="D898">
        <f>+IFERROR(VLOOKUP(B898,'[1]Sum table'!$A:$E,5,FALSE),0)</f>
        <v>0</v>
      </c>
      <c r="E898">
        <f>+IFERROR(VLOOKUP(B898,'[1]Sum table'!$A:$F,6,FALSE),0)</f>
        <v>0</v>
      </c>
      <c r="O898" t="s">
        <v>535</v>
      </c>
      <c r="P898" s="617" t="s">
        <v>529</v>
      </c>
    </row>
    <row r="899" spans="1:16" x14ac:dyDescent="0.25">
      <c r="A899" t="str">
        <f t="shared" si="28"/>
        <v>ZK102.K398</v>
      </c>
      <c r="B899" t="str">
        <f t="shared" si="29"/>
        <v>ZK102.K398.number</v>
      </c>
      <c r="C899">
        <f>+IFERROR(VLOOKUP(B899,'[1]Sum table'!$A:$D,4,FALSE),0)</f>
        <v>0</v>
      </c>
      <c r="D899">
        <f>+IFERROR(VLOOKUP(B899,'[1]Sum table'!$A:$E,5,FALSE),0)</f>
        <v>0</v>
      </c>
      <c r="E899">
        <f>+IFERROR(VLOOKUP(B899,'[1]Sum table'!$A:$F,6,FALSE),0)</f>
        <v>0</v>
      </c>
      <c r="O899" t="s">
        <v>535</v>
      </c>
      <c r="P899" s="617" t="s">
        <v>530</v>
      </c>
    </row>
    <row r="900" spans="1:16" x14ac:dyDescent="0.25">
      <c r="A900" t="str">
        <f t="shared" si="28"/>
        <v>ZK102.K399</v>
      </c>
      <c r="B900" t="str">
        <f t="shared" si="29"/>
        <v>ZK102.K399.number</v>
      </c>
      <c r="C900">
        <f>+IFERROR(VLOOKUP(B900,'[1]Sum table'!$A:$D,4,FALSE),0)</f>
        <v>0</v>
      </c>
      <c r="D900">
        <f>+IFERROR(VLOOKUP(B900,'[1]Sum table'!$A:$E,5,FALSE),0)</f>
        <v>0</v>
      </c>
      <c r="E900">
        <f>+IFERROR(VLOOKUP(B900,'[1]Sum table'!$A:$F,6,FALSE),0)</f>
        <v>0</v>
      </c>
      <c r="O900" t="s">
        <v>535</v>
      </c>
      <c r="P900" s="617" t="s">
        <v>531</v>
      </c>
    </row>
    <row r="901" spans="1:16" x14ac:dyDescent="0.25">
      <c r="A901" t="str">
        <f t="shared" si="28"/>
        <v>ZK103.K100</v>
      </c>
      <c r="B901" t="str">
        <f t="shared" si="29"/>
        <v>ZK103.K100.number</v>
      </c>
      <c r="C901">
        <f>+IFERROR(VLOOKUP(B901,'[1]Sum table'!$A:$D,4,FALSE),0)</f>
        <v>0</v>
      </c>
      <c r="D901">
        <f>+IFERROR(VLOOKUP(B901,'[1]Sum table'!$A:$E,5,FALSE),0)</f>
        <v>0</v>
      </c>
      <c r="E901">
        <f>+IFERROR(VLOOKUP(B901,'[1]Sum table'!$A:$F,6,FALSE),0)</f>
        <v>0</v>
      </c>
      <c r="O901" t="s">
        <v>535</v>
      </c>
      <c r="P901" s="617" t="s">
        <v>532</v>
      </c>
    </row>
    <row r="902" spans="1:16" ht="15.75" thickBot="1" x14ac:dyDescent="0.3">
      <c r="A902" t="str">
        <f t="shared" si="28"/>
        <v>ZK103.K101</v>
      </c>
      <c r="B902" t="str">
        <f t="shared" si="29"/>
        <v>ZK103.K101.number</v>
      </c>
      <c r="C902">
        <f>+IFERROR(VLOOKUP(B902,'[1]Sum table'!$A:$D,4,FALSE),0)</f>
        <v>0</v>
      </c>
      <c r="D902">
        <f>+IFERROR(VLOOKUP(B902,'[1]Sum table'!$A:$E,5,FALSE),0)</f>
        <v>0</v>
      </c>
      <c r="E902">
        <f>+IFERROR(VLOOKUP(B902,'[1]Sum table'!$A:$F,6,FALSE),0)</f>
        <v>0</v>
      </c>
      <c r="O902" t="s">
        <v>535</v>
      </c>
      <c r="P902" s="619" t="s">
        <v>533</v>
      </c>
    </row>
    <row r="903" spans="1:16" x14ac:dyDescent="0.25">
      <c r="A903" t="str">
        <f t="shared" si="28"/>
        <v>ZK103.K102</v>
      </c>
      <c r="B903" t="str">
        <f t="shared" si="29"/>
        <v>ZK103.K102.number</v>
      </c>
      <c r="C903">
        <f>+IFERROR(VLOOKUP(B903,'[1]Sum table'!$A:$D,4,FALSE),0)</f>
        <v>0</v>
      </c>
      <c r="D903">
        <f>+IFERROR(VLOOKUP(B903,'[1]Sum table'!$A:$E,5,FALSE),0)</f>
        <v>0</v>
      </c>
      <c r="E903">
        <f>+IFERROR(VLOOKUP(B903,'[1]Sum table'!$A:$F,6,FALSE),0)</f>
        <v>0</v>
      </c>
      <c r="O903" t="s">
        <v>536</v>
      </c>
      <c r="P903" s="615" t="s">
        <v>315</v>
      </c>
    </row>
    <row r="904" spans="1:16" x14ac:dyDescent="0.25">
      <c r="A904" t="str">
        <f t="shared" si="28"/>
        <v>ZK103.K103</v>
      </c>
      <c r="B904" t="str">
        <f t="shared" si="29"/>
        <v>ZK103.K103.number</v>
      </c>
      <c r="C904">
        <f>+IFERROR(VLOOKUP(B904,'[1]Sum table'!$A:$D,4,FALSE),0)</f>
        <v>0</v>
      </c>
      <c r="D904">
        <f>+IFERROR(VLOOKUP(B904,'[1]Sum table'!$A:$E,5,FALSE),0)</f>
        <v>0</v>
      </c>
      <c r="E904">
        <f>+IFERROR(VLOOKUP(B904,'[1]Sum table'!$A:$F,6,FALSE),0)</f>
        <v>0</v>
      </c>
      <c r="O904" t="s">
        <v>536</v>
      </c>
      <c r="P904" s="616" t="s">
        <v>316</v>
      </c>
    </row>
    <row r="905" spans="1:16" x14ac:dyDescent="0.25">
      <c r="A905" t="str">
        <f t="shared" si="28"/>
        <v>ZK103.K104</v>
      </c>
      <c r="B905" t="str">
        <f t="shared" si="29"/>
        <v>ZK103.K104.number</v>
      </c>
      <c r="C905">
        <f>+IFERROR(VLOOKUP(B905,'[1]Sum table'!$A:$D,4,FALSE),0)</f>
        <v>0</v>
      </c>
      <c r="D905">
        <f>+IFERROR(VLOOKUP(B905,'[1]Sum table'!$A:$E,5,FALSE),0)</f>
        <v>0</v>
      </c>
      <c r="E905">
        <f>+IFERROR(VLOOKUP(B905,'[1]Sum table'!$A:$F,6,FALSE),0)</f>
        <v>0</v>
      </c>
      <c r="O905" t="s">
        <v>536</v>
      </c>
      <c r="P905" s="616" t="s">
        <v>317</v>
      </c>
    </row>
    <row r="906" spans="1:16" x14ac:dyDescent="0.25">
      <c r="A906" t="str">
        <f t="shared" si="28"/>
        <v>ZK103.K105</v>
      </c>
      <c r="B906" t="str">
        <f t="shared" si="29"/>
        <v>ZK103.K105.number</v>
      </c>
      <c r="C906">
        <f>+IFERROR(VLOOKUP(B906,'[1]Sum table'!$A:$D,4,FALSE),0)</f>
        <v>0</v>
      </c>
      <c r="D906">
        <f>+IFERROR(VLOOKUP(B906,'[1]Sum table'!$A:$E,5,FALSE),0)</f>
        <v>0</v>
      </c>
      <c r="E906">
        <f>+IFERROR(VLOOKUP(B906,'[1]Sum table'!$A:$F,6,FALSE),0)</f>
        <v>0</v>
      </c>
      <c r="O906" t="s">
        <v>536</v>
      </c>
      <c r="P906" s="616" t="s">
        <v>318</v>
      </c>
    </row>
    <row r="907" spans="1:16" x14ac:dyDescent="0.25">
      <c r="A907" t="str">
        <f t="shared" si="28"/>
        <v>ZK103.K106</v>
      </c>
      <c r="B907" t="str">
        <f t="shared" si="29"/>
        <v>ZK103.K106.number</v>
      </c>
      <c r="C907">
        <f>+IFERROR(VLOOKUP(B907,'[1]Sum table'!$A:$D,4,FALSE),0)</f>
        <v>0</v>
      </c>
      <c r="D907">
        <f>+IFERROR(VLOOKUP(B907,'[1]Sum table'!$A:$E,5,FALSE),0)</f>
        <v>0</v>
      </c>
      <c r="E907">
        <f>+IFERROR(VLOOKUP(B907,'[1]Sum table'!$A:$F,6,FALSE),0)</f>
        <v>0</v>
      </c>
      <c r="O907" t="s">
        <v>536</v>
      </c>
      <c r="P907" s="616" t="s">
        <v>319</v>
      </c>
    </row>
    <row r="908" spans="1:16" x14ac:dyDescent="0.25">
      <c r="A908" t="str">
        <f t="shared" si="28"/>
        <v>ZK103.K107</v>
      </c>
      <c r="B908" t="str">
        <f t="shared" si="29"/>
        <v>ZK103.K107.number</v>
      </c>
      <c r="C908">
        <f>+IFERROR(VLOOKUP(B908,'[1]Sum table'!$A:$D,4,FALSE),0)</f>
        <v>0</v>
      </c>
      <c r="D908">
        <f>+IFERROR(VLOOKUP(B908,'[1]Sum table'!$A:$E,5,FALSE),0)</f>
        <v>0</v>
      </c>
      <c r="E908">
        <f>+IFERROR(VLOOKUP(B908,'[1]Sum table'!$A:$F,6,FALSE),0)</f>
        <v>0</v>
      </c>
      <c r="O908" t="s">
        <v>536</v>
      </c>
      <c r="P908" s="616" t="s">
        <v>220</v>
      </c>
    </row>
    <row r="909" spans="1:16" x14ac:dyDescent="0.25">
      <c r="A909" t="str">
        <f t="shared" si="28"/>
        <v>ZK103.K108</v>
      </c>
      <c r="B909" t="str">
        <f t="shared" si="29"/>
        <v>ZK103.K108.number</v>
      </c>
      <c r="C909">
        <f>+IFERROR(VLOOKUP(B909,'[1]Sum table'!$A:$D,4,FALSE),0)</f>
        <v>0</v>
      </c>
      <c r="D909">
        <f>+IFERROR(VLOOKUP(B909,'[1]Sum table'!$A:$E,5,FALSE),0)</f>
        <v>0</v>
      </c>
      <c r="E909">
        <f>+IFERROR(VLOOKUP(B909,'[1]Sum table'!$A:$F,6,FALSE),0)</f>
        <v>0</v>
      </c>
      <c r="O909" t="s">
        <v>536</v>
      </c>
      <c r="P909" s="616" t="s">
        <v>216</v>
      </c>
    </row>
    <row r="910" spans="1:16" x14ac:dyDescent="0.25">
      <c r="A910" t="str">
        <f t="shared" si="28"/>
        <v>ZK103.K109</v>
      </c>
      <c r="B910" t="str">
        <f t="shared" si="29"/>
        <v>ZK103.K109.number</v>
      </c>
      <c r="C910">
        <f>+IFERROR(VLOOKUP(B910,'[1]Sum table'!$A:$D,4,FALSE),0)</f>
        <v>0</v>
      </c>
      <c r="D910">
        <f>+IFERROR(VLOOKUP(B910,'[1]Sum table'!$A:$E,5,FALSE),0)</f>
        <v>0</v>
      </c>
      <c r="E910">
        <f>+IFERROR(VLOOKUP(B910,'[1]Sum table'!$A:$F,6,FALSE),0)</f>
        <v>0</v>
      </c>
      <c r="O910" t="s">
        <v>536</v>
      </c>
      <c r="P910" s="616" t="s">
        <v>320</v>
      </c>
    </row>
    <row r="911" spans="1:16" x14ac:dyDescent="0.25">
      <c r="A911" t="str">
        <f t="shared" si="28"/>
        <v>ZK103.K110</v>
      </c>
      <c r="B911" t="str">
        <f t="shared" si="29"/>
        <v>ZK103.K110.number</v>
      </c>
      <c r="C911">
        <f>+IFERROR(VLOOKUP(B911,'[1]Sum table'!$A:$D,4,FALSE),0)</f>
        <v>0</v>
      </c>
      <c r="D911">
        <f>+IFERROR(VLOOKUP(B911,'[1]Sum table'!$A:$E,5,FALSE),0)</f>
        <v>0</v>
      </c>
      <c r="E911">
        <f>+IFERROR(VLOOKUP(B911,'[1]Sum table'!$A:$F,6,FALSE),0)</f>
        <v>0</v>
      </c>
      <c r="O911" t="s">
        <v>536</v>
      </c>
      <c r="P911" s="617" t="s">
        <v>321</v>
      </c>
    </row>
    <row r="912" spans="1:16" x14ac:dyDescent="0.25">
      <c r="A912" t="str">
        <f t="shared" si="28"/>
        <v>ZK103.K111</v>
      </c>
      <c r="B912" t="str">
        <f t="shared" si="29"/>
        <v>ZK103.K111.number</v>
      </c>
      <c r="C912">
        <f>+IFERROR(VLOOKUP(B912,'[1]Sum table'!$A:$D,4,FALSE),0)</f>
        <v>0</v>
      </c>
      <c r="D912">
        <f>+IFERROR(VLOOKUP(B912,'[1]Sum table'!$A:$E,5,FALSE),0)</f>
        <v>0</v>
      </c>
      <c r="E912">
        <f>+IFERROR(VLOOKUP(B912,'[1]Sum table'!$A:$F,6,FALSE),0)</f>
        <v>0</v>
      </c>
      <c r="O912" t="s">
        <v>536</v>
      </c>
      <c r="P912" s="618" t="s">
        <v>322</v>
      </c>
    </row>
    <row r="913" spans="1:16" x14ac:dyDescent="0.25">
      <c r="A913" t="str">
        <f t="shared" si="28"/>
        <v>ZK103.K112</v>
      </c>
      <c r="B913" t="str">
        <f t="shared" si="29"/>
        <v>ZK103.K112.number</v>
      </c>
      <c r="C913">
        <f>+IFERROR(VLOOKUP(B913,'[1]Sum table'!$A:$D,4,FALSE),0)</f>
        <v>0</v>
      </c>
      <c r="D913">
        <f>+IFERROR(VLOOKUP(B913,'[1]Sum table'!$A:$E,5,FALSE),0)</f>
        <v>0</v>
      </c>
      <c r="E913">
        <f>+IFERROR(VLOOKUP(B913,'[1]Sum table'!$A:$F,6,FALSE),0)</f>
        <v>0</v>
      </c>
      <c r="O913" t="s">
        <v>536</v>
      </c>
      <c r="P913" s="617" t="s">
        <v>323</v>
      </c>
    </row>
    <row r="914" spans="1:16" x14ac:dyDescent="0.25">
      <c r="A914" t="str">
        <f t="shared" si="28"/>
        <v>ZK103.K113</v>
      </c>
      <c r="B914" t="str">
        <f t="shared" si="29"/>
        <v>ZK103.K113.number</v>
      </c>
      <c r="C914">
        <f>+IFERROR(VLOOKUP(B914,'[1]Sum table'!$A:$D,4,FALSE),0)</f>
        <v>0</v>
      </c>
      <c r="D914">
        <f>+IFERROR(VLOOKUP(B914,'[1]Sum table'!$A:$E,5,FALSE),0)</f>
        <v>0</v>
      </c>
      <c r="E914">
        <f>+IFERROR(VLOOKUP(B914,'[1]Sum table'!$A:$F,6,FALSE),0)</f>
        <v>0</v>
      </c>
      <c r="O914" t="s">
        <v>536</v>
      </c>
      <c r="P914" s="617" t="s">
        <v>324</v>
      </c>
    </row>
    <row r="915" spans="1:16" x14ac:dyDescent="0.25">
      <c r="A915" t="str">
        <f t="shared" si="28"/>
        <v>ZK103.K114</v>
      </c>
      <c r="B915" t="str">
        <f t="shared" si="29"/>
        <v>ZK103.K114.number</v>
      </c>
      <c r="C915">
        <f>+IFERROR(VLOOKUP(B915,'[1]Sum table'!$A:$D,4,FALSE),0)</f>
        <v>0</v>
      </c>
      <c r="D915">
        <f>+IFERROR(VLOOKUP(B915,'[1]Sum table'!$A:$E,5,FALSE),0)</f>
        <v>0</v>
      </c>
      <c r="E915">
        <f>+IFERROR(VLOOKUP(B915,'[1]Sum table'!$A:$F,6,FALSE),0)</f>
        <v>0</v>
      </c>
      <c r="O915" t="s">
        <v>536</v>
      </c>
      <c r="P915" s="617" t="s">
        <v>325</v>
      </c>
    </row>
    <row r="916" spans="1:16" x14ac:dyDescent="0.25">
      <c r="A916" t="str">
        <f t="shared" si="28"/>
        <v>ZK103.K115</v>
      </c>
      <c r="B916" t="str">
        <f t="shared" si="29"/>
        <v>ZK103.K115.number</v>
      </c>
      <c r="C916">
        <f>+IFERROR(VLOOKUP(B916,'[1]Sum table'!$A:$D,4,FALSE),0)</f>
        <v>0</v>
      </c>
      <c r="D916">
        <f>+IFERROR(VLOOKUP(B916,'[1]Sum table'!$A:$E,5,FALSE),0)</f>
        <v>0</v>
      </c>
      <c r="E916">
        <f>+IFERROR(VLOOKUP(B916,'[1]Sum table'!$A:$F,6,FALSE),0)</f>
        <v>0</v>
      </c>
      <c r="O916" t="s">
        <v>536</v>
      </c>
      <c r="P916" s="617" t="s">
        <v>326</v>
      </c>
    </row>
    <row r="917" spans="1:16" x14ac:dyDescent="0.25">
      <c r="A917" t="str">
        <f t="shared" si="28"/>
        <v>ZK103.K116</v>
      </c>
      <c r="B917" t="str">
        <f t="shared" si="29"/>
        <v>ZK103.K116.number</v>
      </c>
      <c r="C917">
        <f>+IFERROR(VLOOKUP(B917,'[1]Sum table'!$A:$D,4,FALSE),0)</f>
        <v>0</v>
      </c>
      <c r="D917">
        <f>+IFERROR(VLOOKUP(B917,'[1]Sum table'!$A:$E,5,FALSE),0)</f>
        <v>0</v>
      </c>
      <c r="E917">
        <f>+IFERROR(VLOOKUP(B917,'[1]Sum table'!$A:$F,6,FALSE),0)</f>
        <v>0</v>
      </c>
      <c r="O917" t="s">
        <v>536</v>
      </c>
      <c r="P917" s="616" t="s">
        <v>327</v>
      </c>
    </row>
    <row r="918" spans="1:16" x14ac:dyDescent="0.25">
      <c r="A918" t="str">
        <f t="shared" si="28"/>
        <v>ZK103.K117</v>
      </c>
      <c r="B918" t="str">
        <f t="shared" si="29"/>
        <v>ZK103.K117.number</v>
      </c>
      <c r="C918">
        <f>+IFERROR(VLOOKUP(B918,'[1]Sum table'!$A:$D,4,FALSE),0)</f>
        <v>0</v>
      </c>
      <c r="D918">
        <f>+IFERROR(VLOOKUP(B918,'[1]Sum table'!$A:$E,5,FALSE),0)</f>
        <v>0</v>
      </c>
      <c r="E918">
        <f>+IFERROR(VLOOKUP(B918,'[1]Sum table'!$A:$F,6,FALSE),0)</f>
        <v>0</v>
      </c>
      <c r="O918" t="s">
        <v>536</v>
      </c>
      <c r="P918" s="616" t="s">
        <v>113</v>
      </c>
    </row>
    <row r="919" spans="1:16" x14ac:dyDescent="0.25">
      <c r="A919" t="str">
        <f t="shared" si="28"/>
        <v>ZK103.K118</v>
      </c>
      <c r="B919" t="str">
        <f t="shared" si="29"/>
        <v>ZK103.K118.number</v>
      </c>
      <c r="C919">
        <f>+IFERROR(VLOOKUP(B919,'[1]Sum table'!$A:$D,4,FALSE),0)</f>
        <v>0</v>
      </c>
      <c r="D919">
        <f>+IFERROR(VLOOKUP(B919,'[1]Sum table'!$A:$E,5,FALSE),0)</f>
        <v>0</v>
      </c>
      <c r="E919">
        <f>+IFERROR(VLOOKUP(B919,'[1]Sum table'!$A:$F,6,FALSE),0)</f>
        <v>0</v>
      </c>
      <c r="O919" t="s">
        <v>536</v>
      </c>
      <c r="P919" s="616" t="s">
        <v>111</v>
      </c>
    </row>
    <row r="920" spans="1:16" x14ac:dyDescent="0.25">
      <c r="A920" t="str">
        <f t="shared" si="28"/>
        <v>ZK103.K119</v>
      </c>
      <c r="B920" t="str">
        <f t="shared" si="29"/>
        <v>ZK103.K119.number</v>
      </c>
      <c r="C920">
        <f>+IFERROR(VLOOKUP(B920,'[1]Sum table'!$A:$D,4,FALSE),0)</f>
        <v>0</v>
      </c>
      <c r="D920">
        <f>+IFERROR(VLOOKUP(B920,'[1]Sum table'!$A:$E,5,FALSE),0)</f>
        <v>0</v>
      </c>
      <c r="E920">
        <f>+IFERROR(VLOOKUP(B920,'[1]Sum table'!$A:$F,6,FALSE),0)</f>
        <v>0</v>
      </c>
      <c r="O920" t="s">
        <v>536</v>
      </c>
      <c r="P920" s="616" t="s">
        <v>328</v>
      </c>
    </row>
    <row r="921" spans="1:16" x14ac:dyDescent="0.25">
      <c r="A921" t="str">
        <f t="shared" si="28"/>
        <v>ZK103.K120</v>
      </c>
      <c r="B921" t="str">
        <f t="shared" si="29"/>
        <v>ZK103.K120.number</v>
      </c>
      <c r="C921">
        <f>+IFERROR(VLOOKUP(B921,'[1]Sum table'!$A:$D,4,FALSE),0)</f>
        <v>0</v>
      </c>
      <c r="D921">
        <f>+IFERROR(VLOOKUP(B921,'[1]Sum table'!$A:$E,5,FALSE),0)</f>
        <v>0</v>
      </c>
      <c r="E921">
        <f>+IFERROR(VLOOKUP(B921,'[1]Sum table'!$A:$F,6,FALSE),0)</f>
        <v>0</v>
      </c>
      <c r="O921" t="s">
        <v>536</v>
      </c>
      <c r="P921" s="616" t="s">
        <v>329</v>
      </c>
    </row>
    <row r="922" spans="1:16" x14ac:dyDescent="0.25">
      <c r="A922" t="str">
        <f t="shared" si="28"/>
        <v>ZK103.K121</v>
      </c>
      <c r="B922" t="str">
        <f t="shared" si="29"/>
        <v>ZK103.K121.number</v>
      </c>
      <c r="C922">
        <f>+IFERROR(VLOOKUP(B922,'[1]Sum table'!$A:$D,4,FALSE),0)</f>
        <v>0</v>
      </c>
      <c r="D922">
        <f>+IFERROR(VLOOKUP(B922,'[1]Sum table'!$A:$E,5,FALSE),0)</f>
        <v>0</v>
      </c>
      <c r="E922">
        <f>+IFERROR(VLOOKUP(B922,'[1]Sum table'!$A:$F,6,FALSE),0)</f>
        <v>0</v>
      </c>
      <c r="O922" t="s">
        <v>536</v>
      </c>
      <c r="P922" s="616" t="s">
        <v>330</v>
      </c>
    </row>
    <row r="923" spans="1:16" x14ac:dyDescent="0.25">
      <c r="A923" t="str">
        <f t="shared" si="28"/>
        <v>ZK103.K122</v>
      </c>
      <c r="B923" t="str">
        <f t="shared" si="29"/>
        <v>ZK103.K122.number</v>
      </c>
      <c r="C923">
        <f>+IFERROR(VLOOKUP(B923,'[1]Sum table'!$A:$D,4,FALSE),0)</f>
        <v>0</v>
      </c>
      <c r="D923">
        <f>+IFERROR(VLOOKUP(B923,'[1]Sum table'!$A:$E,5,FALSE),0)</f>
        <v>0</v>
      </c>
      <c r="E923">
        <f>+IFERROR(VLOOKUP(B923,'[1]Sum table'!$A:$F,6,FALSE),0)</f>
        <v>0</v>
      </c>
      <c r="O923" t="s">
        <v>536</v>
      </c>
      <c r="P923" s="616" t="s">
        <v>228</v>
      </c>
    </row>
    <row r="924" spans="1:16" x14ac:dyDescent="0.25">
      <c r="A924" t="str">
        <f t="shared" si="28"/>
        <v>ZK103.K123</v>
      </c>
      <c r="B924" t="str">
        <f t="shared" si="29"/>
        <v>ZK103.K123.number</v>
      </c>
      <c r="C924">
        <f>+IFERROR(VLOOKUP(B924,'[1]Sum table'!$A:$D,4,FALSE),0)</f>
        <v>0</v>
      </c>
      <c r="D924">
        <f>+IFERROR(VLOOKUP(B924,'[1]Sum table'!$A:$E,5,FALSE),0)</f>
        <v>0</v>
      </c>
      <c r="E924">
        <f>+IFERROR(VLOOKUP(B924,'[1]Sum table'!$A:$F,6,FALSE),0)</f>
        <v>0</v>
      </c>
      <c r="O924" t="s">
        <v>536</v>
      </c>
      <c r="P924" s="616" t="s">
        <v>331</v>
      </c>
    </row>
    <row r="925" spans="1:16" x14ac:dyDescent="0.25">
      <c r="A925" t="str">
        <f t="shared" si="28"/>
        <v>ZK103.K124</v>
      </c>
      <c r="B925" t="str">
        <f t="shared" si="29"/>
        <v>ZK103.K124.number</v>
      </c>
      <c r="C925">
        <f>+IFERROR(VLOOKUP(B925,'[1]Sum table'!$A:$D,4,FALSE),0)</f>
        <v>0</v>
      </c>
      <c r="D925">
        <f>+IFERROR(VLOOKUP(B925,'[1]Sum table'!$A:$E,5,FALSE),0)</f>
        <v>0</v>
      </c>
      <c r="E925">
        <f>+IFERROR(VLOOKUP(B925,'[1]Sum table'!$A:$F,6,FALSE),0)</f>
        <v>0</v>
      </c>
      <c r="O925" t="s">
        <v>536</v>
      </c>
      <c r="P925" s="616" t="s">
        <v>332</v>
      </c>
    </row>
    <row r="926" spans="1:16" x14ac:dyDescent="0.25">
      <c r="A926" t="str">
        <f t="shared" si="28"/>
        <v>ZK103.K125</v>
      </c>
      <c r="B926" t="str">
        <f t="shared" si="29"/>
        <v>ZK103.K125.number</v>
      </c>
      <c r="C926">
        <f>+IFERROR(VLOOKUP(B926,'[1]Sum table'!$A:$D,4,FALSE),0)</f>
        <v>0</v>
      </c>
      <c r="D926">
        <f>+IFERROR(VLOOKUP(B926,'[1]Sum table'!$A:$E,5,FALSE),0)</f>
        <v>0</v>
      </c>
      <c r="E926">
        <f>+IFERROR(VLOOKUP(B926,'[1]Sum table'!$A:$F,6,FALSE),0)</f>
        <v>0</v>
      </c>
      <c r="O926" t="s">
        <v>536</v>
      </c>
      <c r="P926" s="617" t="s">
        <v>333</v>
      </c>
    </row>
    <row r="927" spans="1:16" x14ac:dyDescent="0.25">
      <c r="A927" t="str">
        <f t="shared" si="28"/>
        <v>ZK103.K126</v>
      </c>
      <c r="B927" t="str">
        <f t="shared" si="29"/>
        <v>ZK103.K126.number</v>
      </c>
      <c r="C927">
        <f>+IFERROR(VLOOKUP(B927,'[1]Sum table'!$A:$D,4,FALSE),0)</f>
        <v>0</v>
      </c>
      <c r="D927">
        <f>+IFERROR(VLOOKUP(B927,'[1]Sum table'!$A:$E,5,FALSE),0)</f>
        <v>0</v>
      </c>
      <c r="E927">
        <f>+IFERROR(VLOOKUP(B927,'[1]Sum table'!$A:$F,6,FALSE),0)</f>
        <v>0</v>
      </c>
      <c r="O927" t="s">
        <v>536</v>
      </c>
      <c r="P927" s="617" t="s">
        <v>334</v>
      </c>
    </row>
    <row r="928" spans="1:16" x14ac:dyDescent="0.25">
      <c r="A928" t="str">
        <f t="shared" si="28"/>
        <v>ZK103.K127</v>
      </c>
      <c r="B928" t="str">
        <f t="shared" si="29"/>
        <v>ZK103.K127.number</v>
      </c>
      <c r="C928">
        <f>+IFERROR(VLOOKUP(B928,'[1]Sum table'!$A:$D,4,FALSE),0)</f>
        <v>0</v>
      </c>
      <c r="D928">
        <f>+IFERROR(VLOOKUP(B928,'[1]Sum table'!$A:$E,5,FALSE),0)</f>
        <v>0</v>
      </c>
      <c r="E928">
        <f>+IFERROR(VLOOKUP(B928,'[1]Sum table'!$A:$F,6,FALSE),0)</f>
        <v>0</v>
      </c>
      <c r="O928" t="s">
        <v>536</v>
      </c>
      <c r="P928" s="617" t="s">
        <v>335</v>
      </c>
    </row>
    <row r="929" spans="1:16" x14ac:dyDescent="0.25">
      <c r="A929" t="str">
        <f t="shared" si="28"/>
        <v>ZK103.K128</v>
      </c>
      <c r="B929" t="str">
        <f t="shared" si="29"/>
        <v>ZK103.K128.number</v>
      </c>
      <c r="C929">
        <f>+IFERROR(VLOOKUP(B929,'[1]Sum table'!$A:$D,4,FALSE),0)</f>
        <v>0</v>
      </c>
      <c r="D929">
        <f>+IFERROR(VLOOKUP(B929,'[1]Sum table'!$A:$E,5,FALSE),0)</f>
        <v>0</v>
      </c>
      <c r="E929">
        <f>+IFERROR(VLOOKUP(B929,'[1]Sum table'!$A:$F,6,FALSE),0)</f>
        <v>0</v>
      </c>
      <c r="O929" t="s">
        <v>536</v>
      </c>
      <c r="P929" s="617" t="s">
        <v>336</v>
      </c>
    </row>
    <row r="930" spans="1:16" x14ac:dyDescent="0.25">
      <c r="A930" t="str">
        <f t="shared" si="28"/>
        <v>ZK103.K129</v>
      </c>
      <c r="B930" t="str">
        <f t="shared" si="29"/>
        <v>ZK103.K129.number</v>
      </c>
      <c r="C930">
        <f>+IFERROR(VLOOKUP(B930,'[1]Sum table'!$A:$D,4,FALSE),0)</f>
        <v>0</v>
      </c>
      <c r="D930">
        <f>+IFERROR(VLOOKUP(B930,'[1]Sum table'!$A:$E,5,FALSE),0)</f>
        <v>0</v>
      </c>
      <c r="E930">
        <f>+IFERROR(VLOOKUP(B930,'[1]Sum table'!$A:$F,6,FALSE),0)</f>
        <v>0</v>
      </c>
      <c r="O930" t="s">
        <v>536</v>
      </c>
      <c r="P930" s="617" t="s">
        <v>337</v>
      </c>
    </row>
    <row r="931" spans="1:16" x14ac:dyDescent="0.25">
      <c r="A931" t="str">
        <f t="shared" si="28"/>
        <v>ZK103.K130</v>
      </c>
      <c r="B931" t="str">
        <f t="shared" si="29"/>
        <v>ZK103.K130.number</v>
      </c>
      <c r="C931">
        <f>+IFERROR(VLOOKUP(B931,'[1]Sum table'!$A:$D,4,FALSE),0)</f>
        <v>0</v>
      </c>
      <c r="D931">
        <f>+IFERROR(VLOOKUP(B931,'[1]Sum table'!$A:$E,5,FALSE),0)</f>
        <v>0</v>
      </c>
      <c r="E931">
        <f>+IFERROR(VLOOKUP(B931,'[1]Sum table'!$A:$F,6,FALSE),0)</f>
        <v>0</v>
      </c>
      <c r="O931" t="s">
        <v>536</v>
      </c>
      <c r="P931" s="616" t="s">
        <v>153</v>
      </c>
    </row>
    <row r="932" spans="1:16" x14ac:dyDescent="0.25">
      <c r="A932" t="str">
        <f t="shared" si="28"/>
        <v>ZK103.K131</v>
      </c>
      <c r="B932" t="str">
        <f t="shared" si="29"/>
        <v>ZK103.K131.number</v>
      </c>
      <c r="C932">
        <f>+IFERROR(VLOOKUP(B932,'[1]Sum table'!$A:$D,4,FALSE),0)</f>
        <v>0</v>
      </c>
      <c r="D932">
        <f>+IFERROR(VLOOKUP(B932,'[1]Sum table'!$A:$E,5,FALSE),0)</f>
        <v>0</v>
      </c>
      <c r="E932">
        <f>+IFERROR(VLOOKUP(B932,'[1]Sum table'!$A:$F,6,FALSE),0)</f>
        <v>0</v>
      </c>
      <c r="O932" t="s">
        <v>536</v>
      </c>
      <c r="P932" s="616" t="s">
        <v>215</v>
      </c>
    </row>
    <row r="933" spans="1:16" x14ac:dyDescent="0.25">
      <c r="A933" t="str">
        <f t="shared" si="28"/>
        <v>ZK103.K132</v>
      </c>
      <c r="B933" t="str">
        <f t="shared" si="29"/>
        <v>ZK103.K132.number</v>
      </c>
      <c r="C933">
        <f>+IFERROR(VLOOKUP(B933,'[1]Sum table'!$A:$D,4,FALSE),0)</f>
        <v>0</v>
      </c>
      <c r="D933">
        <f>+IFERROR(VLOOKUP(B933,'[1]Sum table'!$A:$E,5,FALSE),0)</f>
        <v>0</v>
      </c>
      <c r="E933">
        <f>+IFERROR(VLOOKUP(B933,'[1]Sum table'!$A:$F,6,FALSE),0)</f>
        <v>0</v>
      </c>
      <c r="O933" t="s">
        <v>536</v>
      </c>
      <c r="P933" s="616" t="s">
        <v>240</v>
      </c>
    </row>
    <row r="934" spans="1:16" x14ac:dyDescent="0.25">
      <c r="A934" t="str">
        <f t="shared" si="28"/>
        <v>ZK103.K133</v>
      </c>
      <c r="B934" t="str">
        <f t="shared" si="29"/>
        <v>ZK103.K133.number</v>
      </c>
      <c r="C934">
        <f>+IFERROR(VLOOKUP(B934,'[1]Sum table'!$A:$D,4,FALSE),0)</f>
        <v>0</v>
      </c>
      <c r="D934">
        <f>+IFERROR(VLOOKUP(B934,'[1]Sum table'!$A:$E,5,FALSE),0)</f>
        <v>0</v>
      </c>
      <c r="E934">
        <f>+IFERROR(VLOOKUP(B934,'[1]Sum table'!$A:$F,6,FALSE),0)</f>
        <v>0</v>
      </c>
      <c r="O934" t="s">
        <v>536</v>
      </c>
      <c r="P934" s="616" t="s">
        <v>338</v>
      </c>
    </row>
    <row r="935" spans="1:16" x14ac:dyDescent="0.25">
      <c r="A935" t="str">
        <f t="shared" si="28"/>
        <v>ZK103.K134</v>
      </c>
      <c r="B935" t="str">
        <f t="shared" si="29"/>
        <v>ZK103.K134.number</v>
      </c>
      <c r="C935">
        <f>+IFERROR(VLOOKUP(B935,'[1]Sum table'!$A:$D,4,FALSE),0)</f>
        <v>0</v>
      </c>
      <c r="D935">
        <f>+IFERROR(VLOOKUP(B935,'[1]Sum table'!$A:$E,5,FALSE),0)</f>
        <v>0</v>
      </c>
      <c r="E935">
        <f>+IFERROR(VLOOKUP(B935,'[1]Sum table'!$A:$F,6,FALSE),0)</f>
        <v>0</v>
      </c>
      <c r="O935" t="s">
        <v>536</v>
      </c>
      <c r="P935" s="616" t="s">
        <v>339</v>
      </c>
    </row>
    <row r="936" spans="1:16" x14ac:dyDescent="0.25">
      <c r="A936" t="str">
        <f t="shared" si="28"/>
        <v>ZK103.K135</v>
      </c>
      <c r="B936" t="str">
        <f t="shared" si="29"/>
        <v>ZK103.K135.number</v>
      </c>
      <c r="C936">
        <f>+IFERROR(VLOOKUP(B936,'[1]Sum table'!$A:$D,4,FALSE),0)</f>
        <v>0</v>
      </c>
      <c r="D936">
        <f>+IFERROR(VLOOKUP(B936,'[1]Sum table'!$A:$E,5,FALSE),0)</f>
        <v>0</v>
      </c>
      <c r="E936">
        <f>+IFERROR(VLOOKUP(B936,'[1]Sum table'!$A:$F,6,FALSE),0)</f>
        <v>0</v>
      </c>
      <c r="O936" t="s">
        <v>536</v>
      </c>
      <c r="P936" s="616" t="s">
        <v>340</v>
      </c>
    </row>
    <row r="937" spans="1:16" x14ac:dyDescent="0.25">
      <c r="A937" t="str">
        <f t="shared" si="28"/>
        <v>ZK103.K136</v>
      </c>
      <c r="B937" t="str">
        <f t="shared" si="29"/>
        <v>ZK103.K136.number</v>
      </c>
      <c r="C937">
        <f>+IFERROR(VLOOKUP(B937,'[1]Sum table'!$A:$D,4,FALSE),0)</f>
        <v>0</v>
      </c>
      <c r="D937">
        <f>+IFERROR(VLOOKUP(B937,'[1]Sum table'!$A:$E,5,FALSE),0)</f>
        <v>0</v>
      </c>
      <c r="E937">
        <f>+IFERROR(VLOOKUP(B937,'[1]Sum table'!$A:$F,6,FALSE),0)</f>
        <v>0</v>
      </c>
      <c r="O937" t="s">
        <v>536</v>
      </c>
      <c r="P937" s="616" t="s">
        <v>341</v>
      </c>
    </row>
    <row r="938" spans="1:16" x14ac:dyDescent="0.25">
      <c r="A938" t="str">
        <f t="shared" si="28"/>
        <v>ZK103.K137</v>
      </c>
      <c r="B938" t="str">
        <f t="shared" si="29"/>
        <v>ZK103.K137.number</v>
      </c>
      <c r="C938">
        <f>+IFERROR(VLOOKUP(B938,'[1]Sum table'!$A:$D,4,FALSE),0)</f>
        <v>0</v>
      </c>
      <c r="D938">
        <f>+IFERROR(VLOOKUP(B938,'[1]Sum table'!$A:$E,5,FALSE),0)</f>
        <v>0</v>
      </c>
      <c r="E938">
        <f>+IFERROR(VLOOKUP(B938,'[1]Sum table'!$A:$F,6,FALSE),0)</f>
        <v>0</v>
      </c>
      <c r="O938" t="s">
        <v>536</v>
      </c>
      <c r="P938" s="616" t="s">
        <v>342</v>
      </c>
    </row>
    <row r="939" spans="1:16" x14ac:dyDescent="0.25">
      <c r="A939" t="str">
        <f t="shared" si="28"/>
        <v>ZK103.K138</v>
      </c>
      <c r="B939" t="str">
        <f t="shared" si="29"/>
        <v>ZK103.K138.number</v>
      </c>
      <c r="C939">
        <f>+IFERROR(VLOOKUP(B939,'[1]Sum table'!$A:$D,4,FALSE),0)</f>
        <v>0</v>
      </c>
      <c r="D939">
        <f>+IFERROR(VLOOKUP(B939,'[1]Sum table'!$A:$E,5,FALSE),0)</f>
        <v>0</v>
      </c>
      <c r="E939">
        <f>+IFERROR(VLOOKUP(B939,'[1]Sum table'!$A:$F,6,FALSE),0)</f>
        <v>0</v>
      </c>
      <c r="O939" t="s">
        <v>536</v>
      </c>
      <c r="P939" s="616" t="s">
        <v>166</v>
      </c>
    </row>
    <row r="940" spans="1:16" x14ac:dyDescent="0.25">
      <c r="A940" t="str">
        <f t="shared" si="28"/>
        <v>ZK103.K139</v>
      </c>
      <c r="B940" t="str">
        <f t="shared" si="29"/>
        <v>ZK103.K139.number</v>
      </c>
      <c r="C940">
        <f>+IFERROR(VLOOKUP(B940,'[1]Sum table'!$A:$D,4,FALSE),0)</f>
        <v>0</v>
      </c>
      <c r="D940">
        <f>+IFERROR(VLOOKUP(B940,'[1]Sum table'!$A:$E,5,FALSE),0)</f>
        <v>0</v>
      </c>
      <c r="E940">
        <f>+IFERROR(VLOOKUP(B940,'[1]Sum table'!$A:$F,6,FALSE),0)</f>
        <v>0</v>
      </c>
      <c r="O940" t="s">
        <v>536</v>
      </c>
      <c r="P940" s="616" t="s">
        <v>181</v>
      </c>
    </row>
    <row r="941" spans="1:16" x14ac:dyDescent="0.25">
      <c r="A941" t="str">
        <f t="shared" si="28"/>
        <v>ZK103.K140</v>
      </c>
      <c r="B941" t="str">
        <f t="shared" si="29"/>
        <v>ZK103.K140.number</v>
      </c>
      <c r="C941">
        <f>+IFERROR(VLOOKUP(B941,'[1]Sum table'!$A:$D,4,FALSE),0)</f>
        <v>0</v>
      </c>
      <c r="D941">
        <f>+IFERROR(VLOOKUP(B941,'[1]Sum table'!$A:$E,5,FALSE),0)</f>
        <v>0</v>
      </c>
      <c r="E941">
        <f>+IFERROR(VLOOKUP(B941,'[1]Sum table'!$A:$F,6,FALSE),0)</f>
        <v>0</v>
      </c>
      <c r="O941" t="s">
        <v>536</v>
      </c>
      <c r="P941" s="616" t="s">
        <v>193</v>
      </c>
    </row>
    <row r="942" spans="1:16" x14ac:dyDescent="0.25">
      <c r="A942" t="str">
        <f t="shared" si="28"/>
        <v>ZK103.K141</v>
      </c>
      <c r="B942" t="str">
        <f t="shared" si="29"/>
        <v>ZK103.K141.number</v>
      </c>
      <c r="C942">
        <f>+IFERROR(VLOOKUP(B942,'[1]Sum table'!$A:$D,4,FALSE),0)</f>
        <v>0</v>
      </c>
      <c r="D942">
        <f>+IFERROR(VLOOKUP(B942,'[1]Sum table'!$A:$E,5,FALSE),0)</f>
        <v>0</v>
      </c>
      <c r="E942">
        <f>+IFERROR(VLOOKUP(B942,'[1]Sum table'!$A:$F,6,FALSE),0)</f>
        <v>0</v>
      </c>
      <c r="O942" t="s">
        <v>536</v>
      </c>
      <c r="P942" s="617" t="s">
        <v>343</v>
      </c>
    </row>
    <row r="943" spans="1:16" x14ac:dyDescent="0.25">
      <c r="A943" t="str">
        <f t="shared" si="28"/>
        <v>ZK103.K142</v>
      </c>
      <c r="B943" t="str">
        <f t="shared" si="29"/>
        <v>ZK103.K142.number</v>
      </c>
      <c r="C943">
        <f>+IFERROR(VLOOKUP(B943,'[1]Sum table'!$A:$D,4,FALSE),0)</f>
        <v>0</v>
      </c>
      <c r="D943">
        <f>+IFERROR(VLOOKUP(B943,'[1]Sum table'!$A:$E,5,FALSE),0)</f>
        <v>0</v>
      </c>
      <c r="E943">
        <f>+IFERROR(VLOOKUP(B943,'[1]Sum table'!$A:$F,6,FALSE),0)</f>
        <v>0</v>
      </c>
      <c r="O943" t="s">
        <v>536</v>
      </c>
      <c r="P943" s="617" t="s">
        <v>344</v>
      </c>
    </row>
    <row r="944" spans="1:16" x14ac:dyDescent="0.25">
      <c r="A944" t="str">
        <f t="shared" si="28"/>
        <v>ZK103.K143</v>
      </c>
      <c r="B944" t="str">
        <f t="shared" si="29"/>
        <v>ZK103.K143.number</v>
      </c>
      <c r="C944">
        <f>+IFERROR(VLOOKUP(B944,'[1]Sum table'!$A:$D,4,FALSE),0)</f>
        <v>0</v>
      </c>
      <c r="D944">
        <f>+IFERROR(VLOOKUP(B944,'[1]Sum table'!$A:$E,5,FALSE),0)</f>
        <v>0</v>
      </c>
      <c r="E944">
        <f>+IFERROR(VLOOKUP(B944,'[1]Sum table'!$A:$F,6,FALSE),0)</f>
        <v>0</v>
      </c>
      <c r="O944" t="s">
        <v>536</v>
      </c>
      <c r="P944" s="617" t="s">
        <v>345</v>
      </c>
    </row>
    <row r="945" spans="1:16" x14ac:dyDescent="0.25">
      <c r="A945" t="str">
        <f t="shared" si="28"/>
        <v>ZK103.K144</v>
      </c>
      <c r="B945" t="str">
        <f t="shared" si="29"/>
        <v>ZK103.K144.number</v>
      </c>
      <c r="C945">
        <f>+IFERROR(VLOOKUP(B945,'[1]Sum table'!$A:$D,4,FALSE),0)</f>
        <v>0</v>
      </c>
      <c r="D945">
        <f>+IFERROR(VLOOKUP(B945,'[1]Sum table'!$A:$E,5,FALSE),0)</f>
        <v>0</v>
      </c>
      <c r="E945">
        <f>+IFERROR(VLOOKUP(B945,'[1]Sum table'!$A:$F,6,FALSE),0)</f>
        <v>0</v>
      </c>
      <c r="O945" t="s">
        <v>536</v>
      </c>
      <c r="P945" s="617" t="s">
        <v>346</v>
      </c>
    </row>
    <row r="946" spans="1:16" x14ac:dyDescent="0.25">
      <c r="A946" t="str">
        <f t="shared" si="28"/>
        <v>ZK103.K145</v>
      </c>
      <c r="B946" t="str">
        <f t="shared" si="29"/>
        <v>ZK103.K145.number</v>
      </c>
      <c r="C946">
        <f>+IFERROR(VLOOKUP(B946,'[1]Sum table'!$A:$D,4,FALSE),0)</f>
        <v>0</v>
      </c>
      <c r="D946">
        <f>+IFERROR(VLOOKUP(B946,'[1]Sum table'!$A:$E,5,FALSE),0)</f>
        <v>0</v>
      </c>
      <c r="E946">
        <f>+IFERROR(VLOOKUP(B946,'[1]Sum table'!$A:$F,6,FALSE),0)</f>
        <v>0</v>
      </c>
      <c r="O946" t="s">
        <v>536</v>
      </c>
      <c r="P946" s="617" t="s">
        <v>347</v>
      </c>
    </row>
    <row r="947" spans="1:16" x14ac:dyDescent="0.25">
      <c r="A947" t="str">
        <f t="shared" si="28"/>
        <v>ZK103.K146</v>
      </c>
      <c r="B947" t="str">
        <f t="shared" si="29"/>
        <v>ZK103.K146.number</v>
      </c>
      <c r="C947">
        <f>+IFERROR(VLOOKUP(B947,'[1]Sum table'!$A:$D,4,FALSE),0)</f>
        <v>0</v>
      </c>
      <c r="D947">
        <f>+IFERROR(VLOOKUP(B947,'[1]Sum table'!$A:$E,5,FALSE),0)</f>
        <v>0</v>
      </c>
      <c r="E947">
        <f>+IFERROR(VLOOKUP(B947,'[1]Sum table'!$A:$F,6,FALSE),0)</f>
        <v>0</v>
      </c>
      <c r="O947" t="s">
        <v>536</v>
      </c>
      <c r="P947" s="617" t="s">
        <v>348</v>
      </c>
    </row>
    <row r="948" spans="1:16" x14ac:dyDescent="0.25">
      <c r="A948" t="str">
        <f t="shared" si="28"/>
        <v>ZK103.K147</v>
      </c>
      <c r="B948" t="str">
        <f t="shared" si="29"/>
        <v>ZK103.K147.number</v>
      </c>
      <c r="C948">
        <f>+IFERROR(VLOOKUP(B948,'[1]Sum table'!$A:$D,4,FALSE),0)</f>
        <v>0</v>
      </c>
      <c r="D948">
        <f>+IFERROR(VLOOKUP(B948,'[1]Sum table'!$A:$E,5,FALSE),0)</f>
        <v>0</v>
      </c>
      <c r="E948">
        <f>+IFERROR(VLOOKUP(B948,'[1]Sum table'!$A:$F,6,FALSE),0)</f>
        <v>0</v>
      </c>
      <c r="O948" t="s">
        <v>536</v>
      </c>
      <c r="P948" s="616" t="s">
        <v>179</v>
      </c>
    </row>
    <row r="949" spans="1:16" x14ac:dyDescent="0.25">
      <c r="A949" t="str">
        <f t="shared" si="28"/>
        <v>ZK103.K148</v>
      </c>
      <c r="B949" t="str">
        <f t="shared" si="29"/>
        <v>ZK103.K148.number</v>
      </c>
      <c r="C949">
        <f>+IFERROR(VLOOKUP(B949,'[1]Sum table'!$A:$D,4,FALSE),0)</f>
        <v>0</v>
      </c>
      <c r="D949">
        <f>+IFERROR(VLOOKUP(B949,'[1]Sum table'!$A:$E,5,FALSE),0)</f>
        <v>0</v>
      </c>
      <c r="E949">
        <f>+IFERROR(VLOOKUP(B949,'[1]Sum table'!$A:$F,6,FALSE),0)</f>
        <v>0</v>
      </c>
      <c r="O949" t="s">
        <v>536</v>
      </c>
      <c r="P949" s="616" t="s">
        <v>349</v>
      </c>
    </row>
    <row r="950" spans="1:16" x14ac:dyDescent="0.25">
      <c r="A950" t="str">
        <f t="shared" si="28"/>
        <v>ZK103.K149</v>
      </c>
      <c r="B950" t="str">
        <f t="shared" si="29"/>
        <v>ZK103.K149.number</v>
      </c>
      <c r="C950">
        <f>+IFERROR(VLOOKUP(B950,'[1]Sum table'!$A:$D,4,FALSE),0)</f>
        <v>0</v>
      </c>
      <c r="D950">
        <f>+IFERROR(VLOOKUP(B950,'[1]Sum table'!$A:$E,5,FALSE),0)</f>
        <v>0</v>
      </c>
      <c r="E950">
        <f>+IFERROR(VLOOKUP(B950,'[1]Sum table'!$A:$F,6,FALSE),0)</f>
        <v>0</v>
      </c>
      <c r="O950" t="s">
        <v>536</v>
      </c>
      <c r="P950" s="616" t="s">
        <v>350</v>
      </c>
    </row>
    <row r="951" spans="1:16" x14ac:dyDescent="0.25">
      <c r="A951" t="str">
        <f t="shared" si="28"/>
        <v>ZK103.K150</v>
      </c>
      <c r="B951" t="str">
        <f t="shared" si="29"/>
        <v>ZK103.K150.number</v>
      </c>
      <c r="C951">
        <f>+IFERROR(VLOOKUP(B951,'[1]Sum table'!$A:$D,4,FALSE),0)</f>
        <v>0</v>
      </c>
      <c r="D951">
        <f>+IFERROR(VLOOKUP(B951,'[1]Sum table'!$A:$E,5,FALSE),0)</f>
        <v>0</v>
      </c>
      <c r="E951">
        <f>+IFERROR(VLOOKUP(B951,'[1]Sum table'!$A:$F,6,FALSE),0)</f>
        <v>0</v>
      </c>
      <c r="O951" t="s">
        <v>536</v>
      </c>
      <c r="P951" s="617" t="s">
        <v>351</v>
      </c>
    </row>
    <row r="952" spans="1:16" x14ac:dyDescent="0.25">
      <c r="A952" t="str">
        <f t="shared" si="28"/>
        <v>ZK103.K151</v>
      </c>
      <c r="B952" t="str">
        <f t="shared" si="29"/>
        <v>ZK103.K151.number</v>
      </c>
      <c r="C952">
        <f>+IFERROR(VLOOKUP(B952,'[1]Sum table'!$A:$D,4,FALSE),0)</f>
        <v>0</v>
      </c>
      <c r="D952">
        <f>+IFERROR(VLOOKUP(B952,'[1]Sum table'!$A:$E,5,FALSE),0)</f>
        <v>0</v>
      </c>
      <c r="E952">
        <f>+IFERROR(VLOOKUP(B952,'[1]Sum table'!$A:$F,6,FALSE),0)</f>
        <v>0</v>
      </c>
      <c r="O952" t="s">
        <v>536</v>
      </c>
      <c r="P952" s="617" t="s">
        <v>352</v>
      </c>
    </row>
    <row r="953" spans="1:16" x14ac:dyDescent="0.25">
      <c r="A953" t="str">
        <f t="shared" si="28"/>
        <v>ZK103.K152</v>
      </c>
      <c r="B953" t="str">
        <f t="shared" si="29"/>
        <v>ZK103.K152.number</v>
      </c>
      <c r="C953">
        <f>+IFERROR(VLOOKUP(B953,'[1]Sum table'!$A:$D,4,FALSE),0)</f>
        <v>0</v>
      </c>
      <c r="D953">
        <f>+IFERROR(VLOOKUP(B953,'[1]Sum table'!$A:$E,5,FALSE),0)</f>
        <v>0</v>
      </c>
      <c r="E953">
        <f>+IFERROR(VLOOKUP(B953,'[1]Sum table'!$A:$F,6,FALSE),0)</f>
        <v>0</v>
      </c>
      <c r="O953" t="s">
        <v>536</v>
      </c>
      <c r="P953" s="617" t="s">
        <v>353</v>
      </c>
    </row>
    <row r="954" spans="1:16" x14ac:dyDescent="0.25">
      <c r="A954" t="str">
        <f t="shared" si="28"/>
        <v>ZK103.K153</v>
      </c>
      <c r="B954" t="str">
        <f t="shared" si="29"/>
        <v>ZK103.K153.number</v>
      </c>
      <c r="C954">
        <f>+IFERROR(VLOOKUP(B954,'[1]Sum table'!$A:$D,4,FALSE),0)</f>
        <v>0</v>
      </c>
      <c r="D954">
        <f>+IFERROR(VLOOKUP(B954,'[1]Sum table'!$A:$E,5,FALSE),0)</f>
        <v>0</v>
      </c>
      <c r="E954">
        <f>+IFERROR(VLOOKUP(B954,'[1]Sum table'!$A:$F,6,FALSE),0)</f>
        <v>0</v>
      </c>
      <c r="O954" t="s">
        <v>536</v>
      </c>
      <c r="P954" s="617" t="s">
        <v>354</v>
      </c>
    </row>
    <row r="955" spans="1:16" x14ac:dyDescent="0.25">
      <c r="A955" t="str">
        <f t="shared" si="28"/>
        <v>ZK103.K154</v>
      </c>
      <c r="B955" t="str">
        <f t="shared" si="29"/>
        <v>ZK103.K154.number</v>
      </c>
      <c r="C955">
        <f>+IFERROR(VLOOKUP(B955,'[1]Sum table'!$A:$D,4,FALSE),0)</f>
        <v>0</v>
      </c>
      <c r="D955">
        <f>+IFERROR(VLOOKUP(B955,'[1]Sum table'!$A:$E,5,FALSE),0)</f>
        <v>0</v>
      </c>
      <c r="E955">
        <f>+IFERROR(VLOOKUP(B955,'[1]Sum table'!$A:$F,6,FALSE),0)</f>
        <v>0</v>
      </c>
      <c r="O955" t="s">
        <v>536</v>
      </c>
      <c r="P955" s="617" t="s">
        <v>355</v>
      </c>
    </row>
    <row r="956" spans="1:16" x14ac:dyDescent="0.25">
      <c r="A956" t="str">
        <f t="shared" si="28"/>
        <v>ZK103.K155</v>
      </c>
      <c r="B956" t="str">
        <f t="shared" si="29"/>
        <v>ZK103.K155.number</v>
      </c>
      <c r="C956">
        <f>+IFERROR(VLOOKUP(B956,'[1]Sum table'!$A:$D,4,FALSE),0)</f>
        <v>0</v>
      </c>
      <c r="D956">
        <f>+IFERROR(VLOOKUP(B956,'[1]Sum table'!$A:$E,5,FALSE),0)</f>
        <v>0</v>
      </c>
      <c r="E956">
        <f>+IFERROR(VLOOKUP(B956,'[1]Sum table'!$A:$F,6,FALSE),0)</f>
        <v>0</v>
      </c>
      <c r="O956" t="s">
        <v>536</v>
      </c>
      <c r="P956" s="617" t="s">
        <v>356</v>
      </c>
    </row>
    <row r="957" spans="1:16" x14ac:dyDescent="0.25">
      <c r="A957" t="str">
        <f t="shared" si="28"/>
        <v>ZK103.K156</v>
      </c>
      <c r="B957" t="str">
        <f t="shared" si="29"/>
        <v>ZK103.K156.number</v>
      </c>
      <c r="C957">
        <f>+IFERROR(VLOOKUP(B957,'[1]Sum table'!$A:$D,4,FALSE),0)</f>
        <v>0</v>
      </c>
      <c r="D957">
        <f>+IFERROR(VLOOKUP(B957,'[1]Sum table'!$A:$E,5,FALSE),0)</f>
        <v>0</v>
      </c>
      <c r="E957">
        <f>+IFERROR(VLOOKUP(B957,'[1]Sum table'!$A:$F,6,FALSE),0)</f>
        <v>0</v>
      </c>
      <c r="O957" t="s">
        <v>536</v>
      </c>
      <c r="P957" s="617" t="s">
        <v>357</v>
      </c>
    </row>
    <row r="958" spans="1:16" x14ac:dyDescent="0.25">
      <c r="A958" t="str">
        <f t="shared" si="28"/>
        <v>ZK103.K157</v>
      </c>
      <c r="B958" t="str">
        <f t="shared" si="29"/>
        <v>ZK103.K157.number</v>
      </c>
      <c r="C958">
        <f>+IFERROR(VLOOKUP(B958,'[1]Sum table'!$A:$D,4,FALSE),0)</f>
        <v>0</v>
      </c>
      <c r="D958">
        <f>+IFERROR(VLOOKUP(B958,'[1]Sum table'!$A:$E,5,FALSE),0)</f>
        <v>0</v>
      </c>
      <c r="E958">
        <f>+IFERROR(VLOOKUP(B958,'[1]Sum table'!$A:$F,6,FALSE),0)</f>
        <v>0</v>
      </c>
      <c r="O958" t="s">
        <v>536</v>
      </c>
      <c r="P958" s="617" t="s">
        <v>358</v>
      </c>
    </row>
    <row r="959" spans="1:16" x14ac:dyDescent="0.25">
      <c r="A959" t="str">
        <f t="shared" si="28"/>
        <v>ZK103.K158</v>
      </c>
      <c r="B959" t="str">
        <f t="shared" si="29"/>
        <v>ZK103.K158.number</v>
      </c>
      <c r="C959">
        <f>+IFERROR(VLOOKUP(B959,'[1]Sum table'!$A:$D,4,FALSE),0)</f>
        <v>0</v>
      </c>
      <c r="D959">
        <f>+IFERROR(VLOOKUP(B959,'[1]Sum table'!$A:$E,5,FALSE),0)</f>
        <v>0</v>
      </c>
      <c r="E959">
        <f>+IFERROR(VLOOKUP(B959,'[1]Sum table'!$A:$F,6,FALSE),0)</f>
        <v>0</v>
      </c>
      <c r="O959" t="s">
        <v>536</v>
      </c>
      <c r="P959" s="617" t="s">
        <v>359</v>
      </c>
    </row>
    <row r="960" spans="1:16" x14ac:dyDescent="0.25">
      <c r="A960" t="str">
        <f t="shared" si="28"/>
        <v>ZK103.K159</v>
      </c>
      <c r="B960" t="str">
        <f t="shared" si="29"/>
        <v>ZK103.K159.number</v>
      </c>
      <c r="C960">
        <f>+IFERROR(VLOOKUP(B960,'[1]Sum table'!$A:$D,4,FALSE),0)</f>
        <v>0</v>
      </c>
      <c r="D960">
        <f>+IFERROR(VLOOKUP(B960,'[1]Sum table'!$A:$E,5,FALSE),0)</f>
        <v>0</v>
      </c>
      <c r="E960">
        <f>+IFERROR(VLOOKUP(B960,'[1]Sum table'!$A:$F,6,FALSE),0)</f>
        <v>0</v>
      </c>
      <c r="O960" t="s">
        <v>536</v>
      </c>
      <c r="P960" s="617" t="s">
        <v>360</v>
      </c>
    </row>
    <row r="961" spans="1:16" x14ac:dyDescent="0.25">
      <c r="A961" t="str">
        <f t="shared" si="28"/>
        <v>ZK103.K160</v>
      </c>
      <c r="B961" t="str">
        <f t="shared" si="29"/>
        <v>ZK103.K160.number</v>
      </c>
      <c r="C961">
        <f>+IFERROR(VLOOKUP(B961,'[1]Sum table'!$A:$D,4,FALSE),0)</f>
        <v>0</v>
      </c>
      <c r="D961">
        <f>+IFERROR(VLOOKUP(B961,'[1]Sum table'!$A:$E,5,FALSE),0)</f>
        <v>0</v>
      </c>
      <c r="E961">
        <f>+IFERROR(VLOOKUP(B961,'[1]Sum table'!$A:$F,6,FALSE),0)</f>
        <v>0</v>
      </c>
      <c r="O961" t="s">
        <v>536</v>
      </c>
      <c r="P961" s="616" t="s">
        <v>195</v>
      </c>
    </row>
    <row r="962" spans="1:16" x14ac:dyDescent="0.25">
      <c r="A962" t="str">
        <f t="shared" ref="A962:A1025" si="30">+O964&amp;"."&amp;P964</f>
        <v>ZK103.K161</v>
      </c>
      <c r="B962" t="str">
        <f t="shared" ref="B962:B1025" si="31">+LEFT(A962,11)&amp;"."&amp;$A$1</f>
        <v>ZK103.K161.number</v>
      </c>
      <c r="C962">
        <f>+IFERROR(VLOOKUP(B962,'[1]Sum table'!$A:$D,4,FALSE),0)</f>
        <v>0</v>
      </c>
      <c r="D962">
        <f>+IFERROR(VLOOKUP(B962,'[1]Sum table'!$A:$E,5,FALSE),0)</f>
        <v>0</v>
      </c>
      <c r="E962">
        <f>+IFERROR(VLOOKUP(B962,'[1]Sum table'!$A:$F,6,FALSE),0)</f>
        <v>0</v>
      </c>
      <c r="O962" t="s">
        <v>536</v>
      </c>
      <c r="P962" s="616" t="s">
        <v>196</v>
      </c>
    </row>
    <row r="963" spans="1:16" x14ac:dyDescent="0.25">
      <c r="A963" t="str">
        <f t="shared" si="30"/>
        <v>ZK103.K162</v>
      </c>
      <c r="B963" t="str">
        <f t="shared" si="31"/>
        <v>ZK103.K162.number</v>
      </c>
      <c r="C963">
        <f>+IFERROR(VLOOKUP(B963,'[1]Sum table'!$A:$D,4,FALSE),0)</f>
        <v>0</v>
      </c>
      <c r="D963">
        <f>+IFERROR(VLOOKUP(B963,'[1]Sum table'!$A:$E,5,FALSE),0)</f>
        <v>0</v>
      </c>
      <c r="E963">
        <f>+IFERROR(VLOOKUP(B963,'[1]Sum table'!$A:$F,6,FALSE),0)</f>
        <v>0</v>
      </c>
      <c r="O963" t="s">
        <v>536</v>
      </c>
      <c r="P963" s="616" t="s">
        <v>361</v>
      </c>
    </row>
    <row r="964" spans="1:16" x14ac:dyDescent="0.25">
      <c r="A964" t="str">
        <f t="shared" si="30"/>
        <v>ZK103.K163</v>
      </c>
      <c r="B964" t="str">
        <f t="shared" si="31"/>
        <v>ZK103.K163.number</v>
      </c>
      <c r="C964">
        <f>+IFERROR(VLOOKUP(B964,'[1]Sum table'!$A:$D,4,FALSE),0)</f>
        <v>0</v>
      </c>
      <c r="D964">
        <f>+IFERROR(VLOOKUP(B964,'[1]Sum table'!$A:$E,5,FALSE),0)</f>
        <v>0</v>
      </c>
      <c r="E964">
        <f>+IFERROR(VLOOKUP(B964,'[1]Sum table'!$A:$F,6,FALSE),0)</f>
        <v>0</v>
      </c>
      <c r="O964" t="s">
        <v>536</v>
      </c>
      <c r="P964" s="616" t="s">
        <v>119</v>
      </c>
    </row>
    <row r="965" spans="1:16" x14ac:dyDescent="0.25">
      <c r="A965" t="str">
        <f t="shared" si="30"/>
        <v>ZK103.K164</v>
      </c>
      <c r="B965" t="str">
        <f t="shared" si="31"/>
        <v>ZK103.K164.number</v>
      </c>
      <c r="C965">
        <f>+IFERROR(VLOOKUP(B965,'[1]Sum table'!$A:$D,4,FALSE),0)</f>
        <v>0</v>
      </c>
      <c r="D965">
        <f>+IFERROR(VLOOKUP(B965,'[1]Sum table'!$A:$E,5,FALSE),0)</f>
        <v>0</v>
      </c>
      <c r="E965">
        <f>+IFERROR(VLOOKUP(B965,'[1]Sum table'!$A:$F,6,FALSE),0)</f>
        <v>0</v>
      </c>
      <c r="O965" t="s">
        <v>536</v>
      </c>
      <c r="P965" s="616" t="s">
        <v>185</v>
      </c>
    </row>
    <row r="966" spans="1:16" x14ac:dyDescent="0.25">
      <c r="A966" t="str">
        <f t="shared" si="30"/>
        <v>ZK103.K165</v>
      </c>
      <c r="B966" t="str">
        <f t="shared" si="31"/>
        <v>ZK103.K165.number</v>
      </c>
      <c r="C966">
        <f>+IFERROR(VLOOKUP(B966,'[1]Sum table'!$A:$D,4,FALSE),0)</f>
        <v>0</v>
      </c>
      <c r="D966">
        <f>+IFERROR(VLOOKUP(B966,'[1]Sum table'!$A:$E,5,FALSE),0)</f>
        <v>0</v>
      </c>
      <c r="E966">
        <f>+IFERROR(VLOOKUP(B966,'[1]Sum table'!$A:$F,6,FALSE),0)</f>
        <v>0</v>
      </c>
      <c r="O966" t="s">
        <v>536</v>
      </c>
      <c r="P966" s="616" t="s">
        <v>362</v>
      </c>
    </row>
    <row r="967" spans="1:16" x14ac:dyDescent="0.25">
      <c r="A967" t="str">
        <f t="shared" si="30"/>
        <v>ZK103.K166</v>
      </c>
      <c r="B967" t="str">
        <f t="shared" si="31"/>
        <v>ZK103.K166.number</v>
      </c>
      <c r="C967">
        <f>+IFERROR(VLOOKUP(B967,'[1]Sum table'!$A:$D,4,FALSE),0)</f>
        <v>0</v>
      </c>
      <c r="D967">
        <f>+IFERROR(VLOOKUP(B967,'[1]Sum table'!$A:$E,5,FALSE),0)</f>
        <v>0</v>
      </c>
      <c r="E967">
        <f>+IFERROR(VLOOKUP(B967,'[1]Sum table'!$A:$F,6,FALSE),0)</f>
        <v>0</v>
      </c>
      <c r="O967" t="s">
        <v>536</v>
      </c>
      <c r="P967" s="617" t="s">
        <v>363</v>
      </c>
    </row>
    <row r="968" spans="1:16" x14ac:dyDescent="0.25">
      <c r="A968" t="str">
        <f t="shared" si="30"/>
        <v>ZK103.K167</v>
      </c>
      <c r="B968" t="str">
        <f t="shared" si="31"/>
        <v>ZK103.K167.number</v>
      </c>
      <c r="C968">
        <f>+IFERROR(VLOOKUP(B968,'[1]Sum table'!$A:$D,4,FALSE),0)</f>
        <v>0</v>
      </c>
      <c r="D968">
        <f>+IFERROR(VLOOKUP(B968,'[1]Sum table'!$A:$E,5,FALSE),0)</f>
        <v>0</v>
      </c>
      <c r="E968">
        <f>+IFERROR(VLOOKUP(B968,'[1]Sum table'!$A:$F,6,FALSE),0)</f>
        <v>0</v>
      </c>
      <c r="O968" t="s">
        <v>536</v>
      </c>
      <c r="P968" s="617" t="s">
        <v>364</v>
      </c>
    </row>
    <row r="969" spans="1:16" x14ac:dyDescent="0.25">
      <c r="A969" t="str">
        <f t="shared" si="30"/>
        <v>ZK103.K168</v>
      </c>
      <c r="B969" t="str">
        <f t="shared" si="31"/>
        <v>ZK103.K168.number</v>
      </c>
      <c r="C969">
        <f>+IFERROR(VLOOKUP(B969,'[1]Sum table'!$A:$D,4,FALSE),0)</f>
        <v>0</v>
      </c>
      <c r="D969">
        <f>+IFERROR(VLOOKUP(B969,'[1]Sum table'!$A:$E,5,FALSE),0)</f>
        <v>0</v>
      </c>
      <c r="E969">
        <f>+IFERROR(VLOOKUP(B969,'[1]Sum table'!$A:$F,6,FALSE),0)</f>
        <v>0</v>
      </c>
      <c r="O969" t="s">
        <v>536</v>
      </c>
      <c r="P969" s="617" t="s">
        <v>365</v>
      </c>
    </row>
    <row r="970" spans="1:16" x14ac:dyDescent="0.25">
      <c r="A970" t="str">
        <f t="shared" si="30"/>
        <v>ZK103.K169</v>
      </c>
      <c r="B970" t="str">
        <f t="shared" si="31"/>
        <v>ZK103.K169.number</v>
      </c>
      <c r="C970">
        <f>+IFERROR(VLOOKUP(B970,'[1]Sum table'!$A:$D,4,FALSE),0)</f>
        <v>0</v>
      </c>
      <c r="D970">
        <f>+IFERROR(VLOOKUP(B970,'[1]Sum table'!$A:$E,5,FALSE),0)</f>
        <v>0</v>
      </c>
      <c r="E970">
        <f>+IFERROR(VLOOKUP(B970,'[1]Sum table'!$A:$F,6,FALSE),0)</f>
        <v>0</v>
      </c>
      <c r="O970" t="s">
        <v>536</v>
      </c>
      <c r="P970" s="617" t="s">
        <v>366</v>
      </c>
    </row>
    <row r="971" spans="1:16" x14ac:dyDescent="0.25">
      <c r="A971" t="str">
        <f t="shared" si="30"/>
        <v>ZK103.K170</v>
      </c>
      <c r="B971" t="str">
        <f t="shared" si="31"/>
        <v>ZK103.K170.number</v>
      </c>
      <c r="C971">
        <f>+IFERROR(VLOOKUP(B971,'[1]Sum table'!$A:$D,4,FALSE),0)</f>
        <v>0</v>
      </c>
      <c r="D971">
        <f>+IFERROR(VLOOKUP(B971,'[1]Sum table'!$A:$E,5,FALSE),0)</f>
        <v>0</v>
      </c>
      <c r="E971">
        <f>+IFERROR(VLOOKUP(B971,'[1]Sum table'!$A:$F,6,FALSE),0)</f>
        <v>0</v>
      </c>
      <c r="O971" t="s">
        <v>536</v>
      </c>
      <c r="P971" s="617" t="s">
        <v>367</v>
      </c>
    </row>
    <row r="972" spans="1:16" x14ac:dyDescent="0.25">
      <c r="A972" t="str">
        <f t="shared" si="30"/>
        <v>ZK103.K171</v>
      </c>
      <c r="B972" t="str">
        <f t="shared" si="31"/>
        <v>ZK103.K171.number</v>
      </c>
      <c r="C972">
        <f>+IFERROR(VLOOKUP(B972,'[1]Sum table'!$A:$D,4,FALSE),0)</f>
        <v>0</v>
      </c>
      <c r="D972">
        <f>+IFERROR(VLOOKUP(B972,'[1]Sum table'!$A:$E,5,FALSE),0)</f>
        <v>0</v>
      </c>
      <c r="E972">
        <f>+IFERROR(VLOOKUP(B972,'[1]Sum table'!$A:$F,6,FALSE),0)</f>
        <v>0</v>
      </c>
      <c r="O972" t="s">
        <v>536</v>
      </c>
      <c r="P972" s="617" t="s">
        <v>368</v>
      </c>
    </row>
    <row r="973" spans="1:16" x14ac:dyDescent="0.25">
      <c r="A973" t="str">
        <f t="shared" si="30"/>
        <v>ZK103.K172</v>
      </c>
      <c r="B973" t="str">
        <f t="shared" si="31"/>
        <v>ZK103.K172.number</v>
      </c>
      <c r="C973">
        <f>+IFERROR(VLOOKUP(B973,'[1]Sum table'!$A:$D,4,FALSE),0)</f>
        <v>0</v>
      </c>
      <c r="D973">
        <f>+IFERROR(VLOOKUP(B973,'[1]Sum table'!$A:$E,5,FALSE),0)</f>
        <v>0</v>
      </c>
      <c r="E973">
        <f>+IFERROR(VLOOKUP(B973,'[1]Sum table'!$A:$F,6,FALSE),0)</f>
        <v>0</v>
      </c>
      <c r="O973" t="s">
        <v>536</v>
      </c>
      <c r="P973" s="616" t="s">
        <v>222</v>
      </c>
    </row>
    <row r="974" spans="1:16" x14ac:dyDescent="0.25">
      <c r="A974" t="str">
        <f t="shared" si="30"/>
        <v>ZK103.K173</v>
      </c>
      <c r="B974" t="str">
        <f t="shared" si="31"/>
        <v>ZK103.K173.number</v>
      </c>
      <c r="C974">
        <f>+IFERROR(VLOOKUP(B974,'[1]Sum table'!$A:$D,4,FALSE),0)</f>
        <v>0</v>
      </c>
      <c r="D974">
        <f>+IFERROR(VLOOKUP(B974,'[1]Sum table'!$A:$E,5,FALSE),0)</f>
        <v>0</v>
      </c>
      <c r="E974">
        <f>+IFERROR(VLOOKUP(B974,'[1]Sum table'!$A:$F,6,FALSE),0)</f>
        <v>0</v>
      </c>
      <c r="O974" t="s">
        <v>536</v>
      </c>
      <c r="P974" s="616" t="s">
        <v>369</v>
      </c>
    </row>
    <row r="975" spans="1:16" x14ac:dyDescent="0.25">
      <c r="A975" t="str">
        <f t="shared" si="30"/>
        <v>ZK103.K174</v>
      </c>
      <c r="B975" t="str">
        <f t="shared" si="31"/>
        <v>ZK103.K174.number</v>
      </c>
      <c r="C975">
        <f>+IFERROR(VLOOKUP(B975,'[1]Sum table'!$A:$D,4,FALSE),0)</f>
        <v>0</v>
      </c>
      <c r="D975">
        <f>+IFERROR(VLOOKUP(B975,'[1]Sum table'!$A:$E,5,FALSE),0)</f>
        <v>0</v>
      </c>
      <c r="E975">
        <f>+IFERROR(VLOOKUP(B975,'[1]Sum table'!$A:$F,6,FALSE),0)</f>
        <v>0</v>
      </c>
      <c r="O975" t="s">
        <v>536</v>
      </c>
      <c r="P975" s="617" t="s">
        <v>370</v>
      </c>
    </row>
    <row r="976" spans="1:16" x14ac:dyDescent="0.25">
      <c r="A976" t="str">
        <f t="shared" si="30"/>
        <v>ZK103.K175</v>
      </c>
      <c r="B976" t="str">
        <f t="shared" si="31"/>
        <v>ZK103.K175.number</v>
      </c>
      <c r="C976">
        <f>+IFERROR(VLOOKUP(B976,'[1]Sum table'!$A:$D,4,FALSE),0)</f>
        <v>0</v>
      </c>
      <c r="D976">
        <f>+IFERROR(VLOOKUP(B976,'[1]Sum table'!$A:$E,5,FALSE),0)</f>
        <v>0</v>
      </c>
      <c r="E976">
        <f>+IFERROR(VLOOKUP(B976,'[1]Sum table'!$A:$F,6,FALSE),0)</f>
        <v>0</v>
      </c>
      <c r="O976" t="s">
        <v>536</v>
      </c>
      <c r="P976" s="617" t="s">
        <v>371</v>
      </c>
    </row>
    <row r="977" spans="1:16" x14ac:dyDescent="0.25">
      <c r="A977" t="str">
        <f t="shared" si="30"/>
        <v>ZK103.K176</v>
      </c>
      <c r="B977" t="str">
        <f t="shared" si="31"/>
        <v>ZK103.K176.number</v>
      </c>
      <c r="C977">
        <f>+IFERROR(VLOOKUP(B977,'[1]Sum table'!$A:$D,4,FALSE),0)</f>
        <v>0</v>
      </c>
      <c r="D977">
        <f>+IFERROR(VLOOKUP(B977,'[1]Sum table'!$A:$E,5,FALSE),0)</f>
        <v>0</v>
      </c>
      <c r="E977">
        <f>+IFERROR(VLOOKUP(B977,'[1]Sum table'!$A:$F,6,FALSE),0)</f>
        <v>0</v>
      </c>
      <c r="O977" t="s">
        <v>536</v>
      </c>
      <c r="P977" s="617" t="s">
        <v>372</v>
      </c>
    </row>
    <row r="978" spans="1:16" x14ac:dyDescent="0.25">
      <c r="A978" t="str">
        <f t="shared" si="30"/>
        <v>ZK103.K177</v>
      </c>
      <c r="B978" t="str">
        <f t="shared" si="31"/>
        <v>ZK103.K177.number</v>
      </c>
      <c r="C978">
        <f>+IFERROR(VLOOKUP(B978,'[1]Sum table'!$A:$D,4,FALSE),0)</f>
        <v>0</v>
      </c>
      <c r="D978">
        <f>+IFERROR(VLOOKUP(B978,'[1]Sum table'!$A:$E,5,FALSE),0)</f>
        <v>0</v>
      </c>
      <c r="E978">
        <f>+IFERROR(VLOOKUP(B978,'[1]Sum table'!$A:$F,6,FALSE),0)</f>
        <v>0</v>
      </c>
      <c r="O978" t="s">
        <v>536</v>
      </c>
      <c r="P978" s="616" t="s">
        <v>373</v>
      </c>
    </row>
    <row r="979" spans="1:16" x14ac:dyDescent="0.25">
      <c r="A979" t="str">
        <f t="shared" si="30"/>
        <v>ZK103.K178</v>
      </c>
      <c r="B979" t="str">
        <f t="shared" si="31"/>
        <v>ZK103.K178.number</v>
      </c>
      <c r="C979">
        <f>+IFERROR(VLOOKUP(B979,'[1]Sum table'!$A:$D,4,FALSE),0)</f>
        <v>0</v>
      </c>
      <c r="D979">
        <f>+IFERROR(VLOOKUP(B979,'[1]Sum table'!$A:$E,5,FALSE),0)</f>
        <v>0</v>
      </c>
      <c r="E979">
        <f>+IFERROR(VLOOKUP(B979,'[1]Sum table'!$A:$F,6,FALSE),0)</f>
        <v>0</v>
      </c>
      <c r="O979" t="s">
        <v>536</v>
      </c>
      <c r="P979" s="616" t="s">
        <v>374</v>
      </c>
    </row>
    <row r="980" spans="1:16" x14ac:dyDescent="0.25">
      <c r="A980" t="str">
        <f t="shared" si="30"/>
        <v>ZK103.K179</v>
      </c>
      <c r="B980" t="str">
        <f t="shared" si="31"/>
        <v>ZK103.K179.number</v>
      </c>
      <c r="C980">
        <f>+IFERROR(VLOOKUP(B980,'[1]Sum table'!$A:$D,4,FALSE),0)</f>
        <v>0</v>
      </c>
      <c r="D980">
        <f>+IFERROR(VLOOKUP(B980,'[1]Sum table'!$A:$E,5,FALSE),0)</f>
        <v>0</v>
      </c>
      <c r="E980">
        <f>+IFERROR(VLOOKUP(B980,'[1]Sum table'!$A:$F,6,FALSE),0)</f>
        <v>0</v>
      </c>
      <c r="O980" t="s">
        <v>536</v>
      </c>
      <c r="P980" s="616" t="s">
        <v>375</v>
      </c>
    </row>
    <row r="981" spans="1:16" x14ac:dyDescent="0.25">
      <c r="A981" t="str">
        <f t="shared" si="30"/>
        <v>ZK103.K180</v>
      </c>
      <c r="B981" t="str">
        <f t="shared" si="31"/>
        <v>ZK103.K180.number</v>
      </c>
      <c r="C981">
        <f>+IFERROR(VLOOKUP(B981,'[1]Sum table'!$A:$D,4,FALSE),0)</f>
        <v>0</v>
      </c>
      <c r="D981">
        <f>+IFERROR(VLOOKUP(B981,'[1]Sum table'!$A:$E,5,FALSE),0)</f>
        <v>0</v>
      </c>
      <c r="E981">
        <f>+IFERROR(VLOOKUP(B981,'[1]Sum table'!$A:$F,6,FALSE),0)</f>
        <v>0</v>
      </c>
      <c r="O981" t="s">
        <v>536</v>
      </c>
      <c r="P981" s="616" t="s">
        <v>376</v>
      </c>
    </row>
    <row r="982" spans="1:16" x14ac:dyDescent="0.25">
      <c r="A982" t="str">
        <f t="shared" si="30"/>
        <v>ZK103.K181</v>
      </c>
      <c r="B982" t="str">
        <f t="shared" si="31"/>
        <v>ZK103.K181.number</v>
      </c>
      <c r="C982">
        <f>+IFERROR(VLOOKUP(B982,'[1]Sum table'!$A:$D,4,FALSE),0)</f>
        <v>0</v>
      </c>
      <c r="D982">
        <f>+IFERROR(VLOOKUP(B982,'[1]Sum table'!$A:$E,5,FALSE),0)</f>
        <v>0</v>
      </c>
      <c r="E982">
        <f>+IFERROR(VLOOKUP(B982,'[1]Sum table'!$A:$F,6,FALSE),0)</f>
        <v>0</v>
      </c>
      <c r="O982" t="s">
        <v>536</v>
      </c>
      <c r="P982" s="617" t="s">
        <v>377</v>
      </c>
    </row>
    <row r="983" spans="1:16" x14ac:dyDescent="0.25">
      <c r="A983" t="str">
        <f t="shared" si="30"/>
        <v>ZK103.K182</v>
      </c>
      <c r="B983" t="str">
        <f t="shared" si="31"/>
        <v>ZK103.K182.number</v>
      </c>
      <c r="C983">
        <f>+IFERROR(VLOOKUP(B983,'[1]Sum table'!$A:$D,4,FALSE),0)</f>
        <v>0</v>
      </c>
      <c r="D983">
        <f>+IFERROR(VLOOKUP(B983,'[1]Sum table'!$A:$E,5,FALSE),0)</f>
        <v>0</v>
      </c>
      <c r="E983">
        <f>+IFERROR(VLOOKUP(B983,'[1]Sum table'!$A:$F,6,FALSE),0)</f>
        <v>0</v>
      </c>
      <c r="O983" t="s">
        <v>536</v>
      </c>
      <c r="P983" s="617" t="s">
        <v>378</v>
      </c>
    </row>
    <row r="984" spans="1:16" x14ac:dyDescent="0.25">
      <c r="A984" t="str">
        <f t="shared" si="30"/>
        <v>ZK103.K183</v>
      </c>
      <c r="B984" t="str">
        <f t="shared" si="31"/>
        <v>ZK103.K183.number</v>
      </c>
      <c r="C984">
        <f>+IFERROR(VLOOKUP(B984,'[1]Sum table'!$A:$D,4,FALSE),0)</f>
        <v>0</v>
      </c>
      <c r="D984">
        <f>+IFERROR(VLOOKUP(B984,'[1]Sum table'!$A:$E,5,FALSE),0)</f>
        <v>0</v>
      </c>
      <c r="E984">
        <f>+IFERROR(VLOOKUP(B984,'[1]Sum table'!$A:$F,6,FALSE),0)</f>
        <v>0</v>
      </c>
      <c r="O984" t="s">
        <v>536</v>
      </c>
      <c r="P984" s="616" t="s">
        <v>379</v>
      </c>
    </row>
    <row r="985" spans="1:16" x14ac:dyDescent="0.25">
      <c r="A985" t="str">
        <f t="shared" si="30"/>
        <v>ZK103.K184</v>
      </c>
      <c r="B985" t="str">
        <f t="shared" si="31"/>
        <v>ZK103.K184.number</v>
      </c>
      <c r="C985">
        <f>+IFERROR(VLOOKUP(B985,'[1]Sum table'!$A:$D,4,FALSE),0)</f>
        <v>0</v>
      </c>
      <c r="D985">
        <f>+IFERROR(VLOOKUP(B985,'[1]Sum table'!$A:$E,5,FALSE),0)</f>
        <v>0</v>
      </c>
      <c r="E985">
        <f>+IFERROR(VLOOKUP(B985,'[1]Sum table'!$A:$F,6,FALSE),0)</f>
        <v>0</v>
      </c>
      <c r="O985" t="s">
        <v>536</v>
      </c>
      <c r="P985" s="616" t="s">
        <v>380</v>
      </c>
    </row>
    <row r="986" spans="1:16" x14ac:dyDescent="0.25">
      <c r="A986" t="str">
        <f t="shared" si="30"/>
        <v>ZK103.K185</v>
      </c>
      <c r="B986" t="str">
        <f t="shared" si="31"/>
        <v>ZK103.K185.number</v>
      </c>
      <c r="C986">
        <f>+IFERROR(VLOOKUP(B986,'[1]Sum table'!$A:$D,4,FALSE),0)</f>
        <v>0</v>
      </c>
      <c r="D986">
        <f>+IFERROR(VLOOKUP(B986,'[1]Sum table'!$A:$E,5,FALSE),0)</f>
        <v>0</v>
      </c>
      <c r="E986">
        <f>+IFERROR(VLOOKUP(B986,'[1]Sum table'!$A:$F,6,FALSE),0)</f>
        <v>0</v>
      </c>
      <c r="O986" t="s">
        <v>536</v>
      </c>
      <c r="P986" s="617" t="s">
        <v>381</v>
      </c>
    </row>
    <row r="987" spans="1:16" x14ac:dyDescent="0.25">
      <c r="A987" t="str">
        <f t="shared" si="30"/>
        <v>ZK103.K186</v>
      </c>
      <c r="B987" t="str">
        <f t="shared" si="31"/>
        <v>ZK103.K186.number</v>
      </c>
      <c r="C987">
        <f>+IFERROR(VLOOKUP(B987,'[1]Sum table'!$A:$D,4,FALSE),0)</f>
        <v>0</v>
      </c>
      <c r="D987">
        <f>+IFERROR(VLOOKUP(B987,'[1]Sum table'!$A:$E,5,FALSE),0)</f>
        <v>0</v>
      </c>
      <c r="E987">
        <f>+IFERROR(VLOOKUP(B987,'[1]Sum table'!$A:$F,6,FALSE),0)</f>
        <v>0</v>
      </c>
      <c r="O987" t="s">
        <v>536</v>
      </c>
      <c r="P987" s="617" t="s">
        <v>382</v>
      </c>
    </row>
    <row r="988" spans="1:16" x14ac:dyDescent="0.25">
      <c r="A988" t="str">
        <f t="shared" si="30"/>
        <v>ZK103.K187</v>
      </c>
      <c r="B988" t="str">
        <f t="shared" si="31"/>
        <v>ZK103.K187.number</v>
      </c>
      <c r="C988">
        <f>+IFERROR(VLOOKUP(B988,'[1]Sum table'!$A:$D,4,FALSE),0)</f>
        <v>0</v>
      </c>
      <c r="D988">
        <f>+IFERROR(VLOOKUP(B988,'[1]Sum table'!$A:$E,5,FALSE),0)</f>
        <v>0</v>
      </c>
      <c r="E988">
        <f>+IFERROR(VLOOKUP(B988,'[1]Sum table'!$A:$F,6,FALSE),0)</f>
        <v>0</v>
      </c>
      <c r="O988" t="s">
        <v>536</v>
      </c>
      <c r="P988" s="616" t="s">
        <v>383</v>
      </c>
    </row>
    <row r="989" spans="1:16" x14ac:dyDescent="0.25">
      <c r="A989" t="str">
        <f t="shared" si="30"/>
        <v>ZK103.K188</v>
      </c>
      <c r="B989" t="str">
        <f t="shared" si="31"/>
        <v>ZK103.K188.number</v>
      </c>
      <c r="C989">
        <f>+IFERROR(VLOOKUP(B989,'[1]Sum table'!$A:$D,4,FALSE),0)</f>
        <v>0</v>
      </c>
      <c r="D989">
        <f>+IFERROR(VLOOKUP(B989,'[1]Sum table'!$A:$E,5,FALSE),0)</f>
        <v>0</v>
      </c>
      <c r="E989">
        <f>+IFERROR(VLOOKUP(B989,'[1]Sum table'!$A:$F,6,FALSE),0)</f>
        <v>0</v>
      </c>
      <c r="O989" t="s">
        <v>536</v>
      </c>
      <c r="P989" s="616" t="s">
        <v>384</v>
      </c>
    </row>
    <row r="990" spans="1:16" x14ac:dyDescent="0.25">
      <c r="A990" t="str">
        <f t="shared" si="30"/>
        <v>ZK103.K189</v>
      </c>
      <c r="B990" t="str">
        <f t="shared" si="31"/>
        <v>ZK103.K189.number</v>
      </c>
      <c r="C990">
        <f>+IFERROR(VLOOKUP(B990,'[1]Sum table'!$A:$D,4,FALSE),0)</f>
        <v>0</v>
      </c>
      <c r="D990">
        <f>+IFERROR(VLOOKUP(B990,'[1]Sum table'!$A:$E,5,FALSE),0)</f>
        <v>0</v>
      </c>
      <c r="E990">
        <f>+IFERROR(VLOOKUP(B990,'[1]Sum table'!$A:$F,6,FALSE),0)</f>
        <v>0</v>
      </c>
      <c r="O990" t="s">
        <v>536</v>
      </c>
      <c r="P990" s="616" t="s">
        <v>385</v>
      </c>
    </row>
    <row r="991" spans="1:16" x14ac:dyDescent="0.25">
      <c r="A991" t="str">
        <f t="shared" si="30"/>
        <v>ZK103.K190</v>
      </c>
      <c r="B991" t="str">
        <f t="shared" si="31"/>
        <v>ZK103.K190.number</v>
      </c>
      <c r="C991">
        <f>+IFERROR(VLOOKUP(B991,'[1]Sum table'!$A:$D,4,FALSE),0)</f>
        <v>0</v>
      </c>
      <c r="D991">
        <f>+IFERROR(VLOOKUP(B991,'[1]Sum table'!$A:$E,5,FALSE),0)</f>
        <v>0</v>
      </c>
      <c r="E991">
        <f>+IFERROR(VLOOKUP(B991,'[1]Sum table'!$A:$F,6,FALSE),0)</f>
        <v>0</v>
      </c>
      <c r="O991" t="s">
        <v>536</v>
      </c>
      <c r="P991" s="617" t="s">
        <v>386</v>
      </c>
    </row>
    <row r="992" spans="1:16" x14ac:dyDescent="0.25">
      <c r="A992" t="str">
        <f t="shared" si="30"/>
        <v>ZK103.K191</v>
      </c>
      <c r="B992" t="str">
        <f t="shared" si="31"/>
        <v>ZK103.K191.number</v>
      </c>
      <c r="C992">
        <f>+IFERROR(VLOOKUP(B992,'[1]Sum table'!$A:$D,4,FALSE),0)</f>
        <v>0</v>
      </c>
      <c r="D992">
        <f>+IFERROR(VLOOKUP(B992,'[1]Sum table'!$A:$E,5,FALSE),0)</f>
        <v>0</v>
      </c>
      <c r="E992">
        <f>+IFERROR(VLOOKUP(B992,'[1]Sum table'!$A:$F,6,FALSE),0)</f>
        <v>0</v>
      </c>
      <c r="O992" t="s">
        <v>536</v>
      </c>
      <c r="P992" s="617" t="s">
        <v>387</v>
      </c>
    </row>
    <row r="993" spans="1:16" x14ac:dyDescent="0.25">
      <c r="A993" t="str">
        <f t="shared" si="30"/>
        <v>ZK103.K192</v>
      </c>
      <c r="B993" t="str">
        <f t="shared" si="31"/>
        <v>ZK103.K192.number</v>
      </c>
      <c r="C993">
        <f>+IFERROR(VLOOKUP(B993,'[1]Sum table'!$A:$D,4,FALSE),0)</f>
        <v>0</v>
      </c>
      <c r="D993">
        <f>+IFERROR(VLOOKUP(B993,'[1]Sum table'!$A:$E,5,FALSE),0)</f>
        <v>0</v>
      </c>
      <c r="E993">
        <f>+IFERROR(VLOOKUP(B993,'[1]Sum table'!$A:$F,6,FALSE),0)</f>
        <v>0</v>
      </c>
      <c r="O993" t="s">
        <v>536</v>
      </c>
      <c r="P993" s="617" t="s">
        <v>388</v>
      </c>
    </row>
    <row r="994" spans="1:16" x14ac:dyDescent="0.25">
      <c r="A994" t="str">
        <f t="shared" si="30"/>
        <v>ZK103.K193</v>
      </c>
      <c r="B994" t="str">
        <f t="shared" si="31"/>
        <v>ZK103.K193.number</v>
      </c>
      <c r="C994">
        <f>+IFERROR(VLOOKUP(B994,'[1]Sum table'!$A:$D,4,FALSE),0)</f>
        <v>0</v>
      </c>
      <c r="D994">
        <f>+IFERROR(VLOOKUP(B994,'[1]Sum table'!$A:$E,5,FALSE),0)</f>
        <v>0</v>
      </c>
      <c r="E994">
        <f>+IFERROR(VLOOKUP(B994,'[1]Sum table'!$A:$F,6,FALSE),0)</f>
        <v>0</v>
      </c>
      <c r="O994" t="s">
        <v>536</v>
      </c>
      <c r="P994" s="617" t="s">
        <v>389</v>
      </c>
    </row>
    <row r="995" spans="1:16" x14ac:dyDescent="0.25">
      <c r="A995" t="str">
        <f t="shared" si="30"/>
        <v>ZK103.K194</v>
      </c>
      <c r="B995" t="str">
        <f t="shared" si="31"/>
        <v>ZK103.K194.number</v>
      </c>
      <c r="C995">
        <f>+IFERROR(VLOOKUP(B995,'[1]Sum table'!$A:$D,4,FALSE),0)</f>
        <v>0</v>
      </c>
      <c r="D995">
        <f>+IFERROR(VLOOKUP(B995,'[1]Sum table'!$A:$E,5,FALSE),0)</f>
        <v>0</v>
      </c>
      <c r="E995">
        <f>+IFERROR(VLOOKUP(B995,'[1]Sum table'!$A:$F,6,FALSE),0)</f>
        <v>0</v>
      </c>
      <c r="O995" t="s">
        <v>536</v>
      </c>
      <c r="P995" s="617" t="s">
        <v>390</v>
      </c>
    </row>
    <row r="996" spans="1:16" x14ac:dyDescent="0.25">
      <c r="A996" t="str">
        <f t="shared" si="30"/>
        <v>ZK103.K195</v>
      </c>
      <c r="B996" t="str">
        <f t="shared" si="31"/>
        <v>ZK103.K195.number</v>
      </c>
      <c r="C996">
        <f>+IFERROR(VLOOKUP(B996,'[1]Sum table'!$A:$D,4,FALSE),0)</f>
        <v>0</v>
      </c>
      <c r="D996">
        <f>+IFERROR(VLOOKUP(B996,'[1]Sum table'!$A:$E,5,FALSE),0)</f>
        <v>0</v>
      </c>
      <c r="E996">
        <f>+IFERROR(VLOOKUP(B996,'[1]Sum table'!$A:$F,6,FALSE),0)</f>
        <v>0</v>
      </c>
      <c r="O996" t="s">
        <v>536</v>
      </c>
      <c r="P996" s="617" t="s">
        <v>391</v>
      </c>
    </row>
    <row r="997" spans="1:16" x14ac:dyDescent="0.25">
      <c r="A997" t="str">
        <f t="shared" si="30"/>
        <v>ZK103.K196</v>
      </c>
      <c r="B997" t="str">
        <f t="shared" si="31"/>
        <v>ZK103.K196.number</v>
      </c>
      <c r="C997">
        <f>+IFERROR(VLOOKUP(B997,'[1]Sum table'!$A:$D,4,FALSE),0)</f>
        <v>0</v>
      </c>
      <c r="D997">
        <f>+IFERROR(VLOOKUP(B997,'[1]Sum table'!$A:$E,5,FALSE),0)</f>
        <v>0</v>
      </c>
      <c r="E997">
        <f>+IFERROR(VLOOKUP(B997,'[1]Sum table'!$A:$F,6,FALSE),0)</f>
        <v>0</v>
      </c>
      <c r="O997" t="s">
        <v>536</v>
      </c>
      <c r="P997" s="617" t="s">
        <v>392</v>
      </c>
    </row>
    <row r="998" spans="1:16" x14ac:dyDescent="0.25">
      <c r="A998" t="str">
        <f t="shared" si="30"/>
        <v>ZK103.K197</v>
      </c>
      <c r="B998" t="str">
        <f t="shared" si="31"/>
        <v>ZK103.K197.number</v>
      </c>
      <c r="C998">
        <f>+IFERROR(VLOOKUP(B998,'[1]Sum table'!$A:$D,4,FALSE),0)</f>
        <v>0</v>
      </c>
      <c r="D998">
        <f>+IFERROR(VLOOKUP(B998,'[1]Sum table'!$A:$E,5,FALSE),0)</f>
        <v>0</v>
      </c>
      <c r="E998">
        <f>+IFERROR(VLOOKUP(B998,'[1]Sum table'!$A:$F,6,FALSE),0)</f>
        <v>0</v>
      </c>
      <c r="O998" t="s">
        <v>536</v>
      </c>
      <c r="P998" s="617" t="s">
        <v>393</v>
      </c>
    </row>
    <row r="999" spans="1:16" x14ac:dyDescent="0.25">
      <c r="A999" t="str">
        <f t="shared" si="30"/>
        <v>ZK103.K198</v>
      </c>
      <c r="B999" t="str">
        <f t="shared" si="31"/>
        <v>ZK103.K198.number</v>
      </c>
      <c r="C999">
        <f>+IFERROR(VLOOKUP(B999,'[1]Sum table'!$A:$D,4,FALSE),0)</f>
        <v>0</v>
      </c>
      <c r="D999">
        <f>+IFERROR(VLOOKUP(B999,'[1]Sum table'!$A:$E,5,FALSE),0)</f>
        <v>0</v>
      </c>
      <c r="E999">
        <f>+IFERROR(VLOOKUP(B999,'[1]Sum table'!$A:$F,6,FALSE),0)</f>
        <v>0</v>
      </c>
      <c r="O999" t="s">
        <v>536</v>
      </c>
      <c r="P999" s="617" t="s">
        <v>394</v>
      </c>
    </row>
    <row r="1000" spans="1:16" x14ac:dyDescent="0.25">
      <c r="A1000" t="str">
        <f t="shared" si="30"/>
        <v>ZK103.K199</v>
      </c>
      <c r="B1000" t="str">
        <f t="shared" si="31"/>
        <v>ZK103.K199.number</v>
      </c>
      <c r="C1000">
        <f>+IFERROR(VLOOKUP(B1000,'[1]Sum table'!$A:$D,4,FALSE),0)</f>
        <v>0</v>
      </c>
      <c r="D1000">
        <f>+IFERROR(VLOOKUP(B1000,'[1]Sum table'!$A:$E,5,FALSE),0)</f>
        <v>0</v>
      </c>
      <c r="E1000">
        <f>+IFERROR(VLOOKUP(B1000,'[1]Sum table'!$A:$F,6,FALSE),0)</f>
        <v>0</v>
      </c>
      <c r="O1000" t="s">
        <v>536</v>
      </c>
      <c r="P1000" s="617" t="s">
        <v>395</v>
      </c>
    </row>
    <row r="1001" spans="1:16" x14ac:dyDescent="0.25">
      <c r="A1001" t="str">
        <f t="shared" si="30"/>
        <v>ZK103.K200</v>
      </c>
      <c r="B1001" t="str">
        <f t="shared" si="31"/>
        <v>ZK103.K200.number</v>
      </c>
      <c r="C1001">
        <f>+IFERROR(VLOOKUP(B1001,'[1]Sum table'!$A:$D,4,FALSE),0)</f>
        <v>0</v>
      </c>
      <c r="D1001">
        <f>+IFERROR(VLOOKUP(B1001,'[1]Sum table'!$A:$E,5,FALSE),0)</f>
        <v>0</v>
      </c>
      <c r="E1001">
        <f>+IFERROR(VLOOKUP(B1001,'[1]Sum table'!$A:$F,6,FALSE),0)</f>
        <v>0</v>
      </c>
      <c r="O1001" t="s">
        <v>536</v>
      </c>
      <c r="P1001" s="617" t="s">
        <v>396</v>
      </c>
    </row>
    <row r="1002" spans="1:16" ht="15.75" thickBot="1" x14ac:dyDescent="0.3">
      <c r="A1002" t="str">
        <f t="shared" si="30"/>
        <v>ZK103.K201</v>
      </c>
      <c r="B1002" t="str">
        <f t="shared" si="31"/>
        <v>ZK103.K201.number</v>
      </c>
      <c r="C1002">
        <f>+IFERROR(VLOOKUP(B1002,'[1]Sum table'!$A:$D,4,FALSE),0)</f>
        <v>0</v>
      </c>
      <c r="D1002">
        <f>+IFERROR(VLOOKUP(B1002,'[1]Sum table'!$A:$E,5,FALSE),0)</f>
        <v>0</v>
      </c>
      <c r="E1002">
        <f>+IFERROR(VLOOKUP(B1002,'[1]Sum table'!$A:$F,6,FALSE),0)</f>
        <v>0</v>
      </c>
      <c r="O1002" t="s">
        <v>536</v>
      </c>
      <c r="P1002" s="619" t="s">
        <v>397</v>
      </c>
    </row>
    <row r="1003" spans="1:16" x14ac:dyDescent="0.25">
      <c r="A1003" t="str">
        <f t="shared" si="30"/>
        <v>ZK103.K202</v>
      </c>
      <c r="B1003" t="str">
        <f t="shared" si="31"/>
        <v>ZK103.K202.number</v>
      </c>
      <c r="C1003">
        <f>+IFERROR(VLOOKUP(B1003,'[1]Sum table'!$A:$D,4,FALSE),0)</f>
        <v>0</v>
      </c>
      <c r="D1003">
        <f>+IFERROR(VLOOKUP(B1003,'[1]Sum table'!$A:$E,5,FALSE),0)</f>
        <v>0</v>
      </c>
      <c r="E1003">
        <f>+IFERROR(VLOOKUP(B1003,'[1]Sum table'!$A:$F,6,FALSE),0)</f>
        <v>0</v>
      </c>
      <c r="O1003" t="s">
        <v>536</v>
      </c>
      <c r="P1003" s="620" t="s">
        <v>268</v>
      </c>
    </row>
    <row r="1004" spans="1:16" x14ac:dyDescent="0.25">
      <c r="A1004" t="str">
        <f t="shared" si="30"/>
        <v>ZK103.K203</v>
      </c>
      <c r="B1004" t="str">
        <f t="shared" si="31"/>
        <v>ZK103.K203.number</v>
      </c>
      <c r="C1004">
        <f>+IFERROR(VLOOKUP(B1004,'[1]Sum table'!$A:$D,4,FALSE),0)</f>
        <v>0</v>
      </c>
      <c r="D1004">
        <f>+IFERROR(VLOOKUP(B1004,'[1]Sum table'!$A:$E,5,FALSE),0)</f>
        <v>0</v>
      </c>
      <c r="E1004">
        <f>+IFERROR(VLOOKUP(B1004,'[1]Sum table'!$A:$F,6,FALSE),0)</f>
        <v>0</v>
      </c>
      <c r="O1004" t="s">
        <v>536</v>
      </c>
      <c r="P1004" s="620" t="s">
        <v>109</v>
      </c>
    </row>
    <row r="1005" spans="1:16" x14ac:dyDescent="0.25">
      <c r="A1005" t="str">
        <f t="shared" si="30"/>
        <v>ZK103.K204</v>
      </c>
      <c r="B1005" t="str">
        <f t="shared" si="31"/>
        <v>ZK103.K204.number</v>
      </c>
      <c r="C1005">
        <f>+IFERROR(VLOOKUP(B1005,'[1]Sum table'!$A:$D,4,FALSE),0)</f>
        <v>0</v>
      </c>
      <c r="D1005">
        <f>+IFERROR(VLOOKUP(B1005,'[1]Sum table'!$A:$E,5,FALSE),0)</f>
        <v>0</v>
      </c>
      <c r="E1005">
        <f>+IFERROR(VLOOKUP(B1005,'[1]Sum table'!$A:$F,6,FALSE),0)</f>
        <v>0</v>
      </c>
      <c r="O1005" t="s">
        <v>536</v>
      </c>
      <c r="P1005" s="620" t="s">
        <v>115</v>
      </c>
    </row>
    <row r="1006" spans="1:16" x14ac:dyDescent="0.25">
      <c r="A1006" t="str">
        <f t="shared" si="30"/>
        <v>ZK103.K205</v>
      </c>
      <c r="B1006" t="str">
        <f t="shared" si="31"/>
        <v>ZK103.K205.number</v>
      </c>
      <c r="C1006">
        <f>+IFERROR(VLOOKUP(B1006,'[1]Sum table'!$A:$D,4,FALSE),0)</f>
        <v>0</v>
      </c>
      <c r="D1006">
        <f>+IFERROR(VLOOKUP(B1006,'[1]Sum table'!$A:$E,5,FALSE),0)</f>
        <v>0</v>
      </c>
      <c r="E1006">
        <f>+IFERROR(VLOOKUP(B1006,'[1]Sum table'!$A:$F,6,FALSE),0)</f>
        <v>0</v>
      </c>
      <c r="O1006" t="s">
        <v>536</v>
      </c>
      <c r="P1006" s="620" t="s">
        <v>117</v>
      </c>
    </row>
    <row r="1007" spans="1:16" x14ac:dyDescent="0.25">
      <c r="A1007" t="str">
        <f t="shared" si="30"/>
        <v>ZK103.K206</v>
      </c>
      <c r="B1007" t="str">
        <f t="shared" si="31"/>
        <v>ZK103.K206.number</v>
      </c>
      <c r="C1007">
        <f>+IFERROR(VLOOKUP(B1007,'[1]Sum table'!$A:$D,4,FALSE),0)</f>
        <v>0</v>
      </c>
      <c r="D1007">
        <f>+IFERROR(VLOOKUP(B1007,'[1]Sum table'!$A:$E,5,FALSE),0)</f>
        <v>0</v>
      </c>
      <c r="E1007">
        <f>+IFERROR(VLOOKUP(B1007,'[1]Sum table'!$A:$F,6,FALSE),0)</f>
        <v>0</v>
      </c>
      <c r="O1007" t="s">
        <v>536</v>
      </c>
      <c r="P1007" s="618" t="s">
        <v>398</v>
      </c>
    </row>
    <row r="1008" spans="1:16" x14ac:dyDescent="0.25">
      <c r="A1008" t="str">
        <f t="shared" si="30"/>
        <v>ZK103.K207</v>
      </c>
      <c r="B1008" t="str">
        <f t="shared" si="31"/>
        <v>ZK103.K207.number</v>
      </c>
      <c r="C1008">
        <f>+IFERROR(VLOOKUP(B1008,'[1]Sum table'!$A:$D,4,FALSE),0)</f>
        <v>0</v>
      </c>
      <c r="D1008">
        <f>+IFERROR(VLOOKUP(B1008,'[1]Sum table'!$A:$E,5,FALSE),0)</f>
        <v>0</v>
      </c>
      <c r="E1008">
        <f>+IFERROR(VLOOKUP(B1008,'[1]Sum table'!$A:$F,6,FALSE),0)</f>
        <v>0</v>
      </c>
      <c r="O1008" t="s">
        <v>536</v>
      </c>
      <c r="P1008" s="618" t="s">
        <v>399</v>
      </c>
    </row>
    <row r="1009" spans="1:16" x14ac:dyDescent="0.25">
      <c r="A1009" t="str">
        <f t="shared" si="30"/>
        <v>ZK103.K208</v>
      </c>
      <c r="B1009" t="str">
        <f t="shared" si="31"/>
        <v>ZK103.K208.number</v>
      </c>
      <c r="C1009">
        <f>+IFERROR(VLOOKUP(B1009,'[1]Sum table'!$A:$D,4,FALSE),0)</f>
        <v>0</v>
      </c>
      <c r="D1009">
        <f>+IFERROR(VLOOKUP(B1009,'[1]Sum table'!$A:$E,5,FALSE),0)</f>
        <v>0</v>
      </c>
      <c r="E1009">
        <f>+IFERROR(VLOOKUP(B1009,'[1]Sum table'!$A:$F,6,FALSE),0)</f>
        <v>0</v>
      </c>
      <c r="O1009" t="s">
        <v>536</v>
      </c>
      <c r="P1009" s="618" t="s">
        <v>400</v>
      </c>
    </row>
    <row r="1010" spans="1:16" x14ac:dyDescent="0.25">
      <c r="A1010" t="str">
        <f t="shared" si="30"/>
        <v>ZK103.K209</v>
      </c>
      <c r="B1010" t="str">
        <f t="shared" si="31"/>
        <v>ZK103.K209.number</v>
      </c>
      <c r="C1010">
        <f>+IFERROR(VLOOKUP(B1010,'[1]Sum table'!$A:$D,4,FALSE),0)</f>
        <v>0</v>
      </c>
      <c r="D1010">
        <f>+IFERROR(VLOOKUP(B1010,'[1]Sum table'!$A:$E,5,FALSE),0)</f>
        <v>0</v>
      </c>
      <c r="E1010">
        <f>+IFERROR(VLOOKUP(B1010,'[1]Sum table'!$A:$F,6,FALSE),0)</f>
        <v>0</v>
      </c>
      <c r="O1010" t="s">
        <v>536</v>
      </c>
      <c r="P1010" s="620" t="s">
        <v>83</v>
      </c>
    </row>
    <row r="1011" spans="1:16" x14ac:dyDescent="0.25">
      <c r="A1011" t="str">
        <f t="shared" si="30"/>
        <v>ZK103.K210</v>
      </c>
      <c r="B1011" t="str">
        <f t="shared" si="31"/>
        <v>ZK103.K210.number</v>
      </c>
      <c r="C1011">
        <f>+IFERROR(VLOOKUP(B1011,'[1]Sum table'!$A:$D,4,FALSE),0)</f>
        <v>0</v>
      </c>
      <c r="D1011">
        <f>+IFERROR(VLOOKUP(B1011,'[1]Sum table'!$A:$E,5,FALSE),0)</f>
        <v>0</v>
      </c>
      <c r="E1011">
        <f>+IFERROR(VLOOKUP(B1011,'[1]Sum table'!$A:$F,6,FALSE),0)</f>
        <v>0</v>
      </c>
      <c r="O1011" t="s">
        <v>536</v>
      </c>
      <c r="P1011" s="620" t="s">
        <v>85</v>
      </c>
    </row>
    <row r="1012" spans="1:16" x14ac:dyDescent="0.25">
      <c r="A1012" t="str">
        <f t="shared" si="30"/>
        <v>ZK103.K211</v>
      </c>
      <c r="B1012" t="str">
        <f t="shared" si="31"/>
        <v>ZK103.K211.number</v>
      </c>
      <c r="C1012">
        <f>+IFERROR(VLOOKUP(B1012,'[1]Sum table'!$A:$D,4,FALSE),0)</f>
        <v>0</v>
      </c>
      <c r="D1012">
        <f>+IFERROR(VLOOKUP(B1012,'[1]Sum table'!$A:$E,5,FALSE),0)</f>
        <v>0</v>
      </c>
      <c r="E1012">
        <f>+IFERROR(VLOOKUP(B1012,'[1]Sum table'!$A:$F,6,FALSE),0)</f>
        <v>0</v>
      </c>
      <c r="O1012" t="s">
        <v>536</v>
      </c>
      <c r="P1012" s="620" t="s">
        <v>87</v>
      </c>
    </row>
    <row r="1013" spans="1:16" x14ac:dyDescent="0.25">
      <c r="A1013" t="str">
        <f t="shared" si="30"/>
        <v>ZK103.K212</v>
      </c>
      <c r="B1013" t="str">
        <f t="shared" si="31"/>
        <v>ZK103.K212.number</v>
      </c>
      <c r="C1013">
        <f>+IFERROR(VLOOKUP(B1013,'[1]Sum table'!$A:$D,4,FALSE),0)</f>
        <v>0</v>
      </c>
      <c r="D1013">
        <f>+IFERROR(VLOOKUP(B1013,'[1]Sum table'!$A:$E,5,FALSE),0)</f>
        <v>0</v>
      </c>
      <c r="E1013">
        <f>+IFERROR(VLOOKUP(B1013,'[1]Sum table'!$A:$F,6,FALSE),0)</f>
        <v>0</v>
      </c>
      <c r="O1013" t="s">
        <v>536</v>
      </c>
      <c r="P1013" s="620" t="s">
        <v>89</v>
      </c>
    </row>
    <row r="1014" spans="1:16" x14ac:dyDescent="0.25">
      <c r="A1014" t="str">
        <f t="shared" si="30"/>
        <v>ZK103.K213</v>
      </c>
      <c r="B1014" t="str">
        <f t="shared" si="31"/>
        <v>ZK103.K213.number</v>
      </c>
      <c r="C1014">
        <f>+IFERROR(VLOOKUP(B1014,'[1]Sum table'!$A:$D,4,FALSE),0)</f>
        <v>0</v>
      </c>
      <c r="D1014">
        <f>+IFERROR(VLOOKUP(B1014,'[1]Sum table'!$A:$E,5,FALSE),0)</f>
        <v>0</v>
      </c>
      <c r="E1014">
        <f>+IFERROR(VLOOKUP(B1014,'[1]Sum table'!$A:$F,6,FALSE),0)</f>
        <v>0</v>
      </c>
      <c r="O1014" t="s">
        <v>536</v>
      </c>
      <c r="P1014" s="620" t="s">
        <v>91</v>
      </c>
    </row>
    <row r="1015" spans="1:16" x14ac:dyDescent="0.25">
      <c r="A1015" t="str">
        <f t="shared" si="30"/>
        <v>ZK103.K214</v>
      </c>
      <c r="B1015" t="str">
        <f t="shared" si="31"/>
        <v>ZK103.K214.number</v>
      </c>
      <c r="C1015">
        <f>+IFERROR(VLOOKUP(B1015,'[1]Sum table'!$A:$D,4,FALSE),0)</f>
        <v>0</v>
      </c>
      <c r="D1015">
        <f>+IFERROR(VLOOKUP(B1015,'[1]Sum table'!$A:$E,5,FALSE),0)</f>
        <v>0</v>
      </c>
      <c r="E1015">
        <f>+IFERROR(VLOOKUP(B1015,'[1]Sum table'!$A:$F,6,FALSE),0)</f>
        <v>0</v>
      </c>
      <c r="O1015" t="s">
        <v>536</v>
      </c>
      <c r="P1015" s="620" t="s">
        <v>93</v>
      </c>
    </row>
    <row r="1016" spans="1:16" x14ac:dyDescent="0.25">
      <c r="A1016" t="str">
        <f t="shared" si="30"/>
        <v>ZK103.K215</v>
      </c>
      <c r="B1016" t="str">
        <f t="shared" si="31"/>
        <v>ZK103.K215.number</v>
      </c>
      <c r="C1016">
        <f>+IFERROR(VLOOKUP(B1016,'[1]Sum table'!$A:$D,4,FALSE),0)</f>
        <v>0</v>
      </c>
      <c r="D1016">
        <f>+IFERROR(VLOOKUP(B1016,'[1]Sum table'!$A:$E,5,FALSE),0)</f>
        <v>0</v>
      </c>
      <c r="E1016">
        <f>+IFERROR(VLOOKUP(B1016,'[1]Sum table'!$A:$F,6,FALSE),0)</f>
        <v>0</v>
      </c>
      <c r="O1016" t="s">
        <v>536</v>
      </c>
      <c r="P1016" s="620" t="s">
        <v>95</v>
      </c>
    </row>
    <row r="1017" spans="1:16" x14ac:dyDescent="0.25">
      <c r="A1017" t="str">
        <f t="shared" si="30"/>
        <v>ZK103.K216</v>
      </c>
      <c r="B1017" t="str">
        <f t="shared" si="31"/>
        <v>ZK103.K216.number</v>
      </c>
      <c r="C1017">
        <f>+IFERROR(VLOOKUP(B1017,'[1]Sum table'!$A:$D,4,FALSE),0)</f>
        <v>0</v>
      </c>
      <c r="D1017">
        <f>+IFERROR(VLOOKUP(B1017,'[1]Sum table'!$A:$E,5,FALSE),0)</f>
        <v>0</v>
      </c>
      <c r="E1017">
        <f>+IFERROR(VLOOKUP(B1017,'[1]Sum table'!$A:$F,6,FALSE),0)</f>
        <v>0</v>
      </c>
      <c r="O1017" t="s">
        <v>536</v>
      </c>
      <c r="P1017" s="620" t="s">
        <v>97</v>
      </c>
    </row>
    <row r="1018" spans="1:16" x14ac:dyDescent="0.25">
      <c r="A1018" t="str">
        <f t="shared" si="30"/>
        <v>ZK103.K217</v>
      </c>
      <c r="B1018" t="str">
        <f t="shared" si="31"/>
        <v>ZK103.K217.number</v>
      </c>
      <c r="C1018">
        <f>+IFERROR(VLOOKUP(B1018,'[1]Sum table'!$A:$D,4,FALSE),0)</f>
        <v>0</v>
      </c>
      <c r="D1018">
        <f>+IFERROR(VLOOKUP(B1018,'[1]Sum table'!$A:$E,5,FALSE),0)</f>
        <v>0</v>
      </c>
      <c r="E1018">
        <f>+IFERROR(VLOOKUP(B1018,'[1]Sum table'!$A:$F,6,FALSE),0)</f>
        <v>0</v>
      </c>
      <c r="O1018" t="s">
        <v>536</v>
      </c>
      <c r="P1018" s="620" t="s">
        <v>99</v>
      </c>
    </row>
    <row r="1019" spans="1:16" x14ac:dyDescent="0.25">
      <c r="A1019" t="str">
        <f t="shared" si="30"/>
        <v>ZK103.K218</v>
      </c>
      <c r="B1019" t="str">
        <f t="shared" si="31"/>
        <v>ZK103.K218.number</v>
      </c>
      <c r="C1019">
        <f>+IFERROR(VLOOKUP(B1019,'[1]Sum table'!$A:$D,4,FALSE),0)</f>
        <v>0</v>
      </c>
      <c r="D1019">
        <f>+IFERROR(VLOOKUP(B1019,'[1]Sum table'!$A:$E,5,FALSE),0)</f>
        <v>0</v>
      </c>
      <c r="E1019">
        <f>+IFERROR(VLOOKUP(B1019,'[1]Sum table'!$A:$F,6,FALSE),0)</f>
        <v>0</v>
      </c>
      <c r="O1019" t="s">
        <v>536</v>
      </c>
      <c r="P1019" s="620" t="s">
        <v>101</v>
      </c>
    </row>
    <row r="1020" spans="1:16" x14ac:dyDescent="0.25">
      <c r="A1020" t="str">
        <f t="shared" si="30"/>
        <v>ZK103.K219</v>
      </c>
      <c r="B1020" t="str">
        <f t="shared" si="31"/>
        <v>ZK103.K219.number</v>
      </c>
      <c r="C1020">
        <f>+IFERROR(VLOOKUP(B1020,'[1]Sum table'!$A:$D,4,FALSE),0)</f>
        <v>0</v>
      </c>
      <c r="D1020">
        <f>+IFERROR(VLOOKUP(B1020,'[1]Sum table'!$A:$E,5,FALSE),0)</f>
        <v>0</v>
      </c>
      <c r="E1020">
        <f>+IFERROR(VLOOKUP(B1020,'[1]Sum table'!$A:$F,6,FALSE),0)</f>
        <v>0</v>
      </c>
      <c r="O1020" t="s">
        <v>536</v>
      </c>
      <c r="P1020" s="620" t="s">
        <v>103</v>
      </c>
    </row>
    <row r="1021" spans="1:16" x14ac:dyDescent="0.25">
      <c r="A1021" t="str">
        <f t="shared" si="30"/>
        <v>ZK103.K220</v>
      </c>
      <c r="B1021" t="str">
        <f t="shared" si="31"/>
        <v>ZK103.K220.number</v>
      </c>
      <c r="C1021">
        <f>+IFERROR(VLOOKUP(B1021,'[1]Sum table'!$A:$D,4,FALSE),0)</f>
        <v>0</v>
      </c>
      <c r="D1021">
        <f>+IFERROR(VLOOKUP(B1021,'[1]Sum table'!$A:$E,5,FALSE),0)</f>
        <v>0</v>
      </c>
      <c r="E1021">
        <f>+IFERROR(VLOOKUP(B1021,'[1]Sum table'!$A:$F,6,FALSE),0)</f>
        <v>0</v>
      </c>
      <c r="O1021" t="s">
        <v>536</v>
      </c>
      <c r="P1021" s="620" t="s">
        <v>105</v>
      </c>
    </row>
    <row r="1022" spans="1:16" x14ac:dyDescent="0.25">
      <c r="A1022" t="str">
        <f t="shared" si="30"/>
        <v>ZK103.K221</v>
      </c>
      <c r="B1022" t="str">
        <f t="shared" si="31"/>
        <v>ZK103.K221.number</v>
      </c>
      <c r="C1022">
        <f>+IFERROR(VLOOKUP(B1022,'[1]Sum table'!$A:$D,4,FALSE),0)</f>
        <v>0</v>
      </c>
      <c r="D1022">
        <f>+IFERROR(VLOOKUP(B1022,'[1]Sum table'!$A:$E,5,FALSE),0)</f>
        <v>0</v>
      </c>
      <c r="E1022">
        <f>+IFERROR(VLOOKUP(B1022,'[1]Sum table'!$A:$F,6,FALSE),0)</f>
        <v>0</v>
      </c>
      <c r="O1022" t="s">
        <v>536</v>
      </c>
      <c r="P1022" s="620" t="s">
        <v>107</v>
      </c>
    </row>
    <row r="1023" spans="1:16" x14ac:dyDescent="0.25">
      <c r="A1023" t="str">
        <f t="shared" si="30"/>
        <v>ZK103.K222</v>
      </c>
      <c r="B1023" t="str">
        <f t="shared" si="31"/>
        <v>ZK103.K222.number</v>
      </c>
      <c r="C1023">
        <f>+IFERROR(VLOOKUP(B1023,'[1]Sum table'!$A:$D,4,FALSE),0)</f>
        <v>0</v>
      </c>
      <c r="D1023">
        <f>+IFERROR(VLOOKUP(B1023,'[1]Sum table'!$A:$E,5,FALSE),0)</f>
        <v>0</v>
      </c>
      <c r="E1023">
        <f>+IFERROR(VLOOKUP(B1023,'[1]Sum table'!$A:$F,6,FALSE),0)</f>
        <v>0</v>
      </c>
      <c r="O1023" t="s">
        <v>536</v>
      </c>
      <c r="P1023" s="618" t="s">
        <v>401</v>
      </c>
    </row>
    <row r="1024" spans="1:16" x14ac:dyDescent="0.25">
      <c r="A1024" t="str">
        <f t="shared" si="30"/>
        <v>ZK103.K223</v>
      </c>
      <c r="B1024" t="str">
        <f t="shared" si="31"/>
        <v>ZK103.K223.number</v>
      </c>
      <c r="C1024">
        <f>+IFERROR(VLOOKUP(B1024,'[1]Sum table'!$A:$D,4,FALSE),0)</f>
        <v>0</v>
      </c>
      <c r="D1024">
        <f>+IFERROR(VLOOKUP(B1024,'[1]Sum table'!$A:$E,5,FALSE),0)</f>
        <v>0</v>
      </c>
      <c r="E1024">
        <f>+IFERROR(VLOOKUP(B1024,'[1]Sum table'!$A:$F,6,FALSE),0)</f>
        <v>0</v>
      </c>
      <c r="O1024" t="s">
        <v>536</v>
      </c>
      <c r="P1024" s="618" t="s">
        <v>402</v>
      </c>
    </row>
    <row r="1025" spans="1:16" x14ac:dyDescent="0.25">
      <c r="A1025" t="str">
        <f t="shared" si="30"/>
        <v>ZK103.K224</v>
      </c>
      <c r="B1025" t="str">
        <f t="shared" si="31"/>
        <v>ZK103.K224.number</v>
      </c>
      <c r="C1025">
        <f>+IFERROR(VLOOKUP(B1025,'[1]Sum table'!$A:$D,4,FALSE),0)</f>
        <v>0</v>
      </c>
      <c r="D1025">
        <f>+IFERROR(VLOOKUP(B1025,'[1]Sum table'!$A:$E,5,FALSE),0)</f>
        <v>0</v>
      </c>
      <c r="E1025">
        <f>+IFERROR(VLOOKUP(B1025,'[1]Sum table'!$A:$F,6,FALSE),0)</f>
        <v>0</v>
      </c>
      <c r="O1025" t="s">
        <v>536</v>
      </c>
      <c r="P1025" s="618" t="s">
        <v>403</v>
      </c>
    </row>
    <row r="1026" spans="1:16" x14ac:dyDescent="0.25">
      <c r="A1026" t="str">
        <f t="shared" ref="A1026:A1089" si="32">+O1028&amp;"."&amp;P1028</f>
        <v>ZK103.K225</v>
      </c>
      <c r="B1026" t="str">
        <f t="shared" ref="B1026:B1089" si="33">+LEFT(A1026,11)&amp;"."&amp;$A$1</f>
        <v>ZK103.K225.number</v>
      </c>
      <c r="C1026">
        <f>+IFERROR(VLOOKUP(B1026,'[1]Sum table'!$A:$D,4,FALSE),0)</f>
        <v>0</v>
      </c>
      <c r="D1026">
        <f>+IFERROR(VLOOKUP(B1026,'[1]Sum table'!$A:$E,5,FALSE),0)</f>
        <v>0</v>
      </c>
      <c r="E1026">
        <f>+IFERROR(VLOOKUP(B1026,'[1]Sum table'!$A:$F,6,FALSE),0)</f>
        <v>0</v>
      </c>
      <c r="O1026" t="s">
        <v>536</v>
      </c>
      <c r="P1026" s="620" t="s">
        <v>121</v>
      </c>
    </row>
    <row r="1027" spans="1:16" x14ac:dyDescent="0.25">
      <c r="A1027" t="str">
        <f t="shared" si="32"/>
        <v>ZK103.K226</v>
      </c>
      <c r="B1027" t="str">
        <f t="shared" si="33"/>
        <v>ZK103.K226.number</v>
      </c>
      <c r="C1027">
        <f>+IFERROR(VLOOKUP(B1027,'[1]Sum table'!$A:$D,4,FALSE),0)</f>
        <v>0</v>
      </c>
      <c r="D1027">
        <f>+IFERROR(VLOOKUP(B1027,'[1]Sum table'!$A:$E,5,FALSE),0)</f>
        <v>0</v>
      </c>
      <c r="E1027">
        <f>+IFERROR(VLOOKUP(B1027,'[1]Sum table'!$A:$F,6,FALSE),0)</f>
        <v>0</v>
      </c>
      <c r="O1027" t="s">
        <v>536</v>
      </c>
      <c r="P1027" s="620" t="s">
        <v>123</v>
      </c>
    </row>
    <row r="1028" spans="1:16" x14ac:dyDescent="0.25">
      <c r="A1028" t="str">
        <f t="shared" si="32"/>
        <v>ZK103.K227</v>
      </c>
      <c r="B1028" t="str">
        <f t="shared" si="33"/>
        <v>ZK103.K227.number</v>
      </c>
      <c r="C1028">
        <f>+IFERROR(VLOOKUP(B1028,'[1]Sum table'!$A:$D,4,FALSE),0)</f>
        <v>0</v>
      </c>
      <c r="D1028">
        <f>+IFERROR(VLOOKUP(B1028,'[1]Sum table'!$A:$E,5,FALSE),0)</f>
        <v>0</v>
      </c>
      <c r="E1028">
        <f>+IFERROR(VLOOKUP(B1028,'[1]Sum table'!$A:$F,6,FALSE),0)</f>
        <v>0</v>
      </c>
      <c r="O1028" t="s">
        <v>536</v>
      </c>
      <c r="P1028" s="620" t="s">
        <v>125</v>
      </c>
    </row>
    <row r="1029" spans="1:16" x14ac:dyDescent="0.25">
      <c r="A1029" t="str">
        <f t="shared" si="32"/>
        <v>ZK103.K228</v>
      </c>
      <c r="B1029" t="str">
        <f t="shared" si="33"/>
        <v>ZK103.K228.number</v>
      </c>
      <c r="C1029">
        <f>+IFERROR(VLOOKUP(B1029,'[1]Sum table'!$A:$D,4,FALSE),0)</f>
        <v>0</v>
      </c>
      <c r="D1029">
        <f>+IFERROR(VLOOKUP(B1029,'[1]Sum table'!$A:$E,5,FALSE),0)</f>
        <v>0</v>
      </c>
      <c r="E1029">
        <f>+IFERROR(VLOOKUP(B1029,'[1]Sum table'!$A:$F,6,FALSE),0)</f>
        <v>0</v>
      </c>
      <c r="O1029" t="s">
        <v>536</v>
      </c>
      <c r="P1029" s="620" t="s">
        <v>127</v>
      </c>
    </row>
    <row r="1030" spans="1:16" x14ac:dyDescent="0.25">
      <c r="A1030" t="str">
        <f t="shared" si="32"/>
        <v>ZK103.K229</v>
      </c>
      <c r="B1030" t="str">
        <f t="shared" si="33"/>
        <v>ZK103.K229.number</v>
      </c>
      <c r="C1030">
        <f>+IFERROR(VLOOKUP(B1030,'[1]Sum table'!$A:$D,4,FALSE),0)</f>
        <v>0</v>
      </c>
      <c r="D1030">
        <f>+IFERROR(VLOOKUP(B1030,'[1]Sum table'!$A:$E,5,FALSE),0)</f>
        <v>0</v>
      </c>
      <c r="E1030">
        <f>+IFERROR(VLOOKUP(B1030,'[1]Sum table'!$A:$F,6,FALSE),0)</f>
        <v>0</v>
      </c>
      <c r="O1030" t="s">
        <v>536</v>
      </c>
      <c r="P1030" s="620" t="s">
        <v>129</v>
      </c>
    </row>
    <row r="1031" spans="1:16" x14ac:dyDescent="0.25">
      <c r="A1031" t="str">
        <f t="shared" si="32"/>
        <v>ZK103.K230</v>
      </c>
      <c r="B1031" t="str">
        <f t="shared" si="33"/>
        <v>ZK103.K230.number</v>
      </c>
      <c r="C1031">
        <f>+IFERROR(VLOOKUP(B1031,'[1]Sum table'!$A:$D,4,FALSE),0)</f>
        <v>0</v>
      </c>
      <c r="D1031">
        <f>+IFERROR(VLOOKUP(B1031,'[1]Sum table'!$A:$E,5,FALSE),0)</f>
        <v>0</v>
      </c>
      <c r="E1031">
        <f>+IFERROR(VLOOKUP(B1031,'[1]Sum table'!$A:$F,6,FALSE),0)</f>
        <v>0</v>
      </c>
      <c r="O1031" t="s">
        <v>536</v>
      </c>
      <c r="P1031" s="618" t="s">
        <v>404</v>
      </c>
    </row>
    <row r="1032" spans="1:16" x14ac:dyDescent="0.25">
      <c r="A1032" t="str">
        <f t="shared" si="32"/>
        <v>ZK103.K231</v>
      </c>
      <c r="B1032" t="str">
        <f t="shared" si="33"/>
        <v>ZK103.K231.number</v>
      </c>
      <c r="C1032">
        <f>+IFERROR(VLOOKUP(B1032,'[1]Sum table'!$A:$D,4,FALSE),0)</f>
        <v>0</v>
      </c>
      <c r="D1032">
        <f>+IFERROR(VLOOKUP(B1032,'[1]Sum table'!$A:$E,5,FALSE),0)</f>
        <v>0</v>
      </c>
      <c r="E1032">
        <f>+IFERROR(VLOOKUP(B1032,'[1]Sum table'!$A:$F,6,FALSE),0)</f>
        <v>0</v>
      </c>
      <c r="O1032" t="s">
        <v>536</v>
      </c>
      <c r="P1032" s="618" t="s">
        <v>405</v>
      </c>
    </row>
    <row r="1033" spans="1:16" x14ac:dyDescent="0.25">
      <c r="A1033" t="str">
        <f t="shared" si="32"/>
        <v>ZK103.K232</v>
      </c>
      <c r="B1033" t="str">
        <f t="shared" si="33"/>
        <v>ZK103.K232.number</v>
      </c>
      <c r="C1033">
        <f>+IFERROR(VLOOKUP(B1033,'[1]Sum table'!$A:$D,4,FALSE),0)</f>
        <v>0</v>
      </c>
      <c r="D1033">
        <f>+IFERROR(VLOOKUP(B1033,'[1]Sum table'!$A:$E,5,FALSE),0)</f>
        <v>0</v>
      </c>
      <c r="E1033">
        <f>+IFERROR(VLOOKUP(B1033,'[1]Sum table'!$A:$F,6,FALSE),0)</f>
        <v>0</v>
      </c>
      <c r="O1033" t="s">
        <v>536</v>
      </c>
      <c r="P1033" s="618" t="s">
        <v>406</v>
      </c>
    </row>
    <row r="1034" spans="1:16" x14ac:dyDescent="0.25">
      <c r="A1034" t="str">
        <f t="shared" si="32"/>
        <v>ZK103.K233</v>
      </c>
      <c r="B1034" t="str">
        <f t="shared" si="33"/>
        <v>ZK103.K233.number</v>
      </c>
      <c r="C1034">
        <f>+IFERROR(VLOOKUP(B1034,'[1]Sum table'!$A:$D,4,FALSE),0)</f>
        <v>0</v>
      </c>
      <c r="D1034">
        <f>+IFERROR(VLOOKUP(B1034,'[1]Sum table'!$A:$E,5,FALSE),0)</f>
        <v>0</v>
      </c>
      <c r="E1034">
        <f>+IFERROR(VLOOKUP(B1034,'[1]Sum table'!$A:$F,6,FALSE),0)</f>
        <v>0</v>
      </c>
      <c r="O1034" t="s">
        <v>536</v>
      </c>
      <c r="P1034" s="620" t="s">
        <v>131</v>
      </c>
    </row>
    <row r="1035" spans="1:16" x14ac:dyDescent="0.25">
      <c r="A1035" t="str">
        <f t="shared" si="32"/>
        <v>ZK103.K234</v>
      </c>
      <c r="B1035" t="str">
        <f t="shared" si="33"/>
        <v>ZK103.K234.number</v>
      </c>
      <c r="C1035">
        <f>+IFERROR(VLOOKUP(B1035,'[1]Sum table'!$A:$D,4,FALSE),0)</f>
        <v>0</v>
      </c>
      <c r="D1035">
        <f>+IFERROR(VLOOKUP(B1035,'[1]Sum table'!$A:$E,5,FALSE),0)</f>
        <v>0</v>
      </c>
      <c r="E1035">
        <f>+IFERROR(VLOOKUP(B1035,'[1]Sum table'!$A:$F,6,FALSE),0)</f>
        <v>0</v>
      </c>
      <c r="O1035" t="s">
        <v>536</v>
      </c>
      <c r="P1035" s="620" t="s">
        <v>133</v>
      </c>
    </row>
    <row r="1036" spans="1:16" x14ac:dyDescent="0.25">
      <c r="A1036" t="str">
        <f t="shared" si="32"/>
        <v>ZK103.K235</v>
      </c>
      <c r="B1036" t="str">
        <f t="shared" si="33"/>
        <v>ZK103.K235.number</v>
      </c>
      <c r="C1036">
        <f>+IFERROR(VLOOKUP(B1036,'[1]Sum table'!$A:$D,4,FALSE),0)</f>
        <v>0</v>
      </c>
      <c r="D1036">
        <f>+IFERROR(VLOOKUP(B1036,'[1]Sum table'!$A:$E,5,FALSE),0)</f>
        <v>0</v>
      </c>
      <c r="E1036">
        <f>+IFERROR(VLOOKUP(B1036,'[1]Sum table'!$A:$F,6,FALSE),0)</f>
        <v>0</v>
      </c>
      <c r="O1036" t="s">
        <v>536</v>
      </c>
      <c r="P1036" s="620" t="s">
        <v>135</v>
      </c>
    </row>
    <row r="1037" spans="1:16" x14ac:dyDescent="0.25">
      <c r="A1037" t="str">
        <f t="shared" si="32"/>
        <v>ZK103.K236</v>
      </c>
      <c r="B1037" t="str">
        <f t="shared" si="33"/>
        <v>ZK103.K236.number</v>
      </c>
      <c r="C1037">
        <f>+IFERROR(VLOOKUP(B1037,'[1]Sum table'!$A:$D,4,FALSE),0)</f>
        <v>0</v>
      </c>
      <c r="D1037">
        <f>+IFERROR(VLOOKUP(B1037,'[1]Sum table'!$A:$E,5,FALSE),0)</f>
        <v>0</v>
      </c>
      <c r="E1037">
        <f>+IFERROR(VLOOKUP(B1037,'[1]Sum table'!$A:$F,6,FALSE),0)</f>
        <v>0</v>
      </c>
      <c r="O1037" t="s">
        <v>536</v>
      </c>
      <c r="P1037" s="618" t="s">
        <v>407</v>
      </c>
    </row>
    <row r="1038" spans="1:16" x14ac:dyDescent="0.25">
      <c r="A1038" t="str">
        <f t="shared" si="32"/>
        <v>ZK103.K237</v>
      </c>
      <c r="B1038" t="str">
        <f t="shared" si="33"/>
        <v>ZK103.K237.number</v>
      </c>
      <c r="C1038">
        <f>+IFERROR(VLOOKUP(B1038,'[1]Sum table'!$A:$D,4,FALSE),0)</f>
        <v>0</v>
      </c>
      <c r="D1038">
        <f>+IFERROR(VLOOKUP(B1038,'[1]Sum table'!$A:$E,5,FALSE),0)</f>
        <v>0</v>
      </c>
      <c r="E1038">
        <f>+IFERROR(VLOOKUP(B1038,'[1]Sum table'!$A:$F,6,FALSE),0)</f>
        <v>0</v>
      </c>
      <c r="O1038" t="s">
        <v>536</v>
      </c>
      <c r="P1038" s="618" t="s">
        <v>408</v>
      </c>
    </row>
    <row r="1039" spans="1:16" x14ac:dyDescent="0.25">
      <c r="A1039" t="str">
        <f t="shared" si="32"/>
        <v>ZK103.K238</v>
      </c>
      <c r="B1039" t="str">
        <f t="shared" si="33"/>
        <v>ZK103.K238.number</v>
      </c>
      <c r="C1039">
        <f>+IFERROR(VLOOKUP(B1039,'[1]Sum table'!$A:$D,4,FALSE),0)</f>
        <v>0</v>
      </c>
      <c r="D1039">
        <f>+IFERROR(VLOOKUP(B1039,'[1]Sum table'!$A:$E,5,FALSE),0)</f>
        <v>0</v>
      </c>
      <c r="E1039">
        <f>+IFERROR(VLOOKUP(B1039,'[1]Sum table'!$A:$F,6,FALSE),0)</f>
        <v>0</v>
      </c>
      <c r="O1039" t="s">
        <v>536</v>
      </c>
      <c r="P1039" s="618" t="s">
        <v>409</v>
      </c>
    </row>
    <row r="1040" spans="1:16" x14ac:dyDescent="0.25">
      <c r="A1040" t="str">
        <f t="shared" si="32"/>
        <v>ZK103.K239</v>
      </c>
      <c r="B1040" t="str">
        <f t="shared" si="33"/>
        <v>ZK103.K239.number</v>
      </c>
      <c r="C1040">
        <f>+IFERROR(VLOOKUP(B1040,'[1]Sum table'!$A:$D,4,FALSE),0)</f>
        <v>0</v>
      </c>
      <c r="D1040">
        <f>+IFERROR(VLOOKUP(B1040,'[1]Sum table'!$A:$E,5,FALSE),0)</f>
        <v>0</v>
      </c>
      <c r="E1040">
        <f>+IFERROR(VLOOKUP(B1040,'[1]Sum table'!$A:$F,6,FALSE),0)</f>
        <v>0</v>
      </c>
      <c r="O1040" t="s">
        <v>536</v>
      </c>
      <c r="P1040" s="620" t="s">
        <v>137</v>
      </c>
    </row>
    <row r="1041" spans="1:16" x14ac:dyDescent="0.25">
      <c r="A1041" t="str">
        <f t="shared" si="32"/>
        <v>ZK103.K240</v>
      </c>
      <c r="B1041" t="str">
        <f t="shared" si="33"/>
        <v>ZK103.K240.number</v>
      </c>
      <c r="C1041">
        <f>+IFERROR(VLOOKUP(B1041,'[1]Sum table'!$A:$D,4,FALSE),0)</f>
        <v>0</v>
      </c>
      <c r="D1041">
        <f>+IFERROR(VLOOKUP(B1041,'[1]Sum table'!$A:$E,5,FALSE),0)</f>
        <v>0</v>
      </c>
      <c r="E1041">
        <f>+IFERROR(VLOOKUP(B1041,'[1]Sum table'!$A:$F,6,FALSE),0)</f>
        <v>0</v>
      </c>
      <c r="O1041" t="s">
        <v>536</v>
      </c>
      <c r="P1041" s="620" t="s">
        <v>139</v>
      </c>
    </row>
    <row r="1042" spans="1:16" x14ac:dyDescent="0.25">
      <c r="A1042" t="str">
        <f t="shared" si="32"/>
        <v>ZK103.K241</v>
      </c>
      <c r="B1042" t="str">
        <f t="shared" si="33"/>
        <v>ZK103.K241.number</v>
      </c>
      <c r="C1042">
        <f>+IFERROR(VLOOKUP(B1042,'[1]Sum table'!$A:$D,4,FALSE),0)</f>
        <v>0</v>
      </c>
      <c r="D1042">
        <f>+IFERROR(VLOOKUP(B1042,'[1]Sum table'!$A:$E,5,FALSE),0)</f>
        <v>0</v>
      </c>
      <c r="E1042">
        <f>+IFERROR(VLOOKUP(B1042,'[1]Sum table'!$A:$F,6,FALSE),0)</f>
        <v>0</v>
      </c>
      <c r="O1042" t="s">
        <v>536</v>
      </c>
      <c r="P1042" s="620" t="s">
        <v>141</v>
      </c>
    </row>
    <row r="1043" spans="1:16" x14ac:dyDescent="0.25">
      <c r="A1043" t="str">
        <f t="shared" si="32"/>
        <v>ZK103.K242</v>
      </c>
      <c r="B1043" t="str">
        <f t="shared" si="33"/>
        <v>ZK103.K242.number</v>
      </c>
      <c r="C1043">
        <f>+IFERROR(VLOOKUP(B1043,'[1]Sum table'!$A:$D,4,FALSE),0)</f>
        <v>0</v>
      </c>
      <c r="D1043">
        <f>+IFERROR(VLOOKUP(B1043,'[1]Sum table'!$A:$E,5,FALSE),0)</f>
        <v>0</v>
      </c>
      <c r="E1043">
        <f>+IFERROR(VLOOKUP(B1043,'[1]Sum table'!$A:$F,6,FALSE),0)</f>
        <v>0</v>
      </c>
      <c r="O1043" t="s">
        <v>536</v>
      </c>
      <c r="P1043" s="620" t="s">
        <v>143</v>
      </c>
    </row>
    <row r="1044" spans="1:16" x14ac:dyDescent="0.25">
      <c r="A1044" t="str">
        <f t="shared" si="32"/>
        <v>ZK103.K243</v>
      </c>
      <c r="B1044" t="str">
        <f t="shared" si="33"/>
        <v>ZK103.K243.number</v>
      </c>
      <c r="C1044">
        <f>+IFERROR(VLOOKUP(B1044,'[1]Sum table'!$A:$D,4,FALSE),0)</f>
        <v>0</v>
      </c>
      <c r="D1044">
        <f>+IFERROR(VLOOKUP(B1044,'[1]Sum table'!$A:$E,5,FALSE),0)</f>
        <v>0</v>
      </c>
      <c r="E1044">
        <f>+IFERROR(VLOOKUP(B1044,'[1]Sum table'!$A:$F,6,FALSE),0)</f>
        <v>0</v>
      </c>
      <c r="O1044" t="s">
        <v>536</v>
      </c>
      <c r="P1044" s="618" t="s">
        <v>410</v>
      </c>
    </row>
    <row r="1045" spans="1:16" x14ac:dyDescent="0.25">
      <c r="A1045" t="str">
        <f t="shared" si="32"/>
        <v>ZK103.K244</v>
      </c>
      <c r="B1045" t="str">
        <f t="shared" si="33"/>
        <v>ZK103.K244.number</v>
      </c>
      <c r="C1045">
        <f>+IFERROR(VLOOKUP(B1045,'[1]Sum table'!$A:$D,4,FALSE),0)</f>
        <v>0</v>
      </c>
      <c r="D1045">
        <f>+IFERROR(VLOOKUP(B1045,'[1]Sum table'!$A:$E,5,FALSE),0)</f>
        <v>0</v>
      </c>
      <c r="E1045">
        <f>+IFERROR(VLOOKUP(B1045,'[1]Sum table'!$A:$F,6,FALSE),0)</f>
        <v>0</v>
      </c>
      <c r="O1045" t="s">
        <v>536</v>
      </c>
      <c r="P1045" s="618" t="s">
        <v>411</v>
      </c>
    </row>
    <row r="1046" spans="1:16" x14ac:dyDescent="0.25">
      <c r="A1046" t="str">
        <f t="shared" si="32"/>
        <v>ZK103.K245</v>
      </c>
      <c r="B1046" t="str">
        <f t="shared" si="33"/>
        <v>ZK103.K245.number</v>
      </c>
      <c r="C1046">
        <f>+IFERROR(VLOOKUP(B1046,'[1]Sum table'!$A:$D,4,FALSE),0)</f>
        <v>0</v>
      </c>
      <c r="D1046">
        <f>+IFERROR(VLOOKUP(B1046,'[1]Sum table'!$A:$E,5,FALSE),0)</f>
        <v>0</v>
      </c>
      <c r="E1046">
        <f>+IFERROR(VLOOKUP(B1046,'[1]Sum table'!$A:$F,6,FALSE),0)</f>
        <v>0</v>
      </c>
      <c r="O1046" t="s">
        <v>536</v>
      </c>
      <c r="P1046" s="618" t="s">
        <v>412</v>
      </c>
    </row>
    <row r="1047" spans="1:16" x14ac:dyDescent="0.25">
      <c r="A1047" t="str">
        <f t="shared" si="32"/>
        <v>ZK103.K246</v>
      </c>
      <c r="B1047" t="str">
        <f t="shared" si="33"/>
        <v>ZK103.K246.number</v>
      </c>
      <c r="C1047">
        <f>+IFERROR(VLOOKUP(B1047,'[1]Sum table'!$A:$D,4,FALSE),0)</f>
        <v>0</v>
      </c>
      <c r="D1047">
        <f>+IFERROR(VLOOKUP(B1047,'[1]Sum table'!$A:$E,5,FALSE),0)</f>
        <v>0</v>
      </c>
      <c r="E1047">
        <f>+IFERROR(VLOOKUP(B1047,'[1]Sum table'!$A:$F,6,FALSE),0)</f>
        <v>0</v>
      </c>
      <c r="O1047" t="s">
        <v>536</v>
      </c>
      <c r="P1047" s="620" t="s">
        <v>145</v>
      </c>
    </row>
    <row r="1048" spans="1:16" x14ac:dyDescent="0.25">
      <c r="A1048" t="str">
        <f t="shared" si="32"/>
        <v>ZK103.K247</v>
      </c>
      <c r="B1048" t="str">
        <f t="shared" si="33"/>
        <v>ZK103.K247.number</v>
      </c>
      <c r="C1048">
        <f>+IFERROR(VLOOKUP(B1048,'[1]Sum table'!$A:$D,4,FALSE),0)</f>
        <v>0</v>
      </c>
      <c r="D1048">
        <f>+IFERROR(VLOOKUP(B1048,'[1]Sum table'!$A:$E,5,FALSE),0)</f>
        <v>0</v>
      </c>
      <c r="E1048">
        <f>+IFERROR(VLOOKUP(B1048,'[1]Sum table'!$A:$F,6,FALSE),0)</f>
        <v>0</v>
      </c>
      <c r="O1048" t="s">
        <v>536</v>
      </c>
      <c r="P1048" s="620" t="s">
        <v>147</v>
      </c>
    </row>
    <row r="1049" spans="1:16" x14ac:dyDescent="0.25">
      <c r="A1049" t="str">
        <f t="shared" si="32"/>
        <v>ZK103.K248</v>
      </c>
      <c r="B1049" t="str">
        <f t="shared" si="33"/>
        <v>ZK103.K248.number</v>
      </c>
      <c r="C1049">
        <f>+IFERROR(VLOOKUP(B1049,'[1]Sum table'!$A:$D,4,FALSE),0)</f>
        <v>0</v>
      </c>
      <c r="D1049">
        <f>+IFERROR(VLOOKUP(B1049,'[1]Sum table'!$A:$E,5,FALSE),0)</f>
        <v>0</v>
      </c>
      <c r="E1049">
        <f>+IFERROR(VLOOKUP(B1049,'[1]Sum table'!$A:$F,6,FALSE),0)</f>
        <v>0</v>
      </c>
      <c r="O1049" t="s">
        <v>536</v>
      </c>
      <c r="P1049" s="620" t="s">
        <v>149</v>
      </c>
    </row>
    <row r="1050" spans="1:16" x14ac:dyDescent="0.25">
      <c r="A1050" t="str">
        <f t="shared" si="32"/>
        <v>ZK103.K249</v>
      </c>
      <c r="B1050" t="str">
        <f t="shared" si="33"/>
        <v>ZK103.K249.number</v>
      </c>
      <c r="C1050">
        <f>+IFERROR(VLOOKUP(B1050,'[1]Sum table'!$A:$D,4,FALSE),0)</f>
        <v>0</v>
      </c>
      <c r="D1050">
        <f>+IFERROR(VLOOKUP(B1050,'[1]Sum table'!$A:$E,5,FALSE),0)</f>
        <v>0</v>
      </c>
      <c r="E1050">
        <f>+IFERROR(VLOOKUP(B1050,'[1]Sum table'!$A:$F,6,FALSE),0)</f>
        <v>0</v>
      </c>
      <c r="O1050" t="s">
        <v>536</v>
      </c>
      <c r="P1050" s="620" t="s">
        <v>151</v>
      </c>
    </row>
    <row r="1051" spans="1:16" x14ac:dyDescent="0.25">
      <c r="A1051" t="str">
        <f t="shared" si="32"/>
        <v>ZK103.K250</v>
      </c>
      <c r="B1051" t="str">
        <f t="shared" si="33"/>
        <v>ZK103.K250.number</v>
      </c>
      <c r="C1051">
        <f>+IFERROR(VLOOKUP(B1051,'[1]Sum table'!$A:$D,4,FALSE),0)</f>
        <v>0</v>
      </c>
      <c r="D1051">
        <f>+IFERROR(VLOOKUP(B1051,'[1]Sum table'!$A:$E,5,FALSE),0)</f>
        <v>0</v>
      </c>
      <c r="E1051">
        <f>+IFERROR(VLOOKUP(B1051,'[1]Sum table'!$A:$F,6,FALSE),0)</f>
        <v>0</v>
      </c>
      <c r="O1051" t="s">
        <v>536</v>
      </c>
      <c r="P1051" s="620" t="s">
        <v>155</v>
      </c>
    </row>
    <row r="1052" spans="1:16" x14ac:dyDescent="0.25">
      <c r="A1052" t="str">
        <f t="shared" si="32"/>
        <v>ZK103.K251</v>
      </c>
      <c r="B1052" t="str">
        <f t="shared" si="33"/>
        <v>ZK103.K251.number</v>
      </c>
      <c r="C1052">
        <f>+IFERROR(VLOOKUP(B1052,'[1]Sum table'!$A:$D,4,FALSE),0)</f>
        <v>0</v>
      </c>
      <c r="D1052">
        <f>+IFERROR(VLOOKUP(B1052,'[1]Sum table'!$A:$E,5,FALSE),0)</f>
        <v>0</v>
      </c>
      <c r="E1052">
        <f>+IFERROR(VLOOKUP(B1052,'[1]Sum table'!$A:$F,6,FALSE),0)</f>
        <v>0</v>
      </c>
      <c r="O1052" t="s">
        <v>536</v>
      </c>
      <c r="P1052" s="620" t="s">
        <v>157</v>
      </c>
    </row>
    <row r="1053" spans="1:16" x14ac:dyDescent="0.25">
      <c r="A1053" t="str">
        <f t="shared" si="32"/>
        <v>ZK103.K252</v>
      </c>
      <c r="B1053" t="str">
        <f t="shared" si="33"/>
        <v>ZK103.K252.number</v>
      </c>
      <c r="C1053">
        <f>+IFERROR(VLOOKUP(B1053,'[1]Sum table'!$A:$D,4,FALSE),0)</f>
        <v>0</v>
      </c>
      <c r="D1053">
        <f>+IFERROR(VLOOKUP(B1053,'[1]Sum table'!$A:$E,5,FALSE),0)</f>
        <v>0</v>
      </c>
      <c r="E1053">
        <f>+IFERROR(VLOOKUP(B1053,'[1]Sum table'!$A:$F,6,FALSE),0)</f>
        <v>0</v>
      </c>
      <c r="O1053" t="s">
        <v>536</v>
      </c>
      <c r="P1053" s="620" t="s">
        <v>158</v>
      </c>
    </row>
    <row r="1054" spans="1:16" x14ac:dyDescent="0.25">
      <c r="A1054" t="str">
        <f t="shared" si="32"/>
        <v>ZK103.K253</v>
      </c>
      <c r="B1054" t="str">
        <f t="shared" si="33"/>
        <v>ZK103.K253.number</v>
      </c>
      <c r="C1054">
        <f>+IFERROR(VLOOKUP(B1054,'[1]Sum table'!$A:$D,4,FALSE),0)</f>
        <v>0</v>
      </c>
      <c r="D1054">
        <f>+IFERROR(VLOOKUP(B1054,'[1]Sum table'!$A:$E,5,FALSE),0)</f>
        <v>0</v>
      </c>
      <c r="E1054">
        <f>+IFERROR(VLOOKUP(B1054,'[1]Sum table'!$A:$F,6,FALSE),0)</f>
        <v>0</v>
      </c>
      <c r="O1054" t="s">
        <v>536</v>
      </c>
      <c r="P1054" s="620" t="s">
        <v>160</v>
      </c>
    </row>
    <row r="1055" spans="1:16" x14ac:dyDescent="0.25">
      <c r="A1055" t="str">
        <f t="shared" si="32"/>
        <v>ZK103.K254</v>
      </c>
      <c r="B1055" t="str">
        <f t="shared" si="33"/>
        <v>ZK103.K254.number</v>
      </c>
      <c r="C1055">
        <f>+IFERROR(VLOOKUP(B1055,'[1]Sum table'!$A:$D,4,FALSE),0)</f>
        <v>0</v>
      </c>
      <c r="D1055">
        <f>+IFERROR(VLOOKUP(B1055,'[1]Sum table'!$A:$E,5,FALSE),0)</f>
        <v>0</v>
      </c>
      <c r="E1055">
        <f>+IFERROR(VLOOKUP(B1055,'[1]Sum table'!$A:$F,6,FALSE),0)</f>
        <v>0</v>
      </c>
      <c r="O1055" t="s">
        <v>536</v>
      </c>
      <c r="P1055" s="620" t="s">
        <v>162</v>
      </c>
    </row>
    <row r="1056" spans="1:16" x14ac:dyDescent="0.25">
      <c r="A1056" t="str">
        <f t="shared" si="32"/>
        <v>ZK103.K255</v>
      </c>
      <c r="B1056" t="str">
        <f t="shared" si="33"/>
        <v>ZK103.K255.number</v>
      </c>
      <c r="C1056">
        <f>+IFERROR(VLOOKUP(B1056,'[1]Sum table'!$A:$D,4,FALSE),0)</f>
        <v>0</v>
      </c>
      <c r="D1056">
        <f>+IFERROR(VLOOKUP(B1056,'[1]Sum table'!$A:$E,5,FALSE),0)</f>
        <v>0</v>
      </c>
      <c r="E1056">
        <f>+IFERROR(VLOOKUP(B1056,'[1]Sum table'!$A:$F,6,FALSE),0)</f>
        <v>0</v>
      </c>
      <c r="O1056" t="s">
        <v>536</v>
      </c>
      <c r="P1056" s="620" t="s">
        <v>164</v>
      </c>
    </row>
    <row r="1057" spans="1:16" x14ac:dyDescent="0.25">
      <c r="A1057" t="str">
        <f t="shared" si="32"/>
        <v>ZK103.K256</v>
      </c>
      <c r="B1057" t="str">
        <f t="shared" si="33"/>
        <v>ZK103.K256.number</v>
      </c>
      <c r="C1057">
        <f>+IFERROR(VLOOKUP(B1057,'[1]Sum table'!$A:$D,4,FALSE),0)</f>
        <v>0</v>
      </c>
      <c r="D1057">
        <f>+IFERROR(VLOOKUP(B1057,'[1]Sum table'!$A:$E,5,FALSE),0)</f>
        <v>0</v>
      </c>
      <c r="E1057">
        <f>+IFERROR(VLOOKUP(B1057,'[1]Sum table'!$A:$F,6,FALSE),0)</f>
        <v>0</v>
      </c>
      <c r="O1057" t="s">
        <v>536</v>
      </c>
      <c r="P1057" s="618" t="s">
        <v>413</v>
      </c>
    </row>
    <row r="1058" spans="1:16" x14ac:dyDescent="0.25">
      <c r="A1058" t="str">
        <f t="shared" si="32"/>
        <v>ZK103.K257</v>
      </c>
      <c r="B1058" t="str">
        <f t="shared" si="33"/>
        <v>ZK103.K257.number</v>
      </c>
      <c r="C1058">
        <f>+IFERROR(VLOOKUP(B1058,'[1]Sum table'!$A:$D,4,FALSE),0)</f>
        <v>0</v>
      </c>
      <c r="D1058">
        <f>+IFERROR(VLOOKUP(B1058,'[1]Sum table'!$A:$E,5,FALSE),0)</f>
        <v>0</v>
      </c>
      <c r="E1058">
        <f>+IFERROR(VLOOKUP(B1058,'[1]Sum table'!$A:$F,6,FALSE),0)</f>
        <v>0</v>
      </c>
      <c r="O1058" t="s">
        <v>536</v>
      </c>
      <c r="P1058" s="618" t="s">
        <v>414</v>
      </c>
    </row>
    <row r="1059" spans="1:16" x14ac:dyDescent="0.25">
      <c r="A1059" t="str">
        <f t="shared" si="32"/>
        <v>ZK103.K258</v>
      </c>
      <c r="B1059" t="str">
        <f t="shared" si="33"/>
        <v>ZK103.K258.number</v>
      </c>
      <c r="C1059">
        <f>+IFERROR(VLOOKUP(B1059,'[1]Sum table'!$A:$D,4,FALSE),0)</f>
        <v>0</v>
      </c>
      <c r="D1059">
        <f>+IFERROR(VLOOKUP(B1059,'[1]Sum table'!$A:$E,5,FALSE),0)</f>
        <v>0</v>
      </c>
      <c r="E1059">
        <f>+IFERROR(VLOOKUP(B1059,'[1]Sum table'!$A:$F,6,FALSE),0)</f>
        <v>0</v>
      </c>
      <c r="O1059" t="s">
        <v>536</v>
      </c>
      <c r="P1059" s="618" t="s">
        <v>415</v>
      </c>
    </row>
    <row r="1060" spans="1:16" x14ac:dyDescent="0.25">
      <c r="A1060" t="str">
        <f t="shared" si="32"/>
        <v>ZK103.K259</v>
      </c>
      <c r="B1060" t="str">
        <f t="shared" si="33"/>
        <v>ZK103.K259.number</v>
      </c>
      <c r="C1060">
        <f>+IFERROR(VLOOKUP(B1060,'[1]Sum table'!$A:$D,4,FALSE),0)</f>
        <v>0</v>
      </c>
      <c r="D1060">
        <f>+IFERROR(VLOOKUP(B1060,'[1]Sum table'!$A:$E,5,FALSE),0)</f>
        <v>0</v>
      </c>
      <c r="E1060">
        <f>+IFERROR(VLOOKUP(B1060,'[1]Sum table'!$A:$F,6,FALSE),0)</f>
        <v>0</v>
      </c>
      <c r="O1060" t="s">
        <v>536</v>
      </c>
      <c r="P1060" s="620" t="s">
        <v>168</v>
      </c>
    </row>
    <row r="1061" spans="1:16" x14ac:dyDescent="0.25">
      <c r="A1061" t="str">
        <f t="shared" si="32"/>
        <v>ZK103.K260</v>
      </c>
      <c r="B1061" t="str">
        <f t="shared" si="33"/>
        <v>ZK103.K260.number</v>
      </c>
      <c r="C1061">
        <f>+IFERROR(VLOOKUP(B1061,'[1]Sum table'!$A:$D,4,FALSE),0)</f>
        <v>0</v>
      </c>
      <c r="D1061">
        <f>+IFERROR(VLOOKUP(B1061,'[1]Sum table'!$A:$E,5,FALSE),0)</f>
        <v>0</v>
      </c>
      <c r="E1061">
        <f>+IFERROR(VLOOKUP(B1061,'[1]Sum table'!$A:$F,6,FALSE),0)</f>
        <v>0</v>
      </c>
      <c r="O1061" t="s">
        <v>536</v>
      </c>
      <c r="P1061" s="620" t="s">
        <v>170</v>
      </c>
    </row>
    <row r="1062" spans="1:16" x14ac:dyDescent="0.25">
      <c r="A1062" t="str">
        <f t="shared" si="32"/>
        <v>ZK103.K261</v>
      </c>
      <c r="B1062" t="str">
        <f t="shared" si="33"/>
        <v>ZK103.K261.number</v>
      </c>
      <c r="C1062">
        <f>+IFERROR(VLOOKUP(B1062,'[1]Sum table'!$A:$D,4,FALSE),0)</f>
        <v>0</v>
      </c>
      <c r="D1062">
        <f>+IFERROR(VLOOKUP(B1062,'[1]Sum table'!$A:$E,5,FALSE),0)</f>
        <v>0</v>
      </c>
      <c r="E1062">
        <f>+IFERROR(VLOOKUP(B1062,'[1]Sum table'!$A:$F,6,FALSE),0)</f>
        <v>0</v>
      </c>
      <c r="O1062" t="s">
        <v>536</v>
      </c>
      <c r="P1062" s="620" t="s">
        <v>172</v>
      </c>
    </row>
    <row r="1063" spans="1:16" x14ac:dyDescent="0.25">
      <c r="A1063" t="str">
        <f t="shared" si="32"/>
        <v>ZK103.K262</v>
      </c>
      <c r="B1063" t="str">
        <f t="shared" si="33"/>
        <v>ZK103.K262.number</v>
      </c>
      <c r="C1063">
        <f>+IFERROR(VLOOKUP(B1063,'[1]Sum table'!$A:$D,4,FALSE),0)</f>
        <v>0</v>
      </c>
      <c r="D1063">
        <f>+IFERROR(VLOOKUP(B1063,'[1]Sum table'!$A:$E,5,FALSE),0)</f>
        <v>0</v>
      </c>
      <c r="E1063">
        <f>+IFERROR(VLOOKUP(B1063,'[1]Sum table'!$A:$F,6,FALSE),0)</f>
        <v>0</v>
      </c>
      <c r="O1063" t="s">
        <v>536</v>
      </c>
      <c r="P1063" s="620" t="s">
        <v>174</v>
      </c>
    </row>
    <row r="1064" spans="1:16" x14ac:dyDescent="0.25">
      <c r="A1064" t="str">
        <f t="shared" si="32"/>
        <v>ZK103.K263</v>
      </c>
      <c r="B1064" t="str">
        <f t="shared" si="33"/>
        <v>ZK103.K263.number</v>
      </c>
      <c r="C1064">
        <f>+IFERROR(VLOOKUP(B1064,'[1]Sum table'!$A:$D,4,FALSE),0)</f>
        <v>0</v>
      </c>
      <c r="D1064">
        <f>+IFERROR(VLOOKUP(B1064,'[1]Sum table'!$A:$E,5,FALSE),0)</f>
        <v>0</v>
      </c>
      <c r="E1064">
        <f>+IFERROR(VLOOKUP(B1064,'[1]Sum table'!$A:$F,6,FALSE),0)</f>
        <v>0</v>
      </c>
      <c r="O1064" t="s">
        <v>536</v>
      </c>
      <c r="P1064" s="620" t="s">
        <v>176</v>
      </c>
    </row>
    <row r="1065" spans="1:16" x14ac:dyDescent="0.25">
      <c r="A1065" t="str">
        <f t="shared" si="32"/>
        <v>ZK103.K264</v>
      </c>
      <c r="B1065" t="str">
        <f t="shared" si="33"/>
        <v>ZK103.K264.number</v>
      </c>
      <c r="C1065">
        <f>+IFERROR(VLOOKUP(B1065,'[1]Sum table'!$A:$D,4,FALSE),0)</f>
        <v>0</v>
      </c>
      <c r="D1065">
        <f>+IFERROR(VLOOKUP(B1065,'[1]Sum table'!$A:$E,5,FALSE),0)</f>
        <v>0</v>
      </c>
      <c r="E1065">
        <f>+IFERROR(VLOOKUP(B1065,'[1]Sum table'!$A:$F,6,FALSE),0)</f>
        <v>0</v>
      </c>
      <c r="O1065" t="s">
        <v>536</v>
      </c>
      <c r="P1065" s="618" t="s">
        <v>416</v>
      </c>
    </row>
    <row r="1066" spans="1:16" x14ac:dyDescent="0.25">
      <c r="A1066" t="str">
        <f t="shared" si="32"/>
        <v>ZK103.K265</v>
      </c>
      <c r="B1066" t="str">
        <f t="shared" si="33"/>
        <v>ZK103.K265.number</v>
      </c>
      <c r="C1066">
        <f>+IFERROR(VLOOKUP(B1066,'[1]Sum table'!$A:$D,4,FALSE),0)</f>
        <v>0</v>
      </c>
      <c r="D1066">
        <f>+IFERROR(VLOOKUP(B1066,'[1]Sum table'!$A:$E,5,FALSE),0)</f>
        <v>0</v>
      </c>
      <c r="E1066">
        <f>+IFERROR(VLOOKUP(B1066,'[1]Sum table'!$A:$F,6,FALSE),0)</f>
        <v>0</v>
      </c>
      <c r="O1066" t="s">
        <v>536</v>
      </c>
      <c r="P1066" s="618" t="s">
        <v>417</v>
      </c>
    </row>
    <row r="1067" spans="1:16" x14ac:dyDescent="0.25">
      <c r="A1067" t="str">
        <f t="shared" si="32"/>
        <v>ZK103.K266</v>
      </c>
      <c r="B1067" t="str">
        <f t="shared" si="33"/>
        <v>ZK103.K266.number</v>
      </c>
      <c r="C1067">
        <f>+IFERROR(VLOOKUP(B1067,'[1]Sum table'!$A:$D,4,FALSE),0)</f>
        <v>0</v>
      </c>
      <c r="D1067">
        <f>+IFERROR(VLOOKUP(B1067,'[1]Sum table'!$A:$E,5,FALSE),0)</f>
        <v>0</v>
      </c>
      <c r="E1067">
        <f>+IFERROR(VLOOKUP(B1067,'[1]Sum table'!$A:$F,6,FALSE),0)</f>
        <v>0</v>
      </c>
      <c r="O1067" t="s">
        <v>536</v>
      </c>
      <c r="P1067" s="618" t="s">
        <v>418</v>
      </c>
    </row>
    <row r="1068" spans="1:16" x14ac:dyDescent="0.25">
      <c r="A1068" t="str">
        <f t="shared" si="32"/>
        <v>ZK103.K267</v>
      </c>
      <c r="B1068" t="str">
        <f t="shared" si="33"/>
        <v>ZK103.K267.number</v>
      </c>
      <c r="C1068">
        <f>+IFERROR(VLOOKUP(B1068,'[1]Sum table'!$A:$D,4,FALSE),0)</f>
        <v>0</v>
      </c>
      <c r="D1068">
        <f>+IFERROR(VLOOKUP(B1068,'[1]Sum table'!$A:$E,5,FALSE),0)</f>
        <v>0</v>
      </c>
      <c r="E1068">
        <f>+IFERROR(VLOOKUP(B1068,'[1]Sum table'!$A:$F,6,FALSE),0)</f>
        <v>0</v>
      </c>
      <c r="O1068" t="s">
        <v>536</v>
      </c>
      <c r="P1068" s="620" t="s">
        <v>183</v>
      </c>
    </row>
    <row r="1069" spans="1:16" x14ac:dyDescent="0.25">
      <c r="A1069" t="str">
        <f t="shared" si="32"/>
        <v>ZK103.K268</v>
      </c>
      <c r="B1069" t="str">
        <f t="shared" si="33"/>
        <v>ZK103.K268.number</v>
      </c>
      <c r="C1069">
        <f>+IFERROR(VLOOKUP(B1069,'[1]Sum table'!$A:$D,4,FALSE),0)</f>
        <v>0</v>
      </c>
      <c r="D1069">
        <f>+IFERROR(VLOOKUP(B1069,'[1]Sum table'!$A:$E,5,FALSE),0)</f>
        <v>0</v>
      </c>
      <c r="E1069">
        <f>+IFERROR(VLOOKUP(B1069,'[1]Sum table'!$A:$F,6,FALSE),0)</f>
        <v>0</v>
      </c>
      <c r="O1069" t="s">
        <v>536</v>
      </c>
      <c r="P1069" s="620" t="s">
        <v>187</v>
      </c>
    </row>
    <row r="1070" spans="1:16" x14ac:dyDescent="0.25">
      <c r="A1070" t="str">
        <f t="shared" si="32"/>
        <v>ZK103.K269</v>
      </c>
      <c r="B1070" t="str">
        <f t="shared" si="33"/>
        <v>ZK103.K269.number</v>
      </c>
      <c r="C1070">
        <f>+IFERROR(VLOOKUP(B1070,'[1]Sum table'!$A:$D,4,FALSE),0)</f>
        <v>0</v>
      </c>
      <c r="D1070">
        <f>+IFERROR(VLOOKUP(B1070,'[1]Sum table'!$A:$E,5,FALSE),0)</f>
        <v>0</v>
      </c>
      <c r="E1070">
        <f>+IFERROR(VLOOKUP(B1070,'[1]Sum table'!$A:$F,6,FALSE),0)</f>
        <v>0</v>
      </c>
      <c r="O1070" t="s">
        <v>536</v>
      </c>
      <c r="P1070" s="618" t="s">
        <v>419</v>
      </c>
    </row>
    <row r="1071" spans="1:16" x14ac:dyDescent="0.25">
      <c r="A1071" t="str">
        <f t="shared" si="32"/>
        <v>ZK103.K270</v>
      </c>
      <c r="B1071" t="str">
        <f t="shared" si="33"/>
        <v>ZK103.K270.number</v>
      </c>
      <c r="C1071">
        <f>+IFERROR(VLOOKUP(B1071,'[1]Sum table'!$A:$D,4,FALSE),0)</f>
        <v>0</v>
      </c>
      <c r="D1071">
        <f>+IFERROR(VLOOKUP(B1071,'[1]Sum table'!$A:$E,5,FALSE),0)</f>
        <v>0</v>
      </c>
      <c r="E1071">
        <f>+IFERROR(VLOOKUP(B1071,'[1]Sum table'!$A:$F,6,FALSE),0)</f>
        <v>0</v>
      </c>
      <c r="O1071" t="s">
        <v>536</v>
      </c>
      <c r="P1071" s="618" t="s">
        <v>420</v>
      </c>
    </row>
    <row r="1072" spans="1:16" x14ac:dyDescent="0.25">
      <c r="A1072" t="str">
        <f t="shared" si="32"/>
        <v>ZK103.K271</v>
      </c>
      <c r="B1072" t="str">
        <f t="shared" si="33"/>
        <v>ZK103.K271.number</v>
      </c>
      <c r="C1072">
        <f>+IFERROR(VLOOKUP(B1072,'[1]Sum table'!$A:$D,4,FALSE),0)</f>
        <v>0</v>
      </c>
      <c r="D1072">
        <f>+IFERROR(VLOOKUP(B1072,'[1]Sum table'!$A:$E,5,FALSE),0)</f>
        <v>0</v>
      </c>
      <c r="E1072">
        <f>+IFERROR(VLOOKUP(B1072,'[1]Sum table'!$A:$F,6,FALSE),0)</f>
        <v>0</v>
      </c>
      <c r="O1072" t="s">
        <v>536</v>
      </c>
      <c r="P1072" s="618" t="s">
        <v>421</v>
      </c>
    </row>
    <row r="1073" spans="1:16" x14ac:dyDescent="0.25">
      <c r="A1073" t="str">
        <f t="shared" si="32"/>
        <v>ZK103.K272</v>
      </c>
      <c r="B1073" t="str">
        <f t="shared" si="33"/>
        <v>ZK103.K272.number</v>
      </c>
      <c r="C1073">
        <f>+IFERROR(VLOOKUP(B1073,'[1]Sum table'!$A:$D,4,FALSE),0)</f>
        <v>0</v>
      </c>
      <c r="D1073">
        <f>+IFERROR(VLOOKUP(B1073,'[1]Sum table'!$A:$E,5,FALSE),0)</f>
        <v>0</v>
      </c>
      <c r="E1073">
        <f>+IFERROR(VLOOKUP(B1073,'[1]Sum table'!$A:$F,6,FALSE),0)</f>
        <v>0</v>
      </c>
      <c r="O1073" t="s">
        <v>536</v>
      </c>
      <c r="P1073" s="620" t="s">
        <v>189</v>
      </c>
    </row>
    <row r="1074" spans="1:16" x14ac:dyDescent="0.25">
      <c r="A1074" t="str">
        <f t="shared" si="32"/>
        <v>ZK103.K273</v>
      </c>
      <c r="B1074" t="str">
        <f t="shared" si="33"/>
        <v>ZK103.K273.number</v>
      </c>
      <c r="C1074">
        <f>+IFERROR(VLOOKUP(B1074,'[1]Sum table'!$A:$D,4,FALSE),0)</f>
        <v>0</v>
      </c>
      <c r="D1074">
        <f>+IFERROR(VLOOKUP(B1074,'[1]Sum table'!$A:$E,5,FALSE),0)</f>
        <v>0</v>
      </c>
      <c r="E1074">
        <f>+IFERROR(VLOOKUP(B1074,'[1]Sum table'!$A:$F,6,FALSE),0)</f>
        <v>0</v>
      </c>
      <c r="O1074" t="s">
        <v>536</v>
      </c>
      <c r="P1074" s="620" t="s">
        <v>191</v>
      </c>
    </row>
    <row r="1075" spans="1:16" x14ac:dyDescent="0.25">
      <c r="A1075" t="str">
        <f t="shared" si="32"/>
        <v>ZK103.K274</v>
      </c>
      <c r="B1075" t="str">
        <f t="shared" si="33"/>
        <v>ZK103.K274.number</v>
      </c>
      <c r="C1075">
        <f>+IFERROR(VLOOKUP(B1075,'[1]Sum table'!$A:$D,4,FALSE),0)</f>
        <v>0</v>
      </c>
      <c r="D1075">
        <f>+IFERROR(VLOOKUP(B1075,'[1]Sum table'!$A:$E,5,FALSE),0)</f>
        <v>0</v>
      </c>
      <c r="E1075">
        <f>+IFERROR(VLOOKUP(B1075,'[1]Sum table'!$A:$F,6,FALSE),0)</f>
        <v>0</v>
      </c>
      <c r="O1075" t="s">
        <v>536</v>
      </c>
      <c r="P1075" s="620" t="s">
        <v>199</v>
      </c>
    </row>
    <row r="1076" spans="1:16" x14ac:dyDescent="0.25">
      <c r="A1076" t="str">
        <f t="shared" si="32"/>
        <v>ZK103.K275</v>
      </c>
      <c r="B1076" t="str">
        <f t="shared" si="33"/>
        <v>ZK103.K275.number</v>
      </c>
      <c r="C1076">
        <f>+IFERROR(VLOOKUP(B1076,'[1]Sum table'!$A:$D,4,FALSE),0)</f>
        <v>0</v>
      </c>
      <c r="D1076">
        <f>+IFERROR(VLOOKUP(B1076,'[1]Sum table'!$A:$E,5,FALSE),0)</f>
        <v>0</v>
      </c>
      <c r="E1076">
        <f>+IFERROR(VLOOKUP(B1076,'[1]Sum table'!$A:$F,6,FALSE),0)</f>
        <v>0</v>
      </c>
      <c r="O1076" t="s">
        <v>536</v>
      </c>
      <c r="P1076" s="620" t="s">
        <v>201</v>
      </c>
    </row>
    <row r="1077" spans="1:16" x14ac:dyDescent="0.25">
      <c r="A1077" t="str">
        <f t="shared" si="32"/>
        <v>ZK103.K276</v>
      </c>
      <c r="B1077" t="str">
        <f t="shared" si="33"/>
        <v>ZK103.K276.number</v>
      </c>
      <c r="C1077">
        <f>+IFERROR(VLOOKUP(B1077,'[1]Sum table'!$A:$D,4,FALSE),0)</f>
        <v>0</v>
      </c>
      <c r="D1077">
        <f>+IFERROR(VLOOKUP(B1077,'[1]Sum table'!$A:$E,5,FALSE),0)</f>
        <v>0</v>
      </c>
      <c r="E1077">
        <f>+IFERROR(VLOOKUP(B1077,'[1]Sum table'!$A:$F,6,FALSE),0)</f>
        <v>0</v>
      </c>
      <c r="O1077" t="s">
        <v>536</v>
      </c>
      <c r="P1077" s="620" t="s">
        <v>203</v>
      </c>
    </row>
    <row r="1078" spans="1:16" x14ac:dyDescent="0.25">
      <c r="A1078" t="str">
        <f t="shared" si="32"/>
        <v>ZK103.K277</v>
      </c>
      <c r="B1078" t="str">
        <f t="shared" si="33"/>
        <v>ZK103.K277.number</v>
      </c>
      <c r="C1078">
        <f>+IFERROR(VLOOKUP(B1078,'[1]Sum table'!$A:$D,4,FALSE),0)</f>
        <v>0</v>
      </c>
      <c r="D1078">
        <f>+IFERROR(VLOOKUP(B1078,'[1]Sum table'!$A:$E,5,FALSE),0)</f>
        <v>0</v>
      </c>
      <c r="E1078">
        <f>+IFERROR(VLOOKUP(B1078,'[1]Sum table'!$A:$F,6,FALSE),0)</f>
        <v>0</v>
      </c>
      <c r="O1078" t="s">
        <v>536</v>
      </c>
      <c r="P1078" s="618" t="s">
        <v>422</v>
      </c>
    </row>
    <row r="1079" spans="1:16" x14ac:dyDescent="0.25">
      <c r="A1079" t="str">
        <f t="shared" si="32"/>
        <v>ZK103.K278</v>
      </c>
      <c r="B1079" t="str">
        <f t="shared" si="33"/>
        <v>ZK103.K278.number</v>
      </c>
      <c r="C1079">
        <f>+IFERROR(VLOOKUP(B1079,'[1]Sum table'!$A:$D,4,FALSE),0)</f>
        <v>0</v>
      </c>
      <c r="D1079">
        <f>+IFERROR(VLOOKUP(B1079,'[1]Sum table'!$A:$E,5,FALSE),0)</f>
        <v>0</v>
      </c>
      <c r="E1079">
        <f>+IFERROR(VLOOKUP(B1079,'[1]Sum table'!$A:$F,6,FALSE),0)</f>
        <v>0</v>
      </c>
      <c r="O1079" t="s">
        <v>536</v>
      </c>
      <c r="P1079" s="618" t="s">
        <v>423</v>
      </c>
    </row>
    <row r="1080" spans="1:16" x14ac:dyDescent="0.25">
      <c r="A1080" t="str">
        <f t="shared" si="32"/>
        <v>ZK103.K279</v>
      </c>
      <c r="B1080" t="str">
        <f t="shared" si="33"/>
        <v>ZK103.K279.number</v>
      </c>
      <c r="C1080">
        <f>+IFERROR(VLOOKUP(B1080,'[1]Sum table'!$A:$D,4,FALSE),0)</f>
        <v>0</v>
      </c>
      <c r="D1080">
        <f>+IFERROR(VLOOKUP(B1080,'[1]Sum table'!$A:$E,5,FALSE),0)</f>
        <v>0</v>
      </c>
      <c r="E1080">
        <f>+IFERROR(VLOOKUP(B1080,'[1]Sum table'!$A:$F,6,FALSE),0)</f>
        <v>0</v>
      </c>
      <c r="O1080" t="s">
        <v>536</v>
      </c>
      <c r="P1080" s="618" t="s">
        <v>424</v>
      </c>
    </row>
    <row r="1081" spans="1:16" x14ac:dyDescent="0.25">
      <c r="A1081" t="str">
        <f t="shared" si="32"/>
        <v>ZK103.K280</v>
      </c>
      <c r="B1081" t="str">
        <f t="shared" si="33"/>
        <v>ZK103.K280.number</v>
      </c>
      <c r="C1081">
        <f>+IFERROR(VLOOKUP(B1081,'[1]Sum table'!$A:$D,4,FALSE),0)</f>
        <v>0</v>
      </c>
      <c r="D1081">
        <f>+IFERROR(VLOOKUP(B1081,'[1]Sum table'!$A:$E,5,FALSE),0)</f>
        <v>0</v>
      </c>
      <c r="E1081">
        <f>+IFERROR(VLOOKUP(B1081,'[1]Sum table'!$A:$F,6,FALSE),0)</f>
        <v>0</v>
      </c>
      <c r="O1081" t="s">
        <v>536</v>
      </c>
      <c r="P1081" s="620" t="s">
        <v>205</v>
      </c>
    </row>
    <row r="1082" spans="1:16" x14ac:dyDescent="0.25">
      <c r="A1082" t="str">
        <f t="shared" si="32"/>
        <v>ZK103.K281</v>
      </c>
      <c r="B1082" t="str">
        <f t="shared" si="33"/>
        <v>ZK103.K281.number</v>
      </c>
      <c r="C1082">
        <f>+IFERROR(VLOOKUP(B1082,'[1]Sum table'!$A:$D,4,FALSE),0)</f>
        <v>0</v>
      </c>
      <c r="D1082">
        <f>+IFERROR(VLOOKUP(B1082,'[1]Sum table'!$A:$E,5,FALSE),0)</f>
        <v>0</v>
      </c>
      <c r="E1082">
        <f>+IFERROR(VLOOKUP(B1082,'[1]Sum table'!$A:$F,6,FALSE),0)</f>
        <v>0</v>
      </c>
      <c r="O1082" t="s">
        <v>536</v>
      </c>
      <c r="P1082" s="620" t="s">
        <v>207</v>
      </c>
    </row>
    <row r="1083" spans="1:16" x14ac:dyDescent="0.25">
      <c r="A1083" t="str">
        <f t="shared" si="32"/>
        <v>ZK103.K282</v>
      </c>
      <c r="B1083" t="str">
        <f t="shared" si="33"/>
        <v>ZK103.K282.number</v>
      </c>
      <c r="C1083">
        <f>+IFERROR(VLOOKUP(B1083,'[1]Sum table'!$A:$D,4,FALSE),0)</f>
        <v>0</v>
      </c>
      <c r="D1083">
        <f>+IFERROR(VLOOKUP(B1083,'[1]Sum table'!$A:$E,5,FALSE),0)</f>
        <v>0</v>
      </c>
      <c r="E1083">
        <f>+IFERROR(VLOOKUP(B1083,'[1]Sum table'!$A:$F,6,FALSE),0)</f>
        <v>0</v>
      </c>
      <c r="O1083" t="s">
        <v>536</v>
      </c>
      <c r="P1083" s="620" t="s">
        <v>209</v>
      </c>
    </row>
    <row r="1084" spans="1:16" x14ac:dyDescent="0.25">
      <c r="A1084" t="str">
        <f t="shared" si="32"/>
        <v>ZK103.K283</v>
      </c>
      <c r="B1084" t="str">
        <f t="shared" si="33"/>
        <v>ZK103.K283.number</v>
      </c>
      <c r="C1084">
        <f>+IFERROR(VLOOKUP(B1084,'[1]Sum table'!$A:$D,4,FALSE),0)</f>
        <v>0</v>
      </c>
      <c r="D1084">
        <f>+IFERROR(VLOOKUP(B1084,'[1]Sum table'!$A:$E,5,FALSE),0)</f>
        <v>0</v>
      </c>
      <c r="E1084">
        <f>+IFERROR(VLOOKUP(B1084,'[1]Sum table'!$A:$F,6,FALSE),0)</f>
        <v>0</v>
      </c>
      <c r="O1084" t="s">
        <v>536</v>
      </c>
      <c r="P1084" s="620" t="s">
        <v>211</v>
      </c>
    </row>
    <row r="1085" spans="1:16" x14ac:dyDescent="0.25">
      <c r="A1085" t="str">
        <f t="shared" si="32"/>
        <v>ZK103.K284</v>
      </c>
      <c r="B1085" t="str">
        <f t="shared" si="33"/>
        <v>ZK103.K284.number</v>
      </c>
      <c r="C1085">
        <f>+IFERROR(VLOOKUP(B1085,'[1]Sum table'!$A:$D,4,FALSE),0)</f>
        <v>0</v>
      </c>
      <c r="D1085">
        <f>+IFERROR(VLOOKUP(B1085,'[1]Sum table'!$A:$E,5,FALSE),0)</f>
        <v>0</v>
      </c>
      <c r="E1085">
        <f>+IFERROR(VLOOKUP(B1085,'[1]Sum table'!$A:$F,6,FALSE),0)</f>
        <v>0</v>
      </c>
      <c r="O1085" t="s">
        <v>536</v>
      </c>
      <c r="P1085" s="620" t="s">
        <v>213</v>
      </c>
    </row>
    <row r="1086" spans="1:16" x14ac:dyDescent="0.25">
      <c r="A1086" t="str">
        <f t="shared" si="32"/>
        <v>ZK103.K285</v>
      </c>
      <c r="B1086" t="str">
        <f t="shared" si="33"/>
        <v>ZK103.K285.number</v>
      </c>
      <c r="C1086">
        <f>+IFERROR(VLOOKUP(B1086,'[1]Sum table'!$A:$D,4,FALSE),0)</f>
        <v>0</v>
      </c>
      <c r="D1086">
        <f>+IFERROR(VLOOKUP(B1086,'[1]Sum table'!$A:$E,5,FALSE),0)</f>
        <v>0</v>
      </c>
      <c r="E1086">
        <f>+IFERROR(VLOOKUP(B1086,'[1]Sum table'!$A:$F,6,FALSE),0)</f>
        <v>0</v>
      </c>
      <c r="O1086" t="s">
        <v>536</v>
      </c>
      <c r="P1086" s="620" t="s">
        <v>218</v>
      </c>
    </row>
    <row r="1087" spans="1:16" x14ac:dyDescent="0.25">
      <c r="A1087" t="str">
        <f t="shared" si="32"/>
        <v>ZK103.K286</v>
      </c>
      <c r="B1087" t="str">
        <f t="shared" si="33"/>
        <v>ZK103.K286.number</v>
      </c>
      <c r="C1087">
        <f>+IFERROR(VLOOKUP(B1087,'[1]Sum table'!$A:$D,4,FALSE),0)</f>
        <v>0</v>
      </c>
      <c r="D1087">
        <f>+IFERROR(VLOOKUP(B1087,'[1]Sum table'!$A:$E,5,FALSE),0)</f>
        <v>0</v>
      </c>
      <c r="E1087">
        <f>+IFERROR(VLOOKUP(B1087,'[1]Sum table'!$A:$F,6,FALSE),0)</f>
        <v>0</v>
      </c>
      <c r="O1087" t="s">
        <v>536</v>
      </c>
      <c r="P1087" s="618" t="s">
        <v>425</v>
      </c>
    </row>
    <row r="1088" spans="1:16" x14ac:dyDescent="0.25">
      <c r="A1088" t="str">
        <f t="shared" si="32"/>
        <v>ZK103.K287</v>
      </c>
      <c r="B1088" t="str">
        <f t="shared" si="33"/>
        <v>ZK103.K287.number</v>
      </c>
      <c r="C1088">
        <f>+IFERROR(VLOOKUP(B1088,'[1]Sum table'!$A:$D,4,FALSE),0)</f>
        <v>0</v>
      </c>
      <c r="D1088">
        <f>+IFERROR(VLOOKUP(B1088,'[1]Sum table'!$A:$E,5,FALSE),0)</f>
        <v>0</v>
      </c>
      <c r="E1088">
        <f>+IFERROR(VLOOKUP(B1088,'[1]Sum table'!$A:$F,6,FALSE),0)</f>
        <v>0</v>
      </c>
      <c r="O1088" t="s">
        <v>536</v>
      </c>
      <c r="P1088" s="618" t="s">
        <v>426</v>
      </c>
    </row>
    <row r="1089" spans="1:16" x14ac:dyDescent="0.25">
      <c r="A1089" t="str">
        <f t="shared" si="32"/>
        <v>ZK103.K288</v>
      </c>
      <c r="B1089" t="str">
        <f t="shared" si="33"/>
        <v>ZK103.K288.number</v>
      </c>
      <c r="C1089">
        <f>+IFERROR(VLOOKUP(B1089,'[1]Sum table'!$A:$D,4,FALSE),0)</f>
        <v>0</v>
      </c>
      <c r="D1089">
        <f>+IFERROR(VLOOKUP(B1089,'[1]Sum table'!$A:$E,5,FALSE),0)</f>
        <v>0</v>
      </c>
      <c r="E1089">
        <f>+IFERROR(VLOOKUP(B1089,'[1]Sum table'!$A:$F,6,FALSE),0)</f>
        <v>0</v>
      </c>
      <c r="O1089" t="s">
        <v>536</v>
      </c>
      <c r="P1089" s="618" t="s">
        <v>427</v>
      </c>
    </row>
    <row r="1090" spans="1:16" x14ac:dyDescent="0.25">
      <c r="A1090" t="str">
        <f t="shared" ref="A1090:A1153" si="34">+O1092&amp;"."&amp;P1092</f>
        <v>ZK103.K289</v>
      </c>
      <c r="B1090" t="str">
        <f t="shared" ref="B1090:B1153" si="35">+LEFT(A1090,11)&amp;"."&amp;$A$1</f>
        <v>ZK103.K289.number</v>
      </c>
      <c r="C1090">
        <f>+IFERROR(VLOOKUP(B1090,'[1]Sum table'!$A:$D,4,FALSE),0)</f>
        <v>0</v>
      </c>
      <c r="D1090">
        <f>+IFERROR(VLOOKUP(B1090,'[1]Sum table'!$A:$E,5,FALSE),0)</f>
        <v>0</v>
      </c>
      <c r="E1090">
        <f>+IFERROR(VLOOKUP(B1090,'[1]Sum table'!$A:$F,6,FALSE),0)</f>
        <v>0</v>
      </c>
      <c r="O1090" t="s">
        <v>536</v>
      </c>
      <c r="P1090" s="620" t="s">
        <v>224</v>
      </c>
    </row>
    <row r="1091" spans="1:16" x14ac:dyDescent="0.25">
      <c r="A1091" t="str">
        <f t="shared" si="34"/>
        <v>ZK103.K290</v>
      </c>
      <c r="B1091" t="str">
        <f t="shared" si="35"/>
        <v>ZK103.K290.number</v>
      </c>
      <c r="C1091">
        <f>+IFERROR(VLOOKUP(B1091,'[1]Sum table'!$A:$D,4,FALSE),0)</f>
        <v>0</v>
      </c>
      <c r="D1091">
        <f>+IFERROR(VLOOKUP(B1091,'[1]Sum table'!$A:$E,5,FALSE),0)</f>
        <v>0</v>
      </c>
      <c r="E1091">
        <f>+IFERROR(VLOOKUP(B1091,'[1]Sum table'!$A:$F,6,FALSE),0)</f>
        <v>0</v>
      </c>
      <c r="O1091" t="s">
        <v>536</v>
      </c>
      <c r="P1091" s="620" t="s">
        <v>226</v>
      </c>
    </row>
    <row r="1092" spans="1:16" x14ac:dyDescent="0.25">
      <c r="A1092" t="str">
        <f t="shared" si="34"/>
        <v>ZK103.K291</v>
      </c>
      <c r="B1092" t="str">
        <f t="shared" si="35"/>
        <v>ZK103.K291.number</v>
      </c>
      <c r="C1092">
        <f>+IFERROR(VLOOKUP(B1092,'[1]Sum table'!$A:$D,4,FALSE),0)</f>
        <v>0</v>
      </c>
      <c r="D1092">
        <f>+IFERROR(VLOOKUP(B1092,'[1]Sum table'!$A:$E,5,FALSE),0)</f>
        <v>0</v>
      </c>
      <c r="E1092">
        <f>+IFERROR(VLOOKUP(B1092,'[1]Sum table'!$A:$F,6,FALSE),0)</f>
        <v>0</v>
      </c>
      <c r="O1092" t="s">
        <v>536</v>
      </c>
      <c r="P1092" s="620" t="s">
        <v>230</v>
      </c>
    </row>
    <row r="1093" spans="1:16" x14ac:dyDescent="0.25">
      <c r="A1093" t="str">
        <f t="shared" si="34"/>
        <v>ZK103.K292</v>
      </c>
      <c r="B1093" t="str">
        <f t="shared" si="35"/>
        <v>ZK103.K292.number</v>
      </c>
      <c r="C1093">
        <f>+IFERROR(VLOOKUP(B1093,'[1]Sum table'!$A:$D,4,FALSE),0)</f>
        <v>0</v>
      </c>
      <c r="D1093">
        <f>+IFERROR(VLOOKUP(B1093,'[1]Sum table'!$A:$E,5,FALSE),0)</f>
        <v>0</v>
      </c>
      <c r="E1093">
        <f>+IFERROR(VLOOKUP(B1093,'[1]Sum table'!$A:$F,6,FALSE),0)</f>
        <v>0</v>
      </c>
      <c r="O1093" t="s">
        <v>536</v>
      </c>
      <c r="P1093" s="618" t="s">
        <v>428</v>
      </c>
    </row>
    <row r="1094" spans="1:16" x14ac:dyDescent="0.25">
      <c r="A1094" t="str">
        <f t="shared" si="34"/>
        <v>ZK103.K293</v>
      </c>
      <c r="B1094" t="str">
        <f t="shared" si="35"/>
        <v>ZK103.K293.number</v>
      </c>
      <c r="C1094">
        <f>+IFERROR(VLOOKUP(B1094,'[1]Sum table'!$A:$D,4,FALSE),0)</f>
        <v>0</v>
      </c>
      <c r="D1094">
        <f>+IFERROR(VLOOKUP(B1094,'[1]Sum table'!$A:$E,5,FALSE),0)</f>
        <v>0</v>
      </c>
      <c r="E1094">
        <f>+IFERROR(VLOOKUP(B1094,'[1]Sum table'!$A:$F,6,FALSE),0)</f>
        <v>0</v>
      </c>
      <c r="O1094" t="s">
        <v>536</v>
      </c>
      <c r="P1094" s="618" t="s">
        <v>429</v>
      </c>
    </row>
    <row r="1095" spans="1:16" x14ac:dyDescent="0.25">
      <c r="A1095" t="str">
        <f t="shared" si="34"/>
        <v>ZK103.K294</v>
      </c>
      <c r="B1095" t="str">
        <f t="shared" si="35"/>
        <v>ZK103.K294.number</v>
      </c>
      <c r="C1095">
        <f>+IFERROR(VLOOKUP(B1095,'[1]Sum table'!$A:$D,4,FALSE),0)</f>
        <v>0</v>
      </c>
      <c r="D1095">
        <f>+IFERROR(VLOOKUP(B1095,'[1]Sum table'!$A:$E,5,FALSE),0)</f>
        <v>0</v>
      </c>
      <c r="E1095">
        <f>+IFERROR(VLOOKUP(B1095,'[1]Sum table'!$A:$F,6,FALSE),0)</f>
        <v>0</v>
      </c>
      <c r="O1095" t="s">
        <v>536</v>
      </c>
      <c r="P1095" s="618" t="s">
        <v>430</v>
      </c>
    </row>
    <row r="1096" spans="1:16" x14ac:dyDescent="0.25">
      <c r="A1096" t="str">
        <f t="shared" si="34"/>
        <v>ZK103.K295</v>
      </c>
      <c r="B1096" t="str">
        <f t="shared" si="35"/>
        <v>ZK103.K295.number</v>
      </c>
      <c r="C1096">
        <f>+IFERROR(VLOOKUP(B1096,'[1]Sum table'!$A:$D,4,FALSE),0)</f>
        <v>0</v>
      </c>
      <c r="D1096">
        <f>+IFERROR(VLOOKUP(B1096,'[1]Sum table'!$A:$E,5,FALSE),0)</f>
        <v>0</v>
      </c>
      <c r="E1096">
        <f>+IFERROR(VLOOKUP(B1096,'[1]Sum table'!$A:$F,6,FALSE),0)</f>
        <v>0</v>
      </c>
      <c r="O1096" t="s">
        <v>536</v>
      </c>
      <c r="P1096" s="620" t="s">
        <v>232</v>
      </c>
    </row>
    <row r="1097" spans="1:16" x14ac:dyDescent="0.25">
      <c r="A1097" t="str">
        <f t="shared" si="34"/>
        <v>ZK103.K296</v>
      </c>
      <c r="B1097" t="str">
        <f t="shared" si="35"/>
        <v>ZK103.K296.number</v>
      </c>
      <c r="C1097">
        <f>+IFERROR(VLOOKUP(B1097,'[1]Sum table'!$A:$D,4,FALSE),0)</f>
        <v>0</v>
      </c>
      <c r="D1097">
        <f>+IFERROR(VLOOKUP(B1097,'[1]Sum table'!$A:$E,5,FALSE),0)</f>
        <v>0</v>
      </c>
      <c r="E1097">
        <f>+IFERROR(VLOOKUP(B1097,'[1]Sum table'!$A:$F,6,FALSE),0)</f>
        <v>0</v>
      </c>
      <c r="O1097" t="s">
        <v>536</v>
      </c>
      <c r="P1097" s="620" t="s">
        <v>234</v>
      </c>
    </row>
    <row r="1098" spans="1:16" x14ac:dyDescent="0.25">
      <c r="A1098" t="str">
        <f t="shared" si="34"/>
        <v>ZK103.K297</v>
      </c>
      <c r="B1098" t="str">
        <f t="shared" si="35"/>
        <v>ZK103.K297.number</v>
      </c>
      <c r="C1098">
        <f>+IFERROR(VLOOKUP(B1098,'[1]Sum table'!$A:$D,4,FALSE),0)</f>
        <v>0</v>
      </c>
      <c r="D1098">
        <f>+IFERROR(VLOOKUP(B1098,'[1]Sum table'!$A:$E,5,FALSE),0)</f>
        <v>0</v>
      </c>
      <c r="E1098">
        <f>+IFERROR(VLOOKUP(B1098,'[1]Sum table'!$A:$F,6,FALSE),0)</f>
        <v>0</v>
      </c>
      <c r="O1098" t="s">
        <v>536</v>
      </c>
      <c r="P1098" s="620" t="s">
        <v>236</v>
      </c>
    </row>
    <row r="1099" spans="1:16" x14ac:dyDescent="0.25">
      <c r="A1099" t="str">
        <f t="shared" si="34"/>
        <v>ZK103.K298</v>
      </c>
      <c r="B1099" t="str">
        <f t="shared" si="35"/>
        <v>ZK103.K298.number</v>
      </c>
      <c r="C1099">
        <f>+IFERROR(VLOOKUP(B1099,'[1]Sum table'!$A:$D,4,FALSE),0)</f>
        <v>0</v>
      </c>
      <c r="D1099">
        <f>+IFERROR(VLOOKUP(B1099,'[1]Sum table'!$A:$E,5,FALSE),0)</f>
        <v>0</v>
      </c>
      <c r="E1099">
        <f>+IFERROR(VLOOKUP(B1099,'[1]Sum table'!$A:$F,6,FALSE),0)</f>
        <v>0</v>
      </c>
      <c r="O1099" t="s">
        <v>536</v>
      </c>
      <c r="P1099" s="618" t="s">
        <v>431</v>
      </c>
    </row>
    <row r="1100" spans="1:16" x14ac:dyDescent="0.25">
      <c r="A1100" t="str">
        <f t="shared" si="34"/>
        <v>ZK103.K299</v>
      </c>
      <c r="B1100" t="str">
        <f t="shared" si="35"/>
        <v>ZK103.K299.number</v>
      </c>
      <c r="C1100">
        <f>+IFERROR(VLOOKUP(B1100,'[1]Sum table'!$A:$D,4,FALSE),0)</f>
        <v>0</v>
      </c>
      <c r="D1100">
        <f>+IFERROR(VLOOKUP(B1100,'[1]Sum table'!$A:$E,5,FALSE),0)</f>
        <v>0</v>
      </c>
      <c r="E1100">
        <f>+IFERROR(VLOOKUP(B1100,'[1]Sum table'!$A:$F,6,FALSE),0)</f>
        <v>0</v>
      </c>
      <c r="O1100" t="s">
        <v>536</v>
      </c>
      <c r="P1100" s="618" t="s">
        <v>432</v>
      </c>
    </row>
    <row r="1101" spans="1:16" x14ac:dyDescent="0.25">
      <c r="A1101" t="str">
        <f t="shared" si="34"/>
        <v>ZK103.K300</v>
      </c>
      <c r="B1101" t="str">
        <f t="shared" si="35"/>
        <v>ZK103.K300.number</v>
      </c>
      <c r="C1101">
        <f>+IFERROR(VLOOKUP(B1101,'[1]Sum table'!$A:$D,4,FALSE),0)</f>
        <v>0</v>
      </c>
      <c r="D1101">
        <f>+IFERROR(VLOOKUP(B1101,'[1]Sum table'!$A:$E,5,FALSE),0)</f>
        <v>0</v>
      </c>
      <c r="E1101">
        <f>+IFERROR(VLOOKUP(B1101,'[1]Sum table'!$A:$F,6,FALSE),0)</f>
        <v>0</v>
      </c>
      <c r="O1101" t="s">
        <v>536</v>
      </c>
      <c r="P1101" s="618" t="s">
        <v>433</v>
      </c>
    </row>
    <row r="1102" spans="1:16" ht="15.75" thickBot="1" x14ac:dyDescent="0.3">
      <c r="A1102" t="str">
        <f t="shared" si="34"/>
        <v>ZK103.K301</v>
      </c>
      <c r="B1102" t="str">
        <f t="shared" si="35"/>
        <v>ZK103.K301.number</v>
      </c>
      <c r="C1102">
        <f>+IFERROR(VLOOKUP(B1102,'[1]Sum table'!$A:$D,4,FALSE),0)</f>
        <v>0</v>
      </c>
      <c r="D1102">
        <f>+IFERROR(VLOOKUP(B1102,'[1]Sum table'!$A:$E,5,FALSE),0)</f>
        <v>0</v>
      </c>
      <c r="E1102">
        <f>+IFERROR(VLOOKUP(B1102,'[1]Sum table'!$A:$F,6,FALSE),0)</f>
        <v>0</v>
      </c>
      <c r="O1102" t="s">
        <v>536</v>
      </c>
      <c r="P1102" s="620" t="s">
        <v>238</v>
      </c>
    </row>
    <row r="1103" spans="1:16" x14ac:dyDescent="0.25">
      <c r="A1103" t="str">
        <f t="shared" si="34"/>
        <v>ZK103.K302</v>
      </c>
      <c r="B1103" t="str">
        <f t="shared" si="35"/>
        <v>ZK103.K302.number</v>
      </c>
      <c r="C1103">
        <f>+IFERROR(VLOOKUP(B1103,'[1]Sum table'!$A:$D,4,FALSE),0)</f>
        <v>0</v>
      </c>
      <c r="D1103">
        <f>+IFERROR(VLOOKUP(B1103,'[1]Sum table'!$A:$E,5,FALSE),0)</f>
        <v>0</v>
      </c>
      <c r="E1103">
        <f>+IFERROR(VLOOKUP(B1103,'[1]Sum table'!$A:$F,6,FALSE),0)</f>
        <v>0</v>
      </c>
      <c r="O1103" t="s">
        <v>536</v>
      </c>
      <c r="P1103" s="615" t="s">
        <v>434</v>
      </c>
    </row>
    <row r="1104" spans="1:16" x14ac:dyDescent="0.25">
      <c r="A1104" t="str">
        <f t="shared" si="34"/>
        <v>ZK103.K303</v>
      </c>
      <c r="B1104" t="str">
        <f t="shared" si="35"/>
        <v>ZK103.K303.number</v>
      </c>
      <c r="C1104">
        <f>+IFERROR(VLOOKUP(B1104,'[1]Sum table'!$A:$D,4,FALSE),0)</f>
        <v>0</v>
      </c>
      <c r="D1104">
        <f>+IFERROR(VLOOKUP(B1104,'[1]Sum table'!$A:$E,5,FALSE),0)</f>
        <v>0</v>
      </c>
      <c r="E1104">
        <f>+IFERROR(VLOOKUP(B1104,'[1]Sum table'!$A:$F,6,FALSE),0)</f>
        <v>0</v>
      </c>
      <c r="O1104" t="s">
        <v>536</v>
      </c>
      <c r="P1104" s="616" t="s">
        <v>435</v>
      </c>
    </row>
    <row r="1105" spans="1:16" x14ac:dyDescent="0.25">
      <c r="A1105" t="str">
        <f t="shared" si="34"/>
        <v>ZK103.K304</v>
      </c>
      <c r="B1105" t="str">
        <f t="shared" si="35"/>
        <v>ZK103.K304.number</v>
      </c>
      <c r="C1105">
        <f>+IFERROR(VLOOKUP(B1105,'[1]Sum table'!$A:$D,4,FALSE),0)</f>
        <v>0</v>
      </c>
      <c r="D1105">
        <f>+IFERROR(VLOOKUP(B1105,'[1]Sum table'!$A:$E,5,FALSE),0)</f>
        <v>0</v>
      </c>
      <c r="E1105">
        <f>+IFERROR(VLOOKUP(B1105,'[1]Sum table'!$A:$F,6,FALSE),0)</f>
        <v>0</v>
      </c>
      <c r="O1105" t="s">
        <v>536</v>
      </c>
      <c r="P1105" s="616" t="s">
        <v>436</v>
      </c>
    </row>
    <row r="1106" spans="1:16" x14ac:dyDescent="0.25">
      <c r="A1106" t="str">
        <f t="shared" si="34"/>
        <v>ZK103.K305</v>
      </c>
      <c r="B1106" t="str">
        <f t="shared" si="35"/>
        <v>ZK103.K305.number</v>
      </c>
      <c r="C1106">
        <f>+IFERROR(VLOOKUP(B1106,'[1]Sum table'!$A:$D,4,FALSE),0)</f>
        <v>0</v>
      </c>
      <c r="D1106">
        <f>+IFERROR(VLOOKUP(B1106,'[1]Sum table'!$A:$E,5,FALSE),0)</f>
        <v>0</v>
      </c>
      <c r="E1106">
        <f>+IFERROR(VLOOKUP(B1106,'[1]Sum table'!$A:$F,6,FALSE),0)</f>
        <v>0</v>
      </c>
      <c r="O1106" t="s">
        <v>536</v>
      </c>
      <c r="P1106" s="616" t="s">
        <v>437</v>
      </c>
    </row>
    <row r="1107" spans="1:16" x14ac:dyDescent="0.25">
      <c r="A1107" t="str">
        <f t="shared" si="34"/>
        <v>ZK103.K306</v>
      </c>
      <c r="B1107" t="str">
        <f t="shared" si="35"/>
        <v>ZK103.K306.number</v>
      </c>
      <c r="C1107">
        <f>+IFERROR(VLOOKUP(B1107,'[1]Sum table'!$A:$D,4,FALSE),0)</f>
        <v>0</v>
      </c>
      <c r="D1107">
        <f>+IFERROR(VLOOKUP(B1107,'[1]Sum table'!$A:$E,5,FALSE),0)</f>
        <v>0</v>
      </c>
      <c r="E1107">
        <f>+IFERROR(VLOOKUP(B1107,'[1]Sum table'!$A:$F,6,FALSE),0)</f>
        <v>0</v>
      </c>
      <c r="O1107" t="s">
        <v>536</v>
      </c>
      <c r="P1107" s="616" t="s">
        <v>438</v>
      </c>
    </row>
    <row r="1108" spans="1:16" x14ac:dyDescent="0.25">
      <c r="A1108" t="str">
        <f t="shared" si="34"/>
        <v>ZK103.K307</v>
      </c>
      <c r="B1108" t="str">
        <f t="shared" si="35"/>
        <v>ZK103.K307.number</v>
      </c>
      <c r="C1108">
        <f>+IFERROR(VLOOKUP(B1108,'[1]Sum table'!$A:$D,4,FALSE),0)</f>
        <v>0</v>
      </c>
      <c r="D1108">
        <f>+IFERROR(VLOOKUP(B1108,'[1]Sum table'!$A:$E,5,FALSE),0)</f>
        <v>0</v>
      </c>
      <c r="E1108">
        <f>+IFERROR(VLOOKUP(B1108,'[1]Sum table'!$A:$F,6,FALSE),0)</f>
        <v>0</v>
      </c>
      <c r="O1108" t="s">
        <v>536</v>
      </c>
      <c r="P1108" s="616" t="s">
        <v>439</v>
      </c>
    </row>
    <row r="1109" spans="1:16" x14ac:dyDescent="0.25">
      <c r="A1109" t="str">
        <f t="shared" si="34"/>
        <v>ZK103.K308</v>
      </c>
      <c r="B1109" t="str">
        <f t="shared" si="35"/>
        <v>ZK103.K308.number</v>
      </c>
      <c r="C1109">
        <f>+IFERROR(VLOOKUP(B1109,'[1]Sum table'!$A:$D,4,FALSE),0)</f>
        <v>0</v>
      </c>
      <c r="D1109">
        <f>+IFERROR(VLOOKUP(B1109,'[1]Sum table'!$A:$E,5,FALSE),0)</f>
        <v>0</v>
      </c>
      <c r="E1109">
        <f>+IFERROR(VLOOKUP(B1109,'[1]Sum table'!$A:$F,6,FALSE),0)</f>
        <v>0</v>
      </c>
      <c r="O1109" t="s">
        <v>536</v>
      </c>
      <c r="P1109" s="616" t="s">
        <v>440</v>
      </c>
    </row>
    <row r="1110" spans="1:16" x14ac:dyDescent="0.25">
      <c r="A1110" t="str">
        <f t="shared" si="34"/>
        <v>ZK103.K309</v>
      </c>
      <c r="B1110" t="str">
        <f t="shared" si="35"/>
        <v>ZK103.K309.number</v>
      </c>
      <c r="C1110">
        <f>+IFERROR(VLOOKUP(B1110,'[1]Sum table'!$A:$D,4,FALSE),0)</f>
        <v>0</v>
      </c>
      <c r="D1110">
        <f>+IFERROR(VLOOKUP(B1110,'[1]Sum table'!$A:$E,5,FALSE),0)</f>
        <v>0</v>
      </c>
      <c r="E1110">
        <f>+IFERROR(VLOOKUP(B1110,'[1]Sum table'!$A:$F,6,FALSE),0)</f>
        <v>0</v>
      </c>
      <c r="O1110" t="s">
        <v>536</v>
      </c>
      <c r="P1110" s="616" t="s">
        <v>441</v>
      </c>
    </row>
    <row r="1111" spans="1:16" x14ac:dyDescent="0.25">
      <c r="A1111" t="str">
        <f t="shared" si="34"/>
        <v>ZK103.K310</v>
      </c>
      <c r="B1111" t="str">
        <f t="shared" si="35"/>
        <v>ZK103.K310.number</v>
      </c>
      <c r="C1111">
        <f>+IFERROR(VLOOKUP(B1111,'[1]Sum table'!$A:$D,4,FALSE),0)</f>
        <v>0</v>
      </c>
      <c r="D1111">
        <f>+IFERROR(VLOOKUP(B1111,'[1]Sum table'!$A:$E,5,FALSE),0)</f>
        <v>0</v>
      </c>
      <c r="E1111">
        <f>+IFERROR(VLOOKUP(B1111,'[1]Sum table'!$A:$F,6,FALSE),0)</f>
        <v>0</v>
      </c>
      <c r="O1111" t="s">
        <v>536</v>
      </c>
      <c r="P1111" s="616" t="s">
        <v>442</v>
      </c>
    </row>
    <row r="1112" spans="1:16" x14ac:dyDescent="0.25">
      <c r="A1112" t="str">
        <f t="shared" si="34"/>
        <v>ZK103.K311</v>
      </c>
      <c r="B1112" t="str">
        <f t="shared" si="35"/>
        <v>ZK103.K311.number</v>
      </c>
      <c r="C1112">
        <f>+IFERROR(VLOOKUP(B1112,'[1]Sum table'!$A:$D,4,FALSE),0)</f>
        <v>0</v>
      </c>
      <c r="D1112">
        <f>+IFERROR(VLOOKUP(B1112,'[1]Sum table'!$A:$E,5,FALSE),0)</f>
        <v>0</v>
      </c>
      <c r="E1112">
        <f>+IFERROR(VLOOKUP(B1112,'[1]Sum table'!$A:$F,6,FALSE),0)</f>
        <v>0</v>
      </c>
      <c r="O1112" t="s">
        <v>536</v>
      </c>
      <c r="P1112" s="616" t="s">
        <v>443</v>
      </c>
    </row>
    <row r="1113" spans="1:16" x14ac:dyDescent="0.25">
      <c r="A1113" t="str">
        <f t="shared" si="34"/>
        <v>ZK103.K312</v>
      </c>
      <c r="B1113" t="str">
        <f t="shared" si="35"/>
        <v>ZK103.K312.number</v>
      </c>
      <c r="C1113">
        <f>+IFERROR(VLOOKUP(B1113,'[1]Sum table'!$A:$D,4,FALSE),0)</f>
        <v>0</v>
      </c>
      <c r="D1113">
        <f>+IFERROR(VLOOKUP(B1113,'[1]Sum table'!$A:$E,5,FALSE),0)</f>
        <v>0</v>
      </c>
      <c r="E1113">
        <f>+IFERROR(VLOOKUP(B1113,'[1]Sum table'!$A:$F,6,FALSE),0)</f>
        <v>0</v>
      </c>
      <c r="O1113" t="s">
        <v>536</v>
      </c>
      <c r="P1113" s="616" t="s">
        <v>444</v>
      </c>
    </row>
    <row r="1114" spans="1:16" x14ac:dyDescent="0.25">
      <c r="A1114" t="str">
        <f t="shared" si="34"/>
        <v>ZK103.K313</v>
      </c>
      <c r="B1114" t="str">
        <f t="shared" si="35"/>
        <v>ZK103.K313.number</v>
      </c>
      <c r="C1114">
        <f>+IFERROR(VLOOKUP(B1114,'[1]Sum table'!$A:$D,4,FALSE),0)</f>
        <v>0</v>
      </c>
      <c r="D1114">
        <f>+IFERROR(VLOOKUP(B1114,'[1]Sum table'!$A:$E,5,FALSE),0)</f>
        <v>0</v>
      </c>
      <c r="E1114">
        <f>+IFERROR(VLOOKUP(B1114,'[1]Sum table'!$A:$F,6,FALSE),0)</f>
        <v>0</v>
      </c>
      <c r="O1114" t="s">
        <v>536</v>
      </c>
      <c r="P1114" s="617" t="s">
        <v>445</v>
      </c>
    </row>
    <row r="1115" spans="1:16" x14ac:dyDescent="0.25">
      <c r="A1115" t="str">
        <f t="shared" si="34"/>
        <v>ZK103.K314</v>
      </c>
      <c r="B1115" t="str">
        <f t="shared" si="35"/>
        <v>ZK103.K314.number</v>
      </c>
      <c r="C1115">
        <f>+IFERROR(VLOOKUP(B1115,'[1]Sum table'!$A:$D,4,FALSE),0)</f>
        <v>0</v>
      </c>
      <c r="D1115">
        <f>+IFERROR(VLOOKUP(B1115,'[1]Sum table'!$A:$E,5,FALSE),0)</f>
        <v>0</v>
      </c>
      <c r="E1115">
        <f>+IFERROR(VLOOKUP(B1115,'[1]Sum table'!$A:$F,6,FALSE),0)</f>
        <v>0</v>
      </c>
      <c r="O1115" t="s">
        <v>536</v>
      </c>
      <c r="P1115" s="617" t="s">
        <v>446</v>
      </c>
    </row>
    <row r="1116" spans="1:16" x14ac:dyDescent="0.25">
      <c r="A1116" t="str">
        <f t="shared" si="34"/>
        <v>ZK103.K315</v>
      </c>
      <c r="B1116" t="str">
        <f t="shared" si="35"/>
        <v>ZK103.K315.number</v>
      </c>
      <c r="C1116">
        <f>+IFERROR(VLOOKUP(B1116,'[1]Sum table'!$A:$D,4,FALSE),0)</f>
        <v>0</v>
      </c>
      <c r="D1116">
        <f>+IFERROR(VLOOKUP(B1116,'[1]Sum table'!$A:$E,5,FALSE),0)</f>
        <v>0</v>
      </c>
      <c r="E1116">
        <f>+IFERROR(VLOOKUP(B1116,'[1]Sum table'!$A:$F,6,FALSE),0)</f>
        <v>0</v>
      </c>
      <c r="O1116" t="s">
        <v>536</v>
      </c>
      <c r="P1116" s="617" t="s">
        <v>447</v>
      </c>
    </row>
    <row r="1117" spans="1:16" x14ac:dyDescent="0.25">
      <c r="A1117" t="str">
        <f t="shared" si="34"/>
        <v>ZK103.K316</v>
      </c>
      <c r="B1117" t="str">
        <f t="shared" si="35"/>
        <v>ZK103.K316.number</v>
      </c>
      <c r="C1117">
        <f>+IFERROR(VLOOKUP(B1117,'[1]Sum table'!$A:$D,4,FALSE),0)</f>
        <v>0</v>
      </c>
      <c r="D1117">
        <f>+IFERROR(VLOOKUP(B1117,'[1]Sum table'!$A:$E,5,FALSE),0)</f>
        <v>0</v>
      </c>
      <c r="E1117">
        <f>+IFERROR(VLOOKUP(B1117,'[1]Sum table'!$A:$F,6,FALSE),0)</f>
        <v>0</v>
      </c>
      <c r="O1117" t="s">
        <v>536</v>
      </c>
      <c r="P1117" s="617" t="s">
        <v>448</v>
      </c>
    </row>
    <row r="1118" spans="1:16" x14ac:dyDescent="0.25">
      <c r="A1118" t="str">
        <f t="shared" si="34"/>
        <v>ZK103.K317</v>
      </c>
      <c r="B1118" t="str">
        <f t="shared" si="35"/>
        <v>ZK103.K317.number</v>
      </c>
      <c r="C1118">
        <f>+IFERROR(VLOOKUP(B1118,'[1]Sum table'!$A:$D,4,FALSE),0)</f>
        <v>0</v>
      </c>
      <c r="D1118">
        <f>+IFERROR(VLOOKUP(B1118,'[1]Sum table'!$A:$E,5,FALSE),0)</f>
        <v>0</v>
      </c>
      <c r="E1118">
        <f>+IFERROR(VLOOKUP(B1118,'[1]Sum table'!$A:$F,6,FALSE),0)</f>
        <v>0</v>
      </c>
      <c r="O1118" t="s">
        <v>536</v>
      </c>
      <c r="P1118" s="617" t="s">
        <v>449</v>
      </c>
    </row>
    <row r="1119" spans="1:16" x14ac:dyDescent="0.25">
      <c r="A1119" t="str">
        <f t="shared" si="34"/>
        <v>ZK103.K318</v>
      </c>
      <c r="B1119" t="str">
        <f t="shared" si="35"/>
        <v>ZK103.K318.number</v>
      </c>
      <c r="C1119">
        <f>+IFERROR(VLOOKUP(B1119,'[1]Sum table'!$A:$D,4,FALSE),0)</f>
        <v>0</v>
      </c>
      <c r="D1119">
        <f>+IFERROR(VLOOKUP(B1119,'[1]Sum table'!$A:$E,5,FALSE),0)</f>
        <v>0</v>
      </c>
      <c r="E1119">
        <f>+IFERROR(VLOOKUP(B1119,'[1]Sum table'!$A:$F,6,FALSE),0)</f>
        <v>0</v>
      </c>
      <c r="O1119" t="s">
        <v>536</v>
      </c>
      <c r="P1119" s="616" t="s">
        <v>450</v>
      </c>
    </row>
    <row r="1120" spans="1:16" x14ac:dyDescent="0.25">
      <c r="A1120" t="str">
        <f t="shared" si="34"/>
        <v>ZK103.K319</v>
      </c>
      <c r="B1120" t="str">
        <f t="shared" si="35"/>
        <v>ZK103.K319.number</v>
      </c>
      <c r="C1120">
        <f>+IFERROR(VLOOKUP(B1120,'[1]Sum table'!$A:$D,4,FALSE),0)</f>
        <v>0</v>
      </c>
      <c r="D1120">
        <f>+IFERROR(VLOOKUP(B1120,'[1]Sum table'!$A:$E,5,FALSE),0)</f>
        <v>0</v>
      </c>
      <c r="E1120">
        <f>+IFERROR(VLOOKUP(B1120,'[1]Sum table'!$A:$F,6,FALSE),0)</f>
        <v>0</v>
      </c>
      <c r="O1120" t="s">
        <v>536</v>
      </c>
      <c r="P1120" s="616" t="s">
        <v>451</v>
      </c>
    </row>
    <row r="1121" spans="1:16" x14ac:dyDescent="0.25">
      <c r="A1121" t="str">
        <f t="shared" si="34"/>
        <v>ZK103.K320</v>
      </c>
      <c r="B1121" t="str">
        <f t="shared" si="35"/>
        <v>ZK103.K320.number</v>
      </c>
      <c r="C1121">
        <f>+IFERROR(VLOOKUP(B1121,'[1]Sum table'!$A:$D,4,FALSE),0)</f>
        <v>0</v>
      </c>
      <c r="D1121">
        <f>+IFERROR(VLOOKUP(B1121,'[1]Sum table'!$A:$E,5,FALSE),0)</f>
        <v>0</v>
      </c>
      <c r="E1121">
        <f>+IFERROR(VLOOKUP(B1121,'[1]Sum table'!$A:$F,6,FALSE),0)</f>
        <v>0</v>
      </c>
      <c r="O1121" t="s">
        <v>536</v>
      </c>
      <c r="P1121" s="616" t="s">
        <v>452</v>
      </c>
    </row>
    <row r="1122" spans="1:16" x14ac:dyDescent="0.25">
      <c r="A1122" t="str">
        <f t="shared" si="34"/>
        <v>ZK103.K321</v>
      </c>
      <c r="B1122" t="str">
        <f t="shared" si="35"/>
        <v>ZK103.K321.number</v>
      </c>
      <c r="C1122">
        <f>+IFERROR(VLOOKUP(B1122,'[1]Sum table'!$A:$D,4,FALSE),0)</f>
        <v>0</v>
      </c>
      <c r="D1122">
        <f>+IFERROR(VLOOKUP(B1122,'[1]Sum table'!$A:$E,5,FALSE),0)</f>
        <v>0</v>
      </c>
      <c r="E1122">
        <f>+IFERROR(VLOOKUP(B1122,'[1]Sum table'!$A:$F,6,FALSE),0)</f>
        <v>0</v>
      </c>
      <c r="O1122" t="s">
        <v>536</v>
      </c>
      <c r="P1122" s="616" t="s">
        <v>453</v>
      </c>
    </row>
    <row r="1123" spans="1:16" x14ac:dyDescent="0.25">
      <c r="A1123" t="str">
        <f t="shared" si="34"/>
        <v>ZK103.K322</v>
      </c>
      <c r="B1123" t="str">
        <f t="shared" si="35"/>
        <v>ZK103.K322.number</v>
      </c>
      <c r="C1123">
        <f>+IFERROR(VLOOKUP(B1123,'[1]Sum table'!$A:$D,4,FALSE),0)</f>
        <v>0</v>
      </c>
      <c r="D1123">
        <f>+IFERROR(VLOOKUP(B1123,'[1]Sum table'!$A:$E,5,FALSE),0)</f>
        <v>0</v>
      </c>
      <c r="E1123">
        <f>+IFERROR(VLOOKUP(B1123,'[1]Sum table'!$A:$F,6,FALSE),0)</f>
        <v>0</v>
      </c>
      <c r="O1123" t="s">
        <v>536</v>
      </c>
      <c r="P1123" s="617" t="s">
        <v>454</v>
      </c>
    </row>
    <row r="1124" spans="1:16" x14ac:dyDescent="0.25">
      <c r="A1124" t="str">
        <f t="shared" si="34"/>
        <v>ZK103.K323</v>
      </c>
      <c r="B1124" t="str">
        <f t="shared" si="35"/>
        <v>ZK103.K323.number</v>
      </c>
      <c r="C1124">
        <f>+IFERROR(VLOOKUP(B1124,'[1]Sum table'!$A:$D,4,FALSE),0)</f>
        <v>0</v>
      </c>
      <c r="D1124">
        <f>+IFERROR(VLOOKUP(B1124,'[1]Sum table'!$A:$E,5,FALSE),0)</f>
        <v>0</v>
      </c>
      <c r="E1124">
        <f>+IFERROR(VLOOKUP(B1124,'[1]Sum table'!$A:$F,6,FALSE),0)</f>
        <v>0</v>
      </c>
      <c r="O1124" t="s">
        <v>536</v>
      </c>
      <c r="P1124" s="617" t="s">
        <v>455</v>
      </c>
    </row>
    <row r="1125" spans="1:16" x14ac:dyDescent="0.25">
      <c r="A1125" t="str">
        <f t="shared" si="34"/>
        <v>ZK103.K324</v>
      </c>
      <c r="B1125" t="str">
        <f t="shared" si="35"/>
        <v>ZK103.K324.number</v>
      </c>
      <c r="C1125">
        <f>+IFERROR(VLOOKUP(B1125,'[1]Sum table'!$A:$D,4,FALSE),0)</f>
        <v>0</v>
      </c>
      <c r="D1125">
        <f>+IFERROR(VLOOKUP(B1125,'[1]Sum table'!$A:$E,5,FALSE),0)</f>
        <v>0</v>
      </c>
      <c r="E1125">
        <f>+IFERROR(VLOOKUP(B1125,'[1]Sum table'!$A:$F,6,FALSE),0)</f>
        <v>0</v>
      </c>
      <c r="O1125" t="s">
        <v>536</v>
      </c>
      <c r="P1125" s="617" t="s">
        <v>456</v>
      </c>
    </row>
    <row r="1126" spans="1:16" x14ac:dyDescent="0.25">
      <c r="A1126" t="str">
        <f t="shared" si="34"/>
        <v>ZK103.K325</v>
      </c>
      <c r="B1126" t="str">
        <f t="shared" si="35"/>
        <v>ZK103.K325.number</v>
      </c>
      <c r="C1126">
        <f>+IFERROR(VLOOKUP(B1126,'[1]Sum table'!$A:$D,4,FALSE),0)</f>
        <v>0</v>
      </c>
      <c r="D1126">
        <f>+IFERROR(VLOOKUP(B1126,'[1]Sum table'!$A:$E,5,FALSE),0)</f>
        <v>0</v>
      </c>
      <c r="E1126">
        <f>+IFERROR(VLOOKUP(B1126,'[1]Sum table'!$A:$F,6,FALSE),0)</f>
        <v>0</v>
      </c>
      <c r="O1126" t="s">
        <v>536</v>
      </c>
      <c r="P1126" s="617" t="s">
        <v>457</v>
      </c>
    </row>
    <row r="1127" spans="1:16" x14ac:dyDescent="0.25">
      <c r="A1127" t="str">
        <f t="shared" si="34"/>
        <v>ZK103.K326</v>
      </c>
      <c r="B1127" t="str">
        <f t="shared" si="35"/>
        <v>ZK103.K326.number</v>
      </c>
      <c r="C1127">
        <f>+IFERROR(VLOOKUP(B1127,'[1]Sum table'!$A:$D,4,FALSE),0)</f>
        <v>0</v>
      </c>
      <c r="D1127">
        <f>+IFERROR(VLOOKUP(B1127,'[1]Sum table'!$A:$E,5,FALSE),0)</f>
        <v>0</v>
      </c>
      <c r="E1127">
        <f>+IFERROR(VLOOKUP(B1127,'[1]Sum table'!$A:$F,6,FALSE),0)</f>
        <v>0</v>
      </c>
      <c r="O1127" t="s">
        <v>536</v>
      </c>
      <c r="P1127" s="616" t="s">
        <v>458</v>
      </c>
    </row>
    <row r="1128" spans="1:16" x14ac:dyDescent="0.25">
      <c r="A1128" t="str">
        <f t="shared" si="34"/>
        <v>ZK103.K327</v>
      </c>
      <c r="B1128" t="str">
        <f t="shared" si="35"/>
        <v>ZK103.K327.number</v>
      </c>
      <c r="C1128">
        <f>+IFERROR(VLOOKUP(B1128,'[1]Sum table'!$A:$D,4,FALSE),0)</f>
        <v>0</v>
      </c>
      <c r="D1128">
        <f>+IFERROR(VLOOKUP(B1128,'[1]Sum table'!$A:$E,5,FALSE),0)</f>
        <v>0</v>
      </c>
      <c r="E1128">
        <f>+IFERROR(VLOOKUP(B1128,'[1]Sum table'!$A:$F,6,FALSE),0)</f>
        <v>0</v>
      </c>
      <c r="O1128" t="s">
        <v>536</v>
      </c>
      <c r="P1128" s="616" t="s">
        <v>459</v>
      </c>
    </row>
    <row r="1129" spans="1:16" x14ac:dyDescent="0.25">
      <c r="A1129" t="str">
        <f t="shared" si="34"/>
        <v>ZK103.K328</v>
      </c>
      <c r="B1129" t="str">
        <f t="shared" si="35"/>
        <v>ZK103.K328.number</v>
      </c>
      <c r="C1129">
        <f>+IFERROR(VLOOKUP(B1129,'[1]Sum table'!$A:$D,4,FALSE),0)</f>
        <v>0</v>
      </c>
      <c r="D1129">
        <f>+IFERROR(VLOOKUP(B1129,'[1]Sum table'!$A:$E,5,FALSE),0)</f>
        <v>0</v>
      </c>
      <c r="E1129">
        <f>+IFERROR(VLOOKUP(B1129,'[1]Sum table'!$A:$F,6,FALSE),0)</f>
        <v>0</v>
      </c>
      <c r="O1129" t="s">
        <v>536</v>
      </c>
      <c r="P1129" s="616" t="s">
        <v>460</v>
      </c>
    </row>
    <row r="1130" spans="1:16" x14ac:dyDescent="0.25">
      <c r="A1130" t="str">
        <f t="shared" si="34"/>
        <v>ZK103.K329</v>
      </c>
      <c r="B1130" t="str">
        <f t="shared" si="35"/>
        <v>ZK103.K329.number</v>
      </c>
      <c r="C1130">
        <f>+IFERROR(VLOOKUP(B1130,'[1]Sum table'!$A:$D,4,FALSE),0)</f>
        <v>0</v>
      </c>
      <c r="D1130">
        <f>+IFERROR(VLOOKUP(B1130,'[1]Sum table'!$A:$E,5,FALSE),0)</f>
        <v>0</v>
      </c>
      <c r="E1130">
        <f>+IFERROR(VLOOKUP(B1130,'[1]Sum table'!$A:$F,6,FALSE),0)</f>
        <v>0</v>
      </c>
      <c r="O1130" t="s">
        <v>536</v>
      </c>
      <c r="P1130" s="616" t="s">
        <v>461</v>
      </c>
    </row>
    <row r="1131" spans="1:16" x14ac:dyDescent="0.25">
      <c r="A1131" t="str">
        <f t="shared" si="34"/>
        <v>ZK103.K330</v>
      </c>
      <c r="B1131" t="str">
        <f t="shared" si="35"/>
        <v>ZK103.K330.number</v>
      </c>
      <c r="C1131">
        <f>+IFERROR(VLOOKUP(B1131,'[1]Sum table'!$A:$D,4,FALSE),0)</f>
        <v>0</v>
      </c>
      <c r="D1131">
        <f>+IFERROR(VLOOKUP(B1131,'[1]Sum table'!$A:$E,5,FALSE),0)</f>
        <v>0</v>
      </c>
      <c r="E1131">
        <f>+IFERROR(VLOOKUP(B1131,'[1]Sum table'!$A:$F,6,FALSE),0)</f>
        <v>0</v>
      </c>
      <c r="O1131" t="s">
        <v>536</v>
      </c>
      <c r="P1131" s="616" t="s">
        <v>462</v>
      </c>
    </row>
    <row r="1132" spans="1:16" x14ac:dyDescent="0.25">
      <c r="A1132" t="str">
        <f t="shared" si="34"/>
        <v>ZK103.K331</v>
      </c>
      <c r="B1132" t="str">
        <f t="shared" si="35"/>
        <v>ZK103.K331.number</v>
      </c>
      <c r="C1132">
        <f>+IFERROR(VLOOKUP(B1132,'[1]Sum table'!$A:$D,4,FALSE),0)</f>
        <v>0</v>
      </c>
      <c r="D1132">
        <f>+IFERROR(VLOOKUP(B1132,'[1]Sum table'!$A:$E,5,FALSE),0)</f>
        <v>0</v>
      </c>
      <c r="E1132">
        <f>+IFERROR(VLOOKUP(B1132,'[1]Sum table'!$A:$F,6,FALSE),0)</f>
        <v>0</v>
      </c>
      <c r="O1132" t="s">
        <v>536</v>
      </c>
      <c r="P1132" s="616" t="s">
        <v>463</v>
      </c>
    </row>
    <row r="1133" spans="1:16" x14ac:dyDescent="0.25">
      <c r="A1133" t="str">
        <f t="shared" si="34"/>
        <v>ZK103.K332</v>
      </c>
      <c r="B1133" t="str">
        <f t="shared" si="35"/>
        <v>ZK103.K332.number</v>
      </c>
      <c r="C1133">
        <f>+IFERROR(VLOOKUP(B1133,'[1]Sum table'!$A:$D,4,FALSE),0)</f>
        <v>0</v>
      </c>
      <c r="D1133">
        <f>+IFERROR(VLOOKUP(B1133,'[1]Sum table'!$A:$E,5,FALSE),0)</f>
        <v>0</v>
      </c>
      <c r="E1133">
        <f>+IFERROR(VLOOKUP(B1133,'[1]Sum table'!$A:$F,6,FALSE),0)</f>
        <v>0</v>
      </c>
      <c r="O1133" t="s">
        <v>536</v>
      </c>
      <c r="P1133" s="617" t="s">
        <v>464</v>
      </c>
    </row>
    <row r="1134" spans="1:16" x14ac:dyDescent="0.25">
      <c r="A1134" t="str">
        <f t="shared" si="34"/>
        <v>ZK103.K333</v>
      </c>
      <c r="B1134" t="str">
        <f t="shared" si="35"/>
        <v>ZK103.K333.number</v>
      </c>
      <c r="C1134">
        <f>+IFERROR(VLOOKUP(B1134,'[1]Sum table'!$A:$D,4,FALSE),0)</f>
        <v>0</v>
      </c>
      <c r="D1134">
        <f>+IFERROR(VLOOKUP(B1134,'[1]Sum table'!$A:$E,5,FALSE),0)</f>
        <v>0</v>
      </c>
      <c r="E1134">
        <f>+IFERROR(VLOOKUP(B1134,'[1]Sum table'!$A:$F,6,FALSE),0)</f>
        <v>0</v>
      </c>
      <c r="O1134" t="s">
        <v>536</v>
      </c>
      <c r="P1134" s="617" t="s">
        <v>465</v>
      </c>
    </row>
    <row r="1135" spans="1:16" x14ac:dyDescent="0.25">
      <c r="A1135" t="str">
        <f t="shared" si="34"/>
        <v>ZK103.K334</v>
      </c>
      <c r="B1135" t="str">
        <f t="shared" si="35"/>
        <v>ZK103.K334.number</v>
      </c>
      <c r="C1135">
        <f>+IFERROR(VLOOKUP(B1135,'[1]Sum table'!$A:$D,4,FALSE),0)</f>
        <v>0</v>
      </c>
      <c r="D1135">
        <f>+IFERROR(VLOOKUP(B1135,'[1]Sum table'!$A:$E,5,FALSE),0)</f>
        <v>0</v>
      </c>
      <c r="E1135">
        <f>+IFERROR(VLOOKUP(B1135,'[1]Sum table'!$A:$F,6,FALSE),0)</f>
        <v>0</v>
      </c>
      <c r="O1135" t="s">
        <v>536</v>
      </c>
      <c r="P1135" s="617" t="s">
        <v>466</v>
      </c>
    </row>
    <row r="1136" spans="1:16" x14ac:dyDescent="0.25">
      <c r="A1136" t="str">
        <f t="shared" si="34"/>
        <v>ZK103.K335</v>
      </c>
      <c r="B1136" t="str">
        <f t="shared" si="35"/>
        <v>ZK103.K335.number</v>
      </c>
      <c r="C1136">
        <f>+IFERROR(VLOOKUP(B1136,'[1]Sum table'!$A:$D,4,FALSE),0)</f>
        <v>0</v>
      </c>
      <c r="D1136">
        <f>+IFERROR(VLOOKUP(B1136,'[1]Sum table'!$A:$E,5,FALSE),0)</f>
        <v>0</v>
      </c>
      <c r="E1136">
        <f>+IFERROR(VLOOKUP(B1136,'[1]Sum table'!$A:$F,6,FALSE),0)</f>
        <v>0</v>
      </c>
      <c r="O1136" t="s">
        <v>536</v>
      </c>
      <c r="P1136" s="617" t="s">
        <v>467</v>
      </c>
    </row>
    <row r="1137" spans="1:16" x14ac:dyDescent="0.25">
      <c r="A1137" t="str">
        <f t="shared" si="34"/>
        <v>ZK103.K336</v>
      </c>
      <c r="B1137" t="str">
        <f t="shared" si="35"/>
        <v>ZK103.K336.number</v>
      </c>
      <c r="C1137">
        <f>+IFERROR(VLOOKUP(B1137,'[1]Sum table'!$A:$D,4,FALSE),0)</f>
        <v>0</v>
      </c>
      <c r="D1137">
        <f>+IFERROR(VLOOKUP(B1137,'[1]Sum table'!$A:$E,5,FALSE),0)</f>
        <v>0</v>
      </c>
      <c r="E1137">
        <f>+IFERROR(VLOOKUP(B1137,'[1]Sum table'!$A:$F,6,FALSE),0)</f>
        <v>0</v>
      </c>
      <c r="O1137" t="s">
        <v>536</v>
      </c>
      <c r="P1137" s="616" t="s">
        <v>468</v>
      </c>
    </row>
    <row r="1138" spans="1:16" x14ac:dyDescent="0.25">
      <c r="A1138" t="str">
        <f t="shared" si="34"/>
        <v>ZK103.K337</v>
      </c>
      <c r="B1138" t="str">
        <f t="shared" si="35"/>
        <v>ZK103.K337.number</v>
      </c>
      <c r="C1138">
        <f>+IFERROR(VLOOKUP(B1138,'[1]Sum table'!$A:$D,4,FALSE),0)</f>
        <v>0</v>
      </c>
      <c r="D1138">
        <f>+IFERROR(VLOOKUP(B1138,'[1]Sum table'!$A:$E,5,FALSE),0)</f>
        <v>0</v>
      </c>
      <c r="E1138">
        <f>+IFERROR(VLOOKUP(B1138,'[1]Sum table'!$A:$F,6,FALSE),0)</f>
        <v>0</v>
      </c>
      <c r="O1138" t="s">
        <v>536</v>
      </c>
      <c r="P1138" s="616" t="s">
        <v>469</v>
      </c>
    </row>
    <row r="1139" spans="1:16" x14ac:dyDescent="0.25">
      <c r="A1139" t="str">
        <f t="shared" si="34"/>
        <v>ZK103.K338</v>
      </c>
      <c r="B1139" t="str">
        <f t="shared" si="35"/>
        <v>ZK103.K338.number</v>
      </c>
      <c r="C1139">
        <f>+IFERROR(VLOOKUP(B1139,'[1]Sum table'!$A:$D,4,FALSE),0)</f>
        <v>0</v>
      </c>
      <c r="D1139">
        <f>+IFERROR(VLOOKUP(B1139,'[1]Sum table'!$A:$E,5,FALSE),0)</f>
        <v>0</v>
      </c>
      <c r="E1139">
        <f>+IFERROR(VLOOKUP(B1139,'[1]Sum table'!$A:$F,6,FALSE),0)</f>
        <v>0</v>
      </c>
      <c r="O1139" t="s">
        <v>536</v>
      </c>
      <c r="P1139" s="616" t="s">
        <v>470</v>
      </c>
    </row>
    <row r="1140" spans="1:16" x14ac:dyDescent="0.25">
      <c r="A1140" t="str">
        <f t="shared" si="34"/>
        <v>ZK103.K339</v>
      </c>
      <c r="B1140" t="str">
        <f t="shared" si="35"/>
        <v>ZK103.K339.number</v>
      </c>
      <c r="C1140">
        <f>+IFERROR(VLOOKUP(B1140,'[1]Sum table'!$A:$D,4,FALSE),0)</f>
        <v>0</v>
      </c>
      <c r="D1140">
        <f>+IFERROR(VLOOKUP(B1140,'[1]Sum table'!$A:$E,5,FALSE),0)</f>
        <v>0</v>
      </c>
      <c r="E1140">
        <f>+IFERROR(VLOOKUP(B1140,'[1]Sum table'!$A:$F,6,FALSE),0)</f>
        <v>0</v>
      </c>
      <c r="O1140" t="s">
        <v>536</v>
      </c>
      <c r="P1140" s="617" t="s">
        <v>471</v>
      </c>
    </row>
    <row r="1141" spans="1:16" x14ac:dyDescent="0.25">
      <c r="A1141" t="str">
        <f t="shared" si="34"/>
        <v>ZK103.K340</v>
      </c>
      <c r="B1141" t="str">
        <f t="shared" si="35"/>
        <v>ZK103.K340.number</v>
      </c>
      <c r="C1141">
        <f>+IFERROR(VLOOKUP(B1141,'[1]Sum table'!$A:$D,4,FALSE),0)</f>
        <v>0</v>
      </c>
      <c r="D1141">
        <f>+IFERROR(VLOOKUP(B1141,'[1]Sum table'!$A:$E,5,FALSE),0)</f>
        <v>0</v>
      </c>
      <c r="E1141">
        <f>+IFERROR(VLOOKUP(B1141,'[1]Sum table'!$A:$F,6,FALSE),0)</f>
        <v>0</v>
      </c>
      <c r="O1141" t="s">
        <v>536</v>
      </c>
      <c r="P1141" s="617" t="s">
        <v>472</v>
      </c>
    </row>
    <row r="1142" spans="1:16" x14ac:dyDescent="0.25">
      <c r="A1142" t="str">
        <f t="shared" si="34"/>
        <v>ZK103.K341</v>
      </c>
      <c r="B1142" t="str">
        <f t="shared" si="35"/>
        <v>ZK103.K341.number</v>
      </c>
      <c r="C1142">
        <f>+IFERROR(VLOOKUP(B1142,'[1]Sum table'!$A:$D,4,FALSE),0)</f>
        <v>0</v>
      </c>
      <c r="D1142">
        <f>+IFERROR(VLOOKUP(B1142,'[1]Sum table'!$A:$E,5,FALSE),0)</f>
        <v>0</v>
      </c>
      <c r="E1142">
        <f>+IFERROR(VLOOKUP(B1142,'[1]Sum table'!$A:$F,6,FALSE),0)</f>
        <v>0</v>
      </c>
      <c r="O1142" t="s">
        <v>536</v>
      </c>
      <c r="P1142" s="617" t="s">
        <v>473</v>
      </c>
    </row>
    <row r="1143" spans="1:16" x14ac:dyDescent="0.25">
      <c r="A1143" t="str">
        <f t="shared" si="34"/>
        <v>ZK103.K342</v>
      </c>
      <c r="B1143" t="str">
        <f t="shared" si="35"/>
        <v>ZK103.K342.number</v>
      </c>
      <c r="C1143">
        <f>+IFERROR(VLOOKUP(B1143,'[1]Sum table'!$A:$D,4,FALSE),0)</f>
        <v>0</v>
      </c>
      <c r="D1143">
        <f>+IFERROR(VLOOKUP(B1143,'[1]Sum table'!$A:$E,5,FALSE),0)</f>
        <v>0</v>
      </c>
      <c r="E1143">
        <f>+IFERROR(VLOOKUP(B1143,'[1]Sum table'!$A:$F,6,FALSE),0)</f>
        <v>0</v>
      </c>
      <c r="O1143" t="s">
        <v>536</v>
      </c>
      <c r="P1143" s="617" t="s">
        <v>474</v>
      </c>
    </row>
    <row r="1144" spans="1:16" x14ac:dyDescent="0.25">
      <c r="A1144" t="str">
        <f t="shared" si="34"/>
        <v>ZK103.K343</v>
      </c>
      <c r="B1144" t="str">
        <f t="shared" si="35"/>
        <v>ZK103.K343.number</v>
      </c>
      <c r="C1144">
        <f>+IFERROR(VLOOKUP(B1144,'[1]Sum table'!$A:$D,4,FALSE),0)</f>
        <v>0</v>
      </c>
      <c r="D1144">
        <f>+IFERROR(VLOOKUP(B1144,'[1]Sum table'!$A:$E,5,FALSE),0)</f>
        <v>0</v>
      </c>
      <c r="E1144">
        <f>+IFERROR(VLOOKUP(B1144,'[1]Sum table'!$A:$F,6,FALSE),0)</f>
        <v>0</v>
      </c>
      <c r="O1144" t="s">
        <v>536</v>
      </c>
      <c r="P1144" s="616" t="s">
        <v>475</v>
      </c>
    </row>
    <row r="1145" spans="1:16" x14ac:dyDescent="0.25">
      <c r="A1145" t="str">
        <f t="shared" si="34"/>
        <v>ZK103.K344</v>
      </c>
      <c r="B1145" t="str">
        <f t="shared" si="35"/>
        <v>ZK103.K344.number</v>
      </c>
      <c r="C1145">
        <f>+IFERROR(VLOOKUP(B1145,'[1]Sum table'!$A:$D,4,FALSE),0)</f>
        <v>0</v>
      </c>
      <c r="D1145">
        <f>+IFERROR(VLOOKUP(B1145,'[1]Sum table'!$A:$E,5,FALSE),0)</f>
        <v>0</v>
      </c>
      <c r="E1145">
        <f>+IFERROR(VLOOKUP(B1145,'[1]Sum table'!$A:$F,6,FALSE),0)</f>
        <v>0</v>
      </c>
      <c r="O1145" t="s">
        <v>536</v>
      </c>
      <c r="P1145" s="616" t="s">
        <v>476</v>
      </c>
    </row>
    <row r="1146" spans="1:16" x14ac:dyDescent="0.25">
      <c r="A1146" t="str">
        <f t="shared" si="34"/>
        <v>ZK103.K345</v>
      </c>
      <c r="B1146" t="str">
        <f t="shared" si="35"/>
        <v>ZK103.K345.number</v>
      </c>
      <c r="C1146">
        <f>+IFERROR(VLOOKUP(B1146,'[1]Sum table'!$A:$D,4,FALSE),0)</f>
        <v>0</v>
      </c>
      <c r="D1146">
        <f>+IFERROR(VLOOKUP(B1146,'[1]Sum table'!$A:$E,5,FALSE),0)</f>
        <v>0</v>
      </c>
      <c r="E1146">
        <f>+IFERROR(VLOOKUP(B1146,'[1]Sum table'!$A:$F,6,FALSE),0)</f>
        <v>0</v>
      </c>
      <c r="O1146" t="s">
        <v>536</v>
      </c>
      <c r="P1146" s="616" t="s">
        <v>477</v>
      </c>
    </row>
    <row r="1147" spans="1:16" x14ac:dyDescent="0.25">
      <c r="A1147" t="str">
        <f t="shared" si="34"/>
        <v>ZK103.K346</v>
      </c>
      <c r="B1147" t="str">
        <f t="shared" si="35"/>
        <v>ZK103.K346.number</v>
      </c>
      <c r="C1147">
        <f>+IFERROR(VLOOKUP(B1147,'[1]Sum table'!$A:$D,4,FALSE),0)</f>
        <v>0</v>
      </c>
      <c r="D1147">
        <f>+IFERROR(VLOOKUP(B1147,'[1]Sum table'!$A:$E,5,FALSE),0)</f>
        <v>0</v>
      </c>
      <c r="E1147">
        <f>+IFERROR(VLOOKUP(B1147,'[1]Sum table'!$A:$F,6,FALSE),0)</f>
        <v>0</v>
      </c>
      <c r="O1147" t="s">
        <v>536</v>
      </c>
      <c r="P1147" s="616" t="s">
        <v>478</v>
      </c>
    </row>
    <row r="1148" spans="1:16" x14ac:dyDescent="0.25">
      <c r="A1148" t="str">
        <f t="shared" si="34"/>
        <v>ZK103.K347</v>
      </c>
      <c r="B1148" t="str">
        <f t="shared" si="35"/>
        <v>ZK103.K347.number</v>
      </c>
      <c r="C1148">
        <f>+IFERROR(VLOOKUP(B1148,'[1]Sum table'!$A:$D,4,FALSE),0)</f>
        <v>0</v>
      </c>
      <c r="D1148">
        <f>+IFERROR(VLOOKUP(B1148,'[1]Sum table'!$A:$E,5,FALSE),0)</f>
        <v>0</v>
      </c>
      <c r="E1148">
        <f>+IFERROR(VLOOKUP(B1148,'[1]Sum table'!$A:$F,6,FALSE),0)</f>
        <v>0</v>
      </c>
      <c r="O1148" t="s">
        <v>536</v>
      </c>
      <c r="P1148" s="617" t="s">
        <v>479</v>
      </c>
    </row>
    <row r="1149" spans="1:16" x14ac:dyDescent="0.25">
      <c r="A1149" t="str">
        <f t="shared" si="34"/>
        <v>ZK103.K348</v>
      </c>
      <c r="B1149" t="str">
        <f t="shared" si="35"/>
        <v>ZK103.K348.number</v>
      </c>
      <c r="C1149">
        <f>+IFERROR(VLOOKUP(B1149,'[1]Sum table'!$A:$D,4,FALSE),0)</f>
        <v>0</v>
      </c>
      <c r="D1149">
        <f>+IFERROR(VLOOKUP(B1149,'[1]Sum table'!$A:$E,5,FALSE),0)</f>
        <v>0</v>
      </c>
      <c r="E1149">
        <f>+IFERROR(VLOOKUP(B1149,'[1]Sum table'!$A:$F,6,FALSE),0)</f>
        <v>0</v>
      </c>
      <c r="O1149" t="s">
        <v>536</v>
      </c>
      <c r="P1149" s="617" t="s">
        <v>480</v>
      </c>
    </row>
    <row r="1150" spans="1:16" x14ac:dyDescent="0.25">
      <c r="A1150" t="str">
        <f t="shared" si="34"/>
        <v>ZK103.K349</v>
      </c>
      <c r="B1150" t="str">
        <f t="shared" si="35"/>
        <v>ZK103.K349.number</v>
      </c>
      <c r="C1150">
        <f>+IFERROR(VLOOKUP(B1150,'[1]Sum table'!$A:$D,4,FALSE),0)</f>
        <v>0</v>
      </c>
      <c r="D1150">
        <f>+IFERROR(VLOOKUP(B1150,'[1]Sum table'!$A:$E,5,FALSE),0)</f>
        <v>0</v>
      </c>
      <c r="E1150">
        <f>+IFERROR(VLOOKUP(B1150,'[1]Sum table'!$A:$F,6,FALSE),0)</f>
        <v>0</v>
      </c>
      <c r="O1150" t="s">
        <v>536</v>
      </c>
      <c r="P1150" s="617" t="s">
        <v>481</v>
      </c>
    </row>
    <row r="1151" spans="1:16" x14ac:dyDescent="0.25">
      <c r="A1151" t="str">
        <f t="shared" si="34"/>
        <v>ZK103.K350</v>
      </c>
      <c r="B1151" t="str">
        <f t="shared" si="35"/>
        <v>ZK103.K350.number</v>
      </c>
      <c r="C1151">
        <f>+IFERROR(VLOOKUP(B1151,'[1]Sum table'!$A:$D,4,FALSE),0)</f>
        <v>0</v>
      </c>
      <c r="D1151">
        <f>+IFERROR(VLOOKUP(B1151,'[1]Sum table'!$A:$E,5,FALSE),0)</f>
        <v>0</v>
      </c>
      <c r="E1151">
        <f>+IFERROR(VLOOKUP(B1151,'[1]Sum table'!$A:$F,6,FALSE),0)</f>
        <v>0</v>
      </c>
      <c r="O1151" t="s">
        <v>536</v>
      </c>
      <c r="P1151" s="617" t="s">
        <v>482</v>
      </c>
    </row>
    <row r="1152" spans="1:16" x14ac:dyDescent="0.25">
      <c r="A1152" t="str">
        <f t="shared" si="34"/>
        <v>ZK103.K351</v>
      </c>
      <c r="B1152" t="str">
        <f t="shared" si="35"/>
        <v>ZK103.K351.number</v>
      </c>
      <c r="C1152">
        <f>+IFERROR(VLOOKUP(B1152,'[1]Sum table'!$A:$D,4,FALSE),0)</f>
        <v>0</v>
      </c>
      <c r="D1152">
        <f>+IFERROR(VLOOKUP(B1152,'[1]Sum table'!$A:$E,5,FALSE),0)</f>
        <v>0</v>
      </c>
      <c r="E1152">
        <f>+IFERROR(VLOOKUP(B1152,'[1]Sum table'!$A:$F,6,FALSE),0)</f>
        <v>0</v>
      </c>
      <c r="O1152" t="s">
        <v>536</v>
      </c>
      <c r="P1152" s="616" t="s">
        <v>483</v>
      </c>
    </row>
    <row r="1153" spans="1:16" x14ac:dyDescent="0.25">
      <c r="A1153" t="str">
        <f t="shared" si="34"/>
        <v>ZK103.K352</v>
      </c>
      <c r="B1153" t="str">
        <f t="shared" si="35"/>
        <v>ZK103.K352.number</v>
      </c>
      <c r="C1153">
        <f>+IFERROR(VLOOKUP(B1153,'[1]Sum table'!$A:$D,4,FALSE),0)</f>
        <v>0</v>
      </c>
      <c r="D1153">
        <f>+IFERROR(VLOOKUP(B1153,'[1]Sum table'!$A:$E,5,FALSE),0)</f>
        <v>0</v>
      </c>
      <c r="E1153">
        <f>+IFERROR(VLOOKUP(B1153,'[1]Sum table'!$A:$F,6,FALSE),0)</f>
        <v>0</v>
      </c>
      <c r="O1153" t="s">
        <v>536</v>
      </c>
      <c r="P1153" s="616" t="s">
        <v>484</v>
      </c>
    </row>
    <row r="1154" spans="1:16" x14ac:dyDescent="0.25">
      <c r="A1154" t="str">
        <f t="shared" ref="A1154:A1217" si="36">+O1156&amp;"."&amp;P1156</f>
        <v>ZK103.K353</v>
      </c>
      <c r="B1154" t="str">
        <f t="shared" ref="B1154:B1217" si="37">+LEFT(A1154,11)&amp;"."&amp;$A$1</f>
        <v>ZK103.K353.number</v>
      </c>
      <c r="C1154">
        <f>+IFERROR(VLOOKUP(B1154,'[1]Sum table'!$A:$D,4,FALSE),0)</f>
        <v>0</v>
      </c>
      <c r="D1154">
        <f>+IFERROR(VLOOKUP(B1154,'[1]Sum table'!$A:$E,5,FALSE),0)</f>
        <v>0</v>
      </c>
      <c r="E1154">
        <f>+IFERROR(VLOOKUP(B1154,'[1]Sum table'!$A:$F,6,FALSE),0)</f>
        <v>0</v>
      </c>
      <c r="O1154" t="s">
        <v>536</v>
      </c>
      <c r="P1154" s="616" t="s">
        <v>485</v>
      </c>
    </row>
    <row r="1155" spans="1:16" x14ac:dyDescent="0.25">
      <c r="A1155" t="str">
        <f t="shared" si="36"/>
        <v>ZK103.K354</v>
      </c>
      <c r="B1155" t="str">
        <f t="shared" si="37"/>
        <v>ZK103.K354.number</v>
      </c>
      <c r="C1155">
        <f>+IFERROR(VLOOKUP(B1155,'[1]Sum table'!$A:$D,4,FALSE),0)</f>
        <v>0</v>
      </c>
      <c r="D1155">
        <f>+IFERROR(VLOOKUP(B1155,'[1]Sum table'!$A:$E,5,FALSE),0)</f>
        <v>0</v>
      </c>
      <c r="E1155">
        <f>+IFERROR(VLOOKUP(B1155,'[1]Sum table'!$A:$F,6,FALSE),0)</f>
        <v>0</v>
      </c>
      <c r="O1155" t="s">
        <v>536</v>
      </c>
      <c r="P1155" s="616" t="s">
        <v>486</v>
      </c>
    </row>
    <row r="1156" spans="1:16" x14ac:dyDescent="0.25">
      <c r="A1156" t="str">
        <f t="shared" si="36"/>
        <v>ZK103.K355</v>
      </c>
      <c r="B1156" t="str">
        <f t="shared" si="37"/>
        <v>ZK103.K355.number</v>
      </c>
      <c r="C1156">
        <f>+IFERROR(VLOOKUP(B1156,'[1]Sum table'!$A:$D,4,FALSE),0)</f>
        <v>0</v>
      </c>
      <c r="D1156">
        <f>+IFERROR(VLOOKUP(B1156,'[1]Sum table'!$A:$E,5,FALSE),0)</f>
        <v>0</v>
      </c>
      <c r="E1156">
        <f>+IFERROR(VLOOKUP(B1156,'[1]Sum table'!$A:$F,6,FALSE),0)</f>
        <v>0</v>
      </c>
      <c r="O1156" t="s">
        <v>536</v>
      </c>
      <c r="P1156" s="616" t="s">
        <v>487</v>
      </c>
    </row>
    <row r="1157" spans="1:16" x14ac:dyDescent="0.25">
      <c r="A1157" t="str">
        <f t="shared" si="36"/>
        <v>ZK103.K356</v>
      </c>
      <c r="B1157" t="str">
        <f t="shared" si="37"/>
        <v>ZK103.K356.number</v>
      </c>
      <c r="C1157">
        <f>+IFERROR(VLOOKUP(B1157,'[1]Sum table'!$A:$D,4,FALSE),0)</f>
        <v>0</v>
      </c>
      <c r="D1157">
        <f>+IFERROR(VLOOKUP(B1157,'[1]Sum table'!$A:$E,5,FALSE),0)</f>
        <v>0</v>
      </c>
      <c r="E1157">
        <f>+IFERROR(VLOOKUP(B1157,'[1]Sum table'!$A:$F,6,FALSE),0)</f>
        <v>0</v>
      </c>
      <c r="O1157" t="s">
        <v>536</v>
      </c>
      <c r="P1157" s="616" t="s">
        <v>488</v>
      </c>
    </row>
    <row r="1158" spans="1:16" x14ac:dyDescent="0.25">
      <c r="A1158" t="str">
        <f t="shared" si="36"/>
        <v>ZK103.K357</v>
      </c>
      <c r="B1158" t="str">
        <f t="shared" si="37"/>
        <v>ZK103.K357.number</v>
      </c>
      <c r="C1158">
        <f>+IFERROR(VLOOKUP(B1158,'[1]Sum table'!$A:$D,4,FALSE),0)</f>
        <v>0</v>
      </c>
      <c r="D1158">
        <f>+IFERROR(VLOOKUP(B1158,'[1]Sum table'!$A:$E,5,FALSE),0)</f>
        <v>0</v>
      </c>
      <c r="E1158">
        <f>+IFERROR(VLOOKUP(B1158,'[1]Sum table'!$A:$F,6,FALSE),0)</f>
        <v>0</v>
      </c>
      <c r="O1158" t="s">
        <v>536</v>
      </c>
      <c r="P1158" s="616" t="s">
        <v>489</v>
      </c>
    </row>
    <row r="1159" spans="1:16" x14ac:dyDescent="0.25">
      <c r="A1159" t="str">
        <f t="shared" si="36"/>
        <v>ZK103.K358</v>
      </c>
      <c r="B1159" t="str">
        <f t="shared" si="37"/>
        <v>ZK103.K358.number</v>
      </c>
      <c r="C1159">
        <f>+IFERROR(VLOOKUP(B1159,'[1]Sum table'!$A:$D,4,FALSE),0)</f>
        <v>0</v>
      </c>
      <c r="D1159">
        <f>+IFERROR(VLOOKUP(B1159,'[1]Sum table'!$A:$E,5,FALSE),0)</f>
        <v>0</v>
      </c>
      <c r="E1159">
        <f>+IFERROR(VLOOKUP(B1159,'[1]Sum table'!$A:$F,6,FALSE),0)</f>
        <v>0</v>
      </c>
      <c r="O1159" t="s">
        <v>536</v>
      </c>
      <c r="P1159" s="616" t="s">
        <v>490</v>
      </c>
    </row>
    <row r="1160" spans="1:16" x14ac:dyDescent="0.25">
      <c r="A1160" t="str">
        <f t="shared" si="36"/>
        <v>ZK103.K359</v>
      </c>
      <c r="B1160" t="str">
        <f t="shared" si="37"/>
        <v>ZK103.K359.number</v>
      </c>
      <c r="C1160">
        <f>+IFERROR(VLOOKUP(B1160,'[1]Sum table'!$A:$D,4,FALSE),0)</f>
        <v>0</v>
      </c>
      <c r="D1160">
        <f>+IFERROR(VLOOKUP(B1160,'[1]Sum table'!$A:$E,5,FALSE),0)</f>
        <v>0</v>
      </c>
      <c r="E1160">
        <f>+IFERROR(VLOOKUP(B1160,'[1]Sum table'!$A:$F,6,FALSE),0)</f>
        <v>0</v>
      </c>
      <c r="O1160" t="s">
        <v>536</v>
      </c>
      <c r="P1160" s="617" t="s">
        <v>491</v>
      </c>
    </row>
    <row r="1161" spans="1:16" x14ac:dyDescent="0.25">
      <c r="A1161" t="str">
        <f t="shared" si="36"/>
        <v>ZK103.K360</v>
      </c>
      <c r="B1161" t="str">
        <f t="shared" si="37"/>
        <v>ZK103.K360.number</v>
      </c>
      <c r="C1161">
        <f>+IFERROR(VLOOKUP(B1161,'[1]Sum table'!$A:$D,4,FALSE),0)</f>
        <v>0</v>
      </c>
      <c r="D1161">
        <f>+IFERROR(VLOOKUP(B1161,'[1]Sum table'!$A:$E,5,FALSE),0)</f>
        <v>0</v>
      </c>
      <c r="E1161">
        <f>+IFERROR(VLOOKUP(B1161,'[1]Sum table'!$A:$F,6,FALSE),0)</f>
        <v>0</v>
      </c>
      <c r="O1161" t="s">
        <v>536</v>
      </c>
      <c r="P1161" s="617" t="s">
        <v>492</v>
      </c>
    </row>
    <row r="1162" spans="1:16" x14ac:dyDescent="0.25">
      <c r="A1162" t="str">
        <f t="shared" si="36"/>
        <v>ZK103.K361</v>
      </c>
      <c r="B1162" t="str">
        <f t="shared" si="37"/>
        <v>ZK103.K361.number</v>
      </c>
      <c r="C1162">
        <f>+IFERROR(VLOOKUP(B1162,'[1]Sum table'!$A:$D,4,FALSE),0)</f>
        <v>0</v>
      </c>
      <c r="D1162">
        <f>+IFERROR(VLOOKUP(B1162,'[1]Sum table'!$A:$E,5,FALSE),0)</f>
        <v>0</v>
      </c>
      <c r="E1162">
        <f>+IFERROR(VLOOKUP(B1162,'[1]Sum table'!$A:$F,6,FALSE),0)</f>
        <v>0</v>
      </c>
      <c r="O1162" t="s">
        <v>536</v>
      </c>
      <c r="P1162" s="617" t="s">
        <v>493</v>
      </c>
    </row>
    <row r="1163" spans="1:16" x14ac:dyDescent="0.25">
      <c r="A1163" t="str">
        <f t="shared" si="36"/>
        <v>ZK103.K362</v>
      </c>
      <c r="B1163" t="str">
        <f t="shared" si="37"/>
        <v>ZK103.K362.number</v>
      </c>
      <c r="C1163">
        <f>+IFERROR(VLOOKUP(B1163,'[1]Sum table'!$A:$D,4,FALSE),0)</f>
        <v>0</v>
      </c>
      <c r="D1163">
        <f>+IFERROR(VLOOKUP(B1163,'[1]Sum table'!$A:$E,5,FALSE),0)</f>
        <v>0</v>
      </c>
      <c r="E1163">
        <f>+IFERROR(VLOOKUP(B1163,'[1]Sum table'!$A:$F,6,FALSE),0)</f>
        <v>0</v>
      </c>
      <c r="O1163" t="s">
        <v>536</v>
      </c>
      <c r="P1163" s="617" t="s">
        <v>494</v>
      </c>
    </row>
    <row r="1164" spans="1:16" x14ac:dyDescent="0.25">
      <c r="A1164" t="str">
        <f t="shared" si="36"/>
        <v>ZK103.K363</v>
      </c>
      <c r="B1164" t="str">
        <f t="shared" si="37"/>
        <v>ZK103.K363.number</v>
      </c>
      <c r="C1164">
        <f>+IFERROR(VLOOKUP(B1164,'[1]Sum table'!$A:$D,4,FALSE),0)</f>
        <v>0</v>
      </c>
      <c r="D1164">
        <f>+IFERROR(VLOOKUP(B1164,'[1]Sum table'!$A:$E,5,FALSE),0)</f>
        <v>0</v>
      </c>
      <c r="E1164">
        <f>+IFERROR(VLOOKUP(B1164,'[1]Sum table'!$A:$F,6,FALSE),0)</f>
        <v>0</v>
      </c>
      <c r="O1164" t="s">
        <v>536</v>
      </c>
      <c r="P1164" s="617" t="s">
        <v>495</v>
      </c>
    </row>
    <row r="1165" spans="1:16" x14ac:dyDescent="0.25">
      <c r="A1165" t="str">
        <f t="shared" si="36"/>
        <v>ZK103.K364</v>
      </c>
      <c r="B1165" t="str">
        <f t="shared" si="37"/>
        <v>ZK103.K364.number</v>
      </c>
      <c r="C1165">
        <f>+IFERROR(VLOOKUP(B1165,'[1]Sum table'!$A:$D,4,FALSE),0)</f>
        <v>0</v>
      </c>
      <c r="D1165">
        <f>+IFERROR(VLOOKUP(B1165,'[1]Sum table'!$A:$E,5,FALSE),0)</f>
        <v>0</v>
      </c>
      <c r="E1165">
        <f>+IFERROR(VLOOKUP(B1165,'[1]Sum table'!$A:$F,6,FALSE),0)</f>
        <v>0</v>
      </c>
      <c r="O1165" t="s">
        <v>536</v>
      </c>
      <c r="P1165" s="617" t="s">
        <v>496</v>
      </c>
    </row>
    <row r="1166" spans="1:16" x14ac:dyDescent="0.25">
      <c r="A1166" t="str">
        <f t="shared" si="36"/>
        <v>ZK103.K365</v>
      </c>
      <c r="B1166" t="str">
        <f t="shared" si="37"/>
        <v>ZK103.K365.number</v>
      </c>
      <c r="C1166">
        <f>+IFERROR(VLOOKUP(B1166,'[1]Sum table'!$A:$D,4,FALSE),0)</f>
        <v>0</v>
      </c>
      <c r="D1166">
        <f>+IFERROR(VLOOKUP(B1166,'[1]Sum table'!$A:$E,5,FALSE),0)</f>
        <v>0</v>
      </c>
      <c r="E1166">
        <f>+IFERROR(VLOOKUP(B1166,'[1]Sum table'!$A:$F,6,FALSE),0)</f>
        <v>0</v>
      </c>
      <c r="O1166" t="s">
        <v>536</v>
      </c>
      <c r="P1166" s="617" t="s">
        <v>497</v>
      </c>
    </row>
    <row r="1167" spans="1:16" x14ac:dyDescent="0.25">
      <c r="A1167" t="str">
        <f t="shared" si="36"/>
        <v>ZK103.K366</v>
      </c>
      <c r="B1167" t="str">
        <f t="shared" si="37"/>
        <v>ZK103.K366.number</v>
      </c>
      <c r="C1167">
        <f>+IFERROR(VLOOKUP(B1167,'[1]Sum table'!$A:$D,4,FALSE),0)</f>
        <v>0</v>
      </c>
      <c r="D1167">
        <f>+IFERROR(VLOOKUP(B1167,'[1]Sum table'!$A:$E,5,FALSE),0)</f>
        <v>0</v>
      </c>
      <c r="E1167">
        <f>+IFERROR(VLOOKUP(B1167,'[1]Sum table'!$A:$F,6,FALSE),0)</f>
        <v>0</v>
      </c>
      <c r="O1167" t="s">
        <v>536</v>
      </c>
      <c r="P1167" s="617" t="s">
        <v>498</v>
      </c>
    </row>
    <row r="1168" spans="1:16" x14ac:dyDescent="0.25">
      <c r="A1168" t="str">
        <f t="shared" si="36"/>
        <v>ZK103.K367</v>
      </c>
      <c r="B1168" t="str">
        <f t="shared" si="37"/>
        <v>ZK103.K367.number</v>
      </c>
      <c r="C1168">
        <f>+IFERROR(VLOOKUP(B1168,'[1]Sum table'!$A:$D,4,FALSE),0)</f>
        <v>0</v>
      </c>
      <c r="D1168">
        <f>+IFERROR(VLOOKUP(B1168,'[1]Sum table'!$A:$E,5,FALSE),0)</f>
        <v>0</v>
      </c>
      <c r="E1168">
        <f>+IFERROR(VLOOKUP(B1168,'[1]Sum table'!$A:$F,6,FALSE),0)</f>
        <v>0</v>
      </c>
      <c r="O1168" t="s">
        <v>536</v>
      </c>
      <c r="P1168" s="617" t="s">
        <v>499</v>
      </c>
    </row>
    <row r="1169" spans="1:16" x14ac:dyDescent="0.25">
      <c r="A1169" t="str">
        <f t="shared" si="36"/>
        <v>ZK103.K368</v>
      </c>
      <c r="B1169" t="str">
        <f t="shared" si="37"/>
        <v>ZK103.K368.number</v>
      </c>
      <c r="C1169">
        <f>+IFERROR(VLOOKUP(B1169,'[1]Sum table'!$A:$D,4,FALSE),0)</f>
        <v>0</v>
      </c>
      <c r="D1169">
        <f>+IFERROR(VLOOKUP(B1169,'[1]Sum table'!$A:$E,5,FALSE),0)</f>
        <v>0</v>
      </c>
      <c r="E1169">
        <f>+IFERROR(VLOOKUP(B1169,'[1]Sum table'!$A:$F,6,FALSE),0)</f>
        <v>0</v>
      </c>
      <c r="O1169" t="s">
        <v>536</v>
      </c>
      <c r="P1169" s="617" t="s">
        <v>500</v>
      </c>
    </row>
    <row r="1170" spans="1:16" x14ac:dyDescent="0.25">
      <c r="A1170" t="str">
        <f t="shared" si="36"/>
        <v>ZK103.K369</v>
      </c>
      <c r="B1170" t="str">
        <f t="shared" si="37"/>
        <v>ZK103.K369.number</v>
      </c>
      <c r="C1170">
        <f>+IFERROR(VLOOKUP(B1170,'[1]Sum table'!$A:$D,4,FALSE),0)</f>
        <v>0</v>
      </c>
      <c r="D1170">
        <f>+IFERROR(VLOOKUP(B1170,'[1]Sum table'!$A:$E,5,FALSE),0)</f>
        <v>0</v>
      </c>
      <c r="E1170">
        <f>+IFERROR(VLOOKUP(B1170,'[1]Sum table'!$A:$F,6,FALSE),0)</f>
        <v>0</v>
      </c>
      <c r="O1170" t="s">
        <v>536</v>
      </c>
      <c r="P1170" s="617" t="s">
        <v>501</v>
      </c>
    </row>
    <row r="1171" spans="1:16" x14ac:dyDescent="0.25">
      <c r="A1171" t="str">
        <f t="shared" si="36"/>
        <v>ZK103.K370</v>
      </c>
      <c r="B1171" t="str">
        <f t="shared" si="37"/>
        <v>ZK103.K370.number</v>
      </c>
      <c r="C1171">
        <f>+IFERROR(VLOOKUP(B1171,'[1]Sum table'!$A:$D,4,FALSE),0)</f>
        <v>0</v>
      </c>
      <c r="D1171">
        <f>+IFERROR(VLOOKUP(B1171,'[1]Sum table'!$A:$E,5,FALSE),0)</f>
        <v>0</v>
      </c>
      <c r="E1171">
        <f>+IFERROR(VLOOKUP(B1171,'[1]Sum table'!$A:$F,6,FALSE),0)</f>
        <v>0</v>
      </c>
      <c r="O1171" t="s">
        <v>536</v>
      </c>
      <c r="P1171" s="617" t="s">
        <v>502</v>
      </c>
    </row>
    <row r="1172" spans="1:16" x14ac:dyDescent="0.25">
      <c r="A1172" t="str">
        <f t="shared" si="36"/>
        <v>ZK103.K371</v>
      </c>
      <c r="B1172" t="str">
        <f t="shared" si="37"/>
        <v>ZK103.K371.number</v>
      </c>
      <c r="C1172">
        <f>+IFERROR(VLOOKUP(B1172,'[1]Sum table'!$A:$D,4,FALSE),0)</f>
        <v>0</v>
      </c>
      <c r="D1172">
        <f>+IFERROR(VLOOKUP(B1172,'[1]Sum table'!$A:$E,5,FALSE),0)</f>
        <v>0</v>
      </c>
      <c r="E1172">
        <f>+IFERROR(VLOOKUP(B1172,'[1]Sum table'!$A:$F,6,FALSE),0)</f>
        <v>0</v>
      </c>
      <c r="O1172" t="s">
        <v>536</v>
      </c>
      <c r="P1172" s="617" t="s">
        <v>503</v>
      </c>
    </row>
    <row r="1173" spans="1:16" x14ac:dyDescent="0.25">
      <c r="A1173" t="str">
        <f t="shared" si="36"/>
        <v>ZK103.K372</v>
      </c>
      <c r="B1173" t="str">
        <f t="shared" si="37"/>
        <v>ZK103.K372.number</v>
      </c>
      <c r="C1173">
        <f>+IFERROR(VLOOKUP(B1173,'[1]Sum table'!$A:$D,4,FALSE),0)</f>
        <v>0</v>
      </c>
      <c r="D1173">
        <f>+IFERROR(VLOOKUP(B1173,'[1]Sum table'!$A:$E,5,FALSE),0)</f>
        <v>0</v>
      </c>
      <c r="E1173">
        <f>+IFERROR(VLOOKUP(B1173,'[1]Sum table'!$A:$F,6,FALSE),0)</f>
        <v>0</v>
      </c>
      <c r="O1173" t="s">
        <v>536</v>
      </c>
      <c r="P1173" s="617" t="s">
        <v>504</v>
      </c>
    </row>
    <row r="1174" spans="1:16" x14ac:dyDescent="0.25">
      <c r="A1174" t="str">
        <f t="shared" si="36"/>
        <v>ZK103.K373</v>
      </c>
      <c r="B1174" t="str">
        <f t="shared" si="37"/>
        <v>ZK103.K373.number</v>
      </c>
      <c r="C1174">
        <f>+IFERROR(VLOOKUP(B1174,'[1]Sum table'!$A:$D,4,FALSE),0)</f>
        <v>0</v>
      </c>
      <c r="D1174">
        <f>+IFERROR(VLOOKUP(B1174,'[1]Sum table'!$A:$E,5,FALSE),0)</f>
        <v>0</v>
      </c>
      <c r="E1174">
        <f>+IFERROR(VLOOKUP(B1174,'[1]Sum table'!$A:$F,6,FALSE),0)</f>
        <v>0</v>
      </c>
      <c r="O1174" t="s">
        <v>536</v>
      </c>
      <c r="P1174" s="617" t="s">
        <v>505</v>
      </c>
    </row>
    <row r="1175" spans="1:16" x14ac:dyDescent="0.25">
      <c r="A1175" t="str">
        <f t="shared" si="36"/>
        <v>ZK103.K374</v>
      </c>
      <c r="B1175" t="str">
        <f t="shared" si="37"/>
        <v>ZK103.K374.number</v>
      </c>
      <c r="C1175">
        <f>+IFERROR(VLOOKUP(B1175,'[1]Sum table'!$A:$D,4,FALSE),0)</f>
        <v>0</v>
      </c>
      <c r="D1175">
        <f>+IFERROR(VLOOKUP(B1175,'[1]Sum table'!$A:$E,5,FALSE),0)</f>
        <v>0</v>
      </c>
      <c r="E1175">
        <f>+IFERROR(VLOOKUP(B1175,'[1]Sum table'!$A:$F,6,FALSE),0)</f>
        <v>0</v>
      </c>
      <c r="O1175" t="s">
        <v>536</v>
      </c>
      <c r="P1175" s="617" t="s">
        <v>506</v>
      </c>
    </row>
    <row r="1176" spans="1:16" x14ac:dyDescent="0.25">
      <c r="A1176" t="str">
        <f t="shared" si="36"/>
        <v>ZK103.K375</v>
      </c>
      <c r="B1176" t="str">
        <f t="shared" si="37"/>
        <v>ZK103.K375.number</v>
      </c>
      <c r="C1176">
        <f>+IFERROR(VLOOKUP(B1176,'[1]Sum table'!$A:$D,4,FALSE),0)</f>
        <v>0</v>
      </c>
      <c r="D1176">
        <f>+IFERROR(VLOOKUP(B1176,'[1]Sum table'!$A:$E,5,FALSE),0)</f>
        <v>0</v>
      </c>
      <c r="E1176">
        <f>+IFERROR(VLOOKUP(B1176,'[1]Sum table'!$A:$F,6,FALSE),0)</f>
        <v>0</v>
      </c>
      <c r="O1176" t="s">
        <v>536</v>
      </c>
      <c r="P1176" s="617" t="s">
        <v>507</v>
      </c>
    </row>
    <row r="1177" spans="1:16" x14ac:dyDescent="0.25">
      <c r="A1177" t="str">
        <f t="shared" si="36"/>
        <v>ZK103.K376</v>
      </c>
      <c r="B1177" t="str">
        <f t="shared" si="37"/>
        <v>ZK103.K376.number</v>
      </c>
      <c r="C1177">
        <f>+IFERROR(VLOOKUP(B1177,'[1]Sum table'!$A:$D,4,FALSE),0)</f>
        <v>0</v>
      </c>
      <c r="D1177">
        <f>+IFERROR(VLOOKUP(B1177,'[1]Sum table'!$A:$E,5,FALSE),0)</f>
        <v>0</v>
      </c>
      <c r="E1177">
        <f>+IFERROR(VLOOKUP(B1177,'[1]Sum table'!$A:$F,6,FALSE),0)</f>
        <v>0</v>
      </c>
      <c r="O1177" t="s">
        <v>536</v>
      </c>
      <c r="P1177" s="617" t="s">
        <v>508</v>
      </c>
    </row>
    <row r="1178" spans="1:16" x14ac:dyDescent="0.25">
      <c r="A1178" t="str">
        <f t="shared" si="36"/>
        <v>ZK103.K377</v>
      </c>
      <c r="B1178" t="str">
        <f t="shared" si="37"/>
        <v>ZK103.K377.number</v>
      </c>
      <c r="C1178">
        <f>+IFERROR(VLOOKUP(B1178,'[1]Sum table'!$A:$D,4,FALSE),0)</f>
        <v>0</v>
      </c>
      <c r="D1178">
        <f>+IFERROR(VLOOKUP(B1178,'[1]Sum table'!$A:$E,5,FALSE),0)</f>
        <v>0</v>
      </c>
      <c r="E1178">
        <f>+IFERROR(VLOOKUP(B1178,'[1]Sum table'!$A:$F,6,FALSE),0)</f>
        <v>0</v>
      </c>
      <c r="O1178" t="s">
        <v>536</v>
      </c>
      <c r="P1178" s="617" t="s">
        <v>509</v>
      </c>
    </row>
    <row r="1179" spans="1:16" x14ac:dyDescent="0.25">
      <c r="A1179" t="str">
        <f t="shared" si="36"/>
        <v>ZK103.K378</v>
      </c>
      <c r="B1179" t="str">
        <f t="shared" si="37"/>
        <v>ZK103.K378.number</v>
      </c>
      <c r="C1179">
        <f>+IFERROR(VLOOKUP(B1179,'[1]Sum table'!$A:$D,4,FALSE),0)</f>
        <v>0</v>
      </c>
      <c r="D1179">
        <f>+IFERROR(VLOOKUP(B1179,'[1]Sum table'!$A:$E,5,FALSE),0)</f>
        <v>0</v>
      </c>
      <c r="E1179">
        <f>+IFERROR(VLOOKUP(B1179,'[1]Sum table'!$A:$F,6,FALSE),0)</f>
        <v>0</v>
      </c>
      <c r="O1179" t="s">
        <v>536</v>
      </c>
      <c r="P1179" s="617" t="s">
        <v>510</v>
      </c>
    </row>
    <row r="1180" spans="1:16" x14ac:dyDescent="0.25">
      <c r="A1180" t="str">
        <f t="shared" si="36"/>
        <v>ZK103.K379</v>
      </c>
      <c r="B1180" t="str">
        <f t="shared" si="37"/>
        <v>ZK103.K379.number</v>
      </c>
      <c r="C1180">
        <f>+IFERROR(VLOOKUP(B1180,'[1]Sum table'!$A:$D,4,FALSE),0)</f>
        <v>0</v>
      </c>
      <c r="D1180">
        <f>+IFERROR(VLOOKUP(B1180,'[1]Sum table'!$A:$E,5,FALSE),0)</f>
        <v>0</v>
      </c>
      <c r="E1180">
        <f>+IFERROR(VLOOKUP(B1180,'[1]Sum table'!$A:$F,6,FALSE),0)</f>
        <v>0</v>
      </c>
      <c r="O1180" t="s">
        <v>536</v>
      </c>
      <c r="P1180" s="617" t="s">
        <v>511</v>
      </c>
    </row>
    <row r="1181" spans="1:16" x14ac:dyDescent="0.25">
      <c r="A1181" t="str">
        <f t="shared" si="36"/>
        <v>ZK103.K380</v>
      </c>
      <c r="B1181" t="str">
        <f t="shared" si="37"/>
        <v>ZK103.K380.number</v>
      </c>
      <c r="C1181">
        <f>+IFERROR(VLOOKUP(B1181,'[1]Sum table'!$A:$D,4,FALSE),0)</f>
        <v>0</v>
      </c>
      <c r="D1181">
        <f>+IFERROR(VLOOKUP(B1181,'[1]Sum table'!$A:$E,5,FALSE),0)</f>
        <v>0</v>
      </c>
      <c r="E1181">
        <f>+IFERROR(VLOOKUP(B1181,'[1]Sum table'!$A:$F,6,FALSE),0)</f>
        <v>0</v>
      </c>
      <c r="O1181" t="s">
        <v>536</v>
      </c>
      <c r="P1181" s="617" t="s">
        <v>512</v>
      </c>
    </row>
    <row r="1182" spans="1:16" x14ac:dyDescent="0.25">
      <c r="A1182" t="str">
        <f t="shared" si="36"/>
        <v>ZK103.K381</v>
      </c>
      <c r="B1182" t="str">
        <f t="shared" si="37"/>
        <v>ZK103.K381.number</v>
      </c>
      <c r="C1182">
        <f>+IFERROR(VLOOKUP(B1182,'[1]Sum table'!$A:$D,4,FALSE),0)</f>
        <v>0</v>
      </c>
      <c r="D1182">
        <f>+IFERROR(VLOOKUP(B1182,'[1]Sum table'!$A:$E,5,FALSE),0)</f>
        <v>0</v>
      </c>
      <c r="E1182">
        <f>+IFERROR(VLOOKUP(B1182,'[1]Sum table'!$A:$F,6,FALSE),0)</f>
        <v>0</v>
      </c>
      <c r="O1182" t="s">
        <v>536</v>
      </c>
      <c r="P1182" s="617" t="s">
        <v>513</v>
      </c>
    </row>
    <row r="1183" spans="1:16" x14ac:dyDescent="0.25">
      <c r="A1183" t="str">
        <f t="shared" si="36"/>
        <v>ZK103.K382</v>
      </c>
      <c r="B1183" t="str">
        <f t="shared" si="37"/>
        <v>ZK103.K382.number</v>
      </c>
      <c r="C1183">
        <f>+IFERROR(VLOOKUP(B1183,'[1]Sum table'!$A:$D,4,FALSE),0)</f>
        <v>0</v>
      </c>
      <c r="D1183">
        <f>+IFERROR(VLOOKUP(B1183,'[1]Sum table'!$A:$E,5,FALSE),0)</f>
        <v>0</v>
      </c>
      <c r="E1183">
        <f>+IFERROR(VLOOKUP(B1183,'[1]Sum table'!$A:$F,6,FALSE),0)</f>
        <v>0</v>
      </c>
      <c r="O1183" t="s">
        <v>536</v>
      </c>
      <c r="P1183" s="617" t="s">
        <v>514</v>
      </c>
    </row>
    <row r="1184" spans="1:16" x14ac:dyDescent="0.25">
      <c r="A1184" t="str">
        <f t="shared" si="36"/>
        <v>ZK103.K383</v>
      </c>
      <c r="B1184" t="str">
        <f t="shared" si="37"/>
        <v>ZK103.K383.number</v>
      </c>
      <c r="C1184">
        <f>+IFERROR(VLOOKUP(B1184,'[1]Sum table'!$A:$D,4,FALSE),0)</f>
        <v>0</v>
      </c>
      <c r="D1184">
        <f>+IFERROR(VLOOKUP(B1184,'[1]Sum table'!$A:$E,5,FALSE),0)</f>
        <v>0</v>
      </c>
      <c r="E1184">
        <f>+IFERROR(VLOOKUP(B1184,'[1]Sum table'!$A:$F,6,FALSE),0)</f>
        <v>0</v>
      </c>
      <c r="O1184" t="s">
        <v>536</v>
      </c>
      <c r="P1184" s="617" t="s">
        <v>515</v>
      </c>
    </row>
    <row r="1185" spans="1:16" x14ac:dyDescent="0.25">
      <c r="A1185" t="str">
        <f t="shared" si="36"/>
        <v>ZK103.K384</v>
      </c>
      <c r="B1185" t="str">
        <f t="shared" si="37"/>
        <v>ZK103.K384.number</v>
      </c>
      <c r="C1185">
        <f>+IFERROR(VLOOKUP(B1185,'[1]Sum table'!$A:$D,4,FALSE),0)</f>
        <v>0</v>
      </c>
      <c r="D1185">
        <f>+IFERROR(VLOOKUP(B1185,'[1]Sum table'!$A:$E,5,FALSE),0)</f>
        <v>0</v>
      </c>
      <c r="E1185">
        <f>+IFERROR(VLOOKUP(B1185,'[1]Sum table'!$A:$F,6,FALSE),0)</f>
        <v>0</v>
      </c>
      <c r="O1185" t="s">
        <v>536</v>
      </c>
      <c r="P1185" s="617" t="s">
        <v>516</v>
      </c>
    </row>
    <row r="1186" spans="1:16" x14ac:dyDescent="0.25">
      <c r="A1186" t="str">
        <f t="shared" si="36"/>
        <v>ZK103.K385</v>
      </c>
      <c r="B1186" t="str">
        <f t="shared" si="37"/>
        <v>ZK103.K385.number</v>
      </c>
      <c r="C1186">
        <f>+IFERROR(VLOOKUP(B1186,'[1]Sum table'!$A:$D,4,FALSE),0)</f>
        <v>0</v>
      </c>
      <c r="D1186">
        <f>+IFERROR(VLOOKUP(B1186,'[1]Sum table'!$A:$E,5,FALSE),0)</f>
        <v>0</v>
      </c>
      <c r="E1186">
        <f>+IFERROR(VLOOKUP(B1186,'[1]Sum table'!$A:$F,6,FALSE),0)</f>
        <v>0</v>
      </c>
      <c r="O1186" t="s">
        <v>536</v>
      </c>
      <c r="P1186" s="617" t="s">
        <v>517</v>
      </c>
    </row>
    <row r="1187" spans="1:16" x14ac:dyDescent="0.25">
      <c r="A1187" t="str">
        <f t="shared" si="36"/>
        <v>ZK103.K386</v>
      </c>
      <c r="B1187" t="str">
        <f t="shared" si="37"/>
        <v>ZK103.K386.number</v>
      </c>
      <c r="C1187">
        <f>+IFERROR(VLOOKUP(B1187,'[1]Sum table'!$A:$D,4,FALSE),0)</f>
        <v>0</v>
      </c>
      <c r="D1187">
        <f>+IFERROR(VLOOKUP(B1187,'[1]Sum table'!$A:$E,5,FALSE),0)</f>
        <v>0</v>
      </c>
      <c r="E1187">
        <f>+IFERROR(VLOOKUP(B1187,'[1]Sum table'!$A:$F,6,FALSE),0)</f>
        <v>0</v>
      </c>
      <c r="O1187" t="s">
        <v>536</v>
      </c>
      <c r="P1187" s="617" t="s">
        <v>518</v>
      </c>
    </row>
    <row r="1188" spans="1:16" x14ac:dyDescent="0.25">
      <c r="A1188" t="str">
        <f t="shared" si="36"/>
        <v>ZK103.K387</v>
      </c>
      <c r="B1188" t="str">
        <f t="shared" si="37"/>
        <v>ZK103.K387.number</v>
      </c>
      <c r="C1188">
        <f>+IFERROR(VLOOKUP(B1188,'[1]Sum table'!$A:$D,4,FALSE),0)</f>
        <v>0</v>
      </c>
      <c r="D1188">
        <f>+IFERROR(VLOOKUP(B1188,'[1]Sum table'!$A:$E,5,FALSE),0)</f>
        <v>0</v>
      </c>
      <c r="E1188">
        <f>+IFERROR(VLOOKUP(B1188,'[1]Sum table'!$A:$F,6,FALSE),0)</f>
        <v>0</v>
      </c>
      <c r="O1188" t="s">
        <v>536</v>
      </c>
      <c r="P1188" s="617" t="s">
        <v>519</v>
      </c>
    </row>
    <row r="1189" spans="1:16" x14ac:dyDescent="0.25">
      <c r="A1189" t="str">
        <f t="shared" si="36"/>
        <v>ZK103.K388</v>
      </c>
      <c r="B1189" t="str">
        <f t="shared" si="37"/>
        <v>ZK103.K388.number</v>
      </c>
      <c r="C1189">
        <f>+IFERROR(VLOOKUP(B1189,'[1]Sum table'!$A:$D,4,FALSE),0)</f>
        <v>0</v>
      </c>
      <c r="D1189">
        <f>+IFERROR(VLOOKUP(B1189,'[1]Sum table'!$A:$E,5,FALSE),0)</f>
        <v>0</v>
      </c>
      <c r="E1189">
        <f>+IFERROR(VLOOKUP(B1189,'[1]Sum table'!$A:$F,6,FALSE),0)</f>
        <v>0</v>
      </c>
      <c r="O1189" t="s">
        <v>536</v>
      </c>
      <c r="P1189" s="617" t="s">
        <v>520</v>
      </c>
    </row>
    <row r="1190" spans="1:16" x14ac:dyDescent="0.25">
      <c r="A1190" t="str">
        <f t="shared" si="36"/>
        <v>ZK103.K389</v>
      </c>
      <c r="B1190" t="str">
        <f t="shared" si="37"/>
        <v>ZK103.K389.number</v>
      </c>
      <c r="C1190">
        <f>+IFERROR(VLOOKUP(B1190,'[1]Sum table'!$A:$D,4,FALSE),0)</f>
        <v>0</v>
      </c>
      <c r="D1190">
        <f>+IFERROR(VLOOKUP(B1190,'[1]Sum table'!$A:$E,5,FALSE),0)</f>
        <v>0</v>
      </c>
      <c r="E1190">
        <f>+IFERROR(VLOOKUP(B1190,'[1]Sum table'!$A:$F,6,FALSE),0)</f>
        <v>0</v>
      </c>
      <c r="O1190" t="s">
        <v>536</v>
      </c>
      <c r="P1190" s="617" t="s">
        <v>521</v>
      </c>
    </row>
    <row r="1191" spans="1:16" x14ac:dyDescent="0.25">
      <c r="A1191" t="str">
        <f t="shared" si="36"/>
        <v>ZK103.K390</v>
      </c>
      <c r="B1191" t="str">
        <f t="shared" si="37"/>
        <v>ZK103.K390.number</v>
      </c>
      <c r="C1191">
        <f>+IFERROR(VLOOKUP(B1191,'[1]Sum table'!$A:$D,4,FALSE),0)</f>
        <v>0</v>
      </c>
      <c r="D1191">
        <f>+IFERROR(VLOOKUP(B1191,'[1]Sum table'!$A:$E,5,FALSE),0)</f>
        <v>0</v>
      </c>
      <c r="E1191">
        <f>+IFERROR(VLOOKUP(B1191,'[1]Sum table'!$A:$F,6,FALSE),0)</f>
        <v>0</v>
      </c>
      <c r="O1191" t="s">
        <v>536</v>
      </c>
      <c r="P1191" s="617" t="s">
        <v>522</v>
      </c>
    </row>
    <row r="1192" spans="1:16" x14ac:dyDescent="0.25">
      <c r="A1192" t="str">
        <f t="shared" si="36"/>
        <v>ZK103.K391</v>
      </c>
      <c r="B1192" t="str">
        <f t="shared" si="37"/>
        <v>ZK103.K391.number</v>
      </c>
      <c r="C1192">
        <f>+IFERROR(VLOOKUP(B1192,'[1]Sum table'!$A:$D,4,FALSE),0)</f>
        <v>0</v>
      </c>
      <c r="D1192">
        <f>+IFERROR(VLOOKUP(B1192,'[1]Sum table'!$A:$E,5,FALSE),0)</f>
        <v>0</v>
      </c>
      <c r="E1192">
        <f>+IFERROR(VLOOKUP(B1192,'[1]Sum table'!$A:$F,6,FALSE),0)</f>
        <v>0</v>
      </c>
      <c r="O1192" t="s">
        <v>536</v>
      </c>
      <c r="P1192" s="617" t="s">
        <v>523</v>
      </c>
    </row>
    <row r="1193" spans="1:16" x14ac:dyDescent="0.25">
      <c r="A1193" t="str">
        <f t="shared" si="36"/>
        <v>ZK103.K392</v>
      </c>
      <c r="B1193" t="str">
        <f t="shared" si="37"/>
        <v>ZK103.K392.number</v>
      </c>
      <c r="C1193">
        <f>+IFERROR(VLOOKUP(B1193,'[1]Sum table'!$A:$D,4,FALSE),0)</f>
        <v>0</v>
      </c>
      <c r="D1193">
        <f>+IFERROR(VLOOKUP(B1193,'[1]Sum table'!$A:$E,5,FALSE),0)</f>
        <v>0</v>
      </c>
      <c r="E1193">
        <f>+IFERROR(VLOOKUP(B1193,'[1]Sum table'!$A:$F,6,FALSE),0)</f>
        <v>0</v>
      </c>
      <c r="O1193" t="s">
        <v>536</v>
      </c>
      <c r="P1193" s="617" t="s">
        <v>524</v>
      </c>
    </row>
    <row r="1194" spans="1:16" x14ac:dyDescent="0.25">
      <c r="A1194" t="str">
        <f t="shared" si="36"/>
        <v>ZK103.K393</v>
      </c>
      <c r="B1194" t="str">
        <f t="shared" si="37"/>
        <v>ZK103.K393.number</v>
      </c>
      <c r="C1194">
        <f>+IFERROR(VLOOKUP(B1194,'[1]Sum table'!$A:$D,4,FALSE),0)</f>
        <v>0</v>
      </c>
      <c r="D1194">
        <f>+IFERROR(VLOOKUP(B1194,'[1]Sum table'!$A:$E,5,FALSE),0)</f>
        <v>0</v>
      </c>
      <c r="E1194">
        <f>+IFERROR(VLOOKUP(B1194,'[1]Sum table'!$A:$F,6,FALSE),0)</f>
        <v>0</v>
      </c>
      <c r="O1194" t="s">
        <v>536</v>
      </c>
      <c r="P1194" s="617" t="s">
        <v>525</v>
      </c>
    </row>
    <row r="1195" spans="1:16" x14ac:dyDescent="0.25">
      <c r="A1195" t="str">
        <f t="shared" si="36"/>
        <v>ZK103.K394</v>
      </c>
      <c r="B1195" t="str">
        <f t="shared" si="37"/>
        <v>ZK103.K394.number</v>
      </c>
      <c r="C1195">
        <f>+IFERROR(VLOOKUP(B1195,'[1]Sum table'!$A:$D,4,FALSE),0)</f>
        <v>0</v>
      </c>
      <c r="D1195">
        <f>+IFERROR(VLOOKUP(B1195,'[1]Sum table'!$A:$E,5,FALSE),0)</f>
        <v>0</v>
      </c>
      <c r="E1195">
        <f>+IFERROR(VLOOKUP(B1195,'[1]Sum table'!$A:$F,6,FALSE),0)</f>
        <v>0</v>
      </c>
      <c r="O1195" t="s">
        <v>536</v>
      </c>
      <c r="P1195" s="617" t="s">
        <v>526</v>
      </c>
    </row>
    <row r="1196" spans="1:16" x14ac:dyDescent="0.25">
      <c r="A1196" t="str">
        <f t="shared" si="36"/>
        <v>ZK103.K395</v>
      </c>
      <c r="B1196" t="str">
        <f t="shared" si="37"/>
        <v>ZK103.K395.number</v>
      </c>
      <c r="C1196">
        <f>+IFERROR(VLOOKUP(B1196,'[1]Sum table'!$A:$D,4,FALSE),0)</f>
        <v>0</v>
      </c>
      <c r="D1196">
        <f>+IFERROR(VLOOKUP(B1196,'[1]Sum table'!$A:$E,5,FALSE),0)</f>
        <v>0</v>
      </c>
      <c r="E1196">
        <f>+IFERROR(VLOOKUP(B1196,'[1]Sum table'!$A:$F,6,FALSE),0)</f>
        <v>0</v>
      </c>
      <c r="O1196" t="s">
        <v>536</v>
      </c>
      <c r="P1196" s="617" t="s">
        <v>527</v>
      </c>
    </row>
    <row r="1197" spans="1:16" x14ac:dyDescent="0.25">
      <c r="A1197" t="str">
        <f t="shared" si="36"/>
        <v>ZK103.K396</v>
      </c>
      <c r="B1197" t="str">
        <f t="shared" si="37"/>
        <v>ZK103.K396.number</v>
      </c>
      <c r="C1197">
        <f>+IFERROR(VLOOKUP(B1197,'[1]Sum table'!$A:$D,4,FALSE),0)</f>
        <v>0</v>
      </c>
      <c r="D1197">
        <f>+IFERROR(VLOOKUP(B1197,'[1]Sum table'!$A:$E,5,FALSE),0)</f>
        <v>0</v>
      </c>
      <c r="E1197">
        <f>+IFERROR(VLOOKUP(B1197,'[1]Sum table'!$A:$F,6,FALSE),0)</f>
        <v>0</v>
      </c>
      <c r="O1197" t="s">
        <v>536</v>
      </c>
      <c r="P1197" s="617" t="s">
        <v>528</v>
      </c>
    </row>
    <row r="1198" spans="1:16" x14ac:dyDescent="0.25">
      <c r="A1198" t="str">
        <f t="shared" si="36"/>
        <v>ZK103.K397</v>
      </c>
      <c r="B1198" t="str">
        <f t="shared" si="37"/>
        <v>ZK103.K397.number</v>
      </c>
      <c r="C1198">
        <f>+IFERROR(VLOOKUP(B1198,'[1]Sum table'!$A:$D,4,FALSE),0)</f>
        <v>0</v>
      </c>
      <c r="D1198">
        <f>+IFERROR(VLOOKUP(B1198,'[1]Sum table'!$A:$E,5,FALSE),0)</f>
        <v>0</v>
      </c>
      <c r="E1198">
        <f>+IFERROR(VLOOKUP(B1198,'[1]Sum table'!$A:$F,6,FALSE),0)</f>
        <v>0</v>
      </c>
      <c r="O1198" t="s">
        <v>536</v>
      </c>
      <c r="P1198" s="617" t="s">
        <v>529</v>
      </c>
    </row>
    <row r="1199" spans="1:16" x14ac:dyDescent="0.25">
      <c r="A1199" t="str">
        <f t="shared" si="36"/>
        <v>ZK103.K398</v>
      </c>
      <c r="B1199" t="str">
        <f t="shared" si="37"/>
        <v>ZK103.K398.number</v>
      </c>
      <c r="C1199">
        <f>+IFERROR(VLOOKUP(B1199,'[1]Sum table'!$A:$D,4,FALSE),0)</f>
        <v>0</v>
      </c>
      <c r="D1199">
        <f>+IFERROR(VLOOKUP(B1199,'[1]Sum table'!$A:$E,5,FALSE),0)</f>
        <v>0</v>
      </c>
      <c r="E1199">
        <f>+IFERROR(VLOOKUP(B1199,'[1]Sum table'!$A:$F,6,FALSE),0)</f>
        <v>0</v>
      </c>
      <c r="O1199" t="s">
        <v>536</v>
      </c>
      <c r="P1199" s="617" t="s">
        <v>530</v>
      </c>
    </row>
    <row r="1200" spans="1:16" x14ac:dyDescent="0.25">
      <c r="A1200" t="str">
        <f t="shared" si="36"/>
        <v>ZK103.K399</v>
      </c>
      <c r="B1200" t="str">
        <f t="shared" si="37"/>
        <v>ZK103.K399.number</v>
      </c>
      <c r="C1200">
        <f>+IFERROR(VLOOKUP(B1200,'[1]Sum table'!$A:$D,4,FALSE),0)</f>
        <v>0</v>
      </c>
      <c r="D1200">
        <f>+IFERROR(VLOOKUP(B1200,'[1]Sum table'!$A:$E,5,FALSE),0)</f>
        <v>0</v>
      </c>
      <c r="E1200">
        <f>+IFERROR(VLOOKUP(B1200,'[1]Sum table'!$A:$F,6,FALSE),0)</f>
        <v>0</v>
      </c>
      <c r="O1200" t="s">
        <v>536</v>
      </c>
      <c r="P1200" s="617" t="s">
        <v>531</v>
      </c>
    </row>
    <row r="1201" spans="1:16" x14ac:dyDescent="0.25">
      <c r="A1201" t="str">
        <f t="shared" si="36"/>
        <v>ZK104.K100</v>
      </c>
      <c r="B1201" t="str">
        <f t="shared" si="37"/>
        <v>ZK104.K100.number</v>
      </c>
      <c r="C1201">
        <f>+IFERROR(VLOOKUP(B1201,'[1]Sum table'!$A:$D,4,FALSE),0)</f>
        <v>0</v>
      </c>
      <c r="D1201">
        <f>+IFERROR(VLOOKUP(B1201,'[1]Sum table'!$A:$E,5,FALSE),0)</f>
        <v>0</v>
      </c>
      <c r="E1201">
        <f>+IFERROR(VLOOKUP(B1201,'[1]Sum table'!$A:$F,6,FALSE),0)</f>
        <v>0</v>
      </c>
      <c r="O1201" t="s">
        <v>536</v>
      </c>
      <c r="P1201" s="617" t="s">
        <v>532</v>
      </c>
    </row>
    <row r="1202" spans="1:16" ht="15.75" thickBot="1" x14ac:dyDescent="0.3">
      <c r="A1202" t="str">
        <f t="shared" si="36"/>
        <v>ZK104.K101</v>
      </c>
      <c r="B1202" t="str">
        <f t="shared" si="37"/>
        <v>ZK104.K101.number</v>
      </c>
      <c r="C1202">
        <f>+IFERROR(VLOOKUP(B1202,'[1]Sum table'!$A:$D,4,FALSE),0)</f>
        <v>0</v>
      </c>
      <c r="D1202">
        <f>+IFERROR(VLOOKUP(B1202,'[1]Sum table'!$A:$E,5,FALSE),0)</f>
        <v>0</v>
      </c>
      <c r="E1202">
        <f>+IFERROR(VLOOKUP(B1202,'[1]Sum table'!$A:$F,6,FALSE),0)</f>
        <v>0</v>
      </c>
      <c r="O1202" t="s">
        <v>536</v>
      </c>
      <c r="P1202" s="619" t="s">
        <v>533</v>
      </c>
    </row>
    <row r="1203" spans="1:16" x14ac:dyDescent="0.25">
      <c r="A1203" t="str">
        <f t="shared" si="36"/>
        <v>ZK104.K102</v>
      </c>
      <c r="B1203" t="str">
        <f t="shared" si="37"/>
        <v>ZK104.K102.number</v>
      </c>
      <c r="C1203">
        <f>+IFERROR(VLOOKUP(B1203,'[1]Sum table'!$A:$D,4,FALSE),0)</f>
        <v>0</v>
      </c>
      <c r="D1203">
        <f>+IFERROR(VLOOKUP(B1203,'[1]Sum table'!$A:$E,5,FALSE),0)</f>
        <v>0</v>
      </c>
      <c r="E1203">
        <f>+IFERROR(VLOOKUP(B1203,'[1]Sum table'!$A:$F,6,FALSE),0)</f>
        <v>0</v>
      </c>
      <c r="O1203" t="s">
        <v>537</v>
      </c>
      <c r="P1203" s="615" t="s">
        <v>315</v>
      </c>
    </row>
    <row r="1204" spans="1:16" x14ac:dyDescent="0.25">
      <c r="A1204" t="str">
        <f t="shared" si="36"/>
        <v>ZK104.K103</v>
      </c>
      <c r="B1204" t="str">
        <f t="shared" si="37"/>
        <v>ZK104.K103.number</v>
      </c>
      <c r="C1204">
        <f>+IFERROR(VLOOKUP(B1204,'[1]Sum table'!$A:$D,4,FALSE),0)</f>
        <v>0</v>
      </c>
      <c r="D1204">
        <f>+IFERROR(VLOOKUP(B1204,'[1]Sum table'!$A:$E,5,FALSE),0)</f>
        <v>0</v>
      </c>
      <c r="E1204">
        <f>+IFERROR(VLOOKUP(B1204,'[1]Sum table'!$A:$F,6,FALSE),0)</f>
        <v>0</v>
      </c>
      <c r="O1204" t="s">
        <v>537</v>
      </c>
      <c r="P1204" s="616" t="s">
        <v>316</v>
      </c>
    </row>
    <row r="1205" spans="1:16" x14ac:dyDescent="0.25">
      <c r="A1205" t="str">
        <f t="shared" si="36"/>
        <v>ZK104.K104</v>
      </c>
      <c r="B1205" t="str">
        <f t="shared" si="37"/>
        <v>ZK104.K104.number</v>
      </c>
      <c r="C1205">
        <f>+IFERROR(VLOOKUP(B1205,'[1]Sum table'!$A:$D,4,FALSE),0)</f>
        <v>0</v>
      </c>
      <c r="D1205">
        <f>+IFERROR(VLOOKUP(B1205,'[1]Sum table'!$A:$E,5,FALSE),0)</f>
        <v>0</v>
      </c>
      <c r="E1205">
        <f>+IFERROR(VLOOKUP(B1205,'[1]Sum table'!$A:$F,6,FALSE),0)</f>
        <v>0</v>
      </c>
      <c r="O1205" t="s">
        <v>537</v>
      </c>
      <c r="P1205" s="616" t="s">
        <v>317</v>
      </c>
    </row>
    <row r="1206" spans="1:16" x14ac:dyDescent="0.25">
      <c r="A1206" t="str">
        <f t="shared" si="36"/>
        <v>ZK104.K105</v>
      </c>
      <c r="B1206" t="str">
        <f t="shared" si="37"/>
        <v>ZK104.K105.number</v>
      </c>
      <c r="C1206">
        <f>+IFERROR(VLOOKUP(B1206,'[1]Sum table'!$A:$D,4,FALSE),0)</f>
        <v>0</v>
      </c>
      <c r="D1206">
        <f>+IFERROR(VLOOKUP(B1206,'[1]Sum table'!$A:$E,5,FALSE),0)</f>
        <v>0</v>
      </c>
      <c r="E1206">
        <f>+IFERROR(VLOOKUP(B1206,'[1]Sum table'!$A:$F,6,FALSE),0)</f>
        <v>0</v>
      </c>
      <c r="O1206" t="s">
        <v>537</v>
      </c>
      <c r="P1206" s="616" t="s">
        <v>318</v>
      </c>
    </row>
    <row r="1207" spans="1:16" x14ac:dyDescent="0.25">
      <c r="A1207" t="str">
        <f t="shared" si="36"/>
        <v>ZK104.K106</v>
      </c>
      <c r="B1207" t="str">
        <f t="shared" si="37"/>
        <v>ZK104.K106.number</v>
      </c>
      <c r="C1207">
        <f>+IFERROR(VLOOKUP(B1207,'[1]Sum table'!$A:$D,4,FALSE),0)</f>
        <v>0</v>
      </c>
      <c r="D1207">
        <f>+IFERROR(VLOOKUP(B1207,'[1]Sum table'!$A:$E,5,FALSE),0)</f>
        <v>0</v>
      </c>
      <c r="E1207">
        <f>+IFERROR(VLOOKUP(B1207,'[1]Sum table'!$A:$F,6,FALSE),0)</f>
        <v>0</v>
      </c>
      <c r="O1207" t="s">
        <v>537</v>
      </c>
      <c r="P1207" s="616" t="s">
        <v>319</v>
      </c>
    </row>
    <row r="1208" spans="1:16" x14ac:dyDescent="0.25">
      <c r="A1208" t="str">
        <f t="shared" si="36"/>
        <v>ZK104.K107</v>
      </c>
      <c r="B1208" t="str">
        <f t="shared" si="37"/>
        <v>ZK104.K107.number</v>
      </c>
      <c r="C1208">
        <f>+IFERROR(VLOOKUP(B1208,'[1]Sum table'!$A:$D,4,FALSE),0)</f>
        <v>0</v>
      </c>
      <c r="D1208">
        <f>+IFERROR(VLOOKUP(B1208,'[1]Sum table'!$A:$E,5,FALSE),0)</f>
        <v>0</v>
      </c>
      <c r="E1208">
        <f>+IFERROR(VLOOKUP(B1208,'[1]Sum table'!$A:$F,6,FALSE),0)</f>
        <v>0</v>
      </c>
      <c r="O1208" t="s">
        <v>537</v>
      </c>
      <c r="P1208" s="616" t="s">
        <v>220</v>
      </c>
    </row>
    <row r="1209" spans="1:16" x14ac:dyDescent="0.25">
      <c r="A1209" t="str">
        <f t="shared" si="36"/>
        <v>ZK104.K108</v>
      </c>
      <c r="B1209" t="str">
        <f t="shared" si="37"/>
        <v>ZK104.K108.number</v>
      </c>
      <c r="C1209">
        <f>+IFERROR(VLOOKUP(B1209,'[1]Sum table'!$A:$D,4,FALSE),0)</f>
        <v>0</v>
      </c>
      <c r="D1209">
        <f>+IFERROR(VLOOKUP(B1209,'[1]Sum table'!$A:$E,5,FALSE),0)</f>
        <v>0</v>
      </c>
      <c r="E1209">
        <f>+IFERROR(VLOOKUP(B1209,'[1]Sum table'!$A:$F,6,FALSE),0)</f>
        <v>0</v>
      </c>
      <c r="O1209" t="s">
        <v>537</v>
      </c>
      <c r="P1209" s="616" t="s">
        <v>216</v>
      </c>
    </row>
    <row r="1210" spans="1:16" x14ac:dyDescent="0.25">
      <c r="A1210" t="str">
        <f t="shared" si="36"/>
        <v>ZK104.K109</v>
      </c>
      <c r="B1210" t="str">
        <f t="shared" si="37"/>
        <v>ZK104.K109.number</v>
      </c>
      <c r="C1210">
        <f>+IFERROR(VLOOKUP(B1210,'[1]Sum table'!$A:$D,4,FALSE),0)</f>
        <v>0</v>
      </c>
      <c r="D1210">
        <f>+IFERROR(VLOOKUP(B1210,'[1]Sum table'!$A:$E,5,FALSE),0)</f>
        <v>0</v>
      </c>
      <c r="E1210">
        <f>+IFERROR(VLOOKUP(B1210,'[1]Sum table'!$A:$F,6,FALSE),0)</f>
        <v>0</v>
      </c>
      <c r="O1210" t="s">
        <v>537</v>
      </c>
      <c r="P1210" s="616" t="s">
        <v>320</v>
      </c>
    </row>
    <row r="1211" spans="1:16" x14ac:dyDescent="0.25">
      <c r="A1211" t="str">
        <f t="shared" si="36"/>
        <v>ZK104.K110</v>
      </c>
      <c r="B1211" t="str">
        <f t="shared" si="37"/>
        <v>ZK104.K110.number</v>
      </c>
      <c r="C1211">
        <f>+IFERROR(VLOOKUP(B1211,'[1]Sum table'!$A:$D,4,FALSE),0)</f>
        <v>0</v>
      </c>
      <c r="D1211">
        <f>+IFERROR(VLOOKUP(B1211,'[1]Sum table'!$A:$E,5,FALSE),0)</f>
        <v>0</v>
      </c>
      <c r="E1211">
        <f>+IFERROR(VLOOKUP(B1211,'[1]Sum table'!$A:$F,6,FALSE),0)</f>
        <v>0</v>
      </c>
      <c r="O1211" t="s">
        <v>537</v>
      </c>
      <c r="P1211" s="617" t="s">
        <v>321</v>
      </c>
    </row>
    <row r="1212" spans="1:16" x14ac:dyDescent="0.25">
      <c r="A1212" t="str">
        <f t="shared" si="36"/>
        <v>ZK104.K111</v>
      </c>
      <c r="B1212" t="str">
        <f t="shared" si="37"/>
        <v>ZK104.K111.number</v>
      </c>
      <c r="C1212">
        <f>+IFERROR(VLOOKUP(B1212,'[1]Sum table'!$A:$D,4,FALSE),0)</f>
        <v>0</v>
      </c>
      <c r="D1212">
        <f>+IFERROR(VLOOKUP(B1212,'[1]Sum table'!$A:$E,5,FALSE),0)</f>
        <v>0</v>
      </c>
      <c r="E1212">
        <f>+IFERROR(VLOOKUP(B1212,'[1]Sum table'!$A:$F,6,FALSE),0)</f>
        <v>0</v>
      </c>
      <c r="O1212" t="s">
        <v>537</v>
      </c>
      <c r="P1212" s="618" t="s">
        <v>322</v>
      </c>
    </row>
    <row r="1213" spans="1:16" x14ac:dyDescent="0.25">
      <c r="A1213" t="str">
        <f t="shared" si="36"/>
        <v>ZK104.K112</v>
      </c>
      <c r="B1213" t="str">
        <f t="shared" si="37"/>
        <v>ZK104.K112.number</v>
      </c>
      <c r="C1213">
        <f>+IFERROR(VLOOKUP(B1213,'[1]Sum table'!$A:$D,4,FALSE),0)</f>
        <v>0</v>
      </c>
      <c r="D1213">
        <f>+IFERROR(VLOOKUP(B1213,'[1]Sum table'!$A:$E,5,FALSE),0)</f>
        <v>0</v>
      </c>
      <c r="E1213">
        <f>+IFERROR(VLOOKUP(B1213,'[1]Sum table'!$A:$F,6,FALSE),0)</f>
        <v>0</v>
      </c>
      <c r="O1213" t="s">
        <v>537</v>
      </c>
      <c r="P1213" s="617" t="s">
        <v>323</v>
      </c>
    </row>
    <row r="1214" spans="1:16" x14ac:dyDescent="0.25">
      <c r="A1214" t="str">
        <f t="shared" si="36"/>
        <v>ZK104.K113</v>
      </c>
      <c r="B1214" t="str">
        <f t="shared" si="37"/>
        <v>ZK104.K113.number</v>
      </c>
      <c r="C1214">
        <f>+IFERROR(VLOOKUP(B1214,'[1]Sum table'!$A:$D,4,FALSE),0)</f>
        <v>0</v>
      </c>
      <c r="D1214">
        <f>+IFERROR(VLOOKUP(B1214,'[1]Sum table'!$A:$E,5,FALSE),0)</f>
        <v>0</v>
      </c>
      <c r="E1214">
        <f>+IFERROR(VLOOKUP(B1214,'[1]Sum table'!$A:$F,6,FALSE),0)</f>
        <v>0</v>
      </c>
      <c r="O1214" t="s">
        <v>537</v>
      </c>
      <c r="P1214" s="617" t="s">
        <v>324</v>
      </c>
    </row>
    <row r="1215" spans="1:16" x14ac:dyDescent="0.25">
      <c r="A1215" t="str">
        <f t="shared" si="36"/>
        <v>ZK104.K114</v>
      </c>
      <c r="B1215" t="str">
        <f t="shared" si="37"/>
        <v>ZK104.K114.number</v>
      </c>
      <c r="C1215">
        <f>+IFERROR(VLOOKUP(B1215,'[1]Sum table'!$A:$D,4,FALSE),0)</f>
        <v>0</v>
      </c>
      <c r="D1215">
        <f>+IFERROR(VLOOKUP(B1215,'[1]Sum table'!$A:$E,5,FALSE),0)</f>
        <v>0</v>
      </c>
      <c r="E1215">
        <f>+IFERROR(VLOOKUP(B1215,'[1]Sum table'!$A:$F,6,FALSE),0)</f>
        <v>0</v>
      </c>
      <c r="O1215" t="s">
        <v>537</v>
      </c>
      <c r="P1215" s="617" t="s">
        <v>325</v>
      </c>
    </row>
    <row r="1216" spans="1:16" x14ac:dyDescent="0.25">
      <c r="A1216" t="str">
        <f t="shared" si="36"/>
        <v>ZK104.K115</v>
      </c>
      <c r="B1216" t="str">
        <f t="shared" si="37"/>
        <v>ZK104.K115.number</v>
      </c>
      <c r="C1216">
        <f>+IFERROR(VLOOKUP(B1216,'[1]Sum table'!$A:$D,4,FALSE),0)</f>
        <v>0</v>
      </c>
      <c r="D1216">
        <f>+IFERROR(VLOOKUP(B1216,'[1]Sum table'!$A:$E,5,FALSE),0)</f>
        <v>0</v>
      </c>
      <c r="E1216">
        <f>+IFERROR(VLOOKUP(B1216,'[1]Sum table'!$A:$F,6,FALSE),0)</f>
        <v>0</v>
      </c>
      <c r="O1216" t="s">
        <v>537</v>
      </c>
      <c r="P1216" s="617" t="s">
        <v>326</v>
      </c>
    </row>
    <row r="1217" spans="1:16" x14ac:dyDescent="0.25">
      <c r="A1217" t="str">
        <f t="shared" si="36"/>
        <v>ZK104.K116</v>
      </c>
      <c r="B1217" t="str">
        <f t="shared" si="37"/>
        <v>ZK104.K116.number</v>
      </c>
      <c r="C1217">
        <f>+IFERROR(VLOOKUP(B1217,'[1]Sum table'!$A:$D,4,FALSE),0)</f>
        <v>0</v>
      </c>
      <c r="D1217">
        <f>+IFERROR(VLOOKUP(B1217,'[1]Sum table'!$A:$E,5,FALSE),0)</f>
        <v>0</v>
      </c>
      <c r="E1217">
        <f>+IFERROR(VLOOKUP(B1217,'[1]Sum table'!$A:$F,6,FALSE),0)</f>
        <v>0</v>
      </c>
      <c r="O1217" t="s">
        <v>537</v>
      </c>
      <c r="P1217" s="616" t="s">
        <v>327</v>
      </c>
    </row>
    <row r="1218" spans="1:16" x14ac:dyDescent="0.25">
      <c r="A1218" t="str">
        <f t="shared" ref="A1218:A1281" si="38">+O1220&amp;"."&amp;P1220</f>
        <v>ZK104.K117</v>
      </c>
      <c r="B1218" t="str">
        <f t="shared" ref="B1218:B1281" si="39">+LEFT(A1218,11)&amp;"."&amp;$A$1</f>
        <v>ZK104.K117.number</v>
      </c>
      <c r="C1218">
        <f>+IFERROR(VLOOKUP(B1218,'[1]Sum table'!$A:$D,4,FALSE),0)</f>
        <v>0</v>
      </c>
      <c r="D1218">
        <f>+IFERROR(VLOOKUP(B1218,'[1]Sum table'!$A:$E,5,FALSE),0)</f>
        <v>0</v>
      </c>
      <c r="E1218">
        <f>+IFERROR(VLOOKUP(B1218,'[1]Sum table'!$A:$F,6,FALSE),0)</f>
        <v>0</v>
      </c>
      <c r="O1218" t="s">
        <v>537</v>
      </c>
      <c r="P1218" s="616" t="s">
        <v>113</v>
      </c>
    </row>
    <row r="1219" spans="1:16" x14ac:dyDescent="0.25">
      <c r="A1219" t="str">
        <f t="shared" si="38"/>
        <v>ZK104.K118</v>
      </c>
      <c r="B1219" t="str">
        <f t="shared" si="39"/>
        <v>ZK104.K118.number</v>
      </c>
      <c r="C1219">
        <f>+IFERROR(VLOOKUP(B1219,'[1]Sum table'!$A:$D,4,FALSE),0)</f>
        <v>0</v>
      </c>
      <c r="D1219">
        <f>+IFERROR(VLOOKUP(B1219,'[1]Sum table'!$A:$E,5,FALSE),0)</f>
        <v>0</v>
      </c>
      <c r="E1219">
        <f>+IFERROR(VLOOKUP(B1219,'[1]Sum table'!$A:$F,6,FALSE),0)</f>
        <v>0</v>
      </c>
      <c r="O1219" t="s">
        <v>537</v>
      </c>
      <c r="P1219" s="616" t="s">
        <v>111</v>
      </c>
    </row>
    <row r="1220" spans="1:16" x14ac:dyDescent="0.25">
      <c r="A1220" t="str">
        <f t="shared" si="38"/>
        <v>ZK104.K119</v>
      </c>
      <c r="B1220" t="str">
        <f t="shared" si="39"/>
        <v>ZK104.K119.number</v>
      </c>
      <c r="C1220">
        <f>+IFERROR(VLOOKUP(B1220,'[1]Sum table'!$A:$D,4,FALSE),0)</f>
        <v>0</v>
      </c>
      <c r="D1220">
        <f>+IFERROR(VLOOKUP(B1220,'[1]Sum table'!$A:$E,5,FALSE),0)</f>
        <v>0</v>
      </c>
      <c r="E1220">
        <f>+IFERROR(VLOOKUP(B1220,'[1]Sum table'!$A:$F,6,FALSE),0)</f>
        <v>0</v>
      </c>
      <c r="O1220" t="s">
        <v>537</v>
      </c>
      <c r="P1220" s="616" t="s">
        <v>328</v>
      </c>
    </row>
    <row r="1221" spans="1:16" x14ac:dyDescent="0.25">
      <c r="A1221" t="str">
        <f t="shared" si="38"/>
        <v>ZK104.K120</v>
      </c>
      <c r="B1221" t="str">
        <f t="shared" si="39"/>
        <v>ZK104.K120.number</v>
      </c>
      <c r="C1221">
        <f>+IFERROR(VLOOKUP(B1221,'[1]Sum table'!$A:$D,4,FALSE),0)</f>
        <v>0</v>
      </c>
      <c r="D1221">
        <f>+IFERROR(VLOOKUP(B1221,'[1]Sum table'!$A:$E,5,FALSE),0)</f>
        <v>0</v>
      </c>
      <c r="E1221">
        <f>+IFERROR(VLOOKUP(B1221,'[1]Sum table'!$A:$F,6,FALSE),0)</f>
        <v>0</v>
      </c>
      <c r="O1221" t="s">
        <v>537</v>
      </c>
      <c r="P1221" s="616" t="s">
        <v>329</v>
      </c>
    </row>
    <row r="1222" spans="1:16" x14ac:dyDescent="0.25">
      <c r="A1222" t="str">
        <f t="shared" si="38"/>
        <v>ZK104.K121</v>
      </c>
      <c r="B1222" t="str">
        <f t="shared" si="39"/>
        <v>ZK104.K121.number</v>
      </c>
      <c r="C1222">
        <f>+IFERROR(VLOOKUP(B1222,'[1]Sum table'!$A:$D,4,FALSE),0)</f>
        <v>0</v>
      </c>
      <c r="D1222">
        <f>+IFERROR(VLOOKUP(B1222,'[1]Sum table'!$A:$E,5,FALSE),0)</f>
        <v>0</v>
      </c>
      <c r="E1222">
        <f>+IFERROR(VLOOKUP(B1222,'[1]Sum table'!$A:$F,6,FALSE),0)</f>
        <v>0</v>
      </c>
      <c r="O1222" t="s">
        <v>537</v>
      </c>
      <c r="P1222" s="616" t="s">
        <v>330</v>
      </c>
    </row>
    <row r="1223" spans="1:16" x14ac:dyDescent="0.25">
      <c r="A1223" t="str">
        <f t="shared" si="38"/>
        <v>ZK104.K122</v>
      </c>
      <c r="B1223" t="str">
        <f t="shared" si="39"/>
        <v>ZK104.K122.number</v>
      </c>
      <c r="C1223">
        <f>+IFERROR(VLOOKUP(B1223,'[1]Sum table'!$A:$D,4,FALSE),0)</f>
        <v>0</v>
      </c>
      <c r="D1223">
        <f>+IFERROR(VLOOKUP(B1223,'[1]Sum table'!$A:$E,5,FALSE),0)</f>
        <v>0</v>
      </c>
      <c r="E1223">
        <f>+IFERROR(VLOOKUP(B1223,'[1]Sum table'!$A:$F,6,FALSE),0)</f>
        <v>0</v>
      </c>
      <c r="O1223" t="s">
        <v>537</v>
      </c>
      <c r="P1223" s="616" t="s">
        <v>228</v>
      </c>
    </row>
    <row r="1224" spans="1:16" x14ac:dyDescent="0.25">
      <c r="A1224" t="str">
        <f t="shared" si="38"/>
        <v>ZK104.K123</v>
      </c>
      <c r="B1224" t="str">
        <f t="shared" si="39"/>
        <v>ZK104.K123.number</v>
      </c>
      <c r="C1224">
        <f>+IFERROR(VLOOKUP(B1224,'[1]Sum table'!$A:$D,4,FALSE),0)</f>
        <v>0</v>
      </c>
      <c r="D1224">
        <f>+IFERROR(VLOOKUP(B1224,'[1]Sum table'!$A:$E,5,FALSE),0)</f>
        <v>0</v>
      </c>
      <c r="E1224">
        <f>+IFERROR(VLOOKUP(B1224,'[1]Sum table'!$A:$F,6,FALSE),0)</f>
        <v>0</v>
      </c>
      <c r="O1224" t="s">
        <v>537</v>
      </c>
      <c r="P1224" s="616" t="s">
        <v>331</v>
      </c>
    </row>
    <row r="1225" spans="1:16" x14ac:dyDescent="0.25">
      <c r="A1225" t="str">
        <f t="shared" si="38"/>
        <v>ZK104.K124</v>
      </c>
      <c r="B1225" t="str">
        <f t="shared" si="39"/>
        <v>ZK104.K124.number</v>
      </c>
      <c r="C1225">
        <f>+IFERROR(VLOOKUP(B1225,'[1]Sum table'!$A:$D,4,FALSE),0)</f>
        <v>0</v>
      </c>
      <c r="D1225">
        <f>+IFERROR(VLOOKUP(B1225,'[1]Sum table'!$A:$E,5,FALSE),0)</f>
        <v>0</v>
      </c>
      <c r="E1225">
        <f>+IFERROR(VLOOKUP(B1225,'[1]Sum table'!$A:$F,6,FALSE),0)</f>
        <v>0</v>
      </c>
      <c r="O1225" t="s">
        <v>537</v>
      </c>
      <c r="P1225" s="616" t="s">
        <v>332</v>
      </c>
    </row>
    <row r="1226" spans="1:16" x14ac:dyDescent="0.25">
      <c r="A1226" t="str">
        <f t="shared" si="38"/>
        <v>ZK104.K125</v>
      </c>
      <c r="B1226" t="str">
        <f t="shared" si="39"/>
        <v>ZK104.K125.number</v>
      </c>
      <c r="C1226">
        <f>+IFERROR(VLOOKUP(B1226,'[1]Sum table'!$A:$D,4,FALSE),0)</f>
        <v>0</v>
      </c>
      <c r="D1226">
        <f>+IFERROR(VLOOKUP(B1226,'[1]Sum table'!$A:$E,5,FALSE),0)</f>
        <v>0</v>
      </c>
      <c r="E1226">
        <f>+IFERROR(VLOOKUP(B1226,'[1]Sum table'!$A:$F,6,FALSE),0)</f>
        <v>0</v>
      </c>
      <c r="O1226" t="s">
        <v>537</v>
      </c>
      <c r="P1226" s="617" t="s">
        <v>333</v>
      </c>
    </row>
    <row r="1227" spans="1:16" x14ac:dyDescent="0.25">
      <c r="A1227" t="str">
        <f t="shared" si="38"/>
        <v>ZK104.K126</v>
      </c>
      <c r="B1227" t="str">
        <f t="shared" si="39"/>
        <v>ZK104.K126.number</v>
      </c>
      <c r="C1227">
        <f>+IFERROR(VLOOKUP(B1227,'[1]Sum table'!$A:$D,4,FALSE),0)</f>
        <v>0</v>
      </c>
      <c r="D1227">
        <f>+IFERROR(VLOOKUP(B1227,'[1]Sum table'!$A:$E,5,FALSE),0)</f>
        <v>0</v>
      </c>
      <c r="E1227">
        <f>+IFERROR(VLOOKUP(B1227,'[1]Sum table'!$A:$F,6,FALSE),0)</f>
        <v>0</v>
      </c>
      <c r="O1227" t="s">
        <v>537</v>
      </c>
      <c r="P1227" s="617" t="s">
        <v>334</v>
      </c>
    </row>
    <row r="1228" spans="1:16" x14ac:dyDescent="0.25">
      <c r="A1228" t="str">
        <f t="shared" si="38"/>
        <v>ZK104.K127</v>
      </c>
      <c r="B1228" t="str">
        <f t="shared" si="39"/>
        <v>ZK104.K127.number</v>
      </c>
      <c r="C1228">
        <f>+IFERROR(VLOOKUP(B1228,'[1]Sum table'!$A:$D,4,FALSE),0)</f>
        <v>0</v>
      </c>
      <c r="D1228">
        <f>+IFERROR(VLOOKUP(B1228,'[1]Sum table'!$A:$E,5,FALSE),0)</f>
        <v>0</v>
      </c>
      <c r="E1228">
        <f>+IFERROR(VLOOKUP(B1228,'[1]Sum table'!$A:$F,6,FALSE),0)</f>
        <v>0</v>
      </c>
      <c r="O1228" t="s">
        <v>537</v>
      </c>
      <c r="P1228" s="617" t="s">
        <v>335</v>
      </c>
    </row>
    <row r="1229" spans="1:16" x14ac:dyDescent="0.25">
      <c r="A1229" t="str">
        <f t="shared" si="38"/>
        <v>ZK104.K128</v>
      </c>
      <c r="B1229" t="str">
        <f t="shared" si="39"/>
        <v>ZK104.K128.number</v>
      </c>
      <c r="C1229">
        <f>+IFERROR(VLOOKUP(B1229,'[1]Sum table'!$A:$D,4,FALSE),0)</f>
        <v>0</v>
      </c>
      <c r="D1229">
        <f>+IFERROR(VLOOKUP(B1229,'[1]Sum table'!$A:$E,5,FALSE),0)</f>
        <v>0</v>
      </c>
      <c r="E1229">
        <f>+IFERROR(VLOOKUP(B1229,'[1]Sum table'!$A:$F,6,FALSE),0)</f>
        <v>0</v>
      </c>
      <c r="O1229" t="s">
        <v>537</v>
      </c>
      <c r="P1229" s="617" t="s">
        <v>336</v>
      </c>
    </row>
    <row r="1230" spans="1:16" x14ac:dyDescent="0.25">
      <c r="A1230" t="str">
        <f t="shared" si="38"/>
        <v>ZK104.K129</v>
      </c>
      <c r="B1230" t="str">
        <f t="shared" si="39"/>
        <v>ZK104.K129.number</v>
      </c>
      <c r="C1230">
        <f>+IFERROR(VLOOKUP(B1230,'[1]Sum table'!$A:$D,4,FALSE),0)</f>
        <v>0</v>
      </c>
      <c r="D1230">
        <f>+IFERROR(VLOOKUP(B1230,'[1]Sum table'!$A:$E,5,FALSE),0)</f>
        <v>0</v>
      </c>
      <c r="E1230">
        <f>+IFERROR(VLOOKUP(B1230,'[1]Sum table'!$A:$F,6,FALSE),0)</f>
        <v>0</v>
      </c>
      <c r="O1230" t="s">
        <v>537</v>
      </c>
      <c r="P1230" s="617" t="s">
        <v>337</v>
      </c>
    </row>
    <row r="1231" spans="1:16" x14ac:dyDescent="0.25">
      <c r="A1231" t="str">
        <f t="shared" si="38"/>
        <v>ZK104.K130</v>
      </c>
      <c r="B1231" t="str">
        <f t="shared" si="39"/>
        <v>ZK104.K130.number</v>
      </c>
      <c r="C1231">
        <f>+IFERROR(VLOOKUP(B1231,'[1]Sum table'!$A:$D,4,FALSE),0)</f>
        <v>0</v>
      </c>
      <c r="D1231">
        <f>+IFERROR(VLOOKUP(B1231,'[1]Sum table'!$A:$E,5,FALSE),0)</f>
        <v>0</v>
      </c>
      <c r="E1231">
        <f>+IFERROR(VLOOKUP(B1231,'[1]Sum table'!$A:$F,6,FALSE),0)</f>
        <v>0</v>
      </c>
      <c r="O1231" t="s">
        <v>537</v>
      </c>
      <c r="P1231" s="616" t="s">
        <v>153</v>
      </c>
    </row>
    <row r="1232" spans="1:16" x14ac:dyDescent="0.25">
      <c r="A1232" t="str">
        <f t="shared" si="38"/>
        <v>ZK104.K131</v>
      </c>
      <c r="B1232" t="str">
        <f t="shared" si="39"/>
        <v>ZK104.K131.number</v>
      </c>
      <c r="C1232">
        <f>+IFERROR(VLOOKUP(B1232,'[1]Sum table'!$A:$D,4,FALSE),0)</f>
        <v>0</v>
      </c>
      <c r="D1232">
        <f>+IFERROR(VLOOKUP(B1232,'[1]Sum table'!$A:$E,5,FALSE),0)</f>
        <v>0</v>
      </c>
      <c r="E1232">
        <f>+IFERROR(VLOOKUP(B1232,'[1]Sum table'!$A:$F,6,FALSE),0)</f>
        <v>0</v>
      </c>
      <c r="O1232" t="s">
        <v>537</v>
      </c>
      <c r="P1232" s="616" t="s">
        <v>215</v>
      </c>
    </row>
    <row r="1233" spans="1:16" x14ac:dyDescent="0.25">
      <c r="A1233" t="str">
        <f t="shared" si="38"/>
        <v>ZK104.K132</v>
      </c>
      <c r="B1233" t="str">
        <f t="shared" si="39"/>
        <v>ZK104.K132.number</v>
      </c>
      <c r="C1233">
        <f>+IFERROR(VLOOKUP(B1233,'[1]Sum table'!$A:$D,4,FALSE),0)</f>
        <v>0</v>
      </c>
      <c r="D1233">
        <f>+IFERROR(VLOOKUP(B1233,'[1]Sum table'!$A:$E,5,FALSE),0)</f>
        <v>0</v>
      </c>
      <c r="E1233">
        <f>+IFERROR(VLOOKUP(B1233,'[1]Sum table'!$A:$F,6,FALSE),0)</f>
        <v>0</v>
      </c>
      <c r="O1233" t="s">
        <v>537</v>
      </c>
      <c r="P1233" s="616" t="s">
        <v>240</v>
      </c>
    </row>
    <row r="1234" spans="1:16" x14ac:dyDescent="0.25">
      <c r="A1234" t="str">
        <f t="shared" si="38"/>
        <v>ZK104.K133</v>
      </c>
      <c r="B1234" t="str">
        <f t="shared" si="39"/>
        <v>ZK104.K133.number</v>
      </c>
      <c r="C1234">
        <f>+IFERROR(VLOOKUP(B1234,'[1]Sum table'!$A:$D,4,FALSE),0)</f>
        <v>0</v>
      </c>
      <c r="D1234">
        <f>+IFERROR(VLOOKUP(B1234,'[1]Sum table'!$A:$E,5,FALSE),0)</f>
        <v>0</v>
      </c>
      <c r="E1234">
        <f>+IFERROR(VLOOKUP(B1234,'[1]Sum table'!$A:$F,6,FALSE),0)</f>
        <v>0</v>
      </c>
      <c r="O1234" t="s">
        <v>537</v>
      </c>
      <c r="P1234" s="616" t="s">
        <v>338</v>
      </c>
    </row>
    <row r="1235" spans="1:16" x14ac:dyDescent="0.25">
      <c r="A1235" t="str">
        <f t="shared" si="38"/>
        <v>ZK104.K134</v>
      </c>
      <c r="B1235" t="str">
        <f t="shared" si="39"/>
        <v>ZK104.K134.number</v>
      </c>
      <c r="C1235">
        <f>+IFERROR(VLOOKUP(B1235,'[1]Sum table'!$A:$D,4,FALSE),0)</f>
        <v>0</v>
      </c>
      <c r="D1235">
        <f>+IFERROR(VLOOKUP(B1235,'[1]Sum table'!$A:$E,5,FALSE),0)</f>
        <v>0</v>
      </c>
      <c r="E1235">
        <f>+IFERROR(VLOOKUP(B1235,'[1]Sum table'!$A:$F,6,FALSE),0)</f>
        <v>0</v>
      </c>
      <c r="O1235" t="s">
        <v>537</v>
      </c>
      <c r="P1235" s="616" t="s">
        <v>339</v>
      </c>
    </row>
    <row r="1236" spans="1:16" x14ac:dyDescent="0.25">
      <c r="A1236" t="str">
        <f t="shared" si="38"/>
        <v>ZK104.K135</v>
      </c>
      <c r="B1236" t="str">
        <f t="shared" si="39"/>
        <v>ZK104.K135.number</v>
      </c>
      <c r="C1236">
        <f>+IFERROR(VLOOKUP(B1236,'[1]Sum table'!$A:$D,4,FALSE),0)</f>
        <v>0</v>
      </c>
      <c r="D1236">
        <f>+IFERROR(VLOOKUP(B1236,'[1]Sum table'!$A:$E,5,FALSE),0)</f>
        <v>0</v>
      </c>
      <c r="E1236">
        <f>+IFERROR(VLOOKUP(B1236,'[1]Sum table'!$A:$F,6,FALSE),0)</f>
        <v>0</v>
      </c>
      <c r="O1236" t="s">
        <v>537</v>
      </c>
      <c r="P1236" s="616" t="s">
        <v>340</v>
      </c>
    </row>
    <row r="1237" spans="1:16" x14ac:dyDescent="0.25">
      <c r="A1237" t="str">
        <f t="shared" si="38"/>
        <v>ZK104.K136</v>
      </c>
      <c r="B1237" t="str">
        <f t="shared" si="39"/>
        <v>ZK104.K136.number</v>
      </c>
      <c r="C1237">
        <f>+IFERROR(VLOOKUP(B1237,'[1]Sum table'!$A:$D,4,FALSE),0)</f>
        <v>0</v>
      </c>
      <c r="D1237">
        <f>+IFERROR(VLOOKUP(B1237,'[1]Sum table'!$A:$E,5,FALSE),0)</f>
        <v>0</v>
      </c>
      <c r="E1237">
        <f>+IFERROR(VLOOKUP(B1237,'[1]Sum table'!$A:$F,6,FALSE),0)</f>
        <v>0</v>
      </c>
      <c r="O1237" t="s">
        <v>537</v>
      </c>
      <c r="P1237" s="616" t="s">
        <v>341</v>
      </c>
    </row>
    <row r="1238" spans="1:16" x14ac:dyDescent="0.25">
      <c r="A1238" t="str">
        <f t="shared" si="38"/>
        <v>ZK104.K137</v>
      </c>
      <c r="B1238" t="str">
        <f t="shared" si="39"/>
        <v>ZK104.K137.number</v>
      </c>
      <c r="C1238">
        <f>+IFERROR(VLOOKUP(B1238,'[1]Sum table'!$A:$D,4,FALSE),0)</f>
        <v>0</v>
      </c>
      <c r="D1238">
        <f>+IFERROR(VLOOKUP(B1238,'[1]Sum table'!$A:$E,5,FALSE),0)</f>
        <v>0</v>
      </c>
      <c r="E1238">
        <f>+IFERROR(VLOOKUP(B1238,'[1]Sum table'!$A:$F,6,FALSE),0)</f>
        <v>0</v>
      </c>
      <c r="O1238" t="s">
        <v>537</v>
      </c>
      <c r="P1238" s="616" t="s">
        <v>342</v>
      </c>
    </row>
    <row r="1239" spans="1:16" x14ac:dyDescent="0.25">
      <c r="A1239" t="str">
        <f t="shared" si="38"/>
        <v>ZK104.K138</v>
      </c>
      <c r="B1239" t="str">
        <f t="shared" si="39"/>
        <v>ZK104.K138.number</v>
      </c>
      <c r="C1239">
        <f>+IFERROR(VLOOKUP(B1239,'[1]Sum table'!$A:$D,4,FALSE),0)</f>
        <v>0</v>
      </c>
      <c r="D1239">
        <f>+IFERROR(VLOOKUP(B1239,'[1]Sum table'!$A:$E,5,FALSE),0)</f>
        <v>0</v>
      </c>
      <c r="E1239">
        <f>+IFERROR(VLOOKUP(B1239,'[1]Sum table'!$A:$F,6,FALSE),0)</f>
        <v>0</v>
      </c>
      <c r="O1239" t="s">
        <v>537</v>
      </c>
      <c r="P1239" s="616" t="s">
        <v>166</v>
      </c>
    </row>
    <row r="1240" spans="1:16" x14ac:dyDescent="0.25">
      <c r="A1240" t="str">
        <f t="shared" si="38"/>
        <v>ZK104.K139</v>
      </c>
      <c r="B1240" t="str">
        <f t="shared" si="39"/>
        <v>ZK104.K139.number</v>
      </c>
      <c r="C1240">
        <f>+IFERROR(VLOOKUP(B1240,'[1]Sum table'!$A:$D,4,FALSE),0)</f>
        <v>0</v>
      </c>
      <c r="D1240">
        <f>+IFERROR(VLOOKUP(B1240,'[1]Sum table'!$A:$E,5,FALSE),0)</f>
        <v>0</v>
      </c>
      <c r="E1240">
        <f>+IFERROR(VLOOKUP(B1240,'[1]Sum table'!$A:$F,6,FALSE),0)</f>
        <v>0</v>
      </c>
      <c r="O1240" t="s">
        <v>537</v>
      </c>
      <c r="P1240" s="616" t="s">
        <v>181</v>
      </c>
    </row>
    <row r="1241" spans="1:16" x14ac:dyDescent="0.25">
      <c r="A1241" t="str">
        <f t="shared" si="38"/>
        <v>ZK104.K140</v>
      </c>
      <c r="B1241" t="str">
        <f t="shared" si="39"/>
        <v>ZK104.K140.number</v>
      </c>
      <c r="C1241">
        <f>+IFERROR(VLOOKUP(B1241,'[1]Sum table'!$A:$D,4,FALSE),0)</f>
        <v>0</v>
      </c>
      <c r="D1241">
        <f>+IFERROR(VLOOKUP(B1241,'[1]Sum table'!$A:$E,5,FALSE),0)</f>
        <v>0</v>
      </c>
      <c r="E1241">
        <f>+IFERROR(VLOOKUP(B1241,'[1]Sum table'!$A:$F,6,FALSE),0)</f>
        <v>0</v>
      </c>
      <c r="O1241" t="s">
        <v>537</v>
      </c>
      <c r="P1241" s="616" t="s">
        <v>193</v>
      </c>
    </row>
    <row r="1242" spans="1:16" x14ac:dyDescent="0.25">
      <c r="A1242" t="str">
        <f t="shared" si="38"/>
        <v>ZK104.K141</v>
      </c>
      <c r="B1242" t="str">
        <f t="shared" si="39"/>
        <v>ZK104.K141.number</v>
      </c>
      <c r="C1242">
        <f>+IFERROR(VLOOKUP(B1242,'[1]Sum table'!$A:$D,4,FALSE),0)</f>
        <v>0</v>
      </c>
      <c r="D1242">
        <f>+IFERROR(VLOOKUP(B1242,'[1]Sum table'!$A:$E,5,FALSE),0)</f>
        <v>0</v>
      </c>
      <c r="E1242">
        <f>+IFERROR(VLOOKUP(B1242,'[1]Sum table'!$A:$F,6,FALSE),0)</f>
        <v>0</v>
      </c>
      <c r="O1242" t="s">
        <v>537</v>
      </c>
      <c r="P1242" s="617" t="s">
        <v>343</v>
      </c>
    </row>
    <row r="1243" spans="1:16" x14ac:dyDescent="0.25">
      <c r="A1243" t="str">
        <f t="shared" si="38"/>
        <v>ZK104.K142</v>
      </c>
      <c r="B1243" t="str">
        <f t="shared" si="39"/>
        <v>ZK104.K142.number</v>
      </c>
      <c r="C1243">
        <f>+IFERROR(VLOOKUP(B1243,'[1]Sum table'!$A:$D,4,FALSE),0)</f>
        <v>0</v>
      </c>
      <c r="D1243">
        <f>+IFERROR(VLOOKUP(B1243,'[1]Sum table'!$A:$E,5,FALSE),0)</f>
        <v>0</v>
      </c>
      <c r="E1243">
        <f>+IFERROR(VLOOKUP(B1243,'[1]Sum table'!$A:$F,6,FALSE),0)</f>
        <v>0</v>
      </c>
      <c r="O1243" t="s">
        <v>537</v>
      </c>
      <c r="P1243" s="617" t="s">
        <v>344</v>
      </c>
    </row>
    <row r="1244" spans="1:16" x14ac:dyDescent="0.25">
      <c r="A1244" t="str">
        <f t="shared" si="38"/>
        <v>ZK104.K143</v>
      </c>
      <c r="B1244" t="str">
        <f t="shared" si="39"/>
        <v>ZK104.K143.number</v>
      </c>
      <c r="C1244">
        <f>+IFERROR(VLOOKUP(B1244,'[1]Sum table'!$A:$D,4,FALSE),0)</f>
        <v>0</v>
      </c>
      <c r="D1244">
        <f>+IFERROR(VLOOKUP(B1244,'[1]Sum table'!$A:$E,5,FALSE),0)</f>
        <v>0</v>
      </c>
      <c r="E1244">
        <f>+IFERROR(VLOOKUP(B1244,'[1]Sum table'!$A:$F,6,FALSE),0)</f>
        <v>0</v>
      </c>
      <c r="O1244" t="s">
        <v>537</v>
      </c>
      <c r="P1244" s="617" t="s">
        <v>345</v>
      </c>
    </row>
    <row r="1245" spans="1:16" x14ac:dyDescent="0.25">
      <c r="A1245" t="str">
        <f t="shared" si="38"/>
        <v>ZK104.K144</v>
      </c>
      <c r="B1245" t="str">
        <f t="shared" si="39"/>
        <v>ZK104.K144.number</v>
      </c>
      <c r="C1245">
        <f>+IFERROR(VLOOKUP(B1245,'[1]Sum table'!$A:$D,4,FALSE),0)</f>
        <v>0</v>
      </c>
      <c r="D1245">
        <f>+IFERROR(VLOOKUP(B1245,'[1]Sum table'!$A:$E,5,FALSE),0)</f>
        <v>0</v>
      </c>
      <c r="E1245">
        <f>+IFERROR(VLOOKUP(B1245,'[1]Sum table'!$A:$F,6,FALSE),0)</f>
        <v>0</v>
      </c>
      <c r="O1245" t="s">
        <v>537</v>
      </c>
      <c r="P1245" s="617" t="s">
        <v>346</v>
      </c>
    </row>
    <row r="1246" spans="1:16" x14ac:dyDescent="0.25">
      <c r="A1246" t="str">
        <f t="shared" si="38"/>
        <v>ZK104.K145</v>
      </c>
      <c r="B1246" t="str">
        <f t="shared" si="39"/>
        <v>ZK104.K145.number</v>
      </c>
      <c r="C1246">
        <f>+IFERROR(VLOOKUP(B1246,'[1]Sum table'!$A:$D,4,FALSE),0)</f>
        <v>0</v>
      </c>
      <c r="D1246">
        <f>+IFERROR(VLOOKUP(B1246,'[1]Sum table'!$A:$E,5,FALSE),0)</f>
        <v>0</v>
      </c>
      <c r="E1246">
        <f>+IFERROR(VLOOKUP(B1246,'[1]Sum table'!$A:$F,6,FALSE),0)</f>
        <v>0</v>
      </c>
      <c r="O1246" t="s">
        <v>537</v>
      </c>
      <c r="P1246" s="617" t="s">
        <v>347</v>
      </c>
    </row>
    <row r="1247" spans="1:16" x14ac:dyDescent="0.25">
      <c r="A1247" t="str">
        <f t="shared" si="38"/>
        <v>ZK104.K146</v>
      </c>
      <c r="B1247" t="str">
        <f t="shared" si="39"/>
        <v>ZK104.K146.number</v>
      </c>
      <c r="C1247">
        <f>+IFERROR(VLOOKUP(B1247,'[1]Sum table'!$A:$D,4,FALSE),0)</f>
        <v>0</v>
      </c>
      <c r="D1247">
        <f>+IFERROR(VLOOKUP(B1247,'[1]Sum table'!$A:$E,5,FALSE),0)</f>
        <v>0</v>
      </c>
      <c r="E1247">
        <f>+IFERROR(VLOOKUP(B1247,'[1]Sum table'!$A:$F,6,FALSE),0)</f>
        <v>0</v>
      </c>
      <c r="O1247" t="s">
        <v>537</v>
      </c>
      <c r="P1247" s="617" t="s">
        <v>348</v>
      </c>
    </row>
    <row r="1248" spans="1:16" x14ac:dyDescent="0.25">
      <c r="A1248" t="str">
        <f t="shared" si="38"/>
        <v>ZK104.K147</v>
      </c>
      <c r="B1248" t="str">
        <f t="shared" si="39"/>
        <v>ZK104.K147.number</v>
      </c>
      <c r="C1248">
        <f>+IFERROR(VLOOKUP(B1248,'[1]Sum table'!$A:$D,4,FALSE),0)</f>
        <v>0</v>
      </c>
      <c r="D1248">
        <f>+IFERROR(VLOOKUP(B1248,'[1]Sum table'!$A:$E,5,FALSE),0)</f>
        <v>0</v>
      </c>
      <c r="E1248">
        <f>+IFERROR(VLOOKUP(B1248,'[1]Sum table'!$A:$F,6,FALSE),0)</f>
        <v>0</v>
      </c>
      <c r="O1248" t="s">
        <v>537</v>
      </c>
      <c r="P1248" s="616" t="s">
        <v>179</v>
      </c>
    </row>
    <row r="1249" spans="1:16" x14ac:dyDescent="0.25">
      <c r="A1249" t="str">
        <f t="shared" si="38"/>
        <v>ZK104.K148</v>
      </c>
      <c r="B1249" t="str">
        <f t="shared" si="39"/>
        <v>ZK104.K148.number</v>
      </c>
      <c r="C1249">
        <f>+IFERROR(VLOOKUP(B1249,'[1]Sum table'!$A:$D,4,FALSE),0)</f>
        <v>0</v>
      </c>
      <c r="D1249">
        <f>+IFERROR(VLOOKUP(B1249,'[1]Sum table'!$A:$E,5,FALSE),0)</f>
        <v>0</v>
      </c>
      <c r="E1249">
        <f>+IFERROR(VLOOKUP(B1249,'[1]Sum table'!$A:$F,6,FALSE),0)</f>
        <v>0</v>
      </c>
      <c r="O1249" t="s">
        <v>537</v>
      </c>
      <c r="P1249" s="616" t="s">
        <v>349</v>
      </c>
    </row>
    <row r="1250" spans="1:16" x14ac:dyDescent="0.25">
      <c r="A1250" t="str">
        <f t="shared" si="38"/>
        <v>ZK104.K149</v>
      </c>
      <c r="B1250" t="str">
        <f t="shared" si="39"/>
        <v>ZK104.K149.number</v>
      </c>
      <c r="C1250">
        <f>+IFERROR(VLOOKUP(B1250,'[1]Sum table'!$A:$D,4,FALSE),0)</f>
        <v>0</v>
      </c>
      <c r="D1250">
        <f>+IFERROR(VLOOKUP(B1250,'[1]Sum table'!$A:$E,5,FALSE),0)</f>
        <v>0</v>
      </c>
      <c r="E1250">
        <f>+IFERROR(VLOOKUP(B1250,'[1]Sum table'!$A:$F,6,FALSE),0)</f>
        <v>0</v>
      </c>
      <c r="O1250" t="s">
        <v>537</v>
      </c>
      <c r="P1250" s="616" t="s">
        <v>350</v>
      </c>
    </row>
    <row r="1251" spans="1:16" x14ac:dyDescent="0.25">
      <c r="A1251" t="str">
        <f t="shared" si="38"/>
        <v>ZK104.K150</v>
      </c>
      <c r="B1251" t="str">
        <f t="shared" si="39"/>
        <v>ZK104.K150.number</v>
      </c>
      <c r="C1251">
        <f>+IFERROR(VLOOKUP(B1251,'[1]Sum table'!$A:$D,4,FALSE),0)</f>
        <v>0</v>
      </c>
      <c r="D1251">
        <f>+IFERROR(VLOOKUP(B1251,'[1]Sum table'!$A:$E,5,FALSE),0)</f>
        <v>0</v>
      </c>
      <c r="E1251">
        <f>+IFERROR(VLOOKUP(B1251,'[1]Sum table'!$A:$F,6,FALSE),0)</f>
        <v>0</v>
      </c>
      <c r="O1251" t="s">
        <v>537</v>
      </c>
      <c r="P1251" s="617" t="s">
        <v>351</v>
      </c>
    </row>
    <row r="1252" spans="1:16" x14ac:dyDescent="0.25">
      <c r="A1252" t="str">
        <f t="shared" si="38"/>
        <v>ZK104.K151</v>
      </c>
      <c r="B1252" t="str">
        <f t="shared" si="39"/>
        <v>ZK104.K151.number</v>
      </c>
      <c r="C1252">
        <f>+IFERROR(VLOOKUP(B1252,'[1]Sum table'!$A:$D,4,FALSE),0)</f>
        <v>0</v>
      </c>
      <c r="D1252">
        <f>+IFERROR(VLOOKUP(B1252,'[1]Sum table'!$A:$E,5,FALSE),0)</f>
        <v>0</v>
      </c>
      <c r="E1252">
        <f>+IFERROR(VLOOKUP(B1252,'[1]Sum table'!$A:$F,6,FALSE),0)</f>
        <v>0</v>
      </c>
      <c r="O1252" t="s">
        <v>537</v>
      </c>
      <c r="P1252" s="617" t="s">
        <v>352</v>
      </c>
    </row>
    <row r="1253" spans="1:16" x14ac:dyDescent="0.25">
      <c r="A1253" t="str">
        <f t="shared" si="38"/>
        <v>ZK104.K152</v>
      </c>
      <c r="B1253" t="str">
        <f t="shared" si="39"/>
        <v>ZK104.K152.number</v>
      </c>
      <c r="C1253">
        <f>+IFERROR(VLOOKUP(B1253,'[1]Sum table'!$A:$D,4,FALSE),0)</f>
        <v>0</v>
      </c>
      <c r="D1253">
        <f>+IFERROR(VLOOKUP(B1253,'[1]Sum table'!$A:$E,5,FALSE),0)</f>
        <v>0</v>
      </c>
      <c r="E1253">
        <f>+IFERROR(VLOOKUP(B1253,'[1]Sum table'!$A:$F,6,FALSE),0)</f>
        <v>0</v>
      </c>
      <c r="O1253" t="s">
        <v>537</v>
      </c>
      <c r="P1253" s="617" t="s">
        <v>353</v>
      </c>
    </row>
    <row r="1254" spans="1:16" x14ac:dyDescent="0.25">
      <c r="A1254" t="str">
        <f t="shared" si="38"/>
        <v>ZK104.K153</v>
      </c>
      <c r="B1254" t="str">
        <f t="shared" si="39"/>
        <v>ZK104.K153.number</v>
      </c>
      <c r="C1254">
        <f>+IFERROR(VLOOKUP(B1254,'[1]Sum table'!$A:$D,4,FALSE),0)</f>
        <v>0</v>
      </c>
      <c r="D1254">
        <f>+IFERROR(VLOOKUP(B1254,'[1]Sum table'!$A:$E,5,FALSE),0)</f>
        <v>0</v>
      </c>
      <c r="E1254">
        <f>+IFERROR(VLOOKUP(B1254,'[1]Sum table'!$A:$F,6,FALSE),0)</f>
        <v>0</v>
      </c>
      <c r="O1254" t="s">
        <v>537</v>
      </c>
      <c r="P1254" s="617" t="s">
        <v>354</v>
      </c>
    </row>
    <row r="1255" spans="1:16" x14ac:dyDescent="0.25">
      <c r="A1255" t="str">
        <f t="shared" si="38"/>
        <v>ZK104.K154</v>
      </c>
      <c r="B1255" t="str">
        <f t="shared" si="39"/>
        <v>ZK104.K154.number</v>
      </c>
      <c r="C1255">
        <f>+IFERROR(VLOOKUP(B1255,'[1]Sum table'!$A:$D,4,FALSE),0)</f>
        <v>0</v>
      </c>
      <c r="D1255">
        <f>+IFERROR(VLOOKUP(B1255,'[1]Sum table'!$A:$E,5,FALSE),0)</f>
        <v>0</v>
      </c>
      <c r="E1255">
        <f>+IFERROR(VLOOKUP(B1255,'[1]Sum table'!$A:$F,6,FALSE),0)</f>
        <v>0</v>
      </c>
      <c r="O1255" t="s">
        <v>537</v>
      </c>
      <c r="P1255" s="617" t="s">
        <v>355</v>
      </c>
    </row>
    <row r="1256" spans="1:16" x14ac:dyDescent="0.25">
      <c r="A1256" t="str">
        <f t="shared" si="38"/>
        <v>ZK104.K155</v>
      </c>
      <c r="B1256" t="str">
        <f t="shared" si="39"/>
        <v>ZK104.K155.number</v>
      </c>
      <c r="C1256">
        <f>+IFERROR(VLOOKUP(B1256,'[1]Sum table'!$A:$D,4,FALSE),0)</f>
        <v>0</v>
      </c>
      <c r="D1256">
        <f>+IFERROR(VLOOKUP(B1256,'[1]Sum table'!$A:$E,5,FALSE),0)</f>
        <v>0</v>
      </c>
      <c r="E1256">
        <f>+IFERROR(VLOOKUP(B1256,'[1]Sum table'!$A:$F,6,FALSE),0)</f>
        <v>0</v>
      </c>
      <c r="O1256" t="s">
        <v>537</v>
      </c>
      <c r="P1256" s="617" t="s">
        <v>356</v>
      </c>
    </row>
    <row r="1257" spans="1:16" x14ac:dyDescent="0.25">
      <c r="A1257" t="str">
        <f t="shared" si="38"/>
        <v>ZK104.K156</v>
      </c>
      <c r="B1257" t="str">
        <f t="shared" si="39"/>
        <v>ZK104.K156.number</v>
      </c>
      <c r="C1257">
        <f>+IFERROR(VLOOKUP(B1257,'[1]Sum table'!$A:$D,4,FALSE),0)</f>
        <v>0</v>
      </c>
      <c r="D1257">
        <f>+IFERROR(VLOOKUP(B1257,'[1]Sum table'!$A:$E,5,FALSE),0)</f>
        <v>0</v>
      </c>
      <c r="E1257">
        <f>+IFERROR(VLOOKUP(B1257,'[1]Sum table'!$A:$F,6,FALSE),0)</f>
        <v>0</v>
      </c>
      <c r="O1257" t="s">
        <v>537</v>
      </c>
      <c r="P1257" s="617" t="s">
        <v>357</v>
      </c>
    </row>
    <row r="1258" spans="1:16" x14ac:dyDescent="0.25">
      <c r="A1258" t="str">
        <f t="shared" si="38"/>
        <v>ZK104.K157</v>
      </c>
      <c r="B1258" t="str">
        <f t="shared" si="39"/>
        <v>ZK104.K157.number</v>
      </c>
      <c r="C1258">
        <f>+IFERROR(VLOOKUP(B1258,'[1]Sum table'!$A:$D,4,FALSE),0)</f>
        <v>0</v>
      </c>
      <c r="D1258">
        <f>+IFERROR(VLOOKUP(B1258,'[1]Sum table'!$A:$E,5,FALSE),0)</f>
        <v>0</v>
      </c>
      <c r="E1258">
        <f>+IFERROR(VLOOKUP(B1258,'[1]Sum table'!$A:$F,6,FALSE),0)</f>
        <v>0</v>
      </c>
      <c r="O1258" t="s">
        <v>537</v>
      </c>
      <c r="P1258" s="617" t="s">
        <v>358</v>
      </c>
    </row>
    <row r="1259" spans="1:16" x14ac:dyDescent="0.25">
      <c r="A1259" t="str">
        <f t="shared" si="38"/>
        <v>ZK104.K158</v>
      </c>
      <c r="B1259" t="str">
        <f t="shared" si="39"/>
        <v>ZK104.K158.number</v>
      </c>
      <c r="C1259">
        <f>+IFERROR(VLOOKUP(B1259,'[1]Sum table'!$A:$D,4,FALSE),0)</f>
        <v>0</v>
      </c>
      <c r="D1259">
        <f>+IFERROR(VLOOKUP(B1259,'[1]Sum table'!$A:$E,5,FALSE),0)</f>
        <v>0</v>
      </c>
      <c r="E1259">
        <f>+IFERROR(VLOOKUP(B1259,'[1]Sum table'!$A:$F,6,FALSE),0)</f>
        <v>0</v>
      </c>
      <c r="O1259" t="s">
        <v>537</v>
      </c>
      <c r="P1259" s="617" t="s">
        <v>359</v>
      </c>
    </row>
    <row r="1260" spans="1:16" x14ac:dyDescent="0.25">
      <c r="A1260" t="str">
        <f t="shared" si="38"/>
        <v>ZK104.K159</v>
      </c>
      <c r="B1260" t="str">
        <f t="shared" si="39"/>
        <v>ZK104.K159.number</v>
      </c>
      <c r="C1260">
        <f>+IFERROR(VLOOKUP(B1260,'[1]Sum table'!$A:$D,4,FALSE),0)</f>
        <v>0</v>
      </c>
      <c r="D1260">
        <f>+IFERROR(VLOOKUP(B1260,'[1]Sum table'!$A:$E,5,FALSE),0)</f>
        <v>0</v>
      </c>
      <c r="E1260">
        <f>+IFERROR(VLOOKUP(B1260,'[1]Sum table'!$A:$F,6,FALSE),0)</f>
        <v>0</v>
      </c>
      <c r="O1260" t="s">
        <v>537</v>
      </c>
      <c r="P1260" s="617" t="s">
        <v>360</v>
      </c>
    </row>
    <row r="1261" spans="1:16" x14ac:dyDescent="0.25">
      <c r="A1261" t="str">
        <f t="shared" si="38"/>
        <v>ZK104.K160</v>
      </c>
      <c r="B1261" t="str">
        <f t="shared" si="39"/>
        <v>ZK104.K160.number</v>
      </c>
      <c r="C1261">
        <f>+IFERROR(VLOOKUP(B1261,'[1]Sum table'!$A:$D,4,FALSE),0)</f>
        <v>0</v>
      </c>
      <c r="D1261">
        <f>+IFERROR(VLOOKUP(B1261,'[1]Sum table'!$A:$E,5,FALSE),0)</f>
        <v>0</v>
      </c>
      <c r="E1261">
        <f>+IFERROR(VLOOKUP(B1261,'[1]Sum table'!$A:$F,6,FALSE),0)</f>
        <v>0</v>
      </c>
      <c r="O1261" t="s">
        <v>537</v>
      </c>
      <c r="P1261" s="616" t="s">
        <v>195</v>
      </c>
    </row>
    <row r="1262" spans="1:16" x14ac:dyDescent="0.25">
      <c r="A1262" t="str">
        <f t="shared" si="38"/>
        <v>ZK104.K161</v>
      </c>
      <c r="B1262" t="str">
        <f t="shared" si="39"/>
        <v>ZK104.K161.number</v>
      </c>
      <c r="C1262">
        <f>+IFERROR(VLOOKUP(B1262,'[1]Sum table'!$A:$D,4,FALSE),0)</f>
        <v>0</v>
      </c>
      <c r="D1262">
        <f>+IFERROR(VLOOKUP(B1262,'[1]Sum table'!$A:$E,5,FALSE),0)</f>
        <v>0</v>
      </c>
      <c r="E1262">
        <f>+IFERROR(VLOOKUP(B1262,'[1]Sum table'!$A:$F,6,FALSE),0)</f>
        <v>0</v>
      </c>
      <c r="O1262" t="s">
        <v>537</v>
      </c>
      <c r="P1262" s="616" t="s">
        <v>196</v>
      </c>
    </row>
    <row r="1263" spans="1:16" x14ac:dyDescent="0.25">
      <c r="A1263" t="str">
        <f t="shared" si="38"/>
        <v>ZK104.K162</v>
      </c>
      <c r="B1263" t="str">
        <f t="shared" si="39"/>
        <v>ZK104.K162.number</v>
      </c>
      <c r="C1263">
        <f>+IFERROR(VLOOKUP(B1263,'[1]Sum table'!$A:$D,4,FALSE),0)</f>
        <v>0</v>
      </c>
      <c r="D1263">
        <f>+IFERROR(VLOOKUP(B1263,'[1]Sum table'!$A:$E,5,FALSE),0)</f>
        <v>0</v>
      </c>
      <c r="E1263">
        <f>+IFERROR(VLOOKUP(B1263,'[1]Sum table'!$A:$F,6,FALSE),0)</f>
        <v>0</v>
      </c>
      <c r="O1263" t="s">
        <v>537</v>
      </c>
      <c r="P1263" s="616" t="s">
        <v>361</v>
      </c>
    </row>
    <row r="1264" spans="1:16" x14ac:dyDescent="0.25">
      <c r="A1264" t="str">
        <f t="shared" si="38"/>
        <v>ZK104.K163</v>
      </c>
      <c r="B1264" t="str">
        <f t="shared" si="39"/>
        <v>ZK104.K163.number</v>
      </c>
      <c r="C1264">
        <f>+IFERROR(VLOOKUP(B1264,'[1]Sum table'!$A:$D,4,FALSE),0)</f>
        <v>0</v>
      </c>
      <c r="D1264">
        <f>+IFERROR(VLOOKUP(B1264,'[1]Sum table'!$A:$E,5,FALSE),0)</f>
        <v>0</v>
      </c>
      <c r="E1264">
        <f>+IFERROR(VLOOKUP(B1264,'[1]Sum table'!$A:$F,6,FALSE),0)</f>
        <v>0</v>
      </c>
      <c r="O1264" t="s">
        <v>537</v>
      </c>
      <c r="P1264" s="616" t="s">
        <v>119</v>
      </c>
    </row>
    <row r="1265" spans="1:16" x14ac:dyDescent="0.25">
      <c r="A1265" t="str">
        <f t="shared" si="38"/>
        <v>ZK104.K164</v>
      </c>
      <c r="B1265" t="str">
        <f t="shared" si="39"/>
        <v>ZK104.K164.number</v>
      </c>
      <c r="C1265">
        <f>+IFERROR(VLOOKUP(B1265,'[1]Sum table'!$A:$D,4,FALSE),0)</f>
        <v>0</v>
      </c>
      <c r="D1265">
        <f>+IFERROR(VLOOKUP(B1265,'[1]Sum table'!$A:$E,5,FALSE),0)</f>
        <v>0</v>
      </c>
      <c r="E1265">
        <f>+IFERROR(VLOOKUP(B1265,'[1]Sum table'!$A:$F,6,FALSE),0)</f>
        <v>0</v>
      </c>
      <c r="O1265" t="s">
        <v>537</v>
      </c>
      <c r="P1265" s="616" t="s">
        <v>185</v>
      </c>
    </row>
    <row r="1266" spans="1:16" x14ac:dyDescent="0.25">
      <c r="A1266" t="str">
        <f t="shared" si="38"/>
        <v>ZK104.K165</v>
      </c>
      <c r="B1266" t="str">
        <f t="shared" si="39"/>
        <v>ZK104.K165.number</v>
      </c>
      <c r="C1266">
        <f>+IFERROR(VLOOKUP(B1266,'[1]Sum table'!$A:$D,4,FALSE),0)</f>
        <v>0</v>
      </c>
      <c r="D1266">
        <f>+IFERROR(VLOOKUP(B1266,'[1]Sum table'!$A:$E,5,FALSE),0)</f>
        <v>0</v>
      </c>
      <c r="E1266">
        <f>+IFERROR(VLOOKUP(B1266,'[1]Sum table'!$A:$F,6,FALSE),0)</f>
        <v>0</v>
      </c>
      <c r="O1266" t="s">
        <v>537</v>
      </c>
      <c r="P1266" s="616" t="s">
        <v>362</v>
      </c>
    </row>
    <row r="1267" spans="1:16" x14ac:dyDescent="0.25">
      <c r="A1267" t="str">
        <f t="shared" si="38"/>
        <v>ZK104.K166</v>
      </c>
      <c r="B1267" t="str">
        <f t="shared" si="39"/>
        <v>ZK104.K166.number</v>
      </c>
      <c r="C1267">
        <f>+IFERROR(VLOOKUP(B1267,'[1]Sum table'!$A:$D,4,FALSE),0)</f>
        <v>0</v>
      </c>
      <c r="D1267">
        <f>+IFERROR(VLOOKUP(B1267,'[1]Sum table'!$A:$E,5,FALSE),0)</f>
        <v>0</v>
      </c>
      <c r="E1267">
        <f>+IFERROR(VLOOKUP(B1267,'[1]Sum table'!$A:$F,6,FALSE),0)</f>
        <v>0</v>
      </c>
      <c r="O1267" t="s">
        <v>537</v>
      </c>
      <c r="P1267" s="617" t="s">
        <v>363</v>
      </c>
    </row>
    <row r="1268" spans="1:16" x14ac:dyDescent="0.25">
      <c r="A1268" t="str">
        <f t="shared" si="38"/>
        <v>ZK104.K167</v>
      </c>
      <c r="B1268" t="str">
        <f t="shared" si="39"/>
        <v>ZK104.K167.number</v>
      </c>
      <c r="C1268">
        <f>+IFERROR(VLOOKUP(B1268,'[1]Sum table'!$A:$D,4,FALSE),0)</f>
        <v>0</v>
      </c>
      <c r="D1268">
        <f>+IFERROR(VLOOKUP(B1268,'[1]Sum table'!$A:$E,5,FALSE),0)</f>
        <v>0</v>
      </c>
      <c r="E1268">
        <f>+IFERROR(VLOOKUP(B1268,'[1]Sum table'!$A:$F,6,FALSE),0)</f>
        <v>0</v>
      </c>
      <c r="O1268" t="s">
        <v>537</v>
      </c>
      <c r="P1268" s="617" t="s">
        <v>364</v>
      </c>
    </row>
    <row r="1269" spans="1:16" x14ac:dyDescent="0.25">
      <c r="A1269" t="str">
        <f t="shared" si="38"/>
        <v>ZK104.K168</v>
      </c>
      <c r="B1269" t="str">
        <f t="shared" si="39"/>
        <v>ZK104.K168.number</v>
      </c>
      <c r="C1269">
        <f>+IFERROR(VLOOKUP(B1269,'[1]Sum table'!$A:$D,4,FALSE),0)</f>
        <v>0</v>
      </c>
      <c r="D1269">
        <f>+IFERROR(VLOOKUP(B1269,'[1]Sum table'!$A:$E,5,FALSE),0)</f>
        <v>0</v>
      </c>
      <c r="E1269">
        <f>+IFERROR(VLOOKUP(B1269,'[1]Sum table'!$A:$F,6,FALSE),0)</f>
        <v>0</v>
      </c>
      <c r="O1269" t="s">
        <v>537</v>
      </c>
      <c r="P1269" s="617" t="s">
        <v>365</v>
      </c>
    </row>
    <row r="1270" spans="1:16" x14ac:dyDescent="0.25">
      <c r="A1270" t="str">
        <f t="shared" si="38"/>
        <v>ZK104.K169</v>
      </c>
      <c r="B1270" t="str">
        <f t="shared" si="39"/>
        <v>ZK104.K169.number</v>
      </c>
      <c r="C1270">
        <f>+IFERROR(VLOOKUP(B1270,'[1]Sum table'!$A:$D,4,FALSE),0)</f>
        <v>0</v>
      </c>
      <c r="D1270">
        <f>+IFERROR(VLOOKUP(B1270,'[1]Sum table'!$A:$E,5,FALSE),0)</f>
        <v>0</v>
      </c>
      <c r="E1270">
        <f>+IFERROR(VLOOKUP(B1270,'[1]Sum table'!$A:$F,6,FALSE),0)</f>
        <v>0</v>
      </c>
      <c r="O1270" t="s">
        <v>537</v>
      </c>
      <c r="P1270" s="617" t="s">
        <v>366</v>
      </c>
    </row>
    <row r="1271" spans="1:16" x14ac:dyDescent="0.25">
      <c r="A1271" t="str">
        <f t="shared" si="38"/>
        <v>ZK104.K170</v>
      </c>
      <c r="B1271" t="str">
        <f t="shared" si="39"/>
        <v>ZK104.K170.number</v>
      </c>
      <c r="C1271">
        <f>+IFERROR(VLOOKUP(B1271,'[1]Sum table'!$A:$D,4,FALSE),0)</f>
        <v>0</v>
      </c>
      <c r="D1271">
        <f>+IFERROR(VLOOKUP(B1271,'[1]Sum table'!$A:$E,5,FALSE),0)</f>
        <v>0</v>
      </c>
      <c r="E1271">
        <f>+IFERROR(VLOOKUP(B1271,'[1]Sum table'!$A:$F,6,FALSE),0)</f>
        <v>0</v>
      </c>
      <c r="O1271" t="s">
        <v>537</v>
      </c>
      <c r="P1271" s="617" t="s">
        <v>367</v>
      </c>
    </row>
    <row r="1272" spans="1:16" x14ac:dyDescent="0.25">
      <c r="A1272" t="str">
        <f t="shared" si="38"/>
        <v>ZK104.K171</v>
      </c>
      <c r="B1272" t="str">
        <f t="shared" si="39"/>
        <v>ZK104.K171.number</v>
      </c>
      <c r="C1272">
        <f>+IFERROR(VLOOKUP(B1272,'[1]Sum table'!$A:$D,4,FALSE),0)</f>
        <v>0</v>
      </c>
      <c r="D1272">
        <f>+IFERROR(VLOOKUP(B1272,'[1]Sum table'!$A:$E,5,FALSE),0)</f>
        <v>0</v>
      </c>
      <c r="E1272">
        <f>+IFERROR(VLOOKUP(B1272,'[1]Sum table'!$A:$F,6,FALSE),0)</f>
        <v>0</v>
      </c>
      <c r="O1272" t="s">
        <v>537</v>
      </c>
      <c r="P1272" s="617" t="s">
        <v>368</v>
      </c>
    </row>
    <row r="1273" spans="1:16" x14ac:dyDescent="0.25">
      <c r="A1273" t="str">
        <f t="shared" si="38"/>
        <v>ZK104.K172</v>
      </c>
      <c r="B1273" t="str">
        <f t="shared" si="39"/>
        <v>ZK104.K172.number</v>
      </c>
      <c r="C1273">
        <f>+IFERROR(VLOOKUP(B1273,'[1]Sum table'!$A:$D,4,FALSE),0)</f>
        <v>0</v>
      </c>
      <c r="D1273">
        <f>+IFERROR(VLOOKUP(B1273,'[1]Sum table'!$A:$E,5,FALSE),0)</f>
        <v>0</v>
      </c>
      <c r="E1273">
        <f>+IFERROR(VLOOKUP(B1273,'[1]Sum table'!$A:$F,6,FALSE),0)</f>
        <v>0</v>
      </c>
      <c r="O1273" t="s">
        <v>537</v>
      </c>
      <c r="P1273" s="616" t="s">
        <v>222</v>
      </c>
    </row>
    <row r="1274" spans="1:16" x14ac:dyDescent="0.25">
      <c r="A1274" t="str">
        <f t="shared" si="38"/>
        <v>ZK104.K173</v>
      </c>
      <c r="B1274" t="str">
        <f t="shared" si="39"/>
        <v>ZK104.K173.number</v>
      </c>
      <c r="C1274">
        <f>+IFERROR(VLOOKUP(B1274,'[1]Sum table'!$A:$D,4,FALSE),0)</f>
        <v>0</v>
      </c>
      <c r="D1274">
        <f>+IFERROR(VLOOKUP(B1274,'[1]Sum table'!$A:$E,5,FALSE),0)</f>
        <v>0</v>
      </c>
      <c r="E1274">
        <f>+IFERROR(VLOOKUP(B1274,'[1]Sum table'!$A:$F,6,FALSE),0)</f>
        <v>0</v>
      </c>
      <c r="O1274" t="s">
        <v>537</v>
      </c>
      <c r="P1274" s="616" t="s">
        <v>369</v>
      </c>
    </row>
    <row r="1275" spans="1:16" x14ac:dyDescent="0.25">
      <c r="A1275" t="str">
        <f t="shared" si="38"/>
        <v>ZK104.K174</v>
      </c>
      <c r="B1275" t="str">
        <f t="shared" si="39"/>
        <v>ZK104.K174.number</v>
      </c>
      <c r="C1275">
        <f>+IFERROR(VLOOKUP(B1275,'[1]Sum table'!$A:$D,4,FALSE),0)</f>
        <v>0</v>
      </c>
      <c r="D1275">
        <f>+IFERROR(VLOOKUP(B1275,'[1]Sum table'!$A:$E,5,FALSE),0)</f>
        <v>0</v>
      </c>
      <c r="E1275">
        <f>+IFERROR(VLOOKUP(B1275,'[1]Sum table'!$A:$F,6,FALSE),0)</f>
        <v>0</v>
      </c>
      <c r="O1275" t="s">
        <v>537</v>
      </c>
      <c r="P1275" s="617" t="s">
        <v>370</v>
      </c>
    </row>
    <row r="1276" spans="1:16" x14ac:dyDescent="0.25">
      <c r="A1276" t="str">
        <f t="shared" si="38"/>
        <v>ZK104.K175</v>
      </c>
      <c r="B1276" t="str">
        <f t="shared" si="39"/>
        <v>ZK104.K175.number</v>
      </c>
      <c r="C1276">
        <f>+IFERROR(VLOOKUP(B1276,'[1]Sum table'!$A:$D,4,FALSE),0)</f>
        <v>0</v>
      </c>
      <c r="D1276">
        <f>+IFERROR(VLOOKUP(B1276,'[1]Sum table'!$A:$E,5,FALSE),0)</f>
        <v>0</v>
      </c>
      <c r="E1276">
        <f>+IFERROR(VLOOKUP(B1276,'[1]Sum table'!$A:$F,6,FALSE),0)</f>
        <v>0</v>
      </c>
      <c r="O1276" t="s">
        <v>537</v>
      </c>
      <c r="P1276" s="617" t="s">
        <v>371</v>
      </c>
    </row>
    <row r="1277" spans="1:16" x14ac:dyDescent="0.25">
      <c r="A1277" t="str">
        <f t="shared" si="38"/>
        <v>ZK104.K176</v>
      </c>
      <c r="B1277" t="str">
        <f t="shared" si="39"/>
        <v>ZK104.K176.number</v>
      </c>
      <c r="C1277">
        <f>+IFERROR(VLOOKUP(B1277,'[1]Sum table'!$A:$D,4,FALSE),0)</f>
        <v>0</v>
      </c>
      <c r="D1277">
        <f>+IFERROR(VLOOKUP(B1277,'[1]Sum table'!$A:$E,5,FALSE),0)</f>
        <v>0</v>
      </c>
      <c r="E1277">
        <f>+IFERROR(VLOOKUP(B1277,'[1]Sum table'!$A:$F,6,FALSE),0)</f>
        <v>0</v>
      </c>
      <c r="O1277" t="s">
        <v>537</v>
      </c>
      <c r="P1277" s="617" t="s">
        <v>372</v>
      </c>
    </row>
    <row r="1278" spans="1:16" x14ac:dyDescent="0.25">
      <c r="A1278" t="str">
        <f t="shared" si="38"/>
        <v>ZK104.K177</v>
      </c>
      <c r="B1278" t="str">
        <f t="shared" si="39"/>
        <v>ZK104.K177.number</v>
      </c>
      <c r="C1278">
        <f>+IFERROR(VLOOKUP(B1278,'[1]Sum table'!$A:$D,4,FALSE),0)</f>
        <v>0</v>
      </c>
      <c r="D1278">
        <f>+IFERROR(VLOOKUP(B1278,'[1]Sum table'!$A:$E,5,FALSE),0)</f>
        <v>0</v>
      </c>
      <c r="E1278">
        <f>+IFERROR(VLOOKUP(B1278,'[1]Sum table'!$A:$F,6,FALSE),0)</f>
        <v>0</v>
      </c>
      <c r="O1278" t="s">
        <v>537</v>
      </c>
      <c r="P1278" s="616" t="s">
        <v>373</v>
      </c>
    </row>
    <row r="1279" spans="1:16" x14ac:dyDescent="0.25">
      <c r="A1279" t="str">
        <f t="shared" si="38"/>
        <v>ZK104.K178</v>
      </c>
      <c r="B1279" t="str">
        <f t="shared" si="39"/>
        <v>ZK104.K178.number</v>
      </c>
      <c r="C1279">
        <f>+IFERROR(VLOOKUP(B1279,'[1]Sum table'!$A:$D,4,FALSE),0)</f>
        <v>0</v>
      </c>
      <c r="D1279">
        <f>+IFERROR(VLOOKUP(B1279,'[1]Sum table'!$A:$E,5,FALSE),0)</f>
        <v>0</v>
      </c>
      <c r="E1279">
        <f>+IFERROR(VLOOKUP(B1279,'[1]Sum table'!$A:$F,6,FALSE),0)</f>
        <v>0</v>
      </c>
      <c r="O1279" t="s">
        <v>537</v>
      </c>
      <c r="P1279" s="616" t="s">
        <v>374</v>
      </c>
    </row>
    <row r="1280" spans="1:16" x14ac:dyDescent="0.25">
      <c r="A1280" t="str">
        <f t="shared" si="38"/>
        <v>ZK104.K179</v>
      </c>
      <c r="B1280" t="str">
        <f t="shared" si="39"/>
        <v>ZK104.K179.number</v>
      </c>
      <c r="C1280">
        <f>+IFERROR(VLOOKUP(B1280,'[1]Sum table'!$A:$D,4,FALSE),0)</f>
        <v>0</v>
      </c>
      <c r="D1280">
        <f>+IFERROR(VLOOKUP(B1280,'[1]Sum table'!$A:$E,5,FALSE),0)</f>
        <v>0</v>
      </c>
      <c r="E1280">
        <f>+IFERROR(VLOOKUP(B1280,'[1]Sum table'!$A:$F,6,FALSE),0)</f>
        <v>0</v>
      </c>
      <c r="O1280" t="s">
        <v>537</v>
      </c>
      <c r="P1280" s="616" t="s">
        <v>375</v>
      </c>
    </row>
    <row r="1281" spans="1:16" x14ac:dyDescent="0.25">
      <c r="A1281" t="str">
        <f t="shared" si="38"/>
        <v>ZK104.K180</v>
      </c>
      <c r="B1281" t="str">
        <f t="shared" si="39"/>
        <v>ZK104.K180.number</v>
      </c>
      <c r="C1281">
        <f>+IFERROR(VLOOKUP(B1281,'[1]Sum table'!$A:$D,4,FALSE),0)</f>
        <v>0</v>
      </c>
      <c r="D1281">
        <f>+IFERROR(VLOOKUP(B1281,'[1]Sum table'!$A:$E,5,FALSE),0)</f>
        <v>0</v>
      </c>
      <c r="E1281">
        <f>+IFERROR(VLOOKUP(B1281,'[1]Sum table'!$A:$F,6,FALSE),0)</f>
        <v>0</v>
      </c>
      <c r="O1281" t="s">
        <v>537</v>
      </c>
      <c r="P1281" s="616" t="s">
        <v>376</v>
      </c>
    </row>
    <row r="1282" spans="1:16" x14ac:dyDescent="0.25">
      <c r="A1282" t="str">
        <f t="shared" ref="A1282:A1345" si="40">+O1284&amp;"."&amp;P1284</f>
        <v>ZK104.K181</v>
      </c>
      <c r="B1282" t="str">
        <f t="shared" ref="B1282:B1345" si="41">+LEFT(A1282,11)&amp;"."&amp;$A$1</f>
        <v>ZK104.K181.number</v>
      </c>
      <c r="C1282">
        <f>+IFERROR(VLOOKUP(B1282,'[1]Sum table'!$A:$D,4,FALSE),0)</f>
        <v>0</v>
      </c>
      <c r="D1282">
        <f>+IFERROR(VLOOKUP(B1282,'[1]Sum table'!$A:$E,5,FALSE),0)</f>
        <v>0</v>
      </c>
      <c r="E1282">
        <f>+IFERROR(VLOOKUP(B1282,'[1]Sum table'!$A:$F,6,FALSE),0)</f>
        <v>0</v>
      </c>
      <c r="O1282" t="s">
        <v>537</v>
      </c>
      <c r="P1282" s="617" t="s">
        <v>377</v>
      </c>
    </row>
    <row r="1283" spans="1:16" x14ac:dyDescent="0.25">
      <c r="A1283" t="str">
        <f t="shared" si="40"/>
        <v>ZK104.K182</v>
      </c>
      <c r="B1283" t="str">
        <f t="shared" si="41"/>
        <v>ZK104.K182.number</v>
      </c>
      <c r="C1283">
        <f>+IFERROR(VLOOKUP(B1283,'[1]Sum table'!$A:$D,4,FALSE),0)</f>
        <v>0</v>
      </c>
      <c r="D1283">
        <f>+IFERROR(VLOOKUP(B1283,'[1]Sum table'!$A:$E,5,FALSE),0)</f>
        <v>0</v>
      </c>
      <c r="E1283">
        <f>+IFERROR(VLOOKUP(B1283,'[1]Sum table'!$A:$F,6,FALSE),0)</f>
        <v>0</v>
      </c>
      <c r="O1283" t="s">
        <v>537</v>
      </c>
      <c r="P1283" s="617" t="s">
        <v>378</v>
      </c>
    </row>
    <row r="1284" spans="1:16" x14ac:dyDescent="0.25">
      <c r="A1284" t="str">
        <f t="shared" si="40"/>
        <v>ZK104.K183</v>
      </c>
      <c r="B1284" t="str">
        <f t="shared" si="41"/>
        <v>ZK104.K183.number</v>
      </c>
      <c r="C1284">
        <f>+IFERROR(VLOOKUP(B1284,'[1]Sum table'!$A:$D,4,FALSE),0)</f>
        <v>0</v>
      </c>
      <c r="D1284">
        <f>+IFERROR(VLOOKUP(B1284,'[1]Sum table'!$A:$E,5,FALSE),0)</f>
        <v>0</v>
      </c>
      <c r="E1284">
        <f>+IFERROR(VLOOKUP(B1284,'[1]Sum table'!$A:$F,6,FALSE),0)</f>
        <v>0</v>
      </c>
      <c r="O1284" t="s">
        <v>537</v>
      </c>
      <c r="P1284" s="616" t="s">
        <v>379</v>
      </c>
    </row>
    <row r="1285" spans="1:16" x14ac:dyDescent="0.25">
      <c r="A1285" t="str">
        <f t="shared" si="40"/>
        <v>ZK104.K184</v>
      </c>
      <c r="B1285" t="str">
        <f t="shared" si="41"/>
        <v>ZK104.K184.number</v>
      </c>
      <c r="C1285">
        <f>+IFERROR(VLOOKUP(B1285,'[1]Sum table'!$A:$D,4,FALSE),0)</f>
        <v>0</v>
      </c>
      <c r="D1285">
        <f>+IFERROR(VLOOKUP(B1285,'[1]Sum table'!$A:$E,5,FALSE),0)</f>
        <v>0</v>
      </c>
      <c r="E1285">
        <f>+IFERROR(VLOOKUP(B1285,'[1]Sum table'!$A:$F,6,FALSE),0)</f>
        <v>0</v>
      </c>
      <c r="O1285" t="s">
        <v>537</v>
      </c>
      <c r="P1285" s="616" t="s">
        <v>380</v>
      </c>
    </row>
    <row r="1286" spans="1:16" x14ac:dyDescent="0.25">
      <c r="A1286" t="str">
        <f t="shared" si="40"/>
        <v>ZK104.K185</v>
      </c>
      <c r="B1286" t="str">
        <f t="shared" si="41"/>
        <v>ZK104.K185.number</v>
      </c>
      <c r="C1286">
        <f>+IFERROR(VLOOKUP(B1286,'[1]Sum table'!$A:$D,4,FALSE),0)</f>
        <v>0</v>
      </c>
      <c r="D1286">
        <f>+IFERROR(VLOOKUP(B1286,'[1]Sum table'!$A:$E,5,FALSE),0)</f>
        <v>0</v>
      </c>
      <c r="E1286">
        <f>+IFERROR(VLOOKUP(B1286,'[1]Sum table'!$A:$F,6,FALSE),0)</f>
        <v>0</v>
      </c>
      <c r="O1286" t="s">
        <v>537</v>
      </c>
      <c r="P1286" s="617" t="s">
        <v>381</v>
      </c>
    </row>
    <row r="1287" spans="1:16" x14ac:dyDescent="0.25">
      <c r="A1287" t="str">
        <f t="shared" si="40"/>
        <v>ZK104.K186</v>
      </c>
      <c r="B1287" t="str">
        <f t="shared" si="41"/>
        <v>ZK104.K186.number</v>
      </c>
      <c r="C1287">
        <f>+IFERROR(VLOOKUP(B1287,'[1]Sum table'!$A:$D,4,FALSE),0)</f>
        <v>0</v>
      </c>
      <c r="D1287">
        <f>+IFERROR(VLOOKUP(B1287,'[1]Sum table'!$A:$E,5,FALSE),0)</f>
        <v>0</v>
      </c>
      <c r="E1287">
        <f>+IFERROR(VLOOKUP(B1287,'[1]Sum table'!$A:$F,6,FALSE),0)</f>
        <v>0</v>
      </c>
      <c r="O1287" t="s">
        <v>537</v>
      </c>
      <c r="P1287" s="617" t="s">
        <v>382</v>
      </c>
    </row>
    <row r="1288" spans="1:16" x14ac:dyDescent="0.25">
      <c r="A1288" t="str">
        <f t="shared" si="40"/>
        <v>ZK104.K187</v>
      </c>
      <c r="B1288" t="str">
        <f t="shared" si="41"/>
        <v>ZK104.K187.number</v>
      </c>
      <c r="C1288">
        <f>+IFERROR(VLOOKUP(B1288,'[1]Sum table'!$A:$D,4,FALSE),0)</f>
        <v>0</v>
      </c>
      <c r="D1288">
        <f>+IFERROR(VLOOKUP(B1288,'[1]Sum table'!$A:$E,5,FALSE),0)</f>
        <v>0</v>
      </c>
      <c r="E1288">
        <f>+IFERROR(VLOOKUP(B1288,'[1]Sum table'!$A:$F,6,FALSE),0)</f>
        <v>0</v>
      </c>
      <c r="O1288" t="s">
        <v>537</v>
      </c>
      <c r="P1288" s="616" t="s">
        <v>383</v>
      </c>
    </row>
    <row r="1289" spans="1:16" x14ac:dyDescent="0.25">
      <c r="A1289" t="str">
        <f t="shared" si="40"/>
        <v>ZK104.K188</v>
      </c>
      <c r="B1289" t="str">
        <f t="shared" si="41"/>
        <v>ZK104.K188.number</v>
      </c>
      <c r="C1289">
        <f>+IFERROR(VLOOKUP(B1289,'[1]Sum table'!$A:$D,4,FALSE),0)</f>
        <v>0</v>
      </c>
      <c r="D1289">
        <f>+IFERROR(VLOOKUP(B1289,'[1]Sum table'!$A:$E,5,FALSE),0)</f>
        <v>0</v>
      </c>
      <c r="E1289">
        <f>+IFERROR(VLOOKUP(B1289,'[1]Sum table'!$A:$F,6,FALSE),0)</f>
        <v>0</v>
      </c>
      <c r="O1289" t="s">
        <v>537</v>
      </c>
      <c r="P1289" s="616" t="s">
        <v>384</v>
      </c>
    </row>
    <row r="1290" spans="1:16" x14ac:dyDescent="0.25">
      <c r="A1290" t="str">
        <f t="shared" si="40"/>
        <v>ZK104.K189</v>
      </c>
      <c r="B1290" t="str">
        <f t="shared" si="41"/>
        <v>ZK104.K189.number</v>
      </c>
      <c r="C1290">
        <f>+IFERROR(VLOOKUP(B1290,'[1]Sum table'!$A:$D,4,FALSE),0)</f>
        <v>0</v>
      </c>
      <c r="D1290">
        <f>+IFERROR(VLOOKUP(B1290,'[1]Sum table'!$A:$E,5,FALSE),0)</f>
        <v>0</v>
      </c>
      <c r="E1290">
        <f>+IFERROR(VLOOKUP(B1290,'[1]Sum table'!$A:$F,6,FALSE),0)</f>
        <v>0</v>
      </c>
      <c r="O1290" t="s">
        <v>537</v>
      </c>
      <c r="P1290" s="616" t="s">
        <v>385</v>
      </c>
    </row>
    <row r="1291" spans="1:16" x14ac:dyDescent="0.25">
      <c r="A1291" t="str">
        <f t="shared" si="40"/>
        <v>ZK104.K190</v>
      </c>
      <c r="B1291" t="str">
        <f t="shared" si="41"/>
        <v>ZK104.K190.number</v>
      </c>
      <c r="C1291">
        <f>+IFERROR(VLOOKUP(B1291,'[1]Sum table'!$A:$D,4,FALSE),0)</f>
        <v>0</v>
      </c>
      <c r="D1291">
        <f>+IFERROR(VLOOKUP(B1291,'[1]Sum table'!$A:$E,5,FALSE),0)</f>
        <v>0</v>
      </c>
      <c r="E1291">
        <f>+IFERROR(VLOOKUP(B1291,'[1]Sum table'!$A:$F,6,FALSE),0)</f>
        <v>0</v>
      </c>
      <c r="O1291" t="s">
        <v>537</v>
      </c>
      <c r="P1291" s="617" t="s">
        <v>386</v>
      </c>
    </row>
    <row r="1292" spans="1:16" x14ac:dyDescent="0.25">
      <c r="A1292" t="str">
        <f t="shared" si="40"/>
        <v>ZK104.K191</v>
      </c>
      <c r="B1292" t="str">
        <f t="shared" si="41"/>
        <v>ZK104.K191.number</v>
      </c>
      <c r="C1292">
        <f>+IFERROR(VLOOKUP(B1292,'[1]Sum table'!$A:$D,4,FALSE),0)</f>
        <v>0</v>
      </c>
      <c r="D1292">
        <f>+IFERROR(VLOOKUP(B1292,'[1]Sum table'!$A:$E,5,FALSE),0)</f>
        <v>0</v>
      </c>
      <c r="E1292">
        <f>+IFERROR(VLOOKUP(B1292,'[1]Sum table'!$A:$F,6,FALSE),0)</f>
        <v>0</v>
      </c>
      <c r="O1292" t="s">
        <v>537</v>
      </c>
      <c r="P1292" s="617" t="s">
        <v>387</v>
      </c>
    </row>
    <row r="1293" spans="1:16" x14ac:dyDescent="0.25">
      <c r="A1293" t="str">
        <f t="shared" si="40"/>
        <v>ZK104.K192</v>
      </c>
      <c r="B1293" t="str">
        <f t="shared" si="41"/>
        <v>ZK104.K192.number</v>
      </c>
      <c r="C1293">
        <f>+IFERROR(VLOOKUP(B1293,'[1]Sum table'!$A:$D,4,FALSE),0)</f>
        <v>0</v>
      </c>
      <c r="D1293">
        <f>+IFERROR(VLOOKUP(B1293,'[1]Sum table'!$A:$E,5,FALSE),0)</f>
        <v>0</v>
      </c>
      <c r="E1293">
        <f>+IFERROR(VLOOKUP(B1293,'[1]Sum table'!$A:$F,6,FALSE),0)</f>
        <v>0</v>
      </c>
      <c r="O1293" t="s">
        <v>537</v>
      </c>
      <c r="P1293" s="617" t="s">
        <v>388</v>
      </c>
    </row>
    <row r="1294" spans="1:16" x14ac:dyDescent="0.25">
      <c r="A1294" t="str">
        <f t="shared" si="40"/>
        <v>ZK104.K193</v>
      </c>
      <c r="B1294" t="str">
        <f t="shared" si="41"/>
        <v>ZK104.K193.number</v>
      </c>
      <c r="C1294">
        <f>+IFERROR(VLOOKUP(B1294,'[1]Sum table'!$A:$D,4,FALSE),0)</f>
        <v>0</v>
      </c>
      <c r="D1294">
        <f>+IFERROR(VLOOKUP(B1294,'[1]Sum table'!$A:$E,5,FALSE),0)</f>
        <v>0</v>
      </c>
      <c r="E1294">
        <f>+IFERROR(VLOOKUP(B1294,'[1]Sum table'!$A:$F,6,FALSE),0)</f>
        <v>0</v>
      </c>
      <c r="O1294" t="s">
        <v>537</v>
      </c>
      <c r="P1294" s="617" t="s">
        <v>389</v>
      </c>
    </row>
    <row r="1295" spans="1:16" x14ac:dyDescent="0.25">
      <c r="A1295" t="str">
        <f t="shared" si="40"/>
        <v>ZK104.K194</v>
      </c>
      <c r="B1295" t="str">
        <f t="shared" si="41"/>
        <v>ZK104.K194.number</v>
      </c>
      <c r="C1295">
        <f>+IFERROR(VLOOKUP(B1295,'[1]Sum table'!$A:$D,4,FALSE),0)</f>
        <v>0</v>
      </c>
      <c r="D1295">
        <f>+IFERROR(VLOOKUP(B1295,'[1]Sum table'!$A:$E,5,FALSE),0)</f>
        <v>0</v>
      </c>
      <c r="E1295">
        <f>+IFERROR(VLOOKUP(B1295,'[1]Sum table'!$A:$F,6,FALSE),0)</f>
        <v>0</v>
      </c>
      <c r="O1295" t="s">
        <v>537</v>
      </c>
      <c r="P1295" s="617" t="s">
        <v>390</v>
      </c>
    </row>
    <row r="1296" spans="1:16" x14ac:dyDescent="0.25">
      <c r="A1296" t="str">
        <f t="shared" si="40"/>
        <v>ZK104.K195</v>
      </c>
      <c r="B1296" t="str">
        <f t="shared" si="41"/>
        <v>ZK104.K195.number</v>
      </c>
      <c r="C1296">
        <f>+IFERROR(VLOOKUP(B1296,'[1]Sum table'!$A:$D,4,FALSE),0)</f>
        <v>0</v>
      </c>
      <c r="D1296">
        <f>+IFERROR(VLOOKUP(B1296,'[1]Sum table'!$A:$E,5,FALSE),0)</f>
        <v>0</v>
      </c>
      <c r="E1296">
        <f>+IFERROR(VLOOKUP(B1296,'[1]Sum table'!$A:$F,6,FALSE),0)</f>
        <v>0</v>
      </c>
      <c r="O1296" t="s">
        <v>537</v>
      </c>
      <c r="P1296" s="617" t="s">
        <v>391</v>
      </c>
    </row>
    <row r="1297" spans="1:16" x14ac:dyDescent="0.25">
      <c r="A1297" t="str">
        <f t="shared" si="40"/>
        <v>ZK104.K196</v>
      </c>
      <c r="B1297" t="str">
        <f t="shared" si="41"/>
        <v>ZK104.K196.number</v>
      </c>
      <c r="C1297">
        <f>+IFERROR(VLOOKUP(B1297,'[1]Sum table'!$A:$D,4,FALSE),0)</f>
        <v>0</v>
      </c>
      <c r="D1297">
        <f>+IFERROR(VLOOKUP(B1297,'[1]Sum table'!$A:$E,5,FALSE),0)</f>
        <v>0</v>
      </c>
      <c r="E1297">
        <f>+IFERROR(VLOOKUP(B1297,'[1]Sum table'!$A:$F,6,FALSE),0)</f>
        <v>0</v>
      </c>
      <c r="O1297" t="s">
        <v>537</v>
      </c>
      <c r="P1297" s="617" t="s">
        <v>392</v>
      </c>
    </row>
    <row r="1298" spans="1:16" x14ac:dyDescent="0.25">
      <c r="A1298" t="str">
        <f t="shared" si="40"/>
        <v>ZK104.K197</v>
      </c>
      <c r="B1298" t="str">
        <f t="shared" si="41"/>
        <v>ZK104.K197.number</v>
      </c>
      <c r="C1298">
        <f>+IFERROR(VLOOKUP(B1298,'[1]Sum table'!$A:$D,4,FALSE),0)</f>
        <v>0</v>
      </c>
      <c r="D1298">
        <f>+IFERROR(VLOOKUP(B1298,'[1]Sum table'!$A:$E,5,FALSE),0)</f>
        <v>0</v>
      </c>
      <c r="E1298">
        <f>+IFERROR(VLOOKUP(B1298,'[1]Sum table'!$A:$F,6,FALSE),0)</f>
        <v>0</v>
      </c>
      <c r="O1298" t="s">
        <v>537</v>
      </c>
      <c r="P1298" s="617" t="s">
        <v>393</v>
      </c>
    </row>
    <row r="1299" spans="1:16" x14ac:dyDescent="0.25">
      <c r="A1299" t="str">
        <f t="shared" si="40"/>
        <v>ZK104.K198</v>
      </c>
      <c r="B1299" t="str">
        <f t="shared" si="41"/>
        <v>ZK104.K198.number</v>
      </c>
      <c r="C1299">
        <f>+IFERROR(VLOOKUP(B1299,'[1]Sum table'!$A:$D,4,FALSE),0)</f>
        <v>0</v>
      </c>
      <c r="D1299">
        <f>+IFERROR(VLOOKUP(B1299,'[1]Sum table'!$A:$E,5,FALSE),0)</f>
        <v>0</v>
      </c>
      <c r="E1299">
        <f>+IFERROR(VLOOKUP(B1299,'[1]Sum table'!$A:$F,6,FALSE),0)</f>
        <v>0</v>
      </c>
      <c r="O1299" t="s">
        <v>537</v>
      </c>
      <c r="P1299" s="617" t="s">
        <v>394</v>
      </c>
    </row>
    <row r="1300" spans="1:16" x14ac:dyDescent="0.25">
      <c r="A1300" t="str">
        <f t="shared" si="40"/>
        <v>ZK104.K199</v>
      </c>
      <c r="B1300" t="str">
        <f t="shared" si="41"/>
        <v>ZK104.K199.number</v>
      </c>
      <c r="C1300">
        <f>+IFERROR(VLOOKUP(B1300,'[1]Sum table'!$A:$D,4,FALSE),0)</f>
        <v>0</v>
      </c>
      <c r="D1300">
        <f>+IFERROR(VLOOKUP(B1300,'[1]Sum table'!$A:$E,5,FALSE),0)</f>
        <v>0</v>
      </c>
      <c r="E1300">
        <f>+IFERROR(VLOOKUP(B1300,'[1]Sum table'!$A:$F,6,FALSE),0)</f>
        <v>0</v>
      </c>
      <c r="O1300" t="s">
        <v>537</v>
      </c>
      <c r="P1300" s="617" t="s">
        <v>395</v>
      </c>
    </row>
    <row r="1301" spans="1:16" x14ac:dyDescent="0.25">
      <c r="A1301" t="str">
        <f t="shared" si="40"/>
        <v>ZK104.K200</v>
      </c>
      <c r="B1301" t="str">
        <f t="shared" si="41"/>
        <v>ZK104.K200.number</v>
      </c>
      <c r="C1301">
        <f>+IFERROR(VLOOKUP(B1301,'[1]Sum table'!$A:$D,4,FALSE),0)</f>
        <v>0</v>
      </c>
      <c r="D1301">
        <f>+IFERROR(VLOOKUP(B1301,'[1]Sum table'!$A:$E,5,FALSE),0)</f>
        <v>0</v>
      </c>
      <c r="E1301">
        <f>+IFERROR(VLOOKUP(B1301,'[1]Sum table'!$A:$F,6,FALSE),0)</f>
        <v>0</v>
      </c>
      <c r="O1301" t="s">
        <v>537</v>
      </c>
      <c r="P1301" s="617" t="s">
        <v>396</v>
      </c>
    </row>
    <row r="1302" spans="1:16" ht="15.75" thickBot="1" x14ac:dyDescent="0.3">
      <c r="A1302" t="str">
        <f t="shared" si="40"/>
        <v>ZK104.K201</v>
      </c>
      <c r="B1302" t="str">
        <f t="shared" si="41"/>
        <v>ZK104.K201.number</v>
      </c>
      <c r="C1302">
        <f>+IFERROR(VLOOKUP(B1302,'[1]Sum table'!$A:$D,4,FALSE),0)</f>
        <v>0</v>
      </c>
      <c r="D1302">
        <f>+IFERROR(VLOOKUP(B1302,'[1]Sum table'!$A:$E,5,FALSE),0)</f>
        <v>0</v>
      </c>
      <c r="E1302">
        <f>+IFERROR(VLOOKUP(B1302,'[1]Sum table'!$A:$F,6,FALSE),0)</f>
        <v>0</v>
      </c>
      <c r="O1302" t="s">
        <v>537</v>
      </c>
      <c r="P1302" s="619" t="s">
        <v>397</v>
      </c>
    </row>
    <row r="1303" spans="1:16" x14ac:dyDescent="0.25">
      <c r="A1303" t="str">
        <f t="shared" si="40"/>
        <v>ZK104.K202</v>
      </c>
      <c r="B1303" t="str">
        <f t="shared" si="41"/>
        <v>ZK104.K202.number</v>
      </c>
      <c r="C1303">
        <f>+IFERROR(VLOOKUP(B1303,'[1]Sum table'!$A:$D,4,FALSE),0)</f>
        <v>0</v>
      </c>
      <c r="D1303">
        <f>+IFERROR(VLOOKUP(B1303,'[1]Sum table'!$A:$E,5,FALSE),0)</f>
        <v>0</v>
      </c>
      <c r="E1303">
        <f>+IFERROR(VLOOKUP(B1303,'[1]Sum table'!$A:$F,6,FALSE),0)</f>
        <v>0</v>
      </c>
      <c r="O1303" t="s">
        <v>537</v>
      </c>
      <c r="P1303" s="620" t="s">
        <v>268</v>
      </c>
    </row>
    <row r="1304" spans="1:16" x14ac:dyDescent="0.25">
      <c r="A1304" t="str">
        <f t="shared" si="40"/>
        <v>ZK104.K203</v>
      </c>
      <c r="B1304" t="str">
        <f t="shared" si="41"/>
        <v>ZK104.K203.number</v>
      </c>
      <c r="C1304">
        <f>+IFERROR(VLOOKUP(B1304,'[1]Sum table'!$A:$D,4,FALSE),0)</f>
        <v>0</v>
      </c>
      <c r="D1304">
        <f>+IFERROR(VLOOKUP(B1304,'[1]Sum table'!$A:$E,5,FALSE),0)</f>
        <v>0</v>
      </c>
      <c r="E1304">
        <f>+IFERROR(VLOOKUP(B1304,'[1]Sum table'!$A:$F,6,FALSE),0)</f>
        <v>0</v>
      </c>
      <c r="O1304" t="s">
        <v>537</v>
      </c>
      <c r="P1304" s="620" t="s">
        <v>109</v>
      </c>
    </row>
    <row r="1305" spans="1:16" x14ac:dyDescent="0.25">
      <c r="A1305" t="str">
        <f t="shared" si="40"/>
        <v>ZK104.K204</v>
      </c>
      <c r="B1305" t="str">
        <f t="shared" si="41"/>
        <v>ZK104.K204.number</v>
      </c>
      <c r="C1305">
        <f>+IFERROR(VLOOKUP(B1305,'[1]Sum table'!$A:$D,4,FALSE),0)</f>
        <v>0</v>
      </c>
      <c r="D1305">
        <f>+IFERROR(VLOOKUP(B1305,'[1]Sum table'!$A:$E,5,FALSE),0)</f>
        <v>0</v>
      </c>
      <c r="E1305">
        <f>+IFERROR(VLOOKUP(B1305,'[1]Sum table'!$A:$F,6,FALSE),0)</f>
        <v>0</v>
      </c>
      <c r="O1305" t="s">
        <v>537</v>
      </c>
      <c r="P1305" s="620" t="s">
        <v>115</v>
      </c>
    </row>
    <row r="1306" spans="1:16" x14ac:dyDescent="0.25">
      <c r="A1306" t="str">
        <f t="shared" si="40"/>
        <v>ZK104.K205</v>
      </c>
      <c r="B1306" t="str">
        <f t="shared" si="41"/>
        <v>ZK104.K205.number</v>
      </c>
      <c r="C1306">
        <f>+IFERROR(VLOOKUP(B1306,'[1]Sum table'!$A:$D,4,FALSE),0)</f>
        <v>0</v>
      </c>
      <c r="D1306">
        <f>+IFERROR(VLOOKUP(B1306,'[1]Sum table'!$A:$E,5,FALSE),0)</f>
        <v>0</v>
      </c>
      <c r="E1306">
        <f>+IFERROR(VLOOKUP(B1306,'[1]Sum table'!$A:$F,6,FALSE),0)</f>
        <v>0</v>
      </c>
      <c r="O1306" t="s">
        <v>537</v>
      </c>
      <c r="P1306" s="620" t="s">
        <v>117</v>
      </c>
    </row>
    <row r="1307" spans="1:16" x14ac:dyDescent="0.25">
      <c r="A1307" t="str">
        <f t="shared" si="40"/>
        <v>ZK104.K206</v>
      </c>
      <c r="B1307" t="str">
        <f t="shared" si="41"/>
        <v>ZK104.K206.number</v>
      </c>
      <c r="C1307">
        <f>+IFERROR(VLOOKUP(B1307,'[1]Sum table'!$A:$D,4,FALSE),0)</f>
        <v>0</v>
      </c>
      <c r="D1307">
        <f>+IFERROR(VLOOKUP(B1307,'[1]Sum table'!$A:$E,5,FALSE),0)</f>
        <v>0</v>
      </c>
      <c r="E1307">
        <f>+IFERROR(VLOOKUP(B1307,'[1]Sum table'!$A:$F,6,FALSE),0)</f>
        <v>0</v>
      </c>
      <c r="O1307" t="s">
        <v>537</v>
      </c>
      <c r="P1307" s="618" t="s">
        <v>398</v>
      </c>
    </row>
    <row r="1308" spans="1:16" x14ac:dyDescent="0.25">
      <c r="A1308" t="str">
        <f t="shared" si="40"/>
        <v>ZK104.K207</v>
      </c>
      <c r="B1308" t="str">
        <f t="shared" si="41"/>
        <v>ZK104.K207.number</v>
      </c>
      <c r="C1308">
        <f>+IFERROR(VLOOKUP(B1308,'[1]Sum table'!$A:$D,4,FALSE),0)</f>
        <v>0</v>
      </c>
      <c r="D1308">
        <f>+IFERROR(VLOOKUP(B1308,'[1]Sum table'!$A:$E,5,FALSE),0)</f>
        <v>0</v>
      </c>
      <c r="E1308">
        <f>+IFERROR(VLOOKUP(B1308,'[1]Sum table'!$A:$F,6,FALSE),0)</f>
        <v>0</v>
      </c>
      <c r="O1308" t="s">
        <v>537</v>
      </c>
      <c r="P1308" s="618" t="s">
        <v>399</v>
      </c>
    </row>
    <row r="1309" spans="1:16" x14ac:dyDescent="0.25">
      <c r="A1309" t="str">
        <f t="shared" si="40"/>
        <v>ZK104.K208</v>
      </c>
      <c r="B1309" t="str">
        <f t="shared" si="41"/>
        <v>ZK104.K208.number</v>
      </c>
      <c r="C1309">
        <f>+IFERROR(VLOOKUP(B1309,'[1]Sum table'!$A:$D,4,FALSE),0)</f>
        <v>0</v>
      </c>
      <c r="D1309">
        <f>+IFERROR(VLOOKUP(B1309,'[1]Sum table'!$A:$E,5,FALSE),0)</f>
        <v>0</v>
      </c>
      <c r="E1309">
        <f>+IFERROR(VLOOKUP(B1309,'[1]Sum table'!$A:$F,6,FALSE),0)</f>
        <v>0</v>
      </c>
      <c r="O1309" t="s">
        <v>537</v>
      </c>
      <c r="P1309" s="618" t="s">
        <v>400</v>
      </c>
    </row>
    <row r="1310" spans="1:16" x14ac:dyDescent="0.25">
      <c r="A1310" t="str">
        <f t="shared" si="40"/>
        <v>ZK104.K209</v>
      </c>
      <c r="B1310" t="str">
        <f t="shared" si="41"/>
        <v>ZK104.K209.number</v>
      </c>
      <c r="C1310">
        <f>+IFERROR(VLOOKUP(B1310,'[1]Sum table'!$A:$D,4,FALSE),0)</f>
        <v>0</v>
      </c>
      <c r="D1310">
        <f>+IFERROR(VLOOKUP(B1310,'[1]Sum table'!$A:$E,5,FALSE),0)</f>
        <v>0</v>
      </c>
      <c r="E1310">
        <f>+IFERROR(VLOOKUP(B1310,'[1]Sum table'!$A:$F,6,FALSE),0)</f>
        <v>0</v>
      </c>
      <c r="O1310" t="s">
        <v>537</v>
      </c>
      <c r="P1310" s="620" t="s">
        <v>83</v>
      </c>
    </row>
    <row r="1311" spans="1:16" x14ac:dyDescent="0.25">
      <c r="A1311" t="str">
        <f t="shared" si="40"/>
        <v>ZK104.K210</v>
      </c>
      <c r="B1311" t="str">
        <f t="shared" si="41"/>
        <v>ZK104.K210.number</v>
      </c>
      <c r="C1311">
        <f>+IFERROR(VLOOKUP(B1311,'[1]Sum table'!$A:$D,4,FALSE),0)</f>
        <v>0</v>
      </c>
      <c r="D1311">
        <f>+IFERROR(VLOOKUP(B1311,'[1]Sum table'!$A:$E,5,FALSE),0)</f>
        <v>0</v>
      </c>
      <c r="E1311">
        <f>+IFERROR(VLOOKUP(B1311,'[1]Sum table'!$A:$F,6,FALSE),0)</f>
        <v>0</v>
      </c>
      <c r="O1311" t="s">
        <v>537</v>
      </c>
      <c r="P1311" s="620" t="s">
        <v>85</v>
      </c>
    </row>
    <row r="1312" spans="1:16" x14ac:dyDescent="0.25">
      <c r="A1312" t="str">
        <f t="shared" si="40"/>
        <v>ZK104.K211</v>
      </c>
      <c r="B1312" t="str">
        <f t="shared" si="41"/>
        <v>ZK104.K211.number</v>
      </c>
      <c r="C1312">
        <f>+IFERROR(VLOOKUP(B1312,'[1]Sum table'!$A:$D,4,FALSE),0)</f>
        <v>0</v>
      </c>
      <c r="D1312">
        <f>+IFERROR(VLOOKUP(B1312,'[1]Sum table'!$A:$E,5,FALSE),0)</f>
        <v>0</v>
      </c>
      <c r="E1312">
        <f>+IFERROR(VLOOKUP(B1312,'[1]Sum table'!$A:$F,6,FALSE),0)</f>
        <v>0</v>
      </c>
      <c r="O1312" t="s">
        <v>537</v>
      </c>
      <c r="P1312" s="620" t="s">
        <v>87</v>
      </c>
    </row>
    <row r="1313" spans="1:16" x14ac:dyDescent="0.25">
      <c r="A1313" t="str">
        <f t="shared" si="40"/>
        <v>ZK104.K212</v>
      </c>
      <c r="B1313" t="str">
        <f t="shared" si="41"/>
        <v>ZK104.K212.number</v>
      </c>
      <c r="C1313">
        <f>+IFERROR(VLOOKUP(B1313,'[1]Sum table'!$A:$D,4,FALSE),0)</f>
        <v>0</v>
      </c>
      <c r="D1313">
        <f>+IFERROR(VLOOKUP(B1313,'[1]Sum table'!$A:$E,5,FALSE),0)</f>
        <v>0</v>
      </c>
      <c r="E1313">
        <f>+IFERROR(VLOOKUP(B1313,'[1]Sum table'!$A:$F,6,FALSE),0)</f>
        <v>0</v>
      </c>
      <c r="O1313" t="s">
        <v>537</v>
      </c>
      <c r="P1313" s="620" t="s">
        <v>89</v>
      </c>
    </row>
    <row r="1314" spans="1:16" x14ac:dyDescent="0.25">
      <c r="A1314" t="str">
        <f t="shared" si="40"/>
        <v>ZK104.K213</v>
      </c>
      <c r="B1314" t="str">
        <f t="shared" si="41"/>
        <v>ZK104.K213.number</v>
      </c>
      <c r="C1314">
        <f>+IFERROR(VLOOKUP(B1314,'[1]Sum table'!$A:$D,4,FALSE),0)</f>
        <v>0</v>
      </c>
      <c r="D1314">
        <f>+IFERROR(VLOOKUP(B1314,'[1]Sum table'!$A:$E,5,FALSE),0)</f>
        <v>0</v>
      </c>
      <c r="E1314">
        <f>+IFERROR(VLOOKUP(B1314,'[1]Sum table'!$A:$F,6,FALSE),0)</f>
        <v>0</v>
      </c>
      <c r="O1314" t="s">
        <v>537</v>
      </c>
      <c r="P1314" s="620" t="s">
        <v>91</v>
      </c>
    </row>
    <row r="1315" spans="1:16" x14ac:dyDescent="0.25">
      <c r="A1315" t="str">
        <f t="shared" si="40"/>
        <v>ZK104.K214</v>
      </c>
      <c r="B1315" t="str">
        <f t="shared" si="41"/>
        <v>ZK104.K214.number</v>
      </c>
      <c r="C1315">
        <f>+IFERROR(VLOOKUP(B1315,'[1]Sum table'!$A:$D,4,FALSE),0)</f>
        <v>0</v>
      </c>
      <c r="D1315">
        <f>+IFERROR(VLOOKUP(B1315,'[1]Sum table'!$A:$E,5,FALSE),0)</f>
        <v>0</v>
      </c>
      <c r="E1315">
        <f>+IFERROR(VLOOKUP(B1315,'[1]Sum table'!$A:$F,6,FALSE),0)</f>
        <v>0</v>
      </c>
      <c r="O1315" t="s">
        <v>537</v>
      </c>
      <c r="P1315" s="620" t="s">
        <v>93</v>
      </c>
    </row>
    <row r="1316" spans="1:16" x14ac:dyDescent="0.25">
      <c r="A1316" t="str">
        <f t="shared" si="40"/>
        <v>ZK104.K215</v>
      </c>
      <c r="B1316" t="str">
        <f t="shared" si="41"/>
        <v>ZK104.K215.number</v>
      </c>
      <c r="C1316">
        <f>+IFERROR(VLOOKUP(B1316,'[1]Sum table'!$A:$D,4,FALSE),0)</f>
        <v>0</v>
      </c>
      <c r="D1316">
        <f>+IFERROR(VLOOKUP(B1316,'[1]Sum table'!$A:$E,5,FALSE),0)</f>
        <v>0</v>
      </c>
      <c r="E1316">
        <f>+IFERROR(VLOOKUP(B1316,'[1]Sum table'!$A:$F,6,FALSE),0)</f>
        <v>0</v>
      </c>
      <c r="O1316" t="s">
        <v>537</v>
      </c>
      <c r="P1316" s="620" t="s">
        <v>95</v>
      </c>
    </row>
    <row r="1317" spans="1:16" x14ac:dyDescent="0.25">
      <c r="A1317" t="str">
        <f t="shared" si="40"/>
        <v>ZK104.K216</v>
      </c>
      <c r="B1317" t="str">
        <f t="shared" si="41"/>
        <v>ZK104.K216.number</v>
      </c>
      <c r="C1317">
        <f>+IFERROR(VLOOKUP(B1317,'[1]Sum table'!$A:$D,4,FALSE),0)</f>
        <v>0</v>
      </c>
      <c r="D1317">
        <f>+IFERROR(VLOOKUP(B1317,'[1]Sum table'!$A:$E,5,FALSE),0)</f>
        <v>0</v>
      </c>
      <c r="E1317">
        <f>+IFERROR(VLOOKUP(B1317,'[1]Sum table'!$A:$F,6,FALSE),0)</f>
        <v>0</v>
      </c>
      <c r="O1317" t="s">
        <v>537</v>
      </c>
      <c r="P1317" s="620" t="s">
        <v>97</v>
      </c>
    </row>
    <row r="1318" spans="1:16" x14ac:dyDescent="0.25">
      <c r="A1318" t="str">
        <f t="shared" si="40"/>
        <v>ZK104.K217</v>
      </c>
      <c r="B1318" t="str">
        <f t="shared" si="41"/>
        <v>ZK104.K217.number</v>
      </c>
      <c r="C1318">
        <f>+IFERROR(VLOOKUP(B1318,'[1]Sum table'!$A:$D,4,FALSE),0)</f>
        <v>0</v>
      </c>
      <c r="D1318">
        <f>+IFERROR(VLOOKUP(B1318,'[1]Sum table'!$A:$E,5,FALSE),0)</f>
        <v>0</v>
      </c>
      <c r="E1318">
        <f>+IFERROR(VLOOKUP(B1318,'[1]Sum table'!$A:$F,6,FALSE),0)</f>
        <v>0</v>
      </c>
      <c r="O1318" t="s">
        <v>537</v>
      </c>
      <c r="P1318" s="620" t="s">
        <v>99</v>
      </c>
    </row>
    <row r="1319" spans="1:16" x14ac:dyDescent="0.25">
      <c r="A1319" t="str">
        <f t="shared" si="40"/>
        <v>ZK104.K218</v>
      </c>
      <c r="B1319" t="str">
        <f t="shared" si="41"/>
        <v>ZK104.K218.number</v>
      </c>
      <c r="C1319">
        <f>+IFERROR(VLOOKUP(B1319,'[1]Sum table'!$A:$D,4,FALSE),0)</f>
        <v>0</v>
      </c>
      <c r="D1319">
        <f>+IFERROR(VLOOKUP(B1319,'[1]Sum table'!$A:$E,5,FALSE),0)</f>
        <v>0</v>
      </c>
      <c r="E1319">
        <f>+IFERROR(VLOOKUP(B1319,'[1]Sum table'!$A:$F,6,FALSE),0)</f>
        <v>0</v>
      </c>
      <c r="O1319" t="s">
        <v>537</v>
      </c>
      <c r="P1319" s="620" t="s">
        <v>101</v>
      </c>
    </row>
    <row r="1320" spans="1:16" x14ac:dyDescent="0.25">
      <c r="A1320" t="str">
        <f t="shared" si="40"/>
        <v>ZK104.K219</v>
      </c>
      <c r="B1320" t="str">
        <f t="shared" si="41"/>
        <v>ZK104.K219.number</v>
      </c>
      <c r="C1320">
        <f>+IFERROR(VLOOKUP(B1320,'[1]Sum table'!$A:$D,4,FALSE),0)</f>
        <v>0</v>
      </c>
      <c r="D1320">
        <f>+IFERROR(VLOOKUP(B1320,'[1]Sum table'!$A:$E,5,FALSE),0)</f>
        <v>0</v>
      </c>
      <c r="E1320">
        <f>+IFERROR(VLOOKUP(B1320,'[1]Sum table'!$A:$F,6,FALSE),0)</f>
        <v>0</v>
      </c>
      <c r="O1320" t="s">
        <v>537</v>
      </c>
      <c r="P1320" s="620" t="s">
        <v>103</v>
      </c>
    </row>
    <row r="1321" spans="1:16" x14ac:dyDescent="0.25">
      <c r="A1321" t="str">
        <f t="shared" si="40"/>
        <v>ZK104.K220</v>
      </c>
      <c r="B1321" t="str">
        <f t="shared" si="41"/>
        <v>ZK104.K220.number</v>
      </c>
      <c r="C1321">
        <f>+IFERROR(VLOOKUP(B1321,'[1]Sum table'!$A:$D,4,FALSE),0)</f>
        <v>0</v>
      </c>
      <c r="D1321">
        <f>+IFERROR(VLOOKUP(B1321,'[1]Sum table'!$A:$E,5,FALSE),0)</f>
        <v>0</v>
      </c>
      <c r="E1321">
        <f>+IFERROR(VLOOKUP(B1321,'[1]Sum table'!$A:$F,6,FALSE),0)</f>
        <v>0</v>
      </c>
      <c r="O1321" t="s">
        <v>537</v>
      </c>
      <c r="P1321" s="620" t="s">
        <v>105</v>
      </c>
    </row>
    <row r="1322" spans="1:16" x14ac:dyDescent="0.25">
      <c r="A1322" t="str">
        <f t="shared" si="40"/>
        <v>ZK104.K221</v>
      </c>
      <c r="B1322" t="str">
        <f t="shared" si="41"/>
        <v>ZK104.K221.number</v>
      </c>
      <c r="C1322">
        <f>+IFERROR(VLOOKUP(B1322,'[1]Sum table'!$A:$D,4,FALSE),0)</f>
        <v>0</v>
      </c>
      <c r="D1322">
        <f>+IFERROR(VLOOKUP(B1322,'[1]Sum table'!$A:$E,5,FALSE),0)</f>
        <v>0</v>
      </c>
      <c r="E1322">
        <f>+IFERROR(VLOOKUP(B1322,'[1]Sum table'!$A:$F,6,FALSE),0)</f>
        <v>0</v>
      </c>
      <c r="O1322" t="s">
        <v>537</v>
      </c>
      <c r="P1322" s="620" t="s">
        <v>107</v>
      </c>
    </row>
    <row r="1323" spans="1:16" x14ac:dyDescent="0.25">
      <c r="A1323" t="str">
        <f t="shared" si="40"/>
        <v>ZK104.K222</v>
      </c>
      <c r="B1323" t="str">
        <f t="shared" si="41"/>
        <v>ZK104.K222.number</v>
      </c>
      <c r="C1323">
        <f>+IFERROR(VLOOKUP(B1323,'[1]Sum table'!$A:$D,4,FALSE),0)</f>
        <v>0</v>
      </c>
      <c r="D1323">
        <f>+IFERROR(VLOOKUP(B1323,'[1]Sum table'!$A:$E,5,FALSE),0)</f>
        <v>0</v>
      </c>
      <c r="E1323">
        <f>+IFERROR(VLOOKUP(B1323,'[1]Sum table'!$A:$F,6,FALSE),0)</f>
        <v>0</v>
      </c>
      <c r="O1323" t="s">
        <v>537</v>
      </c>
      <c r="P1323" s="618" t="s">
        <v>401</v>
      </c>
    </row>
    <row r="1324" spans="1:16" x14ac:dyDescent="0.25">
      <c r="A1324" t="str">
        <f t="shared" si="40"/>
        <v>ZK104.K223</v>
      </c>
      <c r="B1324" t="str">
        <f t="shared" si="41"/>
        <v>ZK104.K223.number</v>
      </c>
      <c r="C1324">
        <f>+IFERROR(VLOOKUP(B1324,'[1]Sum table'!$A:$D,4,FALSE),0)</f>
        <v>0</v>
      </c>
      <c r="D1324">
        <f>+IFERROR(VLOOKUP(B1324,'[1]Sum table'!$A:$E,5,FALSE),0)</f>
        <v>0</v>
      </c>
      <c r="E1324">
        <f>+IFERROR(VLOOKUP(B1324,'[1]Sum table'!$A:$F,6,FALSE),0)</f>
        <v>0</v>
      </c>
      <c r="O1324" t="s">
        <v>537</v>
      </c>
      <c r="P1324" s="618" t="s">
        <v>402</v>
      </c>
    </row>
    <row r="1325" spans="1:16" x14ac:dyDescent="0.25">
      <c r="A1325" t="str">
        <f t="shared" si="40"/>
        <v>ZK104.K224</v>
      </c>
      <c r="B1325" t="str">
        <f t="shared" si="41"/>
        <v>ZK104.K224.number</v>
      </c>
      <c r="C1325">
        <f>+IFERROR(VLOOKUP(B1325,'[1]Sum table'!$A:$D,4,FALSE),0)</f>
        <v>0</v>
      </c>
      <c r="D1325">
        <f>+IFERROR(VLOOKUP(B1325,'[1]Sum table'!$A:$E,5,FALSE),0)</f>
        <v>0</v>
      </c>
      <c r="E1325">
        <f>+IFERROR(VLOOKUP(B1325,'[1]Sum table'!$A:$F,6,FALSE),0)</f>
        <v>0</v>
      </c>
      <c r="O1325" t="s">
        <v>537</v>
      </c>
      <c r="P1325" s="618" t="s">
        <v>403</v>
      </c>
    </row>
    <row r="1326" spans="1:16" x14ac:dyDescent="0.25">
      <c r="A1326" t="str">
        <f t="shared" si="40"/>
        <v>ZK104.K225</v>
      </c>
      <c r="B1326" t="str">
        <f t="shared" si="41"/>
        <v>ZK104.K225.number</v>
      </c>
      <c r="C1326">
        <f>+IFERROR(VLOOKUP(B1326,'[1]Sum table'!$A:$D,4,FALSE),0)</f>
        <v>0</v>
      </c>
      <c r="D1326">
        <f>+IFERROR(VLOOKUP(B1326,'[1]Sum table'!$A:$E,5,FALSE),0)</f>
        <v>0</v>
      </c>
      <c r="E1326">
        <f>+IFERROR(VLOOKUP(B1326,'[1]Sum table'!$A:$F,6,FALSE),0)</f>
        <v>0</v>
      </c>
      <c r="O1326" t="s">
        <v>537</v>
      </c>
      <c r="P1326" s="620" t="s">
        <v>121</v>
      </c>
    </row>
    <row r="1327" spans="1:16" x14ac:dyDescent="0.25">
      <c r="A1327" t="str">
        <f t="shared" si="40"/>
        <v>ZK104.K226</v>
      </c>
      <c r="B1327" t="str">
        <f t="shared" si="41"/>
        <v>ZK104.K226.number</v>
      </c>
      <c r="C1327">
        <f>+IFERROR(VLOOKUP(B1327,'[1]Sum table'!$A:$D,4,FALSE),0)</f>
        <v>0</v>
      </c>
      <c r="D1327">
        <f>+IFERROR(VLOOKUP(B1327,'[1]Sum table'!$A:$E,5,FALSE),0)</f>
        <v>0</v>
      </c>
      <c r="E1327">
        <f>+IFERROR(VLOOKUP(B1327,'[1]Sum table'!$A:$F,6,FALSE),0)</f>
        <v>0</v>
      </c>
      <c r="O1327" t="s">
        <v>537</v>
      </c>
      <c r="P1327" s="620" t="s">
        <v>123</v>
      </c>
    </row>
    <row r="1328" spans="1:16" x14ac:dyDescent="0.25">
      <c r="A1328" t="str">
        <f t="shared" si="40"/>
        <v>ZK104.K227</v>
      </c>
      <c r="B1328" t="str">
        <f t="shared" si="41"/>
        <v>ZK104.K227.number</v>
      </c>
      <c r="C1328">
        <f>+IFERROR(VLOOKUP(B1328,'[1]Sum table'!$A:$D,4,FALSE),0)</f>
        <v>0</v>
      </c>
      <c r="D1328">
        <f>+IFERROR(VLOOKUP(B1328,'[1]Sum table'!$A:$E,5,FALSE),0)</f>
        <v>0</v>
      </c>
      <c r="E1328">
        <f>+IFERROR(VLOOKUP(B1328,'[1]Sum table'!$A:$F,6,FALSE),0)</f>
        <v>0</v>
      </c>
      <c r="O1328" t="s">
        <v>537</v>
      </c>
      <c r="P1328" s="620" t="s">
        <v>125</v>
      </c>
    </row>
    <row r="1329" spans="1:16" x14ac:dyDescent="0.25">
      <c r="A1329" t="str">
        <f t="shared" si="40"/>
        <v>ZK104.K228</v>
      </c>
      <c r="B1329" t="str">
        <f t="shared" si="41"/>
        <v>ZK104.K228.number</v>
      </c>
      <c r="C1329">
        <f>+IFERROR(VLOOKUP(B1329,'[1]Sum table'!$A:$D,4,FALSE),0)</f>
        <v>0</v>
      </c>
      <c r="D1329">
        <f>+IFERROR(VLOOKUP(B1329,'[1]Sum table'!$A:$E,5,FALSE),0)</f>
        <v>0</v>
      </c>
      <c r="E1329">
        <f>+IFERROR(VLOOKUP(B1329,'[1]Sum table'!$A:$F,6,FALSE),0)</f>
        <v>0</v>
      </c>
      <c r="O1329" t="s">
        <v>537</v>
      </c>
      <c r="P1329" s="620" t="s">
        <v>127</v>
      </c>
    </row>
    <row r="1330" spans="1:16" x14ac:dyDescent="0.25">
      <c r="A1330" t="str">
        <f t="shared" si="40"/>
        <v>ZK104.K229</v>
      </c>
      <c r="B1330" t="str">
        <f t="shared" si="41"/>
        <v>ZK104.K229.number</v>
      </c>
      <c r="C1330">
        <f>+IFERROR(VLOOKUP(B1330,'[1]Sum table'!$A:$D,4,FALSE),0)</f>
        <v>0</v>
      </c>
      <c r="D1330">
        <f>+IFERROR(VLOOKUP(B1330,'[1]Sum table'!$A:$E,5,FALSE),0)</f>
        <v>0</v>
      </c>
      <c r="E1330">
        <f>+IFERROR(VLOOKUP(B1330,'[1]Sum table'!$A:$F,6,FALSE),0)</f>
        <v>0</v>
      </c>
      <c r="O1330" t="s">
        <v>537</v>
      </c>
      <c r="P1330" s="620" t="s">
        <v>129</v>
      </c>
    </row>
    <row r="1331" spans="1:16" x14ac:dyDescent="0.25">
      <c r="A1331" t="str">
        <f t="shared" si="40"/>
        <v>ZK104.K230</v>
      </c>
      <c r="B1331" t="str">
        <f t="shared" si="41"/>
        <v>ZK104.K230.number</v>
      </c>
      <c r="C1331">
        <f>+IFERROR(VLOOKUP(B1331,'[1]Sum table'!$A:$D,4,FALSE),0)</f>
        <v>0</v>
      </c>
      <c r="D1331">
        <f>+IFERROR(VLOOKUP(B1331,'[1]Sum table'!$A:$E,5,FALSE),0)</f>
        <v>0</v>
      </c>
      <c r="E1331">
        <f>+IFERROR(VLOOKUP(B1331,'[1]Sum table'!$A:$F,6,FALSE),0)</f>
        <v>0</v>
      </c>
      <c r="O1331" t="s">
        <v>537</v>
      </c>
      <c r="P1331" s="618" t="s">
        <v>404</v>
      </c>
    </row>
    <row r="1332" spans="1:16" x14ac:dyDescent="0.25">
      <c r="A1332" t="str">
        <f t="shared" si="40"/>
        <v>ZK104.K231</v>
      </c>
      <c r="B1332" t="str">
        <f t="shared" si="41"/>
        <v>ZK104.K231.number</v>
      </c>
      <c r="C1332">
        <f>+IFERROR(VLOOKUP(B1332,'[1]Sum table'!$A:$D,4,FALSE),0)</f>
        <v>0</v>
      </c>
      <c r="D1332">
        <f>+IFERROR(VLOOKUP(B1332,'[1]Sum table'!$A:$E,5,FALSE),0)</f>
        <v>0</v>
      </c>
      <c r="E1332">
        <f>+IFERROR(VLOOKUP(B1332,'[1]Sum table'!$A:$F,6,FALSE),0)</f>
        <v>0</v>
      </c>
      <c r="O1332" t="s">
        <v>537</v>
      </c>
      <c r="P1332" s="618" t="s">
        <v>405</v>
      </c>
    </row>
    <row r="1333" spans="1:16" x14ac:dyDescent="0.25">
      <c r="A1333" t="str">
        <f t="shared" si="40"/>
        <v>ZK104.K232</v>
      </c>
      <c r="B1333" t="str">
        <f t="shared" si="41"/>
        <v>ZK104.K232.number</v>
      </c>
      <c r="C1333">
        <f>+IFERROR(VLOOKUP(B1333,'[1]Sum table'!$A:$D,4,FALSE),0)</f>
        <v>0</v>
      </c>
      <c r="D1333">
        <f>+IFERROR(VLOOKUP(B1333,'[1]Sum table'!$A:$E,5,FALSE),0)</f>
        <v>0</v>
      </c>
      <c r="E1333">
        <f>+IFERROR(VLOOKUP(B1333,'[1]Sum table'!$A:$F,6,FALSE),0)</f>
        <v>0</v>
      </c>
      <c r="O1333" t="s">
        <v>537</v>
      </c>
      <c r="P1333" s="618" t="s">
        <v>406</v>
      </c>
    </row>
    <row r="1334" spans="1:16" x14ac:dyDescent="0.25">
      <c r="A1334" t="str">
        <f t="shared" si="40"/>
        <v>ZK104.K233</v>
      </c>
      <c r="B1334" t="str">
        <f t="shared" si="41"/>
        <v>ZK104.K233.number</v>
      </c>
      <c r="C1334">
        <f>+IFERROR(VLOOKUP(B1334,'[1]Sum table'!$A:$D,4,FALSE),0)</f>
        <v>0</v>
      </c>
      <c r="D1334">
        <f>+IFERROR(VLOOKUP(B1334,'[1]Sum table'!$A:$E,5,FALSE),0)</f>
        <v>0</v>
      </c>
      <c r="E1334">
        <f>+IFERROR(VLOOKUP(B1334,'[1]Sum table'!$A:$F,6,FALSE),0)</f>
        <v>0</v>
      </c>
      <c r="O1334" t="s">
        <v>537</v>
      </c>
      <c r="P1334" s="620" t="s">
        <v>131</v>
      </c>
    </row>
    <row r="1335" spans="1:16" x14ac:dyDescent="0.25">
      <c r="A1335" t="str">
        <f t="shared" si="40"/>
        <v>ZK104.K234</v>
      </c>
      <c r="B1335" t="str">
        <f t="shared" si="41"/>
        <v>ZK104.K234.number</v>
      </c>
      <c r="C1335">
        <f>+IFERROR(VLOOKUP(B1335,'[1]Sum table'!$A:$D,4,FALSE),0)</f>
        <v>0</v>
      </c>
      <c r="D1335">
        <f>+IFERROR(VLOOKUP(B1335,'[1]Sum table'!$A:$E,5,FALSE),0)</f>
        <v>0</v>
      </c>
      <c r="E1335">
        <f>+IFERROR(VLOOKUP(B1335,'[1]Sum table'!$A:$F,6,FALSE),0)</f>
        <v>0</v>
      </c>
      <c r="O1335" t="s">
        <v>537</v>
      </c>
      <c r="P1335" s="620" t="s">
        <v>133</v>
      </c>
    </row>
    <row r="1336" spans="1:16" x14ac:dyDescent="0.25">
      <c r="A1336" t="str">
        <f t="shared" si="40"/>
        <v>ZK104.K235</v>
      </c>
      <c r="B1336" t="str">
        <f t="shared" si="41"/>
        <v>ZK104.K235.number</v>
      </c>
      <c r="C1336">
        <f>+IFERROR(VLOOKUP(B1336,'[1]Sum table'!$A:$D,4,FALSE),0)</f>
        <v>0</v>
      </c>
      <c r="D1336">
        <f>+IFERROR(VLOOKUP(B1336,'[1]Sum table'!$A:$E,5,FALSE),0)</f>
        <v>0</v>
      </c>
      <c r="E1336">
        <f>+IFERROR(VLOOKUP(B1336,'[1]Sum table'!$A:$F,6,FALSE),0)</f>
        <v>0</v>
      </c>
      <c r="O1336" t="s">
        <v>537</v>
      </c>
      <c r="P1336" s="620" t="s">
        <v>135</v>
      </c>
    </row>
    <row r="1337" spans="1:16" x14ac:dyDescent="0.25">
      <c r="A1337" t="str">
        <f t="shared" si="40"/>
        <v>ZK104.K236</v>
      </c>
      <c r="B1337" t="str">
        <f t="shared" si="41"/>
        <v>ZK104.K236.number</v>
      </c>
      <c r="C1337">
        <f>+IFERROR(VLOOKUP(B1337,'[1]Sum table'!$A:$D,4,FALSE),0)</f>
        <v>0</v>
      </c>
      <c r="D1337">
        <f>+IFERROR(VLOOKUP(B1337,'[1]Sum table'!$A:$E,5,FALSE),0)</f>
        <v>0</v>
      </c>
      <c r="E1337">
        <f>+IFERROR(VLOOKUP(B1337,'[1]Sum table'!$A:$F,6,FALSE),0)</f>
        <v>0</v>
      </c>
      <c r="O1337" t="s">
        <v>537</v>
      </c>
      <c r="P1337" s="618" t="s">
        <v>407</v>
      </c>
    </row>
    <row r="1338" spans="1:16" x14ac:dyDescent="0.25">
      <c r="A1338" t="str">
        <f t="shared" si="40"/>
        <v>ZK104.K237</v>
      </c>
      <c r="B1338" t="str">
        <f t="shared" si="41"/>
        <v>ZK104.K237.number</v>
      </c>
      <c r="C1338">
        <f>+IFERROR(VLOOKUP(B1338,'[1]Sum table'!$A:$D,4,FALSE),0)</f>
        <v>0</v>
      </c>
      <c r="D1338">
        <f>+IFERROR(VLOOKUP(B1338,'[1]Sum table'!$A:$E,5,FALSE),0)</f>
        <v>0</v>
      </c>
      <c r="E1338">
        <f>+IFERROR(VLOOKUP(B1338,'[1]Sum table'!$A:$F,6,FALSE),0)</f>
        <v>0</v>
      </c>
      <c r="O1338" t="s">
        <v>537</v>
      </c>
      <c r="P1338" s="618" t="s">
        <v>408</v>
      </c>
    </row>
    <row r="1339" spans="1:16" x14ac:dyDescent="0.25">
      <c r="A1339" t="str">
        <f t="shared" si="40"/>
        <v>ZK104.K238</v>
      </c>
      <c r="B1339" t="str">
        <f t="shared" si="41"/>
        <v>ZK104.K238.number</v>
      </c>
      <c r="C1339">
        <f>+IFERROR(VLOOKUP(B1339,'[1]Sum table'!$A:$D,4,FALSE),0)</f>
        <v>0</v>
      </c>
      <c r="D1339">
        <f>+IFERROR(VLOOKUP(B1339,'[1]Sum table'!$A:$E,5,FALSE),0)</f>
        <v>0</v>
      </c>
      <c r="E1339">
        <f>+IFERROR(VLOOKUP(B1339,'[1]Sum table'!$A:$F,6,FALSE),0)</f>
        <v>0</v>
      </c>
      <c r="O1339" t="s">
        <v>537</v>
      </c>
      <c r="P1339" s="618" t="s">
        <v>409</v>
      </c>
    </row>
    <row r="1340" spans="1:16" x14ac:dyDescent="0.25">
      <c r="A1340" t="str">
        <f t="shared" si="40"/>
        <v>ZK104.K239</v>
      </c>
      <c r="B1340" t="str">
        <f t="shared" si="41"/>
        <v>ZK104.K239.number</v>
      </c>
      <c r="C1340">
        <f>+IFERROR(VLOOKUP(B1340,'[1]Sum table'!$A:$D,4,FALSE),0)</f>
        <v>0</v>
      </c>
      <c r="D1340">
        <f>+IFERROR(VLOOKUP(B1340,'[1]Sum table'!$A:$E,5,FALSE),0)</f>
        <v>0</v>
      </c>
      <c r="E1340">
        <f>+IFERROR(VLOOKUP(B1340,'[1]Sum table'!$A:$F,6,FALSE),0)</f>
        <v>0</v>
      </c>
      <c r="O1340" t="s">
        <v>537</v>
      </c>
      <c r="P1340" s="620" t="s">
        <v>137</v>
      </c>
    </row>
    <row r="1341" spans="1:16" x14ac:dyDescent="0.25">
      <c r="A1341" t="str">
        <f t="shared" si="40"/>
        <v>ZK104.K240</v>
      </c>
      <c r="B1341" t="str">
        <f t="shared" si="41"/>
        <v>ZK104.K240.number</v>
      </c>
      <c r="C1341">
        <f>+IFERROR(VLOOKUP(B1341,'[1]Sum table'!$A:$D,4,FALSE),0)</f>
        <v>0</v>
      </c>
      <c r="D1341">
        <f>+IFERROR(VLOOKUP(B1341,'[1]Sum table'!$A:$E,5,FALSE),0)</f>
        <v>0</v>
      </c>
      <c r="E1341">
        <f>+IFERROR(VLOOKUP(B1341,'[1]Sum table'!$A:$F,6,FALSE),0)</f>
        <v>0</v>
      </c>
      <c r="O1341" t="s">
        <v>537</v>
      </c>
      <c r="P1341" s="620" t="s">
        <v>139</v>
      </c>
    </row>
    <row r="1342" spans="1:16" x14ac:dyDescent="0.25">
      <c r="A1342" t="str">
        <f t="shared" si="40"/>
        <v>ZK104.K241</v>
      </c>
      <c r="B1342" t="str">
        <f t="shared" si="41"/>
        <v>ZK104.K241.number</v>
      </c>
      <c r="C1342">
        <f>+IFERROR(VLOOKUP(B1342,'[1]Sum table'!$A:$D,4,FALSE),0)</f>
        <v>0</v>
      </c>
      <c r="D1342">
        <f>+IFERROR(VLOOKUP(B1342,'[1]Sum table'!$A:$E,5,FALSE),0)</f>
        <v>0</v>
      </c>
      <c r="E1342">
        <f>+IFERROR(VLOOKUP(B1342,'[1]Sum table'!$A:$F,6,FALSE),0)</f>
        <v>0</v>
      </c>
      <c r="O1342" t="s">
        <v>537</v>
      </c>
      <c r="P1342" s="620" t="s">
        <v>141</v>
      </c>
    </row>
    <row r="1343" spans="1:16" x14ac:dyDescent="0.25">
      <c r="A1343" t="str">
        <f t="shared" si="40"/>
        <v>ZK104.K242</v>
      </c>
      <c r="B1343" t="str">
        <f t="shared" si="41"/>
        <v>ZK104.K242.number</v>
      </c>
      <c r="C1343">
        <f>+IFERROR(VLOOKUP(B1343,'[1]Sum table'!$A:$D,4,FALSE),0)</f>
        <v>0</v>
      </c>
      <c r="D1343">
        <f>+IFERROR(VLOOKUP(B1343,'[1]Sum table'!$A:$E,5,FALSE),0)</f>
        <v>0</v>
      </c>
      <c r="E1343">
        <f>+IFERROR(VLOOKUP(B1343,'[1]Sum table'!$A:$F,6,FALSE),0)</f>
        <v>0</v>
      </c>
      <c r="O1343" t="s">
        <v>537</v>
      </c>
      <c r="P1343" s="620" t="s">
        <v>143</v>
      </c>
    </row>
    <row r="1344" spans="1:16" x14ac:dyDescent="0.25">
      <c r="A1344" t="str">
        <f t="shared" si="40"/>
        <v>ZK104.K243</v>
      </c>
      <c r="B1344" t="str">
        <f t="shared" si="41"/>
        <v>ZK104.K243.number</v>
      </c>
      <c r="C1344">
        <f>+IFERROR(VLOOKUP(B1344,'[1]Sum table'!$A:$D,4,FALSE),0)</f>
        <v>0</v>
      </c>
      <c r="D1344">
        <f>+IFERROR(VLOOKUP(B1344,'[1]Sum table'!$A:$E,5,FALSE),0)</f>
        <v>0</v>
      </c>
      <c r="E1344">
        <f>+IFERROR(VLOOKUP(B1344,'[1]Sum table'!$A:$F,6,FALSE),0)</f>
        <v>0</v>
      </c>
      <c r="O1344" t="s">
        <v>537</v>
      </c>
      <c r="P1344" s="618" t="s">
        <v>410</v>
      </c>
    </row>
    <row r="1345" spans="1:16" x14ac:dyDescent="0.25">
      <c r="A1345" t="str">
        <f t="shared" si="40"/>
        <v>ZK104.K244</v>
      </c>
      <c r="B1345" t="str">
        <f t="shared" si="41"/>
        <v>ZK104.K244.number</v>
      </c>
      <c r="C1345">
        <f>+IFERROR(VLOOKUP(B1345,'[1]Sum table'!$A:$D,4,FALSE),0)</f>
        <v>0</v>
      </c>
      <c r="D1345">
        <f>+IFERROR(VLOOKUP(B1345,'[1]Sum table'!$A:$E,5,FALSE),0)</f>
        <v>0</v>
      </c>
      <c r="E1345">
        <f>+IFERROR(VLOOKUP(B1345,'[1]Sum table'!$A:$F,6,FALSE),0)</f>
        <v>0</v>
      </c>
      <c r="O1345" t="s">
        <v>537</v>
      </c>
      <c r="P1345" s="618" t="s">
        <v>411</v>
      </c>
    </row>
    <row r="1346" spans="1:16" x14ac:dyDescent="0.25">
      <c r="A1346" t="str">
        <f t="shared" ref="A1346:A1409" si="42">+O1348&amp;"."&amp;P1348</f>
        <v>ZK104.K245</v>
      </c>
      <c r="B1346" t="str">
        <f t="shared" ref="B1346:B1409" si="43">+LEFT(A1346,11)&amp;"."&amp;$A$1</f>
        <v>ZK104.K245.number</v>
      </c>
      <c r="C1346">
        <f>+IFERROR(VLOOKUP(B1346,'[1]Sum table'!$A:$D,4,FALSE),0)</f>
        <v>0</v>
      </c>
      <c r="D1346">
        <f>+IFERROR(VLOOKUP(B1346,'[1]Sum table'!$A:$E,5,FALSE),0)</f>
        <v>0</v>
      </c>
      <c r="E1346">
        <f>+IFERROR(VLOOKUP(B1346,'[1]Sum table'!$A:$F,6,FALSE),0)</f>
        <v>0</v>
      </c>
      <c r="O1346" t="s">
        <v>537</v>
      </c>
      <c r="P1346" s="618" t="s">
        <v>412</v>
      </c>
    </row>
    <row r="1347" spans="1:16" x14ac:dyDescent="0.25">
      <c r="A1347" t="str">
        <f t="shared" si="42"/>
        <v>ZK104.K246</v>
      </c>
      <c r="B1347" t="str">
        <f t="shared" si="43"/>
        <v>ZK104.K246.number</v>
      </c>
      <c r="C1347">
        <f>+IFERROR(VLOOKUP(B1347,'[1]Sum table'!$A:$D,4,FALSE),0)</f>
        <v>0</v>
      </c>
      <c r="D1347">
        <f>+IFERROR(VLOOKUP(B1347,'[1]Sum table'!$A:$E,5,FALSE),0)</f>
        <v>0</v>
      </c>
      <c r="E1347">
        <f>+IFERROR(VLOOKUP(B1347,'[1]Sum table'!$A:$F,6,FALSE),0)</f>
        <v>0</v>
      </c>
      <c r="O1347" t="s">
        <v>537</v>
      </c>
      <c r="P1347" s="620" t="s">
        <v>145</v>
      </c>
    </row>
    <row r="1348" spans="1:16" x14ac:dyDescent="0.25">
      <c r="A1348" t="str">
        <f t="shared" si="42"/>
        <v>ZK104.K247</v>
      </c>
      <c r="B1348" t="str">
        <f t="shared" si="43"/>
        <v>ZK104.K247.number</v>
      </c>
      <c r="C1348">
        <f>+IFERROR(VLOOKUP(B1348,'[1]Sum table'!$A:$D,4,FALSE),0)</f>
        <v>0</v>
      </c>
      <c r="D1348">
        <f>+IFERROR(VLOOKUP(B1348,'[1]Sum table'!$A:$E,5,FALSE),0)</f>
        <v>0</v>
      </c>
      <c r="E1348">
        <f>+IFERROR(VLOOKUP(B1348,'[1]Sum table'!$A:$F,6,FALSE),0)</f>
        <v>0</v>
      </c>
      <c r="O1348" t="s">
        <v>537</v>
      </c>
      <c r="P1348" s="620" t="s">
        <v>147</v>
      </c>
    </row>
    <row r="1349" spans="1:16" x14ac:dyDescent="0.25">
      <c r="A1349" t="str">
        <f t="shared" si="42"/>
        <v>ZK104.K248</v>
      </c>
      <c r="B1349" t="str">
        <f t="shared" si="43"/>
        <v>ZK104.K248.number</v>
      </c>
      <c r="C1349">
        <f>+IFERROR(VLOOKUP(B1349,'[1]Sum table'!$A:$D,4,FALSE),0)</f>
        <v>0</v>
      </c>
      <c r="D1349">
        <f>+IFERROR(VLOOKUP(B1349,'[1]Sum table'!$A:$E,5,FALSE),0)</f>
        <v>0</v>
      </c>
      <c r="E1349">
        <f>+IFERROR(VLOOKUP(B1349,'[1]Sum table'!$A:$F,6,FALSE),0)</f>
        <v>0</v>
      </c>
      <c r="O1349" t="s">
        <v>537</v>
      </c>
      <c r="P1349" s="620" t="s">
        <v>149</v>
      </c>
    </row>
    <row r="1350" spans="1:16" x14ac:dyDescent="0.25">
      <c r="A1350" t="str">
        <f t="shared" si="42"/>
        <v>ZK104.K249</v>
      </c>
      <c r="B1350" t="str">
        <f t="shared" si="43"/>
        <v>ZK104.K249.number</v>
      </c>
      <c r="C1350">
        <f>+IFERROR(VLOOKUP(B1350,'[1]Sum table'!$A:$D,4,FALSE),0)</f>
        <v>0</v>
      </c>
      <c r="D1350">
        <f>+IFERROR(VLOOKUP(B1350,'[1]Sum table'!$A:$E,5,FALSE),0)</f>
        <v>0</v>
      </c>
      <c r="E1350">
        <f>+IFERROR(VLOOKUP(B1350,'[1]Sum table'!$A:$F,6,FALSE),0)</f>
        <v>0</v>
      </c>
      <c r="O1350" t="s">
        <v>537</v>
      </c>
      <c r="P1350" s="620" t="s">
        <v>151</v>
      </c>
    </row>
    <row r="1351" spans="1:16" x14ac:dyDescent="0.25">
      <c r="A1351" t="str">
        <f t="shared" si="42"/>
        <v>ZK104.K250</v>
      </c>
      <c r="B1351" t="str">
        <f t="shared" si="43"/>
        <v>ZK104.K250.number</v>
      </c>
      <c r="C1351">
        <f>+IFERROR(VLOOKUP(B1351,'[1]Sum table'!$A:$D,4,FALSE),0)</f>
        <v>0</v>
      </c>
      <c r="D1351">
        <f>+IFERROR(VLOOKUP(B1351,'[1]Sum table'!$A:$E,5,FALSE),0)</f>
        <v>0</v>
      </c>
      <c r="E1351">
        <f>+IFERROR(VLOOKUP(B1351,'[1]Sum table'!$A:$F,6,FALSE),0)</f>
        <v>0</v>
      </c>
      <c r="O1351" t="s">
        <v>537</v>
      </c>
      <c r="P1351" s="620" t="s">
        <v>155</v>
      </c>
    </row>
    <row r="1352" spans="1:16" x14ac:dyDescent="0.25">
      <c r="A1352" t="str">
        <f t="shared" si="42"/>
        <v>ZK104.K251</v>
      </c>
      <c r="B1352" t="str">
        <f t="shared" si="43"/>
        <v>ZK104.K251.number</v>
      </c>
      <c r="C1352">
        <f>+IFERROR(VLOOKUP(B1352,'[1]Sum table'!$A:$D,4,FALSE),0)</f>
        <v>0</v>
      </c>
      <c r="D1352">
        <f>+IFERROR(VLOOKUP(B1352,'[1]Sum table'!$A:$E,5,FALSE),0)</f>
        <v>0</v>
      </c>
      <c r="E1352">
        <f>+IFERROR(VLOOKUP(B1352,'[1]Sum table'!$A:$F,6,FALSE),0)</f>
        <v>0</v>
      </c>
      <c r="O1352" t="s">
        <v>537</v>
      </c>
      <c r="P1352" s="620" t="s">
        <v>157</v>
      </c>
    </row>
    <row r="1353" spans="1:16" x14ac:dyDescent="0.25">
      <c r="A1353" t="str">
        <f t="shared" si="42"/>
        <v>ZK104.K252</v>
      </c>
      <c r="B1353" t="str">
        <f t="shared" si="43"/>
        <v>ZK104.K252.number</v>
      </c>
      <c r="C1353">
        <f>+IFERROR(VLOOKUP(B1353,'[1]Sum table'!$A:$D,4,FALSE),0)</f>
        <v>0</v>
      </c>
      <c r="D1353">
        <f>+IFERROR(VLOOKUP(B1353,'[1]Sum table'!$A:$E,5,FALSE),0)</f>
        <v>0</v>
      </c>
      <c r="E1353">
        <f>+IFERROR(VLOOKUP(B1353,'[1]Sum table'!$A:$F,6,FALSE),0)</f>
        <v>0</v>
      </c>
      <c r="O1353" t="s">
        <v>537</v>
      </c>
      <c r="P1353" s="620" t="s">
        <v>158</v>
      </c>
    </row>
    <row r="1354" spans="1:16" x14ac:dyDescent="0.25">
      <c r="A1354" t="str">
        <f t="shared" si="42"/>
        <v>ZK104.K253</v>
      </c>
      <c r="B1354" t="str">
        <f t="shared" si="43"/>
        <v>ZK104.K253.number</v>
      </c>
      <c r="C1354">
        <f>+IFERROR(VLOOKUP(B1354,'[1]Sum table'!$A:$D,4,FALSE),0)</f>
        <v>0</v>
      </c>
      <c r="D1354">
        <f>+IFERROR(VLOOKUP(B1354,'[1]Sum table'!$A:$E,5,FALSE),0)</f>
        <v>0</v>
      </c>
      <c r="E1354">
        <f>+IFERROR(VLOOKUP(B1354,'[1]Sum table'!$A:$F,6,FALSE),0)</f>
        <v>0</v>
      </c>
      <c r="O1354" t="s">
        <v>537</v>
      </c>
      <c r="P1354" s="620" t="s">
        <v>160</v>
      </c>
    </row>
    <row r="1355" spans="1:16" x14ac:dyDescent="0.25">
      <c r="A1355" t="str">
        <f t="shared" si="42"/>
        <v>ZK104.K254</v>
      </c>
      <c r="B1355" t="str">
        <f t="shared" si="43"/>
        <v>ZK104.K254.number</v>
      </c>
      <c r="C1355">
        <f>+IFERROR(VLOOKUP(B1355,'[1]Sum table'!$A:$D,4,FALSE),0)</f>
        <v>0</v>
      </c>
      <c r="D1355">
        <f>+IFERROR(VLOOKUP(B1355,'[1]Sum table'!$A:$E,5,FALSE),0)</f>
        <v>0</v>
      </c>
      <c r="E1355">
        <f>+IFERROR(VLOOKUP(B1355,'[1]Sum table'!$A:$F,6,FALSE),0)</f>
        <v>0</v>
      </c>
      <c r="O1355" t="s">
        <v>537</v>
      </c>
      <c r="P1355" s="620" t="s">
        <v>162</v>
      </c>
    </row>
    <row r="1356" spans="1:16" x14ac:dyDescent="0.25">
      <c r="A1356" t="str">
        <f t="shared" si="42"/>
        <v>ZK104.K255</v>
      </c>
      <c r="B1356" t="str">
        <f t="shared" si="43"/>
        <v>ZK104.K255.number</v>
      </c>
      <c r="C1356">
        <f>+IFERROR(VLOOKUP(B1356,'[1]Sum table'!$A:$D,4,FALSE),0)</f>
        <v>0</v>
      </c>
      <c r="D1356">
        <f>+IFERROR(VLOOKUP(B1356,'[1]Sum table'!$A:$E,5,FALSE),0)</f>
        <v>0</v>
      </c>
      <c r="E1356">
        <f>+IFERROR(VLOOKUP(B1356,'[1]Sum table'!$A:$F,6,FALSE),0)</f>
        <v>0</v>
      </c>
      <c r="O1356" t="s">
        <v>537</v>
      </c>
      <c r="P1356" s="620" t="s">
        <v>164</v>
      </c>
    </row>
    <row r="1357" spans="1:16" x14ac:dyDescent="0.25">
      <c r="A1357" t="str">
        <f t="shared" si="42"/>
        <v>ZK104.K256</v>
      </c>
      <c r="B1357" t="str">
        <f t="shared" si="43"/>
        <v>ZK104.K256.number</v>
      </c>
      <c r="C1357">
        <f>+IFERROR(VLOOKUP(B1357,'[1]Sum table'!$A:$D,4,FALSE),0)</f>
        <v>0</v>
      </c>
      <c r="D1357">
        <f>+IFERROR(VLOOKUP(B1357,'[1]Sum table'!$A:$E,5,FALSE),0)</f>
        <v>0</v>
      </c>
      <c r="E1357">
        <f>+IFERROR(VLOOKUP(B1357,'[1]Sum table'!$A:$F,6,FALSE),0)</f>
        <v>0</v>
      </c>
      <c r="O1357" t="s">
        <v>537</v>
      </c>
      <c r="P1357" s="618" t="s">
        <v>413</v>
      </c>
    </row>
    <row r="1358" spans="1:16" x14ac:dyDescent="0.25">
      <c r="A1358" t="str">
        <f t="shared" si="42"/>
        <v>ZK104.K257</v>
      </c>
      <c r="B1358" t="str">
        <f t="shared" si="43"/>
        <v>ZK104.K257.number</v>
      </c>
      <c r="C1358">
        <f>+IFERROR(VLOOKUP(B1358,'[1]Sum table'!$A:$D,4,FALSE),0)</f>
        <v>0</v>
      </c>
      <c r="D1358">
        <f>+IFERROR(VLOOKUP(B1358,'[1]Sum table'!$A:$E,5,FALSE),0)</f>
        <v>0</v>
      </c>
      <c r="E1358">
        <f>+IFERROR(VLOOKUP(B1358,'[1]Sum table'!$A:$F,6,FALSE),0)</f>
        <v>0</v>
      </c>
      <c r="O1358" t="s">
        <v>537</v>
      </c>
      <c r="P1358" s="618" t="s">
        <v>414</v>
      </c>
    </row>
    <row r="1359" spans="1:16" x14ac:dyDescent="0.25">
      <c r="A1359" t="str">
        <f t="shared" si="42"/>
        <v>ZK104.K258</v>
      </c>
      <c r="B1359" t="str">
        <f t="shared" si="43"/>
        <v>ZK104.K258.number</v>
      </c>
      <c r="C1359">
        <f>+IFERROR(VLOOKUP(B1359,'[1]Sum table'!$A:$D,4,FALSE),0)</f>
        <v>0</v>
      </c>
      <c r="D1359">
        <f>+IFERROR(VLOOKUP(B1359,'[1]Sum table'!$A:$E,5,FALSE),0)</f>
        <v>0</v>
      </c>
      <c r="E1359">
        <f>+IFERROR(VLOOKUP(B1359,'[1]Sum table'!$A:$F,6,FALSE),0)</f>
        <v>0</v>
      </c>
      <c r="O1359" t="s">
        <v>537</v>
      </c>
      <c r="P1359" s="618" t="s">
        <v>415</v>
      </c>
    </row>
    <row r="1360" spans="1:16" x14ac:dyDescent="0.25">
      <c r="A1360" t="str">
        <f t="shared" si="42"/>
        <v>ZK104.K259</v>
      </c>
      <c r="B1360" t="str">
        <f t="shared" si="43"/>
        <v>ZK104.K259.number</v>
      </c>
      <c r="C1360">
        <f>+IFERROR(VLOOKUP(B1360,'[1]Sum table'!$A:$D,4,FALSE),0)</f>
        <v>0</v>
      </c>
      <c r="D1360">
        <f>+IFERROR(VLOOKUP(B1360,'[1]Sum table'!$A:$E,5,FALSE),0)</f>
        <v>0</v>
      </c>
      <c r="E1360">
        <f>+IFERROR(VLOOKUP(B1360,'[1]Sum table'!$A:$F,6,FALSE),0)</f>
        <v>0</v>
      </c>
      <c r="O1360" t="s">
        <v>537</v>
      </c>
      <c r="P1360" s="620" t="s">
        <v>168</v>
      </c>
    </row>
    <row r="1361" spans="1:16" x14ac:dyDescent="0.25">
      <c r="A1361" t="str">
        <f t="shared" si="42"/>
        <v>ZK104.K260</v>
      </c>
      <c r="B1361" t="str">
        <f t="shared" si="43"/>
        <v>ZK104.K260.number</v>
      </c>
      <c r="C1361">
        <f>+IFERROR(VLOOKUP(B1361,'[1]Sum table'!$A:$D,4,FALSE),0)</f>
        <v>0</v>
      </c>
      <c r="D1361">
        <f>+IFERROR(VLOOKUP(B1361,'[1]Sum table'!$A:$E,5,FALSE),0)</f>
        <v>0</v>
      </c>
      <c r="E1361">
        <f>+IFERROR(VLOOKUP(B1361,'[1]Sum table'!$A:$F,6,FALSE),0)</f>
        <v>0</v>
      </c>
      <c r="O1361" t="s">
        <v>537</v>
      </c>
      <c r="P1361" s="620" t="s">
        <v>170</v>
      </c>
    </row>
    <row r="1362" spans="1:16" x14ac:dyDescent="0.25">
      <c r="A1362" t="str">
        <f t="shared" si="42"/>
        <v>ZK104.K261</v>
      </c>
      <c r="B1362" t="str">
        <f t="shared" si="43"/>
        <v>ZK104.K261.number</v>
      </c>
      <c r="C1362">
        <f>+IFERROR(VLOOKUP(B1362,'[1]Sum table'!$A:$D,4,FALSE),0)</f>
        <v>0</v>
      </c>
      <c r="D1362">
        <f>+IFERROR(VLOOKUP(B1362,'[1]Sum table'!$A:$E,5,FALSE),0)</f>
        <v>0</v>
      </c>
      <c r="E1362">
        <f>+IFERROR(VLOOKUP(B1362,'[1]Sum table'!$A:$F,6,FALSE),0)</f>
        <v>0</v>
      </c>
      <c r="O1362" t="s">
        <v>537</v>
      </c>
      <c r="P1362" s="620" t="s">
        <v>172</v>
      </c>
    </row>
    <row r="1363" spans="1:16" x14ac:dyDescent="0.25">
      <c r="A1363" t="str">
        <f t="shared" si="42"/>
        <v>ZK104.K262</v>
      </c>
      <c r="B1363" t="str">
        <f t="shared" si="43"/>
        <v>ZK104.K262.number</v>
      </c>
      <c r="C1363">
        <f>+IFERROR(VLOOKUP(B1363,'[1]Sum table'!$A:$D,4,FALSE),0)</f>
        <v>0</v>
      </c>
      <c r="D1363">
        <f>+IFERROR(VLOOKUP(B1363,'[1]Sum table'!$A:$E,5,FALSE),0)</f>
        <v>0</v>
      </c>
      <c r="E1363">
        <f>+IFERROR(VLOOKUP(B1363,'[1]Sum table'!$A:$F,6,FALSE),0)</f>
        <v>0</v>
      </c>
      <c r="O1363" t="s">
        <v>537</v>
      </c>
      <c r="P1363" s="620" t="s">
        <v>174</v>
      </c>
    </row>
    <row r="1364" spans="1:16" x14ac:dyDescent="0.25">
      <c r="A1364" t="str">
        <f t="shared" si="42"/>
        <v>ZK104.K263</v>
      </c>
      <c r="B1364" t="str">
        <f t="shared" si="43"/>
        <v>ZK104.K263.number</v>
      </c>
      <c r="C1364">
        <f>+IFERROR(VLOOKUP(B1364,'[1]Sum table'!$A:$D,4,FALSE),0)</f>
        <v>0</v>
      </c>
      <c r="D1364">
        <f>+IFERROR(VLOOKUP(B1364,'[1]Sum table'!$A:$E,5,FALSE),0)</f>
        <v>0</v>
      </c>
      <c r="E1364">
        <f>+IFERROR(VLOOKUP(B1364,'[1]Sum table'!$A:$F,6,FALSE),0)</f>
        <v>0</v>
      </c>
      <c r="O1364" t="s">
        <v>537</v>
      </c>
      <c r="P1364" s="620" t="s">
        <v>176</v>
      </c>
    </row>
    <row r="1365" spans="1:16" x14ac:dyDescent="0.25">
      <c r="A1365" t="str">
        <f t="shared" si="42"/>
        <v>ZK104.K264</v>
      </c>
      <c r="B1365" t="str">
        <f t="shared" si="43"/>
        <v>ZK104.K264.number</v>
      </c>
      <c r="C1365">
        <f>+IFERROR(VLOOKUP(B1365,'[1]Sum table'!$A:$D,4,FALSE),0)</f>
        <v>0</v>
      </c>
      <c r="D1365">
        <f>+IFERROR(VLOOKUP(B1365,'[1]Sum table'!$A:$E,5,FALSE),0)</f>
        <v>0</v>
      </c>
      <c r="E1365">
        <f>+IFERROR(VLOOKUP(B1365,'[1]Sum table'!$A:$F,6,FALSE),0)</f>
        <v>0</v>
      </c>
      <c r="O1365" t="s">
        <v>537</v>
      </c>
      <c r="P1365" s="618" t="s">
        <v>416</v>
      </c>
    </row>
    <row r="1366" spans="1:16" x14ac:dyDescent="0.25">
      <c r="A1366" t="str">
        <f t="shared" si="42"/>
        <v>ZK104.K265</v>
      </c>
      <c r="B1366" t="str">
        <f t="shared" si="43"/>
        <v>ZK104.K265.number</v>
      </c>
      <c r="C1366">
        <f>+IFERROR(VLOOKUP(B1366,'[1]Sum table'!$A:$D,4,FALSE),0)</f>
        <v>0</v>
      </c>
      <c r="D1366">
        <f>+IFERROR(VLOOKUP(B1366,'[1]Sum table'!$A:$E,5,FALSE),0)</f>
        <v>0</v>
      </c>
      <c r="E1366">
        <f>+IFERROR(VLOOKUP(B1366,'[1]Sum table'!$A:$F,6,FALSE),0)</f>
        <v>0</v>
      </c>
      <c r="O1366" t="s">
        <v>537</v>
      </c>
      <c r="P1366" s="618" t="s">
        <v>417</v>
      </c>
    </row>
    <row r="1367" spans="1:16" x14ac:dyDescent="0.25">
      <c r="A1367" t="str">
        <f t="shared" si="42"/>
        <v>ZK104.K266</v>
      </c>
      <c r="B1367" t="str">
        <f t="shared" si="43"/>
        <v>ZK104.K266.number</v>
      </c>
      <c r="C1367">
        <f>+IFERROR(VLOOKUP(B1367,'[1]Sum table'!$A:$D,4,FALSE),0)</f>
        <v>0</v>
      </c>
      <c r="D1367">
        <f>+IFERROR(VLOOKUP(B1367,'[1]Sum table'!$A:$E,5,FALSE),0)</f>
        <v>0</v>
      </c>
      <c r="E1367">
        <f>+IFERROR(VLOOKUP(B1367,'[1]Sum table'!$A:$F,6,FALSE),0)</f>
        <v>0</v>
      </c>
      <c r="O1367" t="s">
        <v>537</v>
      </c>
      <c r="P1367" s="618" t="s">
        <v>418</v>
      </c>
    </row>
    <row r="1368" spans="1:16" x14ac:dyDescent="0.25">
      <c r="A1368" t="str">
        <f t="shared" si="42"/>
        <v>ZK104.K267</v>
      </c>
      <c r="B1368" t="str">
        <f t="shared" si="43"/>
        <v>ZK104.K267.number</v>
      </c>
      <c r="C1368">
        <f>+IFERROR(VLOOKUP(B1368,'[1]Sum table'!$A:$D,4,FALSE),0)</f>
        <v>0</v>
      </c>
      <c r="D1368">
        <f>+IFERROR(VLOOKUP(B1368,'[1]Sum table'!$A:$E,5,FALSE),0)</f>
        <v>0</v>
      </c>
      <c r="E1368">
        <f>+IFERROR(VLOOKUP(B1368,'[1]Sum table'!$A:$F,6,FALSE),0)</f>
        <v>0</v>
      </c>
      <c r="O1368" t="s">
        <v>537</v>
      </c>
      <c r="P1368" s="620" t="s">
        <v>183</v>
      </c>
    </row>
    <row r="1369" spans="1:16" x14ac:dyDescent="0.25">
      <c r="A1369" t="str">
        <f t="shared" si="42"/>
        <v>ZK104.K268</v>
      </c>
      <c r="B1369" t="str">
        <f t="shared" si="43"/>
        <v>ZK104.K268.number</v>
      </c>
      <c r="C1369">
        <f>+IFERROR(VLOOKUP(B1369,'[1]Sum table'!$A:$D,4,FALSE),0)</f>
        <v>0</v>
      </c>
      <c r="D1369">
        <f>+IFERROR(VLOOKUP(B1369,'[1]Sum table'!$A:$E,5,FALSE),0)</f>
        <v>0</v>
      </c>
      <c r="E1369">
        <f>+IFERROR(VLOOKUP(B1369,'[1]Sum table'!$A:$F,6,FALSE),0)</f>
        <v>0</v>
      </c>
      <c r="O1369" t="s">
        <v>537</v>
      </c>
      <c r="P1369" s="620" t="s">
        <v>187</v>
      </c>
    </row>
    <row r="1370" spans="1:16" x14ac:dyDescent="0.25">
      <c r="A1370" t="str">
        <f t="shared" si="42"/>
        <v>ZK104.K269</v>
      </c>
      <c r="B1370" t="str">
        <f t="shared" si="43"/>
        <v>ZK104.K269.number</v>
      </c>
      <c r="C1370">
        <f>+IFERROR(VLOOKUP(B1370,'[1]Sum table'!$A:$D,4,FALSE),0)</f>
        <v>0</v>
      </c>
      <c r="D1370">
        <f>+IFERROR(VLOOKUP(B1370,'[1]Sum table'!$A:$E,5,FALSE),0)</f>
        <v>0</v>
      </c>
      <c r="E1370">
        <f>+IFERROR(VLOOKUP(B1370,'[1]Sum table'!$A:$F,6,FALSE),0)</f>
        <v>0</v>
      </c>
      <c r="O1370" t="s">
        <v>537</v>
      </c>
      <c r="P1370" s="618" t="s">
        <v>419</v>
      </c>
    </row>
    <row r="1371" spans="1:16" x14ac:dyDescent="0.25">
      <c r="A1371" t="str">
        <f t="shared" si="42"/>
        <v>ZK104.K270</v>
      </c>
      <c r="B1371" t="str">
        <f t="shared" si="43"/>
        <v>ZK104.K270.number</v>
      </c>
      <c r="C1371">
        <f>+IFERROR(VLOOKUP(B1371,'[1]Sum table'!$A:$D,4,FALSE),0)</f>
        <v>0</v>
      </c>
      <c r="D1371">
        <f>+IFERROR(VLOOKUP(B1371,'[1]Sum table'!$A:$E,5,FALSE),0)</f>
        <v>0</v>
      </c>
      <c r="E1371">
        <f>+IFERROR(VLOOKUP(B1371,'[1]Sum table'!$A:$F,6,FALSE),0)</f>
        <v>0</v>
      </c>
      <c r="O1371" t="s">
        <v>537</v>
      </c>
      <c r="P1371" s="618" t="s">
        <v>420</v>
      </c>
    </row>
    <row r="1372" spans="1:16" x14ac:dyDescent="0.25">
      <c r="A1372" t="str">
        <f t="shared" si="42"/>
        <v>ZK104.K271</v>
      </c>
      <c r="B1372" t="str">
        <f t="shared" si="43"/>
        <v>ZK104.K271.number</v>
      </c>
      <c r="C1372">
        <f>+IFERROR(VLOOKUP(B1372,'[1]Sum table'!$A:$D,4,FALSE),0)</f>
        <v>0</v>
      </c>
      <c r="D1372">
        <f>+IFERROR(VLOOKUP(B1372,'[1]Sum table'!$A:$E,5,FALSE),0)</f>
        <v>0</v>
      </c>
      <c r="E1372">
        <f>+IFERROR(VLOOKUP(B1372,'[1]Sum table'!$A:$F,6,FALSE),0)</f>
        <v>0</v>
      </c>
      <c r="O1372" t="s">
        <v>537</v>
      </c>
      <c r="P1372" s="618" t="s">
        <v>421</v>
      </c>
    </row>
    <row r="1373" spans="1:16" x14ac:dyDescent="0.25">
      <c r="A1373" t="str">
        <f t="shared" si="42"/>
        <v>ZK104.K272</v>
      </c>
      <c r="B1373" t="str">
        <f t="shared" si="43"/>
        <v>ZK104.K272.number</v>
      </c>
      <c r="C1373">
        <f>+IFERROR(VLOOKUP(B1373,'[1]Sum table'!$A:$D,4,FALSE),0)</f>
        <v>0</v>
      </c>
      <c r="D1373">
        <f>+IFERROR(VLOOKUP(B1373,'[1]Sum table'!$A:$E,5,FALSE),0)</f>
        <v>0</v>
      </c>
      <c r="E1373">
        <f>+IFERROR(VLOOKUP(B1373,'[1]Sum table'!$A:$F,6,FALSE),0)</f>
        <v>0</v>
      </c>
      <c r="O1373" t="s">
        <v>537</v>
      </c>
      <c r="P1373" s="620" t="s">
        <v>189</v>
      </c>
    </row>
    <row r="1374" spans="1:16" x14ac:dyDescent="0.25">
      <c r="A1374" t="str">
        <f t="shared" si="42"/>
        <v>ZK104.K273</v>
      </c>
      <c r="B1374" t="str">
        <f t="shared" si="43"/>
        <v>ZK104.K273.number</v>
      </c>
      <c r="C1374">
        <f>+IFERROR(VLOOKUP(B1374,'[1]Sum table'!$A:$D,4,FALSE),0)</f>
        <v>0</v>
      </c>
      <c r="D1374">
        <f>+IFERROR(VLOOKUP(B1374,'[1]Sum table'!$A:$E,5,FALSE),0)</f>
        <v>0</v>
      </c>
      <c r="E1374">
        <f>+IFERROR(VLOOKUP(B1374,'[1]Sum table'!$A:$F,6,FALSE),0)</f>
        <v>0</v>
      </c>
      <c r="O1374" t="s">
        <v>537</v>
      </c>
      <c r="P1374" s="620" t="s">
        <v>191</v>
      </c>
    </row>
    <row r="1375" spans="1:16" x14ac:dyDescent="0.25">
      <c r="A1375" t="str">
        <f t="shared" si="42"/>
        <v>ZK104.K274</v>
      </c>
      <c r="B1375" t="str">
        <f t="shared" si="43"/>
        <v>ZK104.K274.number</v>
      </c>
      <c r="C1375">
        <f>+IFERROR(VLOOKUP(B1375,'[1]Sum table'!$A:$D,4,FALSE),0)</f>
        <v>0</v>
      </c>
      <c r="D1375">
        <f>+IFERROR(VLOOKUP(B1375,'[1]Sum table'!$A:$E,5,FALSE),0)</f>
        <v>0</v>
      </c>
      <c r="E1375">
        <f>+IFERROR(VLOOKUP(B1375,'[1]Sum table'!$A:$F,6,FALSE),0)</f>
        <v>0</v>
      </c>
      <c r="O1375" t="s">
        <v>537</v>
      </c>
      <c r="P1375" s="620" t="s">
        <v>199</v>
      </c>
    </row>
    <row r="1376" spans="1:16" x14ac:dyDescent="0.25">
      <c r="A1376" t="str">
        <f t="shared" si="42"/>
        <v>ZK104.K275</v>
      </c>
      <c r="B1376" t="str">
        <f t="shared" si="43"/>
        <v>ZK104.K275.number</v>
      </c>
      <c r="C1376">
        <f>+IFERROR(VLOOKUP(B1376,'[1]Sum table'!$A:$D,4,FALSE),0)</f>
        <v>0</v>
      </c>
      <c r="D1376">
        <f>+IFERROR(VLOOKUP(B1376,'[1]Sum table'!$A:$E,5,FALSE),0)</f>
        <v>0</v>
      </c>
      <c r="E1376">
        <f>+IFERROR(VLOOKUP(B1376,'[1]Sum table'!$A:$F,6,FALSE),0)</f>
        <v>0</v>
      </c>
      <c r="O1376" t="s">
        <v>537</v>
      </c>
      <c r="P1376" s="620" t="s">
        <v>201</v>
      </c>
    </row>
    <row r="1377" spans="1:16" x14ac:dyDescent="0.25">
      <c r="A1377" t="str">
        <f t="shared" si="42"/>
        <v>ZK104.K276</v>
      </c>
      <c r="B1377" t="str">
        <f t="shared" si="43"/>
        <v>ZK104.K276.number</v>
      </c>
      <c r="C1377">
        <f>+IFERROR(VLOOKUP(B1377,'[1]Sum table'!$A:$D,4,FALSE),0)</f>
        <v>0</v>
      </c>
      <c r="D1377">
        <f>+IFERROR(VLOOKUP(B1377,'[1]Sum table'!$A:$E,5,FALSE),0)</f>
        <v>0</v>
      </c>
      <c r="E1377">
        <f>+IFERROR(VLOOKUP(B1377,'[1]Sum table'!$A:$F,6,FALSE),0)</f>
        <v>0</v>
      </c>
      <c r="O1377" t="s">
        <v>537</v>
      </c>
      <c r="P1377" s="620" t="s">
        <v>203</v>
      </c>
    </row>
    <row r="1378" spans="1:16" x14ac:dyDescent="0.25">
      <c r="A1378" t="str">
        <f t="shared" si="42"/>
        <v>ZK104.K277</v>
      </c>
      <c r="B1378" t="str">
        <f t="shared" si="43"/>
        <v>ZK104.K277.number</v>
      </c>
      <c r="C1378">
        <f>+IFERROR(VLOOKUP(B1378,'[1]Sum table'!$A:$D,4,FALSE),0)</f>
        <v>0</v>
      </c>
      <c r="D1378">
        <f>+IFERROR(VLOOKUP(B1378,'[1]Sum table'!$A:$E,5,FALSE),0)</f>
        <v>0</v>
      </c>
      <c r="E1378">
        <f>+IFERROR(VLOOKUP(B1378,'[1]Sum table'!$A:$F,6,FALSE),0)</f>
        <v>0</v>
      </c>
      <c r="O1378" t="s">
        <v>537</v>
      </c>
      <c r="P1378" s="618" t="s">
        <v>422</v>
      </c>
    </row>
    <row r="1379" spans="1:16" x14ac:dyDescent="0.25">
      <c r="A1379" t="str">
        <f t="shared" si="42"/>
        <v>ZK104.K278</v>
      </c>
      <c r="B1379" t="str">
        <f t="shared" si="43"/>
        <v>ZK104.K278.number</v>
      </c>
      <c r="C1379">
        <f>+IFERROR(VLOOKUP(B1379,'[1]Sum table'!$A:$D,4,FALSE),0)</f>
        <v>0</v>
      </c>
      <c r="D1379">
        <f>+IFERROR(VLOOKUP(B1379,'[1]Sum table'!$A:$E,5,FALSE),0)</f>
        <v>0</v>
      </c>
      <c r="E1379">
        <f>+IFERROR(VLOOKUP(B1379,'[1]Sum table'!$A:$F,6,FALSE),0)</f>
        <v>0</v>
      </c>
      <c r="O1379" t="s">
        <v>537</v>
      </c>
      <c r="P1379" s="618" t="s">
        <v>423</v>
      </c>
    </row>
    <row r="1380" spans="1:16" x14ac:dyDescent="0.25">
      <c r="A1380" t="str">
        <f t="shared" si="42"/>
        <v>ZK104.K279</v>
      </c>
      <c r="B1380" t="str">
        <f t="shared" si="43"/>
        <v>ZK104.K279.number</v>
      </c>
      <c r="C1380">
        <f>+IFERROR(VLOOKUP(B1380,'[1]Sum table'!$A:$D,4,FALSE),0)</f>
        <v>0</v>
      </c>
      <c r="D1380">
        <f>+IFERROR(VLOOKUP(B1380,'[1]Sum table'!$A:$E,5,FALSE),0)</f>
        <v>0</v>
      </c>
      <c r="E1380">
        <f>+IFERROR(VLOOKUP(B1380,'[1]Sum table'!$A:$F,6,FALSE),0)</f>
        <v>0</v>
      </c>
      <c r="O1380" t="s">
        <v>537</v>
      </c>
      <c r="P1380" s="618" t="s">
        <v>424</v>
      </c>
    </row>
    <row r="1381" spans="1:16" x14ac:dyDescent="0.25">
      <c r="A1381" t="str">
        <f t="shared" si="42"/>
        <v>ZK104.K280</v>
      </c>
      <c r="B1381" t="str">
        <f t="shared" si="43"/>
        <v>ZK104.K280.number</v>
      </c>
      <c r="C1381">
        <f>+IFERROR(VLOOKUP(B1381,'[1]Sum table'!$A:$D,4,FALSE),0)</f>
        <v>0</v>
      </c>
      <c r="D1381">
        <f>+IFERROR(VLOOKUP(B1381,'[1]Sum table'!$A:$E,5,FALSE),0)</f>
        <v>0</v>
      </c>
      <c r="E1381">
        <f>+IFERROR(VLOOKUP(B1381,'[1]Sum table'!$A:$F,6,FALSE),0)</f>
        <v>0</v>
      </c>
      <c r="O1381" t="s">
        <v>537</v>
      </c>
      <c r="P1381" s="620" t="s">
        <v>205</v>
      </c>
    </row>
    <row r="1382" spans="1:16" x14ac:dyDescent="0.25">
      <c r="A1382" t="str">
        <f t="shared" si="42"/>
        <v>ZK104.K281</v>
      </c>
      <c r="B1382" t="str">
        <f t="shared" si="43"/>
        <v>ZK104.K281.number</v>
      </c>
      <c r="C1382">
        <f>+IFERROR(VLOOKUP(B1382,'[1]Sum table'!$A:$D,4,FALSE),0)</f>
        <v>0</v>
      </c>
      <c r="D1382">
        <f>+IFERROR(VLOOKUP(B1382,'[1]Sum table'!$A:$E,5,FALSE),0)</f>
        <v>0</v>
      </c>
      <c r="E1382">
        <f>+IFERROR(VLOOKUP(B1382,'[1]Sum table'!$A:$F,6,FALSE),0)</f>
        <v>0</v>
      </c>
      <c r="O1382" t="s">
        <v>537</v>
      </c>
      <c r="P1382" s="620" t="s">
        <v>207</v>
      </c>
    </row>
    <row r="1383" spans="1:16" x14ac:dyDescent="0.25">
      <c r="A1383" t="str">
        <f t="shared" si="42"/>
        <v>ZK104.K282</v>
      </c>
      <c r="B1383" t="str">
        <f t="shared" si="43"/>
        <v>ZK104.K282.number</v>
      </c>
      <c r="C1383">
        <f>+IFERROR(VLOOKUP(B1383,'[1]Sum table'!$A:$D,4,FALSE),0)</f>
        <v>0</v>
      </c>
      <c r="D1383">
        <f>+IFERROR(VLOOKUP(B1383,'[1]Sum table'!$A:$E,5,FALSE),0)</f>
        <v>0</v>
      </c>
      <c r="E1383">
        <f>+IFERROR(VLOOKUP(B1383,'[1]Sum table'!$A:$F,6,FALSE),0)</f>
        <v>0</v>
      </c>
      <c r="O1383" t="s">
        <v>537</v>
      </c>
      <c r="P1383" s="620" t="s">
        <v>209</v>
      </c>
    </row>
    <row r="1384" spans="1:16" x14ac:dyDescent="0.25">
      <c r="A1384" t="str">
        <f t="shared" si="42"/>
        <v>ZK104.K283</v>
      </c>
      <c r="B1384" t="str">
        <f t="shared" si="43"/>
        <v>ZK104.K283.number</v>
      </c>
      <c r="C1384">
        <f>+IFERROR(VLOOKUP(B1384,'[1]Sum table'!$A:$D,4,FALSE),0)</f>
        <v>0</v>
      </c>
      <c r="D1384">
        <f>+IFERROR(VLOOKUP(B1384,'[1]Sum table'!$A:$E,5,FALSE),0)</f>
        <v>0</v>
      </c>
      <c r="E1384">
        <f>+IFERROR(VLOOKUP(B1384,'[1]Sum table'!$A:$F,6,FALSE),0)</f>
        <v>0</v>
      </c>
      <c r="O1384" t="s">
        <v>537</v>
      </c>
      <c r="P1384" s="620" t="s">
        <v>211</v>
      </c>
    </row>
    <row r="1385" spans="1:16" x14ac:dyDescent="0.25">
      <c r="A1385" t="str">
        <f t="shared" si="42"/>
        <v>ZK104.K284</v>
      </c>
      <c r="B1385" t="str">
        <f t="shared" si="43"/>
        <v>ZK104.K284.number</v>
      </c>
      <c r="C1385">
        <f>+IFERROR(VLOOKUP(B1385,'[1]Sum table'!$A:$D,4,FALSE),0)</f>
        <v>0</v>
      </c>
      <c r="D1385">
        <f>+IFERROR(VLOOKUP(B1385,'[1]Sum table'!$A:$E,5,FALSE),0)</f>
        <v>0</v>
      </c>
      <c r="E1385">
        <f>+IFERROR(VLOOKUP(B1385,'[1]Sum table'!$A:$F,6,FALSE),0)</f>
        <v>0</v>
      </c>
      <c r="O1385" t="s">
        <v>537</v>
      </c>
      <c r="P1385" s="620" t="s">
        <v>213</v>
      </c>
    </row>
    <row r="1386" spans="1:16" x14ac:dyDescent="0.25">
      <c r="A1386" t="str">
        <f t="shared" si="42"/>
        <v>ZK104.K285</v>
      </c>
      <c r="B1386" t="str">
        <f t="shared" si="43"/>
        <v>ZK104.K285.number</v>
      </c>
      <c r="C1386">
        <f>+IFERROR(VLOOKUP(B1386,'[1]Sum table'!$A:$D,4,FALSE),0)</f>
        <v>0</v>
      </c>
      <c r="D1386">
        <f>+IFERROR(VLOOKUP(B1386,'[1]Sum table'!$A:$E,5,FALSE),0)</f>
        <v>0</v>
      </c>
      <c r="E1386">
        <f>+IFERROR(VLOOKUP(B1386,'[1]Sum table'!$A:$F,6,FALSE),0)</f>
        <v>0</v>
      </c>
      <c r="O1386" t="s">
        <v>537</v>
      </c>
      <c r="P1386" s="620" t="s">
        <v>218</v>
      </c>
    </row>
    <row r="1387" spans="1:16" x14ac:dyDescent="0.25">
      <c r="A1387" t="str">
        <f t="shared" si="42"/>
        <v>ZK104.K286</v>
      </c>
      <c r="B1387" t="str">
        <f t="shared" si="43"/>
        <v>ZK104.K286.number</v>
      </c>
      <c r="C1387">
        <f>+IFERROR(VLOOKUP(B1387,'[1]Sum table'!$A:$D,4,FALSE),0)</f>
        <v>0</v>
      </c>
      <c r="D1387">
        <f>+IFERROR(VLOOKUP(B1387,'[1]Sum table'!$A:$E,5,FALSE),0)</f>
        <v>0</v>
      </c>
      <c r="E1387">
        <f>+IFERROR(VLOOKUP(B1387,'[1]Sum table'!$A:$F,6,FALSE),0)</f>
        <v>0</v>
      </c>
      <c r="O1387" t="s">
        <v>537</v>
      </c>
      <c r="P1387" s="618" t="s">
        <v>425</v>
      </c>
    </row>
    <row r="1388" spans="1:16" x14ac:dyDescent="0.25">
      <c r="A1388" t="str">
        <f t="shared" si="42"/>
        <v>ZK104.K287</v>
      </c>
      <c r="B1388" t="str">
        <f t="shared" si="43"/>
        <v>ZK104.K287.number</v>
      </c>
      <c r="C1388">
        <f>+IFERROR(VLOOKUP(B1388,'[1]Sum table'!$A:$D,4,FALSE),0)</f>
        <v>0</v>
      </c>
      <c r="D1388">
        <f>+IFERROR(VLOOKUP(B1388,'[1]Sum table'!$A:$E,5,FALSE),0)</f>
        <v>0</v>
      </c>
      <c r="E1388">
        <f>+IFERROR(VLOOKUP(B1388,'[1]Sum table'!$A:$F,6,FALSE),0)</f>
        <v>0</v>
      </c>
      <c r="O1388" t="s">
        <v>537</v>
      </c>
      <c r="P1388" s="618" t="s">
        <v>426</v>
      </c>
    </row>
    <row r="1389" spans="1:16" x14ac:dyDescent="0.25">
      <c r="A1389" t="str">
        <f t="shared" si="42"/>
        <v>ZK104.K288</v>
      </c>
      <c r="B1389" t="str">
        <f t="shared" si="43"/>
        <v>ZK104.K288.number</v>
      </c>
      <c r="C1389">
        <f>+IFERROR(VLOOKUP(B1389,'[1]Sum table'!$A:$D,4,FALSE),0)</f>
        <v>0</v>
      </c>
      <c r="D1389">
        <f>+IFERROR(VLOOKUP(B1389,'[1]Sum table'!$A:$E,5,FALSE),0)</f>
        <v>0</v>
      </c>
      <c r="E1389">
        <f>+IFERROR(VLOOKUP(B1389,'[1]Sum table'!$A:$F,6,FALSE),0)</f>
        <v>0</v>
      </c>
      <c r="O1389" t="s">
        <v>537</v>
      </c>
      <c r="P1389" s="618" t="s">
        <v>427</v>
      </c>
    </row>
    <row r="1390" spans="1:16" x14ac:dyDescent="0.25">
      <c r="A1390" t="str">
        <f t="shared" si="42"/>
        <v>ZK104.K289</v>
      </c>
      <c r="B1390" t="str">
        <f t="shared" si="43"/>
        <v>ZK104.K289.number</v>
      </c>
      <c r="C1390">
        <f>+IFERROR(VLOOKUP(B1390,'[1]Sum table'!$A:$D,4,FALSE),0)</f>
        <v>0</v>
      </c>
      <c r="D1390">
        <f>+IFERROR(VLOOKUP(B1390,'[1]Sum table'!$A:$E,5,FALSE),0)</f>
        <v>0</v>
      </c>
      <c r="E1390">
        <f>+IFERROR(VLOOKUP(B1390,'[1]Sum table'!$A:$F,6,FALSE),0)</f>
        <v>0</v>
      </c>
      <c r="O1390" t="s">
        <v>537</v>
      </c>
      <c r="P1390" s="620" t="s">
        <v>224</v>
      </c>
    </row>
    <row r="1391" spans="1:16" x14ac:dyDescent="0.25">
      <c r="A1391" t="str">
        <f t="shared" si="42"/>
        <v>ZK104.K290</v>
      </c>
      <c r="B1391" t="str">
        <f t="shared" si="43"/>
        <v>ZK104.K290.number</v>
      </c>
      <c r="C1391">
        <f>+IFERROR(VLOOKUP(B1391,'[1]Sum table'!$A:$D,4,FALSE),0)</f>
        <v>0</v>
      </c>
      <c r="D1391">
        <f>+IFERROR(VLOOKUP(B1391,'[1]Sum table'!$A:$E,5,FALSE),0)</f>
        <v>0</v>
      </c>
      <c r="E1391">
        <f>+IFERROR(VLOOKUP(B1391,'[1]Sum table'!$A:$F,6,FALSE),0)</f>
        <v>0</v>
      </c>
      <c r="O1391" t="s">
        <v>537</v>
      </c>
      <c r="P1391" s="620" t="s">
        <v>226</v>
      </c>
    </row>
    <row r="1392" spans="1:16" x14ac:dyDescent="0.25">
      <c r="A1392" t="str">
        <f t="shared" si="42"/>
        <v>ZK104.K291</v>
      </c>
      <c r="B1392" t="str">
        <f t="shared" si="43"/>
        <v>ZK104.K291.number</v>
      </c>
      <c r="C1392">
        <f>+IFERROR(VLOOKUP(B1392,'[1]Sum table'!$A:$D,4,FALSE),0)</f>
        <v>0</v>
      </c>
      <c r="D1392">
        <f>+IFERROR(VLOOKUP(B1392,'[1]Sum table'!$A:$E,5,FALSE),0)</f>
        <v>0</v>
      </c>
      <c r="E1392">
        <f>+IFERROR(VLOOKUP(B1392,'[1]Sum table'!$A:$F,6,FALSE),0)</f>
        <v>0</v>
      </c>
      <c r="O1392" t="s">
        <v>537</v>
      </c>
      <c r="P1392" s="620" t="s">
        <v>230</v>
      </c>
    </row>
    <row r="1393" spans="1:16" x14ac:dyDescent="0.25">
      <c r="A1393" t="str">
        <f t="shared" si="42"/>
        <v>ZK104.K292</v>
      </c>
      <c r="B1393" t="str">
        <f t="shared" si="43"/>
        <v>ZK104.K292.number</v>
      </c>
      <c r="C1393">
        <f>+IFERROR(VLOOKUP(B1393,'[1]Sum table'!$A:$D,4,FALSE),0)</f>
        <v>0</v>
      </c>
      <c r="D1393">
        <f>+IFERROR(VLOOKUP(B1393,'[1]Sum table'!$A:$E,5,FALSE),0)</f>
        <v>0</v>
      </c>
      <c r="E1393">
        <f>+IFERROR(VLOOKUP(B1393,'[1]Sum table'!$A:$F,6,FALSE),0)</f>
        <v>0</v>
      </c>
      <c r="O1393" t="s">
        <v>537</v>
      </c>
      <c r="P1393" s="618" t="s">
        <v>428</v>
      </c>
    </row>
    <row r="1394" spans="1:16" x14ac:dyDescent="0.25">
      <c r="A1394" t="str">
        <f t="shared" si="42"/>
        <v>ZK104.K293</v>
      </c>
      <c r="B1394" t="str">
        <f t="shared" si="43"/>
        <v>ZK104.K293.number</v>
      </c>
      <c r="C1394">
        <f>+IFERROR(VLOOKUP(B1394,'[1]Sum table'!$A:$D,4,FALSE),0)</f>
        <v>0</v>
      </c>
      <c r="D1394">
        <f>+IFERROR(VLOOKUP(B1394,'[1]Sum table'!$A:$E,5,FALSE),0)</f>
        <v>0</v>
      </c>
      <c r="E1394">
        <f>+IFERROR(VLOOKUP(B1394,'[1]Sum table'!$A:$F,6,FALSE),0)</f>
        <v>0</v>
      </c>
      <c r="O1394" t="s">
        <v>537</v>
      </c>
      <c r="P1394" s="618" t="s">
        <v>429</v>
      </c>
    </row>
    <row r="1395" spans="1:16" x14ac:dyDescent="0.25">
      <c r="A1395" t="str">
        <f t="shared" si="42"/>
        <v>ZK104.K294</v>
      </c>
      <c r="B1395" t="str">
        <f t="shared" si="43"/>
        <v>ZK104.K294.number</v>
      </c>
      <c r="C1395">
        <f>+IFERROR(VLOOKUP(B1395,'[1]Sum table'!$A:$D,4,FALSE),0)</f>
        <v>0</v>
      </c>
      <c r="D1395">
        <f>+IFERROR(VLOOKUP(B1395,'[1]Sum table'!$A:$E,5,FALSE),0)</f>
        <v>0</v>
      </c>
      <c r="E1395">
        <f>+IFERROR(VLOOKUP(B1395,'[1]Sum table'!$A:$F,6,FALSE),0)</f>
        <v>0</v>
      </c>
      <c r="O1395" t="s">
        <v>537</v>
      </c>
      <c r="P1395" s="618" t="s">
        <v>430</v>
      </c>
    </row>
    <row r="1396" spans="1:16" x14ac:dyDescent="0.25">
      <c r="A1396" t="str">
        <f t="shared" si="42"/>
        <v>ZK104.K295</v>
      </c>
      <c r="B1396" t="str">
        <f t="shared" si="43"/>
        <v>ZK104.K295.number</v>
      </c>
      <c r="C1396">
        <f>+IFERROR(VLOOKUP(B1396,'[1]Sum table'!$A:$D,4,FALSE),0)</f>
        <v>0</v>
      </c>
      <c r="D1396">
        <f>+IFERROR(VLOOKUP(B1396,'[1]Sum table'!$A:$E,5,FALSE),0)</f>
        <v>0</v>
      </c>
      <c r="E1396">
        <f>+IFERROR(VLOOKUP(B1396,'[1]Sum table'!$A:$F,6,FALSE),0)</f>
        <v>0</v>
      </c>
      <c r="O1396" t="s">
        <v>537</v>
      </c>
      <c r="P1396" s="620" t="s">
        <v>232</v>
      </c>
    </row>
    <row r="1397" spans="1:16" x14ac:dyDescent="0.25">
      <c r="A1397" t="str">
        <f t="shared" si="42"/>
        <v>ZK104.K296</v>
      </c>
      <c r="B1397" t="str">
        <f t="shared" si="43"/>
        <v>ZK104.K296.number</v>
      </c>
      <c r="C1397">
        <f>+IFERROR(VLOOKUP(B1397,'[1]Sum table'!$A:$D,4,FALSE),0)</f>
        <v>0</v>
      </c>
      <c r="D1397">
        <f>+IFERROR(VLOOKUP(B1397,'[1]Sum table'!$A:$E,5,FALSE),0)</f>
        <v>0</v>
      </c>
      <c r="E1397">
        <f>+IFERROR(VLOOKUP(B1397,'[1]Sum table'!$A:$F,6,FALSE),0)</f>
        <v>0</v>
      </c>
      <c r="O1397" t="s">
        <v>537</v>
      </c>
      <c r="P1397" s="620" t="s">
        <v>234</v>
      </c>
    </row>
    <row r="1398" spans="1:16" x14ac:dyDescent="0.25">
      <c r="A1398" t="str">
        <f t="shared" si="42"/>
        <v>ZK104.K297</v>
      </c>
      <c r="B1398" t="str">
        <f t="shared" si="43"/>
        <v>ZK104.K297.number</v>
      </c>
      <c r="C1398">
        <f>+IFERROR(VLOOKUP(B1398,'[1]Sum table'!$A:$D,4,FALSE),0)</f>
        <v>0</v>
      </c>
      <c r="D1398">
        <f>+IFERROR(VLOOKUP(B1398,'[1]Sum table'!$A:$E,5,FALSE),0)</f>
        <v>0</v>
      </c>
      <c r="E1398">
        <f>+IFERROR(VLOOKUP(B1398,'[1]Sum table'!$A:$F,6,FALSE),0)</f>
        <v>0</v>
      </c>
      <c r="O1398" t="s">
        <v>537</v>
      </c>
      <c r="P1398" s="620" t="s">
        <v>236</v>
      </c>
    </row>
    <row r="1399" spans="1:16" x14ac:dyDescent="0.25">
      <c r="A1399" t="str">
        <f t="shared" si="42"/>
        <v>ZK104.K298</v>
      </c>
      <c r="B1399" t="str">
        <f t="shared" si="43"/>
        <v>ZK104.K298.number</v>
      </c>
      <c r="C1399">
        <f>+IFERROR(VLOOKUP(B1399,'[1]Sum table'!$A:$D,4,FALSE),0)</f>
        <v>0</v>
      </c>
      <c r="D1399">
        <f>+IFERROR(VLOOKUP(B1399,'[1]Sum table'!$A:$E,5,FALSE),0)</f>
        <v>0</v>
      </c>
      <c r="E1399">
        <f>+IFERROR(VLOOKUP(B1399,'[1]Sum table'!$A:$F,6,FALSE),0)</f>
        <v>0</v>
      </c>
      <c r="O1399" t="s">
        <v>537</v>
      </c>
      <c r="P1399" s="618" t="s">
        <v>431</v>
      </c>
    </row>
    <row r="1400" spans="1:16" x14ac:dyDescent="0.25">
      <c r="A1400" t="str">
        <f t="shared" si="42"/>
        <v>ZK104.K299</v>
      </c>
      <c r="B1400" t="str">
        <f t="shared" si="43"/>
        <v>ZK104.K299.number</v>
      </c>
      <c r="C1400">
        <f>+IFERROR(VLOOKUP(B1400,'[1]Sum table'!$A:$D,4,FALSE),0)</f>
        <v>0</v>
      </c>
      <c r="D1400">
        <f>+IFERROR(VLOOKUP(B1400,'[1]Sum table'!$A:$E,5,FALSE),0)</f>
        <v>0</v>
      </c>
      <c r="E1400">
        <f>+IFERROR(VLOOKUP(B1400,'[1]Sum table'!$A:$F,6,FALSE),0)</f>
        <v>0</v>
      </c>
      <c r="O1400" t="s">
        <v>537</v>
      </c>
      <c r="P1400" s="618" t="s">
        <v>432</v>
      </c>
    </row>
    <row r="1401" spans="1:16" x14ac:dyDescent="0.25">
      <c r="A1401" t="str">
        <f t="shared" si="42"/>
        <v>ZK104.K300</v>
      </c>
      <c r="B1401" t="str">
        <f t="shared" si="43"/>
        <v>ZK104.K300.number</v>
      </c>
      <c r="C1401">
        <f>+IFERROR(VLOOKUP(B1401,'[1]Sum table'!$A:$D,4,FALSE),0)</f>
        <v>0</v>
      </c>
      <c r="D1401">
        <f>+IFERROR(VLOOKUP(B1401,'[1]Sum table'!$A:$E,5,FALSE),0)</f>
        <v>0</v>
      </c>
      <c r="E1401">
        <f>+IFERROR(VLOOKUP(B1401,'[1]Sum table'!$A:$F,6,FALSE),0)</f>
        <v>0</v>
      </c>
      <c r="O1401" t="s">
        <v>537</v>
      </c>
      <c r="P1401" s="618" t="s">
        <v>433</v>
      </c>
    </row>
    <row r="1402" spans="1:16" ht="15.75" thickBot="1" x14ac:dyDescent="0.3">
      <c r="A1402" t="str">
        <f t="shared" si="42"/>
        <v>ZK104.K301</v>
      </c>
      <c r="B1402" t="str">
        <f t="shared" si="43"/>
        <v>ZK104.K301.number</v>
      </c>
      <c r="C1402">
        <f>+IFERROR(VLOOKUP(B1402,'[1]Sum table'!$A:$D,4,FALSE),0)</f>
        <v>0</v>
      </c>
      <c r="D1402">
        <f>+IFERROR(VLOOKUP(B1402,'[1]Sum table'!$A:$E,5,FALSE),0)</f>
        <v>0</v>
      </c>
      <c r="E1402">
        <f>+IFERROR(VLOOKUP(B1402,'[1]Sum table'!$A:$F,6,FALSE),0)</f>
        <v>0</v>
      </c>
      <c r="O1402" t="s">
        <v>537</v>
      </c>
      <c r="P1402" s="620" t="s">
        <v>238</v>
      </c>
    </row>
    <row r="1403" spans="1:16" x14ac:dyDescent="0.25">
      <c r="A1403" t="str">
        <f t="shared" si="42"/>
        <v>ZK104.K302</v>
      </c>
      <c r="B1403" t="str">
        <f t="shared" si="43"/>
        <v>ZK104.K302.number</v>
      </c>
      <c r="C1403">
        <f>+IFERROR(VLOOKUP(B1403,'[1]Sum table'!$A:$D,4,FALSE),0)</f>
        <v>0</v>
      </c>
      <c r="D1403">
        <f>+IFERROR(VLOOKUP(B1403,'[1]Sum table'!$A:$E,5,FALSE),0)</f>
        <v>0</v>
      </c>
      <c r="E1403">
        <f>+IFERROR(VLOOKUP(B1403,'[1]Sum table'!$A:$F,6,FALSE),0)</f>
        <v>0</v>
      </c>
      <c r="O1403" t="s">
        <v>537</v>
      </c>
      <c r="P1403" s="615" t="s">
        <v>434</v>
      </c>
    </row>
    <row r="1404" spans="1:16" x14ac:dyDescent="0.25">
      <c r="A1404" t="str">
        <f t="shared" si="42"/>
        <v>ZK104.K303</v>
      </c>
      <c r="B1404" t="str">
        <f t="shared" si="43"/>
        <v>ZK104.K303.number</v>
      </c>
      <c r="C1404">
        <f>+IFERROR(VLOOKUP(B1404,'[1]Sum table'!$A:$D,4,FALSE),0)</f>
        <v>0</v>
      </c>
      <c r="D1404">
        <f>+IFERROR(VLOOKUP(B1404,'[1]Sum table'!$A:$E,5,FALSE),0)</f>
        <v>0</v>
      </c>
      <c r="E1404">
        <f>+IFERROR(VLOOKUP(B1404,'[1]Sum table'!$A:$F,6,FALSE),0)</f>
        <v>0</v>
      </c>
      <c r="O1404" t="s">
        <v>537</v>
      </c>
      <c r="P1404" s="616" t="s">
        <v>435</v>
      </c>
    </row>
    <row r="1405" spans="1:16" x14ac:dyDescent="0.25">
      <c r="A1405" t="str">
        <f t="shared" si="42"/>
        <v>ZK104.K304</v>
      </c>
      <c r="B1405" t="str">
        <f t="shared" si="43"/>
        <v>ZK104.K304.number</v>
      </c>
      <c r="C1405">
        <f>+IFERROR(VLOOKUP(B1405,'[1]Sum table'!$A:$D,4,FALSE),0)</f>
        <v>0</v>
      </c>
      <c r="D1405">
        <f>+IFERROR(VLOOKUP(B1405,'[1]Sum table'!$A:$E,5,FALSE),0)</f>
        <v>0</v>
      </c>
      <c r="E1405">
        <f>+IFERROR(VLOOKUP(B1405,'[1]Sum table'!$A:$F,6,FALSE),0)</f>
        <v>0</v>
      </c>
      <c r="O1405" t="s">
        <v>537</v>
      </c>
      <c r="P1405" s="616" t="s">
        <v>436</v>
      </c>
    </row>
    <row r="1406" spans="1:16" x14ac:dyDescent="0.25">
      <c r="A1406" t="str">
        <f t="shared" si="42"/>
        <v>ZK104.K305</v>
      </c>
      <c r="B1406" t="str">
        <f t="shared" si="43"/>
        <v>ZK104.K305.number</v>
      </c>
      <c r="C1406">
        <f>+IFERROR(VLOOKUP(B1406,'[1]Sum table'!$A:$D,4,FALSE),0)</f>
        <v>0</v>
      </c>
      <c r="D1406">
        <f>+IFERROR(VLOOKUP(B1406,'[1]Sum table'!$A:$E,5,FALSE),0)</f>
        <v>0</v>
      </c>
      <c r="E1406">
        <f>+IFERROR(VLOOKUP(B1406,'[1]Sum table'!$A:$F,6,FALSE),0)</f>
        <v>0</v>
      </c>
      <c r="O1406" t="s">
        <v>537</v>
      </c>
      <c r="P1406" s="616" t="s">
        <v>437</v>
      </c>
    </row>
    <row r="1407" spans="1:16" x14ac:dyDescent="0.25">
      <c r="A1407" t="str">
        <f t="shared" si="42"/>
        <v>ZK104.K306</v>
      </c>
      <c r="B1407" t="str">
        <f t="shared" si="43"/>
        <v>ZK104.K306.number</v>
      </c>
      <c r="C1407">
        <f>+IFERROR(VLOOKUP(B1407,'[1]Sum table'!$A:$D,4,FALSE),0)</f>
        <v>0</v>
      </c>
      <c r="D1407">
        <f>+IFERROR(VLOOKUP(B1407,'[1]Sum table'!$A:$E,5,FALSE),0)</f>
        <v>0</v>
      </c>
      <c r="E1407">
        <f>+IFERROR(VLOOKUP(B1407,'[1]Sum table'!$A:$F,6,FALSE),0)</f>
        <v>0</v>
      </c>
      <c r="O1407" t="s">
        <v>537</v>
      </c>
      <c r="P1407" s="616" t="s">
        <v>438</v>
      </c>
    </row>
    <row r="1408" spans="1:16" x14ac:dyDescent="0.25">
      <c r="A1408" t="str">
        <f t="shared" si="42"/>
        <v>ZK104.K307</v>
      </c>
      <c r="B1408" t="str">
        <f t="shared" si="43"/>
        <v>ZK104.K307.number</v>
      </c>
      <c r="C1408">
        <f>+IFERROR(VLOOKUP(B1408,'[1]Sum table'!$A:$D,4,FALSE),0)</f>
        <v>0</v>
      </c>
      <c r="D1408">
        <f>+IFERROR(VLOOKUP(B1408,'[1]Sum table'!$A:$E,5,FALSE),0)</f>
        <v>0</v>
      </c>
      <c r="E1408">
        <f>+IFERROR(VLOOKUP(B1408,'[1]Sum table'!$A:$F,6,FALSE),0)</f>
        <v>0</v>
      </c>
      <c r="O1408" t="s">
        <v>537</v>
      </c>
      <c r="P1408" s="616" t="s">
        <v>439</v>
      </c>
    </row>
    <row r="1409" spans="1:16" x14ac:dyDescent="0.25">
      <c r="A1409" t="str">
        <f t="shared" si="42"/>
        <v>ZK104.K308</v>
      </c>
      <c r="B1409" t="str">
        <f t="shared" si="43"/>
        <v>ZK104.K308.number</v>
      </c>
      <c r="C1409">
        <f>+IFERROR(VLOOKUP(B1409,'[1]Sum table'!$A:$D,4,FALSE),0)</f>
        <v>0</v>
      </c>
      <c r="D1409">
        <f>+IFERROR(VLOOKUP(B1409,'[1]Sum table'!$A:$E,5,FALSE),0)</f>
        <v>0</v>
      </c>
      <c r="E1409">
        <f>+IFERROR(VLOOKUP(B1409,'[1]Sum table'!$A:$F,6,FALSE),0)</f>
        <v>0</v>
      </c>
      <c r="O1409" t="s">
        <v>537</v>
      </c>
      <c r="P1409" s="616" t="s">
        <v>440</v>
      </c>
    </row>
    <row r="1410" spans="1:16" x14ac:dyDescent="0.25">
      <c r="A1410" t="str">
        <f t="shared" ref="A1410:A1473" si="44">+O1412&amp;"."&amp;P1412</f>
        <v>ZK104.K309</v>
      </c>
      <c r="B1410" t="str">
        <f t="shared" ref="B1410:B1473" si="45">+LEFT(A1410,11)&amp;"."&amp;$A$1</f>
        <v>ZK104.K309.number</v>
      </c>
      <c r="C1410">
        <f>+IFERROR(VLOOKUP(B1410,'[1]Sum table'!$A:$D,4,FALSE),0)</f>
        <v>0</v>
      </c>
      <c r="D1410">
        <f>+IFERROR(VLOOKUP(B1410,'[1]Sum table'!$A:$E,5,FALSE),0)</f>
        <v>0</v>
      </c>
      <c r="E1410">
        <f>+IFERROR(VLOOKUP(B1410,'[1]Sum table'!$A:$F,6,FALSE),0)</f>
        <v>0</v>
      </c>
      <c r="O1410" t="s">
        <v>537</v>
      </c>
      <c r="P1410" s="616" t="s">
        <v>441</v>
      </c>
    </row>
    <row r="1411" spans="1:16" x14ac:dyDescent="0.25">
      <c r="A1411" t="str">
        <f t="shared" si="44"/>
        <v>ZK104.K310</v>
      </c>
      <c r="B1411" t="str">
        <f t="shared" si="45"/>
        <v>ZK104.K310.number</v>
      </c>
      <c r="C1411">
        <f>+IFERROR(VLOOKUP(B1411,'[1]Sum table'!$A:$D,4,FALSE),0)</f>
        <v>0</v>
      </c>
      <c r="D1411">
        <f>+IFERROR(VLOOKUP(B1411,'[1]Sum table'!$A:$E,5,FALSE),0)</f>
        <v>0</v>
      </c>
      <c r="E1411">
        <f>+IFERROR(VLOOKUP(B1411,'[1]Sum table'!$A:$F,6,FALSE),0)</f>
        <v>0</v>
      </c>
      <c r="O1411" t="s">
        <v>537</v>
      </c>
      <c r="P1411" s="616" t="s">
        <v>442</v>
      </c>
    </row>
    <row r="1412" spans="1:16" x14ac:dyDescent="0.25">
      <c r="A1412" t="str">
        <f t="shared" si="44"/>
        <v>ZK104.K311</v>
      </c>
      <c r="B1412" t="str">
        <f t="shared" si="45"/>
        <v>ZK104.K311.number</v>
      </c>
      <c r="C1412">
        <f>+IFERROR(VLOOKUP(B1412,'[1]Sum table'!$A:$D,4,FALSE),0)</f>
        <v>0</v>
      </c>
      <c r="D1412">
        <f>+IFERROR(VLOOKUP(B1412,'[1]Sum table'!$A:$E,5,FALSE),0)</f>
        <v>0</v>
      </c>
      <c r="E1412">
        <f>+IFERROR(VLOOKUP(B1412,'[1]Sum table'!$A:$F,6,FALSE),0)</f>
        <v>0</v>
      </c>
      <c r="O1412" t="s">
        <v>537</v>
      </c>
      <c r="P1412" s="616" t="s">
        <v>443</v>
      </c>
    </row>
    <row r="1413" spans="1:16" x14ac:dyDescent="0.25">
      <c r="A1413" t="str">
        <f t="shared" si="44"/>
        <v>ZK104.K312</v>
      </c>
      <c r="B1413" t="str">
        <f t="shared" si="45"/>
        <v>ZK104.K312.number</v>
      </c>
      <c r="C1413">
        <f>+IFERROR(VLOOKUP(B1413,'[1]Sum table'!$A:$D,4,FALSE),0)</f>
        <v>0</v>
      </c>
      <c r="D1413">
        <f>+IFERROR(VLOOKUP(B1413,'[1]Sum table'!$A:$E,5,FALSE),0)</f>
        <v>0</v>
      </c>
      <c r="E1413">
        <f>+IFERROR(VLOOKUP(B1413,'[1]Sum table'!$A:$F,6,FALSE),0)</f>
        <v>0</v>
      </c>
      <c r="O1413" t="s">
        <v>537</v>
      </c>
      <c r="P1413" s="616" t="s">
        <v>444</v>
      </c>
    </row>
    <row r="1414" spans="1:16" x14ac:dyDescent="0.25">
      <c r="A1414" t="str">
        <f t="shared" si="44"/>
        <v>ZK104.K313</v>
      </c>
      <c r="B1414" t="str">
        <f t="shared" si="45"/>
        <v>ZK104.K313.number</v>
      </c>
      <c r="C1414">
        <f>+IFERROR(VLOOKUP(B1414,'[1]Sum table'!$A:$D,4,FALSE),0)</f>
        <v>0</v>
      </c>
      <c r="D1414">
        <f>+IFERROR(VLOOKUP(B1414,'[1]Sum table'!$A:$E,5,FALSE),0)</f>
        <v>0</v>
      </c>
      <c r="E1414">
        <f>+IFERROR(VLOOKUP(B1414,'[1]Sum table'!$A:$F,6,FALSE),0)</f>
        <v>0</v>
      </c>
      <c r="O1414" t="s">
        <v>537</v>
      </c>
      <c r="P1414" s="617" t="s">
        <v>445</v>
      </c>
    </row>
    <row r="1415" spans="1:16" x14ac:dyDescent="0.25">
      <c r="A1415" t="str">
        <f t="shared" si="44"/>
        <v>ZK104.K314</v>
      </c>
      <c r="B1415" t="str">
        <f t="shared" si="45"/>
        <v>ZK104.K314.number</v>
      </c>
      <c r="C1415">
        <f>+IFERROR(VLOOKUP(B1415,'[1]Sum table'!$A:$D,4,FALSE),0)</f>
        <v>0</v>
      </c>
      <c r="D1415">
        <f>+IFERROR(VLOOKUP(B1415,'[1]Sum table'!$A:$E,5,FALSE),0)</f>
        <v>0</v>
      </c>
      <c r="E1415">
        <f>+IFERROR(VLOOKUP(B1415,'[1]Sum table'!$A:$F,6,FALSE),0)</f>
        <v>0</v>
      </c>
      <c r="O1415" t="s">
        <v>537</v>
      </c>
      <c r="P1415" s="617" t="s">
        <v>446</v>
      </c>
    </row>
    <row r="1416" spans="1:16" x14ac:dyDescent="0.25">
      <c r="A1416" t="str">
        <f t="shared" si="44"/>
        <v>ZK104.K315</v>
      </c>
      <c r="B1416" t="str">
        <f t="shared" si="45"/>
        <v>ZK104.K315.number</v>
      </c>
      <c r="C1416">
        <f>+IFERROR(VLOOKUP(B1416,'[1]Sum table'!$A:$D,4,FALSE),0)</f>
        <v>0</v>
      </c>
      <c r="D1416">
        <f>+IFERROR(VLOOKUP(B1416,'[1]Sum table'!$A:$E,5,FALSE),0)</f>
        <v>0</v>
      </c>
      <c r="E1416">
        <f>+IFERROR(VLOOKUP(B1416,'[1]Sum table'!$A:$F,6,FALSE),0)</f>
        <v>0</v>
      </c>
      <c r="O1416" t="s">
        <v>537</v>
      </c>
      <c r="P1416" s="617" t="s">
        <v>447</v>
      </c>
    </row>
    <row r="1417" spans="1:16" x14ac:dyDescent="0.25">
      <c r="A1417" t="str">
        <f t="shared" si="44"/>
        <v>ZK104.K316</v>
      </c>
      <c r="B1417" t="str">
        <f t="shared" si="45"/>
        <v>ZK104.K316.number</v>
      </c>
      <c r="C1417">
        <f>+IFERROR(VLOOKUP(B1417,'[1]Sum table'!$A:$D,4,FALSE),0)</f>
        <v>0</v>
      </c>
      <c r="D1417">
        <f>+IFERROR(VLOOKUP(B1417,'[1]Sum table'!$A:$E,5,FALSE),0)</f>
        <v>0</v>
      </c>
      <c r="E1417">
        <f>+IFERROR(VLOOKUP(B1417,'[1]Sum table'!$A:$F,6,FALSE),0)</f>
        <v>0</v>
      </c>
      <c r="O1417" t="s">
        <v>537</v>
      </c>
      <c r="P1417" s="617" t="s">
        <v>448</v>
      </c>
    </row>
    <row r="1418" spans="1:16" x14ac:dyDescent="0.25">
      <c r="A1418" t="str">
        <f t="shared" si="44"/>
        <v>ZK104.K317</v>
      </c>
      <c r="B1418" t="str">
        <f t="shared" si="45"/>
        <v>ZK104.K317.number</v>
      </c>
      <c r="C1418">
        <f>+IFERROR(VLOOKUP(B1418,'[1]Sum table'!$A:$D,4,FALSE),0)</f>
        <v>0</v>
      </c>
      <c r="D1418">
        <f>+IFERROR(VLOOKUP(B1418,'[1]Sum table'!$A:$E,5,FALSE),0)</f>
        <v>0</v>
      </c>
      <c r="E1418">
        <f>+IFERROR(VLOOKUP(B1418,'[1]Sum table'!$A:$F,6,FALSE),0)</f>
        <v>0</v>
      </c>
      <c r="O1418" t="s">
        <v>537</v>
      </c>
      <c r="P1418" s="617" t="s">
        <v>449</v>
      </c>
    </row>
    <row r="1419" spans="1:16" x14ac:dyDescent="0.25">
      <c r="A1419" t="str">
        <f t="shared" si="44"/>
        <v>ZK104.K318</v>
      </c>
      <c r="B1419" t="str">
        <f t="shared" si="45"/>
        <v>ZK104.K318.number</v>
      </c>
      <c r="C1419">
        <f>+IFERROR(VLOOKUP(B1419,'[1]Sum table'!$A:$D,4,FALSE),0)</f>
        <v>0</v>
      </c>
      <c r="D1419">
        <f>+IFERROR(VLOOKUP(B1419,'[1]Sum table'!$A:$E,5,FALSE),0)</f>
        <v>0</v>
      </c>
      <c r="E1419">
        <f>+IFERROR(VLOOKUP(B1419,'[1]Sum table'!$A:$F,6,FALSE),0)</f>
        <v>0</v>
      </c>
      <c r="O1419" t="s">
        <v>537</v>
      </c>
      <c r="P1419" s="616" t="s">
        <v>450</v>
      </c>
    </row>
    <row r="1420" spans="1:16" x14ac:dyDescent="0.25">
      <c r="A1420" t="str">
        <f t="shared" si="44"/>
        <v>ZK104.K319</v>
      </c>
      <c r="B1420" t="str">
        <f t="shared" si="45"/>
        <v>ZK104.K319.number</v>
      </c>
      <c r="C1420">
        <f>+IFERROR(VLOOKUP(B1420,'[1]Sum table'!$A:$D,4,FALSE),0)</f>
        <v>0</v>
      </c>
      <c r="D1420">
        <f>+IFERROR(VLOOKUP(B1420,'[1]Sum table'!$A:$E,5,FALSE),0)</f>
        <v>0</v>
      </c>
      <c r="E1420">
        <f>+IFERROR(VLOOKUP(B1420,'[1]Sum table'!$A:$F,6,FALSE),0)</f>
        <v>0</v>
      </c>
      <c r="O1420" t="s">
        <v>537</v>
      </c>
      <c r="P1420" s="616" t="s">
        <v>451</v>
      </c>
    </row>
    <row r="1421" spans="1:16" x14ac:dyDescent="0.25">
      <c r="A1421" t="str">
        <f t="shared" si="44"/>
        <v>ZK104.K320</v>
      </c>
      <c r="B1421" t="str">
        <f t="shared" si="45"/>
        <v>ZK104.K320.number</v>
      </c>
      <c r="C1421">
        <f>+IFERROR(VLOOKUP(B1421,'[1]Sum table'!$A:$D,4,FALSE),0)</f>
        <v>0</v>
      </c>
      <c r="D1421">
        <f>+IFERROR(VLOOKUP(B1421,'[1]Sum table'!$A:$E,5,FALSE),0)</f>
        <v>0</v>
      </c>
      <c r="E1421">
        <f>+IFERROR(VLOOKUP(B1421,'[1]Sum table'!$A:$F,6,FALSE),0)</f>
        <v>0</v>
      </c>
      <c r="O1421" t="s">
        <v>537</v>
      </c>
      <c r="P1421" s="616" t="s">
        <v>452</v>
      </c>
    </row>
    <row r="1422" spans="1:16" x14ac:dyDescent="0.25">
      <c r="A1422" t="str">
        <f t="shared" si="44"/>
        <v>ZK104.K321</v>
      </c>
      <c r="B1422" t="str">
        <f t="shared" si="45"/>
        <v>ZK104.K321.number</v>
      </c>
      <c r="C1422">
        <f>+IFERROR(VLOOKUP(B1422,'[1]Sum table'!$A:$D,4,FALSE),0)</f>
        <v>0</v>
      </c>
      <c r="D1422">
        <f>+IFERROR(VLOOKUP(B1422,'[1]Sum table'!$A:$E,5,FALSE),0)</f>
        <v>0</v>
      </c>
      <c r="E1422">
        <f>+IFERROR(VLOOKUP(B1422,'[1]Sum table'!$A:$F,6,FALSE),0)</f>
        <v>0</v>
      </c>
      <c r="O1422" t="s">
        <v>537</v>
      </c>
      <c r="P1422" s="616" t="s">
        <v>453</v>
      </c>
    </row>
    <row r="1423" spans="1:16" x14ac:dyDescent="0.25">
      <c r="A1423" t="str">
        <f t="shared" si="44"/>
        <v>ZK104.K322</v>
      </c>
      <c r="B1423" t="str">
        <f t="shared" si="45"/>
        <v>ZK104.K322.number</v>
      </c>
      <c r="C1423">
        <f>+IFERROR(VLOOKUP(B1423,'[1]Sum table'!$A:$D,4,FALSE),0)</f>
        <v>0</v>
      </c>
      <c r="D1423">
        <f>+IFERROR(VLOOKUP(B1423,'[1]Sum table'!$A:$E,5,FALSE),0)</f>
        <v>0</v>
      </c>
      <c r="E1423">
        <f>+IFERROR(VLOOKUP(B1423,'[1]Sum table'!$A:$F,6,FALSE),0)</f>
        <v>0</v>
      </c>
      <c r="O1423" t="s">
        <v>537</v>
      </c>
      <c r="P1423" s="617" t="s">
        <v>454</v>
      </c>
    </row>
    <row r="1424" spans="1:16" x14ac:dyDescent="0.25">
      <c r="A1424" t="str">
        <f t="shared" si="44"/>
        <v>ZK104.K323</v>
      </c>
      <c r="B1424" t="str">
        <f t="shared" si="45"/>
        <v>ZK104.K323.number</v>
      </c>
      <c r="C1424">
        <f>+IFERROR(VLOOKUP(B1424,'[1]Sum table'!$A:$D,4,FALSE),0)</f>
        <v>0</v>
      </c>
      <c r="D1424">
        <f>+IFERROR(VLOOKUP(B1424,'[1]Sum table'!$A:$E,5,FALSE),0)</f>
        <v>0</v>
      </c>
      <c r="E1424">
        <f>+IFERROR(VLOOKUP(B1424,'[1]Sum table'!$A:$F,6,FALSE),0)</f>
        <v>0</v>
      </c>
      <c r="O1424" t="s">
        <v>537</v>
      </c>
      <c r="P1424" s="617" t="s">
        <v>455</v>
      </c>
    </row>
    <row r="1425" spans="1:16" x14ac:dyDescent="0.25">
      <c r="A1425" t="str">
        <f t="shared" si="44"/>
        <v>ZK104.K324</v>
      </c>
      <c r="B1425" t="str">
        <f t="shared" si="45"/>
        <v>ZK104.K324.number</v>
      </c>
      <c r="C1425">
        <f>+IFERROR(VLOOKUP(B1425,'[1]Sum table'!$A:$D,4,FALSE),0)</f>
        <v>0</v>
      </c>
      <c r="D1425">
        <f>+IFERROR(VLOOKUP(B1425,'[1]Sum table'!$A:$E,5,FALSE),0)</f>
        <v>0</v>
      </c>
      <c r="E1425">
        <f>+IFERROR(VLOOKUP(B1425,'[1]Sum table'!$A:$F,6,FALSE),0)</f>
        <v>0</v>
      </c>
      <c r="O1425" t="s">
        <v>537</v>
      </c>
      <c r="P1425" s="617" t="s">
        <v>456</v>
      </c>
    </row>
    <row r="1426" spans="1:16" x14ac:dyDescent="0.25">
      <c r="A1426" t="str">
        <f t="shared" si="44"/>
        <v>ZK104.K325</v>
      </c>
      <c r="B1426" t="str">
        <f t="shared" si="45"/>
        <v>ZK104.K325.number</v>
      </c>
      <c r="C1426">
        <f>+IFERROR(VLOOKUP(B1426,'[1]Sum table'!$A:$D,4,FALSE),0)</f>
        <v>0</v>
      </c>
      <c r="D1426">
        <f>+IFERROR(VLOOKUP(B1426,'[1]Sum table'!$A:$E,5,FALSE),0)</f>
        <v>0</v>
      </c>
      <c r="E1426">
        <f>+IFERROR(VLOOKUP(B1426,'[1]Sum table'!$A:$F,6,FALSE),0)</f>
        <v>0</v>
      </c>
      <c r="O1426" t="s">
        <v>537</v>
      </c>
      <c r="P1426" s="617" t="s">
        <v>457</v>
      </c>
    </row>
    <row r="1427" spans="1:16" x14ac:dyDescent="0.25">
      <c r="A1427" t="str">
        <f t="shared" si="44"/>
        <v>ZK104.K326</v>
      </c>
      <c r="B1427" t="str">
        <f t="shared" si="45"/>
        <v>ZK104.K326.number</v>
      </c>
      <c r="C1427">
        <f>+IFERROR(VLOOKUP(B1427,'[1]Sum table'!$A:$D,4,FALSE),0)</f>
        <v>0</v>
      </c>
      <c r="D1427">
        <f>+IFERROR(VLOOKUP(B1427,'[1]Sum table'!$A:$E,5,FALSE),0)</f>
        <v>0</v>
      </c>
      <c r="E1427">
        <f>+IFERROR(VLOOKUP(B1427,'[1]Sum table'!$A:$F,6,FALSE),0)</f>
        <v>0</v>
      </c>
      <c r="O1427" t="s">
        <v>537</v>
      </c>
      <c r="P1427" s="616" t="s">
        <v>458</v>
      </c>
    </row>
    <row r="1428" spans="1:16" x14ac:dyDescent="0.25">
      <c r="A1428" t="str">
        <f t="shared" si="44"/>
        <v>ZK104.K327</v>
      </c>
      <c r="B1428" t="str">
        <f t="shared" si="45"/>
        <v>ZK104.K327.number</v>
      </c>
      <c r="C1428">
        <f>+IFERROR(VLOOKUP(B1428,'[1]Sum table'!$A:$D,4,FALSE),0)</f>
        <v>0</v>
      </c>
      <c r="D1428">
        <f>+IFERROR(VLOOKUP(B1428,'[1]Sum table'!$A:$E,5,FALSE),0)</f>
        <v>0</v>
      </c>
      <c r="E1428">
        <f>+IFERROR(VLOOKUP(B1428,'[1]Sum table'!$A:$F,6,FALSE),0)</f>
        <v>0</v>
      </c>
      <c r="O1428" t="s">
        <v>537</v>
      </c>
      <c r="P1428" s="616" t="s">
        <v>459</v>
      </c>
    </row>
    <row r="1429" spans="1:16" x14ac:dyDescent="0.25">
      <c r="A1429" t="str">
        <f t="shared" si="44"/>
        <v>ZK104.K328</v>
      </c>
      <c r="B1429" t="str">
        <f t="shared" si="45"/>
        <v>ZK104.K328.number</v>
      </c>
      <c r="C1429">
        <f>+IFERROR(VLOOKUP(B1429,'[1]Sum table'!$A:$D,4,FALSE),0)</f>
        <v>0</v>
      </c>
      <c r="D1429">
        <f>+IFERROR(VLOOKUP(B1429,'[1]Sum table'!$A:$E,5,FALSE),0)</f>
        <v>0</v>
      </c>
      <c r="E1429">
        <f>+IFERROR(VLOOKUP(B1429,'[1]Sum table'!$A:$F,6,FALSE),0)</f>
        <v>0</v>
      </c>
      <c r="O1429" t="s">
        <v>537</v>
      </c>
      <c r="P1429" s="616" t="s">
        <v>460</v>
      </c>
    </row>
    <row r="1430" spans="1:16" x14ac:dyDescent="0.25">
      <c r="A1430" t="str">
        <f t="shared" si="44"/>
        <v>ZK104.K329</v>
      </c>
      <c r="B1430" t="str">
        <f t="shared" si="45"/>
        <v>ZK104.K329.number</v>
      </c>
      <c r="C1430">
        <f>+IFERROR(VLOOKUP(B1430,'[1]Sum table'!$A:$D,4,FALSE),0)</f>
        <v>0</v>
      </c>
      <c r="D1430">
        <f>+IFERROR(VLOOKUP(B1430,'[1]Sum table'!$A:$E,5,FALSE),0)</f>
        <v>0</v>
      </c>
      <c r="E1430">
        <f>+IFERROR(VLOOKUP(B1430,'[1]Sum table'!$A:$F,6,FALSE),0)</f>
        <v>0</v>
      </c>
      <c r="O1430" t="s">
        <v>537</v>
      </c>
      <c r="P1430" s="616" t="s">
        <v>461</v>
      </c>
    </row>
    <row r="1431" spans="1:16" x14ac:dyDescent="0.25">
      <c r="A1431" t="str">
        <f t="shared" si="44"/>
        <v>ZK104.K330</v>
      </c>
      <c r="B1431" t="str">
        <f t="shared" si="45"/>
        <v>ZK104.K330.number</v>
      </c>
      <c r="C1431">
        <f>+IFERROR(VLOOKUP(B1431,'[1]Sum table'!$A:$D,4,FALSE),0)</f>
        <v>0</v>
      </c>
      <c r="D1431">
        <f>+IFERROR(VLOOKUP(B1431,'[1]Sum table'!$A:$E,5,FALSE),0)</f>
        <v>0</v>
      </c>
      <c r="E1431">
        <f>+IFERROR(VLOOKUP(B1431,'[1]Sum table'!$A:$F,6,FALSE),0)</f>
        <v>0</v>
      </c>
      <c r="O1431" t="s">
        <v>537</v>
      </c>
      <c r="P1431" s="616" t="s">
        <v>462</v>
      </c>
    </row>
    <row r="1432" spans="1:16" x14ac:dyDescent="0.25">
      <c r="A1432" t="str">
        <f t="shared" si="44"/>
        <v>ZK104.K331</v>
      </c>
      <c r="B1432" t="str">
        <f t="shared" si="45"/>
        <v>ZK104.K331.number</v>
      </c>
      <c r="C1432">
        <f>+IFERROR(VLOOKUP(B1432,'[1]Sum table'!$A:$D,4,FALSE),0)</f>
        <v>0</v>
      </c>
      <c r="D1432">
        <f>+IFERROR(VLOOKUP(B1432,'[1]Sum table'!$A:$E,5,FALSE),0)</f>
        <v>0</v>
      </c>
      <c r="E1432">
        <f>+IFERROR(VLOOKUP(B1432,'[1]Sum table'!$A:$F,6,FALSE),0)</f>
        <v>0</v>
      </c>
      <c r="O1432" t="s">
        <v>537</v>
      </c>
      <c r="P1432" s="616" t="s">
        <v>463</v>
      </c>
    </row>
    <row r="1433" spans="1:16" x14ac:dyDescent="0.25">
      <c r="A1433" t="str">
        <f t="shared" si="44"/>
        <v>ZK104.K332</v>
      </c>
      <c r="B1433" t="str">
        <f t="shared" si="45"/>
        <v>ZK104.K332.number</v>
      </c>
      <c r="C1433">
        <f>+IFERROR(VLOOKUP(B1433,'[1]Sum table'!$A:$D,4,FALSE),0)</f>
        <v>0</v>
      </c>
      <c r="D1433">
        <f>+IFERROR(VLOOKUP(B1433,'[1]Sum table'!$A:$E,5,FALSE),0)</f>
        <v>0</v>
      </c>
      <c r="E1433">
        <f>+IFERROR(VLOOKUP(B1433,'[1]Sum table'!$A:$F,6,FALSE),0)</f>
        <v>0</v>
      </c>
      <c r="O1433" t="s">
        <v>537</v>
      </c>
      <c r="P1433" s="617" t="s">
        <v>464</v>
      </c>
    </row>
    <row r="1434" spans="1:16" x14ac:dyDescent="0.25">
      <c r="A1434" t="str">
        <f t="shared" si="44"/>
        <v>ZK104.K333</v>
      </c>
      <c r="B1434" t="str">
        <f t="shared" si="45"/>
        <v>ZK104.K333.number</v>
      </c>
      <c r="C1434">
        <f>+IFERROR(VLOOKUP(B1434,'[1]Sum table'!$A:$D,4,FALSE),0)</f>
        <v>0</v>
      </c>
      <c r="D1434">
        <f>+IFERROR(VLOOKUP(B1434,'[1]Sum table'!$A:$E,5,FALSE),0)</f>
        <v>0</v>
      </c>
      <c r="E1434">
        <f>+IFERROR(VLOOKUP(B1434,'[1]Sum table'!$A:$F,6,FALSE),0)</f>
        <v>0</v>
      </c>
      <c r="O1434" t="s">
        <v>537</v>
      </c>
      <c r="P1434" s="617" t="s">
        <v>465</v>
      </c>
    </row>
    <row r="1435" spans="1:16" x14ac:dyDescent="0.25">
      <c r="A1435" t="str">
        <f t="shared" si="44"/>
        <v>ZK104.K334</v>
      </c>
      <c r="B1435" t="str">
        <f t="shared" si="45"/>
        <v>ZK104.K334.number</v>
      </c>
      <c r="C1435">
        <f>+IFERROR(VLOOKUP(B1435,'[1]Sum table'!$A:$D,4,FALSE),0)</f>
        <v>0</v>
      </c>
      <c r="D1435">
        <f>+IFERROR(VLOOKUP(B1435,'[1]Sum table'!$A:$E,5,FALSE),0)</f>
        <v>0</v>
      </c>
      <c r="E1435">
        <f>+IFERROR(VLOOKUP(B1435,'[1]Sum table'!$A:$F,6,FALSE),0)</f>
        <v>0</v>
      </c>
      <c r="O1435" t="s">
        <v>537</v>
      </c>
      <c r="P1435" s="617" t="s">
        <v>466</v>
      </c>
    </row>
    <row r="1436" spans="1:16" x14ac:dyDescent="0.25">
      <c r="A1436" t="str">
        <f t="shared" si="44"/>
        <v>ZK104.K335</v>
      </c>
      <c r="B1436" t="str">
        <f t="shared" si="45"/>
        <v>ZK104.K335.number</v>
      </c>
      <c r="C1436">
        <f>+IFERROR(VLOOKUP(B1436,'[1]Sum table'!$A:$D,4,FALSE),0)</f>
        <v>0</v>
      </c>
      <c r="D1436">
        <f>+IFERROR(VLOOKUP(B1436,'[1]Sum table'!$A:$E,5,FALSE),0)</f>
        <v>0</v>
      </c>
      <c r="E1436">
        <f>+IFERROR(VLOOKUP(B1436,'[1]Sum table'!$A:$F,6,FALSE),0)</f>
        <v>0</v>
      </c>
      <c r="O1436" t="s">
        <v>537</v>
      </c>
      <c r="P1436" s="617" t="s">
        <v>467</v>
      </c>
    </row>
    <row r="1437" spans="1:16" x14ac:dyDescent="0.25">
      <c r="A1437" t="str">
        <f t="shared" si="44"/>
        <v>ZK104.K336</v>
      </c>
      <c r="B1437" t="str">
        <f t="shared" si="45"/>
        <v>ZK104.K336.number</v>
      </c>
      <c r="C1437">
        <f>+IFERROR(VLOOKUP(B1437,'[1]Sum table'!$A:$D,4,FALSE),0)</f>
        <v>0</v>
      </c>
      <c r="D1437">
        <f>+IFERROR(VLOOKUP(B1437,'[1]Sum table'!$A:$E,5,FALSE),0)</f>
        <v>0</v>
      </c>
      <c r="E1437">
        <f>+IFERROR(VLOOKUP(B1437,'[1]Sum table'!$A:$F,6,FALSE),0)</f>
        <v>0</v>
      </c>
      <c r="O1437" t="s">
        <v>537</v>
      </c>
      <c r="P1437" s="616" t="s">
        <v>468</v>
      </c>
    </row>
    <row r="1438" spans="1:16" x14ac:dyDescent="0.25">
      <c r="A1438" t="str">
        <f t="shared" si="44"/>
        <v>ZK104.K337</v>
      </c>
      <c r="B1438" t="str">
        <f t="shared" si="45"/>
        <v>ZK104.K337.number</v>
      </c>
      <c r="C1438">
        <f>+IFERROR(VLOOKUP(B1438,'[1]Sum table'!$A:$D,4,FALSE),0)</f>
        <v>0</v>
      </c>
      <c r="D1438">
        <f>+IFERROR(VLOOKUP(B1438,'[1]Sum table'!$A:$E,5,FALSE),0)</f>
        <v>0</v>
      </c>
      <c r="E1438">
        <f>+IFERROR(VLOOKUP(B1438,'[1]Sum table'!$A:$F,6,FALSE),0)</f>
        <v>0</v>
      </c>
      <c r="O1438" t="s">
        <v>537</v>
      </c>
      <c r="P1438" s="616" t="s">
        <v>469</v>
      </c>
    </row>
    <row r="1439" spans="1:16" x14ac:dyDescent="0.25">
      <c r="A1439" t="str">
        <f t="shared" si="44"/>
        <v>ZK104.K338</v>
      </c>
      <c r="B1439" t="str">
        <f t="shared" si="45"/>
        <v>ZK104.K338.number</v>
      </c>
      <c r="C1439">
        <f>+IFERROR(VLOOKUP(B1439,'[1]Sum table'!$A:$D,4,FALSE),0)</f>
        <v>0</v>
      </c>
      <c r="D1439">
        <f>+IFERROR(VLOOKUP(B1439,'[1]Sum table'!$A:$E,5,FALSE),0)</f>
        <v>0</v>
      </c>
      <c r="E1439">
        <f>+IFERROR(VLOOKUP(B1439,'[1]Sum table'!$A:$F,6,FALSE),0)</f>
        <v>0</v>
      </c>
      <c r="O1439" t="s">
        <v>537</v>
      </c>
      <c r="P1439" s="616" t="s">
        <v>470</v>
      </c>
    </row>
    <row r="1440" spans="1:16" x14ac:dyDescent="0.25">
      <c r="A1440" t="str">
        <f t="shared" si="44"/>
        <v>ZK104.K339</v>
      </c>
      <c r="B1440" t="str">
        <f t="shared" si="45"/>
        <v>ZK104.K339.number</v>
      </c>
      <c r="C1440">
        <f>+IFERROR(VLOOKUP(B1440,'[1]Sum table'!$A:$D,4,FALSE),0)</f>
        <v>0</v>
      </c>
      <c r="D1440">
        <f>+IFERROR(VLOOKUP(B1440,'[1]Sum table'!$A:$E,5,FALSE),0)</f>
        <v>0</v>
      </c>
      <c r="E1440">
        <f>+IFERROR(VLOOKUP(B1440,'[1]Sum table'!$A:$F,6,FALSE),0)</f>
        <v>0</v>
      </c>
      <c r="O1440" t="s">
        <v>537</v>
      </c>
      <c r="P1440" s="617" t="s">
        <v>471</v>
      </c>
    </row>
    <row r="1441" spans="1:16" x14ac:dyDescent="0.25">
      <c r="A1441" t="str">
        <f t="shared" si="44"/>
        <v>ZK104.K340</v>
      </c>
      <c r="B1441" t="str">
        <f t="shared" si="45"/>
        <v>ZK104.K340.number</v>
      </c>
      <c r="C1441">
        <f>+IFERROR(VLOOKUP(B1441,'[1]Sum table'!$A:$D,4,FALSE),0)</f>
        <v>0</v>
      </c>
      <c r="D1441">
        <f>+IFERROR(VLOOKUP(B1441,'[1]Sum table'!$A:$E,5,FALSE),0)</f>
        <v>0</v>
      </c>
      <c r="E1441">
        <f>+IFERROR(VLOOKUP(B1441,'[1]Sum table'!$A:$F,6,FALSE),0)</f>
        <v>0</v>
      </c>
      <c r="O1441" t="s">
        <v>537</v>
      </c>
      <c r="P1441" s="617" t="s">
        <v>472</v>
      </c>
    </row>
    <row r="1442" spans="1:16" x14ac:dyDescent="0.25">
      <c r="A1442" t="str">
        <f t="shared" si="44"/>
        <v>ZK104.K341</v>
      </c>
      <c r="B1442" t="str">
        <f t="shared" si="45"/>
        <v>ZK104.K341.number</v>
      </c>
      <c r="C1442">
        <f>+IFERROR(VLOOKUP(B1442,'[1]Sum table'!$A:$D,4,FALSE),0)</f>
        <v>0</v>
      </c>
      <c r="D1442">
        <f>+IFERROR(VLOOKUP(B1442,'[1]Sum table'!$A:$E,5,FALSE),0)</f>
        <v>0</v>
      </c>
      <c r="E1442">
        <f>+IFERROR(VLOOKUP(B1442,'[1]Sum table'!$A:$F,6,FALSE),0)</f>
        <v>0</v>
      </c>
      <c r="O1442" t="s">
        <v>537</v>
      </c>
      <c r="P1442" s="617" t="s">
        <v>473</v>
      </c>
    </row>
    <row r="1443" spans="1:16" x14ac:dyDescent="0.25">
      <c r="A1443" t="str">
        <f t="shared" si="44"/>
        <v>ZK104.K342</v>
      </c>
      <c r="B1443" t="str">
        <f t="shared" si="45"/>
        <v>ZK104.K342.number</v>
      </c>
      <c r="C1443">
        <f>+IFERROR(VLOOKUP(B1443,'[1]Sum table'!$A:$D,4,FALSE),0)</f>
        <v>0</v>
      </c>
      <c r="D1443">
        <f>+IFERROR(VLOOKUP(B1443,'[1]Sum table'!$A:$E,5,FALSE),0)</f>
        <v>0</v>
      </c>
      <c r="E1443">
        <f>+IFERROR(VLOOKUP(B1443,'[1]Sum table'!$A:$F,6,FALSE),0)</f>
        <v>0</v>
      </c>
      <c r="O1443" t="s">
        <v>537</v>
      </c>
      <c r="P1443" s="617" t="s">
        <v>474</v>
      </c>
    </row>
    <row r="1444" spans="1:16" x14ac:dyDescent="0.25">
      <c r="A1444" t="str">
        <f t="shared" si="44"/>
        <v>ZK104.K343</v>
      </c>
      <c r="B1444" t="str">
        <f t="shared" si="45"/>
        <v>ZK104.K343.number</v>
      </c>
      <c r="C1444">
        <f>+IFERROR(VLOOKUP(B1444,'[1]Sum table'!$A:$D,4,FALSE),0)</f>
        <v>0</v>
      </c>
      <c r="D1444">
        <f>+IFERROR(VLOOKUP(B1444,'[1]Sum table'!$A:$E,5,FALSE),0)</f>
        <v>0</v>
      </c>
      <c r="E1444">
        <f>+IFERROR(VLOOKUP(B1444,'[1]Sum table'!$A:$F,6,FALSE),0)</f>
        <v>0</v>
      </c>
      <c r="O1444" t="s">
        <v>537</v>
      </c>
      <c r="P1444" s="616" t="s">
        <v>475</v>
      </c>
    </row>
    <row r="1445" spans="1:16" x14ac:dyDescent="0.25">
      <c r="A1445" t="str">
        <f t="shared" si="44"/>
        <v>ZK104.K344</v>
      </c>
      <c r="B1445" t="str">
        <f t="shared" si="45"/>
        <v>ZK104.K344.number</v>
      </c>
      <c r="C1445">
        <f>+IFERROR(VLOOKUP(B1445,'[1]Sum table'!$A:$D,4,FALSE),0)</f>
        <v>0</v>
      </c>
      <c r="D1445">
        <f>+IFERROR(VLOOKUP(B1445,'[1]Sum table'!$A:$E,5,FALSE),0)</f>
        <v>0</v>
      </c>
      <c r="E1445">
        <f>+IFERROR(VLOOKUP(B1445,'[1]Sum table'!$A:$F,6,FALSE),0)</f>
        <v>0</v>
      </c>
      <c r="O1445" t="s">
        <v>537</v>
      </c>
      <c r="P1445" s="616" t="s">
        <v>476</v>
      </c>
    </row>
    <row r="1446" spans="1:16" x14ac:dyDescent="0.25">
      <c r="A1446" t="str">
        <f t="shared" si="44"/>
        <v>ZK104.K345</v>
      </c>
      <c r="B1446" t="str">
        <f t="shared" si="45"/>
        <v>ZK104.K345.number</v>
      </c>
      <c r="C1446">
        <f>+IFERROR(VLOOKUP(B1446,'[1]Sum table'!$A:$D,4,FALSE),0)</f>
        <v>0</v>
      </c>
      <c r="D1446">
        <f>+IFERROR(VLOOKUP(B1446,'[1]Sum table'!$A:$E,5,FALSE),0)</f>
        <v>0</v>
      </c>
      <c r="E1446">
        <f>+IFERROR(VLOOKUP(B1446,'[1]Sum table'!$A:$F,6,FALSE),0)</f>
        <v>0</v>
      </c>
      <c r="O1446" t="s">
        <v>537</v>
      </c>
      <c r="P1446" s="616" t="s">
        <v>477</v>
      </c>
    </row>
    <row r="1447" spans="1:16" x14ac:dyDescent="0.25">
      <c r="A1447" t="str">
        <f t="shared" si="44"/>
        <v>ZK104.K346</v>
      </c>
      <c r="B1447" t="str">
        <f t="shared" si="45"/>
        <v>ZK104.K346.number</v>
      </c>
      <c r="C1447">
        <f>+IFERROR(VLOOKUP(B1447,'[1]Sum table'!$A:$D,4,FALSE),0)</f>
        <v>0</v>
      </c>
      <c r="D1447">
        <f>+IFERROR(VLOOKUP(B1447,'[1]Sum table'!$A:$E,5,FALSE),0)</f>
        <v>0</v>
      </c>
      <c r="E1447">
        <f>+IFERROR(VLOOKUP(B1447,'[1]Sum table'!$A:$F,6,FALSE),0)</f>
        <v>0</v>
      </c>
      <c r="O1447" t="s">
        <v>537</v>
      </c>
      <c r="P1447" s="616" t="s">
        <v>478</v>
      </c>
    </row>
    <row r="1448" spans="1:16" x14ac:dyDescent="0.25">
      <c r="A1448" t="str">
        <f t="shared" si="44"/>
        <v>ZK104.K347</v>
      </c>
      <c r="B1448" t="str">
        <f t="shared" si="45"/>
        <v>ZK104.K347.number</v>
      </c>
      <c r="C1448">
        <f>+IFERROR(VLOOKUP(B1448,'[1]Sum table'!$A:$D,4,FALSE),0)</f>
        <v>0</v>
      </c>
      <c r="D1448">
        <f>+IFERROR(VLOOKUP(B1448,'[1]Sum table'!$A:$E,5,FALSE),0)</f>
        <v>0</v>
      </c>
      <c r="E1448">
        <f>+IFERROR(VLOOKUP(B1448,'[1]Sum table'!$A:$F,6,FALSE),0)</f>
        <v>0</v>
      </c>
      <c r="O1448" t="s">
        <v>537</v>
      </c>
      <c r="P1448" s="617" t="s">
        <v>479</v>
      </c>
    </row>
    <row r="1449" spans="1:16" x14ac:dyDescent="0.25">
      <c r="A1449" t="str">
        <f t="shared" si="44"/>
        <v>ZK104.K348</v>
      </c>
      <c r="B1449" t="str">
        <f t="shared" si="45"/>
        <v>ZK104.K348.number</v>
      </c>
      <c r="C1449">
        <f>+IFERROR(VLOOKUP(B1449,'[1]Sum table'!$A:$D,4,FALSE),0)</f>
        <v>0</v>
      </c>
      <c r="D1449">
        <f>+IFERROR(VLOOKUP(B1449,'[1]Sum table'!$A:$E,5,FALSE),0)</f>
        <v>0</v>
      </c>
      <c r="E1449">
        <f>+IFERROR(VLOOKUP(B1449,'[1]Sum table'!$A:$F,6,FALSE),0)</f>
        <v>0</v>
      </c>
      <c r="O1449" t="s">
        <v>537</v>
      </c>
      <c r="P1449" s="617" t="s">
        <v>480</v>
      </c>
    </row>
    <row r="1450" spans="1:16" x14ac:dyDescent="0.25">
      <c r="A1450" t="str">
        <f t="shared" si="44"/>
        <v>ZK104.K349</v>
      </c>
      <c r="B1450" t="str">
        <f t="shared" si="45"/>
        <v>ZK104.K349.number</v>
      </c>
      <c r="C1450">
        <f>+IFERROR(VLOOKUP(B1450,'[1]Sum table'!$A:$D,4,FALSE),0)</f>
        <v>0</v>
      </c>
      <c r="D1450">
        <f>+IFERROR(VLOOKUP(B1450,'[1]Sum table'!$A:$E,5,FALSE),0)</f>
        <v>0</v>
      </c>
      <c r="E1450">
        <f>+IFERROR(VLOOKUP(B1450,'[1]Sum table'!$A:$F,6,FALSE),0)</f>
        <v>0</v>
      </c>
      <c r="O1450" t="s">
        <v>537</v>
      </c>
      <c r="P1450" s="617" t="s">
        <v>481</v>
      </c>
    </row>
    <row r="1451" spans="1:16" x14ac:dyDescent="0.25">
      <c r="A1451" t="str">
        <f t="shared" si="44"/>
        <v>ZK104.K350</v>
      </c>
      <c r="B1451" t="str">
        <f t="shared" si="45"/>
        <v>ZK104.K350.number</v>
      </c>
      <c r="C1451">
        <f>+IFERROR(VLOOKUP(B1451,'[1]Sum table'!$A:$D,4,FALSE),0)</f>
        <v>0</v>
      </c>
      <c r="D1451">
        <f>+IFERROR(VLOOKUP(B1451,'[1]Sum table'!$A:$E,5,FALSE),0)</f>
        <v>0</v>
      </c>
      <c r="E1451">
        <f>+IFERROR(VLOOKUP(B1451,'[1]Sum table'!$A:$F,6,FALSE),0)</f>
        <v>0</v>
      </c>
      <c r="O1451" t="s">
        <v>537</v>
      </c>
      <c r="P1451" s="617" t="s">
        <v>482</v>
      </c>
    </row>
    <row r="1452" spans="1:16" x14ac:dyDescent="0.25">
      <c r="A1452" t="str">
        <f t="shared" si="44"/>
        <v>ZK104.K351</v>
      </c>
      <c r="B1452" t="str">
        <f t="shared" si="45"/>
        <v>ZK104.K351.number</v>
      </c>
      <c r="C1452">
        <f>+IFERROR(VLOOKUP(B1452,'[1]Sum table'!$A:$D,4,FALSE),0)</f>
        <v>0</v>
      </c>
      <c r="D1452">
        <f>+IFERROR(VLOOKUP(B1452,'[1]Sum table'!$A:$E,5,FALSE),0)</f>
        <v>0</v>
      </c>
      <c r="E1452">
        <f>+IFERROR(VLOOKUP(B1452,'[1]Sum table'!$A:$F,6,FALSE),0)</f>
        <v>0</v>
      </c>
      <c r="O1452" t="s">
        <v>537</v>
      </c>
      <c r="P1452" s="616" t="s">
        <v>483</v>
      </c>
    </row>
    <row r="1453" spans="1:16" x14ac:dyDescent="0.25">
      <c r="A1453" t="str">
        <f t="shared" si="44"/>
        <v>ZK104.K352</v>
      </c>
      <c r="B1453" t="str">
        <f t="shared" si="45"/>
        <v>ZK104.K352.number</v>
      </c>
      <c r="C1453">
        <f>+IFERROR(VLOOKUP(B1453,'[1]Sum table'!$A:$D,4,FALSE),0)</f>
        <v>0</v>
      </c>
      <c r="D1453">
        <f>+IFERROR(VLOOKUP(B1453,'[1]Sum table'!$A:$E,5,FALSE),0)</f>
        <v>0</v>
      </c>
      <c r="E1453">
        <f>+IFERROR(VLOOKUP(B1453,'[1]Sum table'!$A:$F,6,FALSE),0)</f>
        <v>0</v>
      </c>
      <c r="O1453" t="s">
        <v>537</v>
      </c>
      <c r="P1453" s="616" t="s">
        <v>484</v>
      </c>
    </row>
    <row r="1454" spans="1:16" x14ac:dyDescent="0.25">
      <c r="A1454" t="str">
        <f t="shared" si="44"/>
        <v>ZK104.K353</v>
      </c>
      <c r="B1454" t="str">
        <f t="shared" si="45"/>
        <v>ZK104.K353.number</v>
      </c>
      <c r="C1454">
        <f>+IFERROR(VLOOKUP(B1454,'[1]Sum table'!$A:$D,4,FALSE),0)</f>
        <v>0</v>
      </c>
      <c r="D1454">
        <f>+IFERROR(VLOOKUP(B1454,'[1]Sum table'!$A:$E,5,FALSE),0)</f>
        <v>0</v>
      </c>
      <c r="E1454">
        <f>+IFERROR(VLOOKUP(B1454,'[1]Sum table'!$A:$F,6,FALSE),0)</f>
        <v>0</v>
      </c>
      <c r="O1454" t="s">
        <v>537</v>
      </c>
      <c r="P1454" s="616" t="s">
        <v>485</v>
      </c>
    </row>
    <row r="1455" spans="1:16" x14ac:dyDescent="0.25">
      <c r="A1455" t="str">
        <f t="shared" si="44"/>
        <v>ZK104.K354</v>
      </c>
      <c r="B1455" t="str">
        <f t="shared" si="45"/>
        <v>ZK104.K354.number</v>
      </c>
      <c r="C1455">
        <f>+IFERROR(VLOOKUP(B1455,'[1]Sum table'!$A:$D,4,FALSE),0)</f>
        <v>0</v>
      </c>
      <c r="D1455">
        <f>+IFERROR(VLOOKUP(B1455,'[1]Sum table'!$A:$E,5,FALSE),0)</f>
        <v>0</v>
      </c>
      <c r="E1455">
        <f>+IFERROR(VLOOKUP(B1455,'[1]Sum table'!$A:$F,6,FALSE),0)</f>
        <v>0</v>
      </c>
      <c r="O1455" t="s">
        <v>537</v>
      </c>
      <c r="P1455" s="616" t="s">
        <v>486</v>
      </c>
    </row>
    <row r="1456" spans="1:16" x14ac:dyDescent="0.25">
      <c r="A1456" t="str">
        <f t="shared" si="44"/>
        <v>ZK104.K355</v>
      </c>
      <c r="B1456" t="str">
        <f t="shared" si="45"/>
        <v>ZK104.K355.number</v>
      </c>
      <c r="C1456">
        <f>+IFERROR(VLOOKUP(B1456,'[1]Sum table'!$A:$D,4,FALSE),0)</f>
        <v>0</v>
      </c>
      <c r="D1456">
        <f>+IFERROR(VLOOKUP(B1456,'[1]Sum table'!$A:$E,5,FALSE),0)</f>
        <v>0</v>
      </c>
      <c r="E1456">
        <f>+IFERROR(VLOOKUP(B1456,'[1]Sum table'!$A:$F,6,FALSE),0)</f>
        <v>0</v>
      </c>
      <c r="O1456" t="s">
        <v>537</v>
      </c>
      <c r="P1456" s="616" t="s">
        <v>487</v>
      </c>
    </row>
    <row r="1457" spans="1:16" x14ac:dyDescent="0.25">
      <c r="A1457" t="str">
        <f t="shared" si="44"/>
        <v>ZK104.K356</v>
      </c>
      <c r="B1457" t="str">
        <f t="shared" si="45"/>
        <v>ZK104.K356.number</v>
      </c>
      <c r="C1457">
        <f>+IFERROR(VLOOKUP(B1457,'[1]Sum table'!$A:$D,4,FALSE),0)</f>
        <v>0</v>
      </c>
      <c r="D1457">
        <f>+IFERROR(VLOOKUP(B1457,'[1]Sum table'!$A:$E,5,FALSE),0)</f>
        <v>0</v>
      </c>
      <c r="E1457">
        <f>+IFERROR(VLOOKUP(B1457,'[1]Sum table'!$A:$F,6,FALSE),0)</f>
        <v>0</v>
      </c>
      <c r="O1457" t="s">
        <v>537</v>
      </c>
      <c r="P1457" s="616" t="s">
        <v>488</v>
      </c>
    </row>
    <row r="1458" spans="1:16" x14ac:dyDescent="0.25">
      <c r="A1458" t="str">
        <f t="shared" si="44"/>
        <v>ZK104.K357</v>
      </c>
      <c r="B1458" t="str">
        <f t="shared" si="45"/>
        <v>ZK104.K357.number</v>
      </c>
      <c r="C1458">
        <f>+IFERROR(VLOOKUP(B1458,'[1]Sum table'!$A:$D,4,FALSE),0)</f>
        <v>0</v>
      </c>
      <c r="D1458">
        <f>+IFERROR(VLOOKUP(B1458,'[1]Sum table'!$A:$E,5,FALSE),0)</f>
        <v>0</v>
      </c>
      <c r="E1458">
        <f>+IFERROR(VLOOKUP(B1458,'[1]Sum table'!$A:$F,6,FALSE),0)</f>
        <v>0</v>
      </c>
      <c r="O1458" t="s">
        <v>537</v>
      </c>
      <c r="P1458" s="616" t="s">
        <v>489</v>
      </c>
    </row>
    <row r="1459" spans="1:16" x14ac:dyDescent="0.25">
      <c r="A1459" t="str">
        <f t="shared" si="44"/>
        <v>ZK104.K358</v>
      </c>
      <c r="B1459" t="str">
        <f t="shared" si="45"/>
        <v>ZK104.K358.number</v>
      </c>
      <c r="C1459">
        <f>+IFERROR(VLOOKUP(B1459,'[1]Sum table'!$A:$D,4,FALSE),0)</f>
        <v>0</v>
      </c>
      <c r="D1459">
        <f>+IFERROR(VLOOKUP(B1459,'[1]Sum table'!$A:$E,5,FALSE),0)</f>
        <v>0</v>
      </c>
      <c r="E1459">
        <f>+IFERROR(VLOOKUP(B1459,'[1]Sum table'!$A:$F,6,FALSE),0)</f>
        <v>0</v>
      </c>
      <c r="O1459" t="s">
        <v>537</v>
      </c>
      <c r="P1459" s="616" t="s">
        <v>490</v>
      </c>
    </row>
    <row r="1460" spans="1:16" x14ac:dyDescent="0.25">
      <c r="A1460" t="str">
        <f t="shared" si="44"/>
        <v>ZK104.K359</v>
      </c>
      <c r="B1460" t="str">
        <f t="shared" si="45"/>
        <v>ZK104.K359.number</v>
      </c>
      <c r="C1460">
        <f>+IFERROR(VLOOKUP(B1460,'[1]Sum table'!$A:$D,4,FALSE),0)</f>
        <v>0</v>
      </c>
      <c r="D1460">
        <f>+IFERROR(VLOOKUP(B1460,'[1]Sum table'!$A:$E,5,FALSE),0)</f>
        <v>0</v>
      </c>
      <c r="E1460">
        <f>+IFERROR(VLOOKUP(B1460,'[1]Sum table'!$A:$F,6,FALSE),0)</f>
        <v>0</v>
      </c>
      <c r="O1460" t="s">
        <v>537</v>
      </c>
      <c r="P1460" s="617" t="s">
        <v>491</v>
      </c>
    </row>
    <row r="1461" spans="1:16" x14ac:dyDescent="0.25">
      <c r="A1461" t="str">
        <f t="shared" si="44"/>
        <v>ZK104.K360</v>
      </c>
      <c r="B1461" t="str">
        <f t="shared" si="45"/>
        <v>ZK104.K360.number</v>
      </c>
      <c r="C1461">
        <f>+IFERROR(VLOOKUP(B1461,'[1]Sum table'!$A:$D,4,FALSE),0)</f>
        <v>0</v>
      </c>
      <c r="D1461">
        <f>+IFERROR(VLOOKUP(B1461,'[1]Sum table'!$A:$E,5,FALSE),0)</f>
        <v>0</v>
      </c>
      <c r="E1461">
        <f>+IFERROR(VLOOKUP(B1461,'[1]Sum table'!$A:$F,6,FALSE),0)</f>
        <v>0</v>
      </c>
      <c r="O1461" t="s">
        <v>537</v>
      </c>
      <c r="P1461" s="617" t="s">
        <v>492</v>
      </c>
    </row>
    <row r="1462" spans="1:16" x14ac:dyDescent="0.25">
      <c r="A1462" t="str">
        <f t="shared" si="44"/>
        <v>ZK104.K361</v>
      </c>
      <c r="B1462" t="str">
        <f t="shared" si="45"/>
        <v>ZK104.K361.number</v>
      </c>
      <c r="C1462">
        <f>+IFERROR(VLOOKUP(B1462,'[1]Sum table'!$A:$D,4,FALSE),0)</f>
        <v>0</v>
      </c>
      <c r="D1462">
        <f>+IFERROR(VLOOKUP(B1462,'[1]Sum table'!$A:$E,5,FALSE),0)</f>
        <v>0</v>
      </c>
      <c r="E1462">
        <f>+IFERROR(VLOOKUP(B1462,'[1]Sum table'!$A:$F,6,FALSE),0)</f>
        <v>0</v>
      </c>
      <c r="O1462" t="s">
        <v>537</v>
      </c>
      <c r="P1462" s="617" t="s">
        <v>493</v>
      </c>
    </row>
    <row r="1463" spans="1:16" x14ac:dyDescent="0.25">
      <c r="A1463" t="str">
        <f t="shared" si="44"/>
        <v>ZK104.K362</v>
      </c>
      <c r="B1463" t="str">
        <f t="shared" si="45"/>
        <v>ZK104.K362.number</v>
      </c>
      <c r="C1463">
        <f>+IFERROR(VLOOKUP(B1463,'[1]Sum table'!$A:$D,4,FALSE),0)</f>
        <v>0</v>
      </c>
      <c r="D1463">
        <f>+IFERROR(VLOOKUP(B1463,'[1]Sum table'!$A:$E,5,FALSE),0)</f>
        <v>0</v>
      </c>
      <c r="E1463">
        <f>+IFERROR(VLOOKUP(B1463,'[1]Sum table'!$A:$F,6,FALSE),0)</f>
        <v>0</v>
      </c>
      <c r="O1463" t="s">
        <v>537</v>
      </c>
      <c r="P1463" s="617" t="s">
        <v>494</v>
      </c>
    </row>
    <row r="1464" spans="1:16" x14ac:dyDescent="0.25">
      <c r="A1464" t="str">
        <f t="shared" si="44"/>
        <v>ZK104.K363</v>
      </c>
      <c r="B1464" t="str">
        <f t="shared" si="45"/>
        <v>ZK104.K363.number</v>
      </c>
      <c r="C1464">
        <f>+IFERROR(VLOOKUP(B1464,'[1]Sum table'!$A:$D,4,FALSE),0)</f>
        <v>0</v>
      </c>
      <c r="D1464">
        <f>+IFERROR(VLOOKUP(B1464,'[1]Sum table'!$A:$E,5,FALSE),0)</f>
        <v>0</v>
      </c>
      <c r="E1464">
        <f>+IFERROR(VLOOKUP(B1464,'[1]Sum table'!$A:$F,6,FALSE),0)</f>
        <v>0</v>
      </c>
      <c r="O1464" t="s">
        <v>537</v>
      </c>
      <c r="P1464" s="617" t="s">
        <v>495</v>
      </c>
    </row>
    <row r="1465" spans="1:16" x14ac:dyDescent="0.25">
      <c r="A1465" t="str">
        <f t="shared" si="44"/>
        <v>ZK104.K364</v>
      </c>
      <c r="B1465" t="str">
        <f t="shared" si="45"/>
        <v>ZK104.K364.number</v>
      </c>
      <c r="C1465">
        <f>+IFERROR(VLOOKUP(B1465,'[1]Sum table'!$A:$D,4,FALSE),0)</f>
        <v>0</v>
      </c>
      <c r="D1465">
        <f>+IFERROR(VLOOKUP(B1465,'[1]Sum table'!$A:$E,5,FALSE),0)</f>
        <v>0</v>
      </c>
      <c r="E1465">
        <f>+IFERROR(VLOOKUP(B1465,'[1]Sum table'!$A:$F,6,FALSE),0)</f>
        <v>0</v>
      </c>
      <c r="O1465" t="s">
        <v>537</v>
      </c>
      <c r="P1465" s="617" t="s">
        <v>496</v>
      </c>
    </row>
    <row r="1466" spans="1:16" x14ac:dyDescent="0.25">
      <c r="A1466" t="str">
        <f t="shared" si="44"/>
        <v>ZK104.K365</v>
      </c>
      <c r="B1466" t="str">
        <f t="shared" si="45"/>
        <v>ZK104.K365.number</v>
      </c>
      <c r="C1466">
        <f>+IFERROR(VLOOKUP(B1466,'[1]Sum table'!$A:$D,4,FALSE),0)</f>
        <v>0</v>
      </c>
      <c r="D1466">
        <f>+IFERROR(VLOOKUP(B1466,'[1]Sum table'!$A:$E,5,FALSE),0)</f>
        <v>0</v>
      </c>
      <c r="E1466">
        <f>+IFERROR(VLOOKUP(B1466,'[1]Sum table'!$A:$F,6,FALSE),0)</f>
        <v>0</v>
      </c>
      <c r="O1466" t="s">
        <v>537</v>
      </c>
      <c r="P1466" s="617" t="s">
        <v>497</v>
      </c>
    </row>
    <row r="1467" spans="1:16" x14ac:dyDescent="0.25">
      <c r="A1467" t="str">
        <f t="shared" si="44"/>
        <v>ZK104.K366</v>
      </c>
      <c r="B1467" t="str">
        <f t="shared" si="45"/>
        <v>ZK104.K366.number</v>
      </c>
      <c r="C1467">
        <f>+IFERROR(VLOOKUP(B1467,'[1]Sum table'!$A:$D,4,FALSE),0)</f>
        <v>0</v>
      </c>
      <c r="D1467">
        <f>+IFERROR(VLOOKUP(B1467,'[1]Sum table'!$A:$E,5,FALSE),0)</f>
        <v>0</v>
      </c>
      <c r="E1467">
        <f>+IFERROR(VLOOKUP(B1467,'[1]Sum table'!$A:$F,6,FALSE),0)</f>
        <v>0</v>
      </c>
      <c r="O1467" t="s">
        <v>537</v>
      </c>
      <c r="P1467" s="617" t="s">
        <v>498</v>
      </c>
    </row>
    <row r="1468" spans="1:16" x14ac:dyDescent="0.25">
      <c r="A1468" t="str">
        <f t="shared" si="44"/>
        <v>ZK104.K367</v>
      </c>
      <c r="B1468" t="str">
        <f t="shared" si="45"/>
        <v>ZK104.K367.number</v>
      </c>
      <c r="C1468">
        <f>+IFERROR(VLOOKUP(B1468,'[1]Sum table'!$A:$D,4,FALSE),0)</f>
        <v>0</v>
      </c>
      <c r="D1468">
        <f>+IFERROR(VLOOKUP(B1468,'[1]Sum table'!$A:$E,5,FALSE),0)</f>
        <v>0</v>
      </c>
      <c r="E1468">
        <f>+IFERROR(VLOOKUP(B1468,'[1]Sum table'!$A:$F,6,FALSE),0)</f>
        <v>0</v>
      </c>
      <c r="O1468" t="s">
        <v>537</v>
      </c>
      <c r="P1468" s="617" t="s">
        <v>499</v>
      </c>
    </row>
    <row r="1469" spans="1:16" x14ac:dyDescent="0.25">
      <c r="A1469" t="str">
        <f t="shared" si="44"/>
        <v>ZK104.K368</v>
      </c>
      <c r="B1469" t="str">
        <f t="shared" si="45"/>
        <v>ZK104.K368.number</v>
      </c>
      <c r="C1469">
        <f>+IFERROR(VLOOKUP(B1469,'[1]Sum table'!$A:$D,4,FALSE),0)</f>
        <v>0</v>
      </c>
      <c r="D1469">
        <f>+IFERROR(VLOOKUP(B1469,'[1]Sum table'!$A:$E,5,FALSE),0)</f>
        <v>0</v>
      </c>
      <c r="E1469">
        <f>+IFERROR(VLOOKUP(B1469,'[1]Sum table'!$A:$F,6,FALSE),0)</f>
        <v>0</v>
      </c>
      <c r="O1469" t="s">
        <v>537</v>
      </c>
      <c r="P1469" s="617" t="s">
        <v>500</v>
      </c>
    </row>
    <row r="1470" spans="1:16" x14ac:dyDescent="0.25">
      <c r="A1470" t="str">
        <f t="shared" si="44"/>
        <v>ZK104.K369</v>
      </c>
      <c r="B1470" t="str">
        <f t="shared" si="45"/>
        <v>ZK104.K369.number</v>
      </c>
      <c r="C1470">
        <f>+IFERROR(VLOOKUP(B1470,'[1]Sum table'!$A:$D,4,FALSE),0)</f>
        <v>0</v>
      </c>
      <c r="D1470">
        <f>+IFERROR(VLOOKUP(B1470,'[1]Sum table'!$A:$E,5,FALSE),0)</f>
        <v>0</v>
      </c>
      <c r="E1470">
        <f>+IFERROR(VLOOKUP(B1470,'[1]Sum table'!$A:$F,6,FALSE),0)</f>
        <v>0</v>
      </c>
      <c r="O1470" t="s">
        <v>537</v>
      </c>
      <c r="P1470" s="617" t="s">
        <v>501</v>
      </c>
    </row>
    <row r="1471" spans="1:16" x14ac:dyDescent="0.25">
      <c r="A1471" t="str">
        <f t="shared" si="44"/>
        <v>ZK104.K370</v>
      </c>
      <c r="B1471" t="str">
        <f t="shared" si="45"/>
        <v>ZK104.K370.number</v>
      </c>
      <c r="C1471">
        <f>+IFERROR(VLOOKUP(B1471,'[1]Sum table'!$A:$D,4,FALSE),0)</f>
        <v>0</v>
      </c>
      <c r="D1471">
        <f>+IFERROR(VLOOKUP(B1471,'[1]Sum table'!$A:$E,5,FALSE),0)</f>
        <v>0</v>
      </c>
      <c r="E1471">
        <f>+IFERROR(VLOOKUP(B1471,'[1]Sum table'!$A:$F,6,FALSE),0)</f>
        <v>0</v>
      </c>
      <c r="O1471" t="s">
        <v>537</v>
      </c>
      <c r="P1471" s="617" t="s">
        <v>502</v>
      </c>
    </row>
    <row r="1472" spans="1:16" x14ac:dyDescent="0.25">
      <c r="A1472" t="str">
        <f t="shared" si="44"/>
        <v>ZK104.K371</v>
      </c>
      <c r="B1472" t="str">
        <f t="shared" si="45"/>
        <v>ZK104.K371.number</v>
      </c>
      <c r="C1472">
        <f>+IFERROR(VLOOKUP(B1472,'[1]Sum table'!$A:$D,4,FALSE),0)</f>
        <v>0</v>
      </c>
      <c r="D1472">
        <f>+IFERROR(VLOOKUP(B1472,'[1]Sum table'!$A:$E,5,FALSE),0)</f>
        <v>0</v>
      </c>
      <c r="E1472">
        <f>+IFERROR(VLOOKUP(B1472,'[1]Sum table'!$A:$F,6,FALSE),0)</f>
        <v>0</v>
      </c>
      <c r="O1472" t="s">
        <v>537</v>
      </c>
      <c r="P1472" s="617" t="s">
        <v>503</v>
      </c>
    </row>
    <row r="1473" spans="1:16" x14ac:dyDescent="0.25">
      <c r="A1473" t="str">
        <f t="shared" si="44"/>
        <v>ZK104.K372</v>
      </c>
      <c r="B1473" t="str">
        <f t="shared" si="45"/>
        <v>ZK104.K372.number</v>
      </c>
      <c r="C1473">
        <f>+IFERROR(VLOOKUP(B1473,'[1]Sum table'!$A:$D,4,FALSE),0)</f>
        <v>0</v>
      </c>
      <c r="D1473">
        <f>+IFERROR(VLOOKUP(B1473,'[1]Sum table'!$A:$E,5,FALSE),0)</f>
        <v>0</v>
      </c>
      <c r="E1473">
        <f>+IFERROR(VLOOKUP(B1473,'[1]Sum table'!$A:$F,6,FALSE),0)</f>
        <v>0</v>
      </c>
      <c r="O1473" t="s">
        <v>537</v>
      </c>
      <c r="P1473" s="617" t="s">
        <v>504</v>
      </c>
    </row>
    <row r="1474" spans="1:16" x14ac:dyDescent="0.25">
      <c r="A1474" t="str">
        <f t="shared" ref="A1474:A1537" si="46">+O1476&amp;"."&amp;P1476</f>
        <v>ZK104.K373</v>
      </c>
      <c r="B1474" t="str">
        <f t="shared" ref="B1474:B1537" si="47">+LEFT(A1474,11)&amp;"."&amp;$A$1</f>
        <v>ZK104.K373.number</v>
      </c>
      <c r="C1474">
        <f>+IFERROR(VLOOKUP(B1474,'[1]Sum table'!$A:$D,4,FALSE),0)</f>
        <v>0</v>
      </c>
      <c r="D1474">
        <f>+IFERROR(VLOOKUP(B1474,'[1]Sum table'!$A:$E,5,FALSE),0)</f>
        <v>0</v>
      </c>
      <c r="E1474">
        <f>+IFERROR(VLOOKUP(B1474,'[1]Sum table'!$A:$F,6,FALSE),0)</f>
        <v>0</v>
      </c>
      <c r="O1474" t="s">
        <v>537</v>
      </c>
      <c r="P1474" s="617" t="s">
        <v>505</v>
      </c>
    </row>
    <row r="1475" spans="1:16" x14ac:dyDescent="0.25">
      <c r="A1475" t="str">
        <f t="shared" si="46"/>
        <v>ZK104.K374</v>
      </c>
      <c r="B1475" t="str">
        <f t="shared" si="47"/>
        <v>ZK104.K374.number</v>
      </c>
      <c r="C1475">
        <f>+IFERROR(VLOOKUP(B1475,'[1]Sum table'!$A:$D,4,FALSE),0)</f>
        <v>0</v>
      </c>
      <c r="D1475">
        <f>+IFERROR(VLOOKUP(B1475,'[1]Sum table'!$A:$E,5,FALSE),0)</f>
        <v>0</v>
      </c>
      <c r="E1475">
        <f>+IFERROR(VLOOKUP(B1475,'[1]Sum table'!$A:$F,6,FALSE),0)</f>
        <v>0</v>
      </c>
      <c r="O1475" t="s">
        <v>537</v>
      </c>
      <c r="P1475" s="617" t="s">
        <v>506</v>
      </c>
    </row>
    <row r="1476" spans="1:16" x14ac:dyDescent="0.25">
      <c r="A1476" t="str">
        <f t="shared" si="46"/>
        <v>ZK104.K375</v>
      </c>
      <c r="B1476" t="str">
        <f t="shared" si="47"/>
        <v>ZK104.K375.number</v>
      </c>
      <c r="C1476">
        <f>+IFERROR(VLOOKUP(B1476,'[1]Sum table'!$A:$D,4,FALSE),0)</f>
        <v>0</v>
      </c>
      <c r="D1476">
        <f>+IFERROR(VLOOKUP(B1476,'[1]Sum table'!$A:$E,5,FALSE),0)</f>
        <v>0</v>
      </c>
      <c r="E1476">
        <f>+IFERROR(VLOOKUP(B1476,'[1]Sum table'!$A:$F,6,FALSE),0)</f>
        <v>0</v>
      </c>
      <c r="O1476" t="s">
        <v>537</v>
      </c>
      <c r="P1476" s="617" t="s">
        <v>507</v>
      </c>
    </row>
    <row r="1477" spans="1:16" x14ac:dyDescent="0.25">
      <c r="A1477" t="str">
        <f t="shared" si="46"/>
        <v>ZK104.K376</v>
      </c>
      <c r="B1477" t="str">
        <f t="shared" si="47"/>
        <v>ZK104.K376.number</v>
      </c>
      <c r="C1477">
        <f>+IFERROR(VLOOKUP(B1477,'[1]Sum table'!$A:$D,4,FALSE),0)</f>
        <v>0</v>
      </c>
      <c r="D1477">
        <f>+IFERROR(VLOOKUP(B1477,'[1]Sum table'!$A:$E,5,FALSE),0)</f>
        <v>0</v>
      </c>
      <c r="E1477">
        <f>+IFERROR(VLOOKUP(B1477,'[1]Sum table'!$A:$F,6,FALSE),0)</f>
        <v>0</v>
      </c>
      <c r="O1477" t="s">
        <v>537</v>
      </c>
      <c r="P1477" s="617" t="s">
        <v>508</v>
      </c>
    </row>
    <row r="1478" spans="1:16" x14ac:dyDescent="0.25">
      <c r="A1478" t="str">
        <f t="shared" si="46"/>
        <v>ZK104.K377</v>
      </c>
      <c r="B1478" t="str">
        <f t="shared" si="47"/>
        <v>ZK104.K377.number</v>
      </c>
      <c r="C1478">
        <f>+IFERROR(VLOOKUP(B1478,'[1]Sum table'!$A:$D,4,FALSE),0)</f>
        <v>0</v>
      </c>
      <c r="D1478">
        <f>+IFERROR(VLOOKUP(B1478,'[1]Sum table'!$A:$E,5,FALSE),0)</f>
        <v>0</v>
      </c>
      <c r="E1478">
        <f>+IFERROR(VLOOKUP(B1478,'[1]Sum table'!$A:$F,6,FALSE),0)</f>
        <v>0</v>
      </c>
      <c r="O1478" t="s">
        <v>537</v>
      </c>
      <c r="P1478" s="617" t="s">
        <v>509</v>
      </c>
    </row>
    <row r="1479" spans="1:16" x14ac:dyDescent="0.25">
      <c r="A1479" t="str">
        <f t="shared" si="46"/>
        <v>ZK104.K378</v>
      </c>
      <c r="B1479" t="str">
        <f t="shared" si="47"/>
        <v>ZK104.K378.number</v>
      </c>
      <c r="C1479">
        <f>+IFERROR(VLOOKUP(B1479,'[1]Sum table'!$A:$D,4,FALSE),0)</f>
        <v>0</v>
      </c>
      <c r="D1479">
        <f>+IFERROR(VLOOKUP(B1479,'[1]Sum table'!$A:$E,5,FALSE),0)</f>
        <v>0</v>
      </c>
      <c r="E1479">
        <f>+IFERROR(VLOOKUP(B1479,'[1]Sum table'!$A:$F,6,FALSE),0)</f>
        <v>0</v>
      </c>
      <c r="O1479" t="s">
        <v>537</v>
      </c>
      <c r="P1479" s="617" t="s">
        <v>510</v>
      </c>
    </row>
    <row r="1480" spans="1:16" x14ac:dyDescent="0.25">
      <c r="A1480" t="str">
        <f t="shared" si="46"/>
        <v>ZK104.K379</v>
      </c>
      <c r="B1480" t="str">
        <f t="shared" si="47"/>
        <v>ZK104.K379.number</v>
      </c>
      <c r="C1480">
        <f>+IFERROR(VLOOKUP(B1480,'[1]Sum table'!$A:$D,4,FALSE),0)</f>
        <v>0</v>
      </c>
      <c r="D1480">
        <f>+IFERROR(VLOOKUP(B1480,'[1]Sum table'!$A:$E,5,FALSE),0)</f>
        <v>0</v>
      </c>
      <c r="E1480">
        <f>+IFERROR(VLOOKUP(B1480,'[1]Sum table'!$A:$F,6,FALSE),0)</f>
        <v>0</v>
      </c>
      <c r="O1480" t="s">
        <v>537</v>
      </c>
      <c r="P1480" s="617" t="s">
        <v>511</v>
      </c>
    </row>
    <row r="1481" spans="1:16" x14ac:dyDescent="0.25">
      <c r="A1481" t="str">
        <f t="shared" si="46"/>
        <v>ZK104.K380</v>
      </c>
      <c r="B1481" t="str">
        <f t="shared" si="47"/>
        <v>ZK104.K380.number</v>
      </c>
      <c r="C1481">
        <f>+IFERROR(VLOOKUP(B1481,'[1]Sum table'!$A:$D,4,FALSE),0)</f>
        <v>0</v>
      </c>
      <c r="D1481">
        <f>+IFERROR(VLOOKUP(B1481,'[1]Sum table'!$A:$E,5,FALSE),0)</f>
        <v>0</v>
      </c>
      <c r="E1481">
        <f>+IFERROR(VLOOKUP(B1481,'[1]Sum table'!$A:$F,6,FALSE),0)</f>
        <v>0</v>
      </c>
      <c r="O1481" t="s">
        <v>537</v>
      </c>
      <c r="P1481" s="617" t="s">
        <v>512</v>
      </c>
    </row>
    <row r="1482" spans="1:16" x14ac:dyDescent="0.25">
      <c r="A1482" t="str">
        <f t="shared" si="46"/>
        <v>ZK104.K381</v>
      </c>
      <c r="B1482" t="str">
        <f t="shared" si="47"/>
        <v>ZK104.K381.number</v>
      </c>
      <c r="C1482">
        <f>+IFERROR(VLOOKUP(B1482,'[1]Sum table'!$A:$D,4,FALSE),0)</f>
        <v>0</v>
      </c>
      <c r="D1482">
        <f>+IFERROR(VLOOKUP(B1482,'[1]Sum table'!$A:$E,5,FALSE),0)</f>
        <v>0</v>
      </c>
      <c r="E1482">
        <f>+IFERROR(VLOOKUP(B1482,'[1]Sum table'!$A:$F,6,FALSE),0)</f>
        <v>0</v>
      </c>
      <c r="O1482" t="s">
        <v>537</v>
      </c>
      <c r="P1482" s="617" t="s">
        <v>513</v>
      </c>
    </row>
    <row r="1483" spans="1:16" x14ac:dyDescent="0.25">
      <c r="A1483" t="str">
        <f t="shared" si="46"/>
        <v>ZK104.K382</v>
      </c>
      <c r="B1483" t="str">
        <f t="shared" si="47"/>
        <v>ZK104.K382.number</v>
      </c>
      <c r="C1483">
        <f>+IFERROR(VLOOKUP(B1483,'[1]Sum table'!$A:$D,4,FALSE),0)</f>
        <v>0</v>
      </c>
      <c r="D1483">
        <f>+IFERROR(VLOOKUP(B1483,'[1]Sum table'!$A:$E,5,FALSE),0)</f>
        <v>0</v>
      </c>
      <c r="E1483">
        <f>+IFERROR(VLOOKUP(B1483,'[1]Sum table'!$A:$F,6,FALSE),0)</f>
        <v>0</v>
      </c>
      <c r="O1483" t="s">
        <v>537</v>
      </c>
      <c r="P1483" s="617" t="s">
        <v>514</v>
      </c>
    </row>
    <row r="1484" spans="1:16" x14ac:dyDescent="0.25">
      <c r="A1484" t="str">
        <f t="shared" si="46"/>
        <v>ZK104.K383</v>
      </c>
      <c r="B1484" t="str">
        <f t="shared" si="47"/>
        <v>ZK104.K383.number</v>
      </c>
      <c r="C1484">
        <f>+IFERROR(VLOOKUP(B1484,'[1]Sum table'!$A:$D,4,FALSE),0)</f>
        <v>0</v>
      </c>
      <c r="D1484">
        <f>+IFERROR(VLOOKUP(B1484,'[1]Sum table'!$A:$E,5,FALSE),0)</f>
        <v>0</v>
      </c>
      <c r="E1484">
        <f>+IFERROR(VLOOKUP(B1484,'[1]Sum table'!$A:$F,6,FALSE),0)</f>
        <v>0</v>
      </c>
      <c r="O1484" t="s">
        <v>537</v>
      </c>
      <c r="P1484" s="617" t="s">
        <v>515</v>
      </c>
    </row>
    <row r="1485" spans="1:16" x14ac:dyDescent="0.25">
      <c r="A1485" t="str">
        <f t="shared" si="46"/>
        <v>ZK104.K384</v>
      </c>
      <c r="B1485" t="str">
        <f t="shared" si="47"/>
        <v>ZK104.K384.number</v>
      </c>
      <c r="C1485">
        <f>+IFERROR(VLOOKUP(B1485,'[1]Sum table'!$A:$D,4,FALSE),0)</f>
        <v>0</v>
      </c>
      <c r="D1485">
        <f>+IFERROR(VLOOKUP(B1485,'[1]Sum table'!$A:$E,5,FALSE),0)</f>
        <v>0</v>
      </c>
      <c r="E1485">
        <f>+IFERROR(VLOOKUP(B1485,'[1]Sum table'!$A:$F,6,FALSE),0)</f>
        <v>0</v>
      </c>
      <c r="O1485" t="s">
        <v>537</v>
      </c>
      <c r="P1485" s="617" t="s">
        <v>516</v>
      </c>
    </row>
    <row r="1486" spans="1:16" x14ac:dyDescent="0.25">
      <c r="A1486" t="str">
        <f t="shared" si="46"/>
        <v>ZK104.K385</v>
      </c>
      <c r="B1486" t="str">
        <f t="shared" si="47"/>
        <v>ZK104.K385.number</v>
      </c>
      <c r="C1486">
        <f>+IFERROR(VLOOKUP(B1486,'[1]Sum table'!$A:$D,4,FALSE),0)</f>
        <v>0</v>
      </c>
      <c r="D1486">
        <f>+IFERROR(VLOOKUP(B1486,'[1]Sum table'!$A:$E,5,FALSE),0)</f>
        <v>0</v>
      </c>
      <c r="E1486">
        <f>+IFERROR(VLOOKUP(B1486,'[1]Sum table'!$A:$F,6,FALSE),0)</f>
        <v>0</v>
      </c>
      <c r="O1486" t="s">
        <v>537</v>
      </c>
      <c r="P1486" s="617" t="s">
        <v>517</v>
      </c>
    </row>
    <row r="1487" spans="1:16" x14ac:dyDescent="0.25">
      <c r="A1487" t="str">
        <f t="shared" si="46"/>
        <v>ZK104.K386</v>
      </c>
      <c r="B1487" t="str">
        <f t="shared" si="47"/>
        <v>ZK104.K386.number</v>
      </c>
      <c r="C1487">
        <f>+IFERROR(VLOOKUP(B1487,'[1]Sum table'!$A:$D,4,FALSE),0)</f>
        <v>0</v>
      </c>
      <c r="D1487">
        <f>+IFERROR(VLOOKUP(B1487,'[1]Sum table'!$A:$E,5,FALSE),0)</f>
        <v>0</v>
      </c>
      <c r="E1487">
        <f>+IFERROR(VLOOKUP(B1487,'[1]Sum table'!$A:$F,6,FALSE),0)</f>
        <v>0</v>
      </c>
      <c r="O1487" t="s">
        <v>537</v>
      </c>
      <c r="P1487" s="617" t="s">
        <v>518</v>
      </c>
    </row>
    <row r="1488" spans="1:16" x14ac:dyDescent="0.25">
      <c r="A1488" t="str">
        <f t="shared" si="46"/>
        <v>ZK104.K387</v>
      </c>
      <c r="B1488" t="str">
        <f t="shared" si="47"/>
        <v>ZK104.K387.number</v>
      </c>
      <c r="C1488">
        <f>+IFERROR(VLOOKUP(B1488,'[1]Sum table'!$A:$D,4,FALSE),0)</f>
        <v>0</v>
      </c>
      <c r="D1488">
        <f>+IFERROR(VLOOKUP(B1488,'[1]Sum table'!$A:$E,5,FALSE),0)</f>
        <v>0</v>
      </c>
      <c r="E1488">
        <f>+IFERROR(VLOOKUP(B1488,'[1]Sum table'!$A:$F,6,FALSE),0)</f>
        <v>0</v>
      </c>
      <c r="O1488" t="s">
        <v>537</v>
      </c>
      <c r="P1488" s="617" t="s">
        <v>519</v>
      </c>
    </row>
    <row r="1489" spans="1:16" x14ac:dyDescent="0.25">
      <c r="A1489" t="str">
        <f t="shared" si="46"/>
        <v>ZK104.K388</v>
      </c>
      <c r="B1489" t="str">
        <f t="shared" si="47"/>
        <v>ZK104.K388.number</v>
      </c>
      <c r="C1489">
        <f>+IFERROR(VLOOKUP(B1489,'[1]Sum table'!$A:$D,4,FALSE),0)</f>
        <v>0</v>
      </c>
      <c r="D1489">
        <f>+IFERROR(VLOOKUP(B1489,'[1]Sum table'!$A:$E,5,FALSE),0)</f>
        <v>0</v>
      </c>
      <c r="E1489">
        <f>+IFERROR(VLOOKUP(B1489,'[1]Sum table'!$A:$F,6,FALSE),0)</f>
        <v>0</v>
      </c>
      <c r="O1489" t="s">
        <v>537</v>
      </c>
      <c r="P1489" s="617" t="s">
        <v>520</v>
      </c>
    </row>
    <row r="1490" spans="1:16" x14ac:dyDescent="0.25">
      <c r="A1490" t="str">
        <f t="shared" si="46"/>
        <v>ZK104.K389</v>
      </c>
      <c r="B1490" t="str">
        <f t="shared" si="47"/>
        <v>ZK104.K389.number</v>
      </c>
      <c r="C1490">
        <f>+IFERROR(VLOOKUP(B1490,'[1]Sum table'!$A:$D,4,FALSE),0)</f>
        <v>0</v>
      </c>
      <c r="D1490">
        <f>+IFERROR(VLOOKUP(B1490,'[1]Sum table'!$A:$E,5,FALSE),0)</f>
        <v>0</v>
      </c>
      <c r="E1490">
        <f>+IFERROR(VLOOKUP(B1490,'[1]Sum table'!$A:$F,6,FALSE),0)</f>
        <v>0</v>
      </c>
      <c r="O1490" t="s">
        <v>537</v>
      </c>
      <c r="P1490" s="617" t="s">
        <v>521</v>
      </c>
    </row>
    <row r="1491" spans="1:16" x14ac:dyDescent="0.25">
      <c r="A1491" t="str">
        <f t="shared" si="46"/>
        <v>ZK104.K390</v>
      </c>
      <c r="B1491" t="str">
        <f t="shared" si="47"/>
        <v>ZK104.K390.number</v>
      </c>
      <c r="C1491">
        <f>+IFERROR(VLOOKUP(B1491,'[1]Sum table'!$A:$D,4,FALSE),0)</f>
        <v>0</v>
      </c>
      <c r="D1491">
        <f>+IFERROR(VLOOKUP(B1491,'[1]Sum table'!$A:$E,5,FALSE),0)</f>
        <v>0</v>
      </c>
      <c r="E1491">
        <f>+IFERROR(VLOOKUP(B1491,'[1]Sum table'!$A:$F,6,FALSE),0)</f>
        <v>0</v>
      </c>
      <c r="O1491" t="s">
        <v>537</v>
      </c>
      <c r="P1491" s="617" t="s">
        <v>522</v>
      </c>
    </row>
    <row r="1492" spans="1:16" x14ac:dyDescent="0.25">
      <c r="A1492" t="str">
        <f t="shared" si="46"/>
        <v>ZK104.K391</v>
      </c>
      <c r="B1492" t="str">
        <f t="shared" si="47"/>
        <v>ZK104.K391.number</v>
      </c>
      <c r="C1492">
        <f>+IFERROR(VLOOKUP(B1492,'[1]Sum table'!$A:$D,4,FALSE),0)</f>
        <v>0</v>
      </c>
      <c r="D1492">
        <f>+IFERROR(VLOOKUP(B1492,'[1]Sum table'!$A:$E,5,FALSE),0)</f>
        <v>0</v>
      </c>
      <c r="E1492">
        <f>+IFERROR(VLOOKUP(B1492,'[1]Sum table'!$A:$F,6,FALSE),0)</f>
        <v>0</v>
      </c>
      <c r="O1492" t="s">
        <v>537</v>
      </c>
      <c r="P1492" s="617" t="s">
        <v>523</v>
      </c>
    </row>
    <row r="1493" spans="1:16" x14ac:dyDescent="0.25">
      <c r="A1493" t="str">
        <f t="shared" si="46"/>
        <v>ZK104.K392</v>
      </c>
      <c r="B1493" t="str">
        <f t="shared" si="47"/>
        <v>ZK104.K392.number</v>
      </c>
      <c r="C1493">
        <f>+IFERROR(VLOOKUP(B1493,'[1]Sum table'!$A:$D,4,FALSE),0)</f>
        <v>0</v>
      </c>
      <c r="D1493">
        <f>+IFERROR(VLOOKUP(B1493,'[1]Sum table'!$A:$E,5,FALSE),0)</f>
        <v>0</v>
      </c>
      <c r="E1493">
        <f>+IFERROR(VLOOKUP(B1493,'[1]Sum table'!$A:$F,6,FALSE),0)</f>
        <v>0</v>
      </c>
      <c r="O1493" t="s">
        <v>537</v>
      </c>
      <c r="P1493" s="617" t="s">
        <v>524</v>
      </c>
    </row>
    <row r="1494" spans="1:16" x14ac:dyDescent="0.25">
      <c r="A1494" t="str">
        <f t="shared" si="46"/>
        <v>ZK104.K393</v>
      </c>
      <c r="B1494" t="str">
        <f t="shared" si="47"/>
        <v>ZK104.K393.number</v>
      </c>
      <c r="C1494">
        <f>+IFERROR(VLOOKUP(B1494,'[1]Sum table'!$A:$D,4,FALSE),0)</f>
        <v>0</v>
      </c>
      <c r="D1494">
        <f>+IFERROR(VLOOKUP(B1494,'[1]Sum table'!$A:$E,5,FALSE),0)</f>
        <v>0</v>
      </c>
      <c r="E1494">
        <f>+IFERROR(VLOOKUP(B1494,'[1]Sum table'!$A:$F,6,FALSE),0)</f>
        <v>0</v>
      </c>
      <c r="O1494" t="s">
        <v>537</v>
      </c>
      <c r="P1494" s="617" t="s">
        <v>525</v>
      </c>
    </row>
    <row r="1495" spans="1:16" x14ac:dyDescent="0.25">
      <c r="A1495" t="str">
        <f t="shared" si="46"/>
        <v>ZK104.K394</v>
      </c>
      <c r="B1495" t="str">
        <f t="shared" si="47"/>
        <v>ZK104.K394.number</v>
      </c>
      <c r="C1495">
        <f>+IFERROR(VLOOKUP(B1495,'[1]Sum table'!$A:$D,4,FALSE),0)</f>
        <v>0</v>
      </c>
      <c r="D1495">
        <f>+IFERROR(VLOOKUP(B1495,'[1]Sum table'!$A:$E,5,FALSE),0)</f>
        <v>0</v>
      </c>
      <c r="E1495">
        <f>+IFERROR(VLOOKUP(B1495,'[1]Sum table'!$A:$F,6,FALSE),0)</f>
        <v>0</v>
      </c>
      <c r="O1495" t="s">
        <v>537</v>
      </c>
      <c r="P1495" s="617" t="s">
        <v>526</v>
      </c>
    </row>
    <row r="1496" spans="1:16" x14ac:dyDescent="0.25">
      <c r="A1496" t="str">
        <f t="shared" si="46"/>
        <v>ZK104.K395</v>
      </c>
      <c r="B1496" t="str">
        <f t="shared" si="47"/>
        <v>ZK104.K395.number</v>
      </c>
      <c r="C1496">
        <f>+IFERROR(VLOOKUP(B1496,'[1]Sum table'!$A:$D,4,FALSE),0)</f>
        <v>0</v>
      </c>
      <c r="D1496">
        <f>+IFERROR(VLOOKUP(B1496,'[1]Sum table'!$A:$E,5,FALSE),0)</f>
        <v>0</v>
      </c>
      <c r="E1496">
        <f>+IFERROR(VLOOKUP(B1496,'[1]Sum table'!$A:$F,6,FALSE),0)</f>
        <v>0</v>
      </c>
      <c r="O1496" t="s">
        <v>537</v>
      </c>
      <c r="P1496" s="617" t="s">
        <v>527</v>
      </c>
    </row>
    <row r="1497" spans="1:16" x14ac:dyDescent="0.25">
      <c r="A1497" t="str">
        <f t="shared" si="46"/>
        <v>ZK104.K396</v>
      </c>
      <c r="B1497" t="str">
        <f t="shared" si="47"/>
        <v>ZK104.K396.number</v>
      </c>
      <c r="C1497">
        <f>+IFERROR(VLOOKUP(B1497,'[1]Sum table'!$A:$D,4,FALSE),0)</f>
        <v>0</v>
      </c>
      <c r="D1497">
        <f>+IFERROR(VLOOKUP(B1497,'[1]Sum table'!$A:$E,5,FALSE),0)</f>
        <v>0</v>
      </c>
      <c r="E1497">
        <f>+IFERROR(VLOOKUP(B1497,'[1]Sum table'!$A:$F,6,FALSE),0)</f>
        <v>0</v>
      </c>
      <c r="O1497" t="s">
        <v>537</v>
      </c>
      <c r="P1497" s="617" t="s">
        <v>528</v>
      </c>
    </row>
    <row r="1498" spans="1:16" x14ac:dyDescent="0.25">
      <c r="A1498" t="str">
        <f t="shared" si="46"/>
        <v>ZK104.K397</v>
      </c>
      <c r="B1498" t="str">
        <f t="shared" si="47"/>
        <v>ZK104.K397.number</v>
      </c>
      <c r="C1498">
        <f>+IFERROR(VLOOKUP(B1498,'[1]Sum table'!$A:$D,4,FALSE),0)</f>
        <v>0</v>
      </c>
      <c r="D1498">
        <f>+IFERROR(VLOOKUP(B1498,'[1]Sum table'!$A:$E,5,FALSE),0)</f>
        <v>0</v>
      </c>
      <c r="E1498">
        <f>+IFERROR(VLOOKUP(B1498,'[1]Sum table'!$A:$F,6,FALSE),0)</f>
        <v>0</v>
      </c>
      <c r="O1498" t="s">
        <v>537</v>
      </c>
      <c r="P1498" s="617" t="s">
        <v>529</v>
      </c>
    </row>
    <row r="1499" spans="1:16" x14ac:dyDescent="0.25">
      <c r="A1499" t="str">
        <f t="shared" si="46"/>
        <v>ZK104.K398</v>
      </c>
      <c r="B1499" t="str">
        <f t="shared" si="47"/>
        <v>ZK104.K398.number</v>
      </c>
      <c r="C1499">
        <f>+IFERROR(VLOOKUP(B1499,'[1]Sum table'!$A:$D,4,FALSE),0)</f>
        <v>0</v>
      </c>
      <c r="D1499">
        <f>+IFERROR(VLOOKUP(B1499,'[1]Sum table'!$A:$E,5,FALSE),0)</f>
        <v>0</v>
      </c>
      <c r="E1499">
        <f>+IFERROR(VLOOKUP(B1499,'[1]Sum table'!$A:$F,6,FALSE),0)</f>
        <v>0</v>
      </c>
      <c r="O1499" t="s">
        <v>537</v>
      </c>
      <c r="P1499" s="617" t="s">
        <v>530</v>
      </c>
    </row>
    <row r="1500" spans="1:16" x14ac:dyDescent="0.25">
      <c r="A1500" t="str">
        <f t="shared" si="46"/>
        <v>ZK104.K399</v>
      </c>
      <c r="B1500" t="str">
        <f t="shared" si="47"/>
        <v>ZK104.K399.number</v>
      </c>
      <c r="C1500">
        <f>+IFERROR(VLOOKUP(B1500,'[1]Sum table'!$A:$D,4,FALSE),0)</f>
        <v>0</v>
      </c>
      <c r="D1500">
        <f>+IFERROR(VLOOKUP(B1500,'[1]Sum table'!$A:$E,5,FALSE),0)</f>
        <v>0</v>
      </c>
      <c r="E1500">
        <f>+IFERROR(VLOOKUP(B1500,'[1]Sum table'!$A:$F,6,FALSE),0)</f>
        <v>0</v>
      </c>
      <c r="O1500" t="s">
        <v>537</v>
      </c>
      <c r="P1500" s="617" t="s">
        <v>531</v>
      </c>
    </row>
    <row r="1501" spans="1:16" x14ac:dyDescent="0.25">
      <c r="A1501" t="str">
        <f t="shared" si="46"/>
        <v>ZK105.K100</v>
      </c>
      <c r="B1501" t="str">
        <f t="shared" si="47"/>
        <v>ZK105.K100.number</v>
      </c>
      <c r="C1501">
        <f>+IFERROR(VLOOKUP(B1501,'[1]Sum table'!$A:$D,4,FALSE),0)</f>
        <v>0</v>
      </c>
      <c r="D1501">
        <f>+IFERROR(VLOOKUP(B1501,'[1]Sum table'!$A:$E,5,FALSE),0)</f>
        <v>0</v>
      </c>
      <c r="E1501">
        <f>+IFERROR(VLOOKUP(B1501,'[1]Sum table'!$A:$F,6,FALSE),0)</f>
        <v>0</v>
      </c>
      <c r="O1501" t="s">
        <v>537</v>
      </c>
      <c r="P1501" s="617" t="s">
        <v>532</v>
      </c>
    </row>
    <row r="1502" spans="1:16" ht="15.75" thickBot="1" x14ac:dyDescent="0.3">
      <c r="A1502" t="str">
        <f t="shared" si="46"/>
        <v>ZK105.K101</v>
      </c>
      <c r="B1502" t="str">
        <f t="shared" si="47"/>
        <v>ZK105.K101.number</v>
      </c>
      <c r="C1502">
        <f>+IFERROR(VLOOKUP(B1502,'[1]Sum table'!$A:$D,4,FALSE),0)</f>
        <v>0</v>
      </c>
      <c r="D1502">
        <f>+IFERROR(VLOOKUP(B1502,'[1]Sum table'!$A:$E,5,FALSE),0)</f>
        <v>0</v>
      </c>
      <c r="E1502">
        <f>+IFERROR(VLOOKUP(B1502,'[1]Sum table'!$A:$F,6,FALSE),0)</f>
        <v>0</v>
      </c>
      <c r="O1502" t="s">
        <v>537</v>
      </c>
      <c r="P1502" s="619" t="s">
        <v>533</v>
      </c>
    </row>
    <row r="1503" spans="1:16" x14ac:dyDescent="0.25">
      <c r="A1503" t="str">
        <f t="shared" si="46"/>
        <v>ZK105.K102</v>
      </c>
      <c r="B1503" t="str">
        <f t="shared" si="47"/>
        <v>ZK105.K102.number</v>
      </c>
      <c r="C1503">
        <f>+IFERROR(VLOOKUP(B1503,'[1]Sum table'!$A:$D,4,FALSE),0)</f>
        <v>0</v>
      </c>
      <c r="D1503">
        <f>+IFERROR(VLOOKUP(B1503,'[1]Sum table'!$A:$E,5,FALSE),0)</f>
        <v>0</v>
      </c>
      <c r="E1503">
        <f>+IFERROR(VLOOKUP(B1503,'[1]Sum table'!$A:$F,6,FALSE),0)</f>
        <v>0</v>
      </c>
      <c r="O1503" t="s">
        <v>538</v>
      </c>
      <c r="P1503" s="615" t="s">
        <v>315</v>
      </c>
    </row>
    <row r="1504" spans="1:16" x14ac:dyDescent="0.25">
      <c r="A1504" t="str">
        <f t="shared" si="46"/>
        <v>ZK105.K103</v>
      </c>
      <c r="B1504" t="str">
        <f t="shared" si="47"/>
        <v>ZK105.K103.number</v>
      </c>
      <c r="C1504">
        <f>+IFERROR(VLOOKUP(B1504,'[1]Sum table'!$A:$D,4,FALSE),0)</f>
        <v>0</v>
      </c>
      <c r="D1504">
        <f>+IFERROR(VLOOKUP(B1504,'[1]Sum table'!$A:$E,5,FALSE),0)</f>
        <v>0</v>
      </c>
      <c r="E1504">
        <f>+IFERROR(VLOOKUP(B1504,'[1]Sum table'!$A:$F,6,FALSE),0)</f>
        <v>0</v>
      </c>
      <c r="O1504" t="s">
        <v>538</v>
      </c>
      <c r="P1504" s="616" t="s">
        <v>316</v>
      </c>
    </row>
    <row r="1505" spans="1:16" x14ac:dyDescent="0.25">
      <c r="A1505" t="str">
        <f t="shared" si="46"/>
        <v>ZK105.K104</v>
      </c>
      <c r="B1505" t="str">
        <f t="shared" si="47"/>
        <v>ZK105.K104.number</v>
      </c>
      <c r="C1505">
        <f>+IFERROR(VLOOKUP(B1505,'[1]Sum table'!$A:$D,4,FALSE),0)</f>
        <v>0</v>
      </c>
      <c r="D1505">
        <f>+IFERROR(VLOOKUP(B1505,'[1]Sum table'!$A:$E,5,FALSE),0)</f>
        <v>0</v>
      </c>
      <c r="E1505">
        <f>+IFERROR(VLOOKUP(B1505,'[1]Sum table'!$A:$F,6,FALSE),0)</f>
        <v>0</v>
      </c>
      <c r="O1505" t="s">
        <v>538</v>
      </c>
      <c r="P1505" s="616" t="s">
        <v>317</v>
      </c>
    </row>
    <row r="1506" spans="1:16" x14ac:dyDescent="0.25">
      <c r="A1506" t="str">
        <f t="shared" si="46"/>
        <v>ZK105.K105</v>
      </c>
      <c r="B1506" t="str">
        <f t="shared" si="47"/>
        <v>ZK105.K105.number</v>
      </c>
      <c r="C1506">
        <f>+IFERROR(VLOOKUP(B1506,'[1]Sum table'!$A:$D,4,FALSE),0)</f>
        <v>0</v>
      </c>
      <c r="D1506">
        <f>+IFERROR(VLOOKUP(B1506,'[1]Sum table'!$A:$E,5,FALSE),0)</f>
        <v>0</v>
      </c>
      <c r="E1506">
        <f>+IFERROR(VLOOKUP(B1506,'[1]Sum table'!$A:$F,6,FALSE),0)</f>
        <v>0</v>
      </c>
      <c r="O1506" t="s">
        <v>538</v>
      </c>
      <c r="P1506" s="616" t="s">
        <v>318</v>
      </c>
    </row>
    <row r="1507" spans="1:16" x14ac:dyDescent="0.25">
      <c r="A1507" t="str">
        <f t="shared" si="46"/>
        <v>ZK105.K106</v>
      </c>
      <c r="B1507" t="str">
        <f t="shared" si="47"/>
        <v>ZK105.K106.number</v>
      </c>
      <c r="C1507">
        <f>+IFERROR(VLOOKUP(B1507,'[1]Sum table'!$A:$D,4,FALSE),0)</f>
        <v>0</v>
      </c>
      <c r="D1507">
        <f>+IFERROR(VLOOKUP(B1507,'[1]Sum table'!$A:$E,5,FALSE),0)</f>
        <v>0</v>
      </c>
      <c r="E1507">
        <f>+IFERROR(VLOOKUP(B1507,'[1]Sum table'!$A:$F,6,FALSE),0)</f>
        <v>0</v>
      </c>
      <c r="O1507" t="s">
        <v>538</v>
      </c>
      <c r="P1507" s="616" t="s">
        <v>319</v>
      </c>
    </row>
    <row r="1508" spans="1:16" x14ac:dyDescent="0.25">
      <c r="A1508" t="str">
        <f t="shared" si="46"/>
        <v>ZK105.K107</v>
      </c>
      <c r="B1508" t="str">
        <f t="shared" si="47"/>
        <v>ZK105.K107.number</v>
      </c>
      <c r="C1508">
        <f>+IFERROR(VLOOKUP(B1508,'[1]Sum table'!$A:$D,4,FALSE),0)</f>
        <v>0</v>
      </c>
      <c r="D1508">
        <f>+IFERROR(VLOOKUP(B1508,'[1]Sum table'!$A:$E,5,FALSE),0)</f>
        <v>0</v>
      </c>
      <c r="E1508">
        <f>+IFERROR(VLOOKUP(B1508,'[1]Sum table'!$A:$F,6,FALSE),0)</f>
        <v>0</v>
      </c>
      <c r="O1508" t="s">
        <v>538</v>
      </c>
      <c r="P1508" s="616" t="s">
        <v>220</v>
      </c>
    </row>
    <row r="1509" spans="1:16" x14ac:dyDescent="0.25">
      <c r="A1509" t="str">
        <f t="shared" si="46"/>
        <v>ZK105.K108</v>
      </c>
      <c r="B1509" t="str">
        <f t="shared" si="47"/>
        <v>ZK105.K108.number</v>
      </c>
      <c r="C1509">
        <f>+IFERROR(VLOOKUP(B1509,'[1]Sum table'!$A:$D,4,FALSE),0)</f>
        <v>0</v>
      </c>
      <c r="D1509">
        <f>+IFERROR(VLOOKUP(B1509,'[1]Sum table'!$A:$E,5,FALSE),0)</f>
        <v>0</v>
      </c>
      <c r="E1509">
        <f>+IFERROR(VLOOKUP(B1509,'[1]Sum table'!$A:$F,6,FALSE),0)</f>
        <v>0</v>
      </c>
      <c r="O1509" t="s">
        <v>538</v>
      </c>
      <c r="P1509" s="616" t="s">
        <v>216</v>
      </c>
    </row>
    <row r="1510" spans="1:16" x14ac:dyDescent="0.25">
      <c r="A1510" t="str">
        <f t="shared" si="46"/>
        <v>ZK105.K109</v>
      </c>
      <c r="B1510" t="str">
        <f t="shared" si="47"/>
        <v>ZK105.K109.number</v>
      </c>
      <c r="C1510">
        <f>+IFERROR(VLOOKUP(B1510,'[1]Sum table'!$A:$D,4,FALSE),0)</f>
        <v>0</v>
      </c>
      <c r="D1510">
        <f>+IFERROR(VLOOKUP(B1510,'[1]Sum table'!$A:$E,5,FALSE),0)</f>
        <v>0</v>
      </c>
      <c r="E1510">
        <f>+IFERROR(VLOOKUP(B1510,'[1]Sum table'!$A:$F,6,FALSE),0)</f>
        <v>0</v>
      </c>
      <c r="O1510" t="s">
        <v>538</v>
      </c>
      <c r="P1510" s="616" t="s">
        <v>320</v>
      </c>
    </row>
    <row r="1511" spans="1:16" x14ac:dyDescent="0.25">
      <c r="A1511" t="str">
        <f t="shared" si="46"/>
        <v>ZK105.K110</v>
      </c>
      <c r="B1511" t="str">
        <f t="shared" si="47"/>
        <v>ZK105.K110.number</v>
      </c>
      <c r="C1511">
        <f>+IFERROR(VLOOKUP(B1511,'[1]Sum table'!$A:$D,4,FALSE),0)</f>
        <v>0</v>
      </c>
      <c r="D1511">
        <f>+IFERROR(VLOOKUP(B1511,'[1]Sum table'!$A:$E,5,FALSE),0)</f>
        <v>0</v>
      </c>
      <c r="E1511">
        <f>+IFERROR(VLOOKUP(B1511,'[1]Sum table'!$A:$F,6,FALSE),0)</f>
        <v>0</v>
      </c>
      <c r="O1511" t="s">
        <v>538</v>
      </c>
      <c r="P1511" s="617" t="s">
        <v>321</v>
      </c>
    </row>
    <row r="1512" spans="1:16" x14ac:dyDescent="0.25">
      <c r="A1512" t="str">
        <f t="shared" si="46"/>
        <v>ZK105.K111</v>
      </c>
      <c r="B1512" t="str">
        <f t="shared" si="47"/>
        <v>ZK105.K111.number</v>
      </c>
      <c r="C1512">
        <f>+IFERROR(VLOOKUP(B1512,'[1]Sum table'!$A:$D,4,FALSE),0)</f>
        <v>0</v>
      </c>
      <c r="D1512">
        <f>+IFERROR(VLOOKUP(B1512,'[1]Sum table'!$A:$E,5,FALSE),0)</f>
        <v>0</v>
      </c>
      <c r="E1512">
        <f>+IFERROR(VLOOKUP(B1512,'[1]Sum table'!$A:$F,6,FALSE),0)</f>
        <v>0</v>
      </c>
      <c r="O1512" t="s">
        <v>538</v>
      </c>
      <c r="P1512" s="618" t="s">
        <v>322</v>
      </c>
    </row>
    <row r="1513" spans="1:16" x14ac:dyDescent="0.25">
      <c r="A1513" t="str">
        <f t="shared" si="46"/>
        <v>ZK105.K112</v>
      </c>
      <c r="B1513" t="str">
        <f t="shared" si="47"/>
        <v>ZK105.K112.number</v>
      </c>
      <c r="C1513">
        <f>+IFERROR(VLOOKUP(B1513,'[1]Sum table'!$A:$D,4,FALSE),0)</f>
        <v>0</v>
      </c>
      <c r="D1513">
        <f>+IFERROR(VLOOKUP(B1513,'[1]Sum table'!$A:$E,5,FALSE),0)</f>
        <v>0</v>
      </c>
      <c r="E1513">
        <f>+IFERROR(VLOOKUP(B1513,'[1]Sum table'!$A:$F,6,FALSE),0)</f>
        <v>0</v>
      </c>
      <c r="O1513" t="s">
        <v>538</v>
      </c>
      <c r="P1513" s="617" t="s">
        <v>323</v>
      </c>
    </row>
    <row r="1514" spans="1:16" x14ac:dyDescent="0.25">
      <c r="A1514" t="str">
        <f t="shared" si="46"/>
        <v>ZK105.K113</v>
      </c>
      <c r="B1514" t="str">
        <f t="shared" si="47"/>
        <v>ZK105.K113.number</v>
      </c>
      <c r="C1514">
        <f>+IFERROR(VLOOKUP(B1514,'[1]Sum table'!$A:$D,4,FALSE),0)</f>
        <v>0</v>
      </c>
      <c r="D1514">
        <f>+IFERROR(VLOOKUP(B1514,'[1]Sum table'!$A:$E,5,FALSE),0)</f>
        <v>0</v>
      </c>
      <c r="E1514">
        <f>+IFERROR(VLOOKUP(B1514,'[1]Sum table'!$A:$F,6,FALSE),0)</f>
        <v>0</v>
      </c>
      <c r="O1514" t="s">
        <v>538</v>
      </c>
      <c r="P1514" s="617" t="s">
        <v>324</v>
      </c>
    </row>
    <row r="1515" spans="1:16" x14ac:dyDescent="0.25">
      <c r="A1515" t="str">
        <f t="shared" si="46"/>
        <v>ZK105.K114</v>
      </c>
      <c r="B1515" t="str">
        <f t="shared" si="47"/>
        <v>ZK105.K114.number</v>
      </c>
      <c r="C1515">
        <f>+IFERROR(VLOOKUP(B1515,'[1]Sum table'!$A:$D,4,FALSE),0)</f>
        <v>0</v>
      </c>
      <c r="D1515">
        <f>+IFERROR(VLOOKUP(B1515,'[1]Sum table'!$A:$E,5,FALSE),0)</f>
        <v>0</v>
      </c>
      <c r="E1515">
        <f>+IFERROR(VLOOKUP(B1515,'[1]Sum table'!$A:$F,6,FALSE),0)</f>
        <v>0</v>
      </c>
      <c r="O1515" t="s">
        <v>538</v>
      </c>
      <c r="P1515" s="617" t="s">
        <v>325</v>
      </c>
    </row>
    <row r="1516" spans="1:16" x14ac:dyDescent="0.25">
      <c r="A1516" t="str">
        <f t="shared" si="46"/>
        <v>ZK105.K115</v>
      </c>
      <c r="B1516" t="str">
        <f t="shared" si="47"/>
        <v>ZK105.K115.number</v>
      </c>
      <c r="C1516">
        <f>+IFERROR(VLOOKUP(B1516,'[1]Sum table'!$A:$D,4,FALSE),0)</f>
        <v>0</v>
      </c>
      <c r="D1516">
        <f>+IFERROR(VLOOKUP(B1516,'[1]Sum table'!$A:$E,5,FALSE),0)</f>
        <v>0</v>
      </c>
      <c r="E1516">
        <f>+IFERROR(VLOOKUP(B1516,'[1]Sum table'!$A:$F,6,FALSE),0)</f>
        <v>0</v>
      </c>
      <c r="O1516" t="s">
        <v>538</v>
      </c>
      <c r="P1516" s="617" t="s">
        <v>326</v>
      </c>
    </row>
    <row r="1517" spans="1:16" x14ac:dyDescent="0.25">
      <c r="A1517" t="str">
        <f t="shared" si="46"/>
        <v>ZK105.K116</v>
      </c>
      <c r="B1517" t="str">
        <f t="shared" si="47"/>
        <v>ZK105.K116.number</v>
      </c>
      <c r="C1517">
        <f>+IFERROR(VLOOKUP(B1517,'[1]Sum table'!$A:$D,4,FALSE),0)</f>
        <v>0</v>
      </c>
      <c r="D1517">
        <f>+IFERROR(VLOOKUP(B1517,'[1]Sum table'!$A:$E,5,FALSE),0)</f>
        <v>0</v>
      </c>
      <c r="E1517">
        <f>+IFERROR(VLOOKUP(B1517,'[1]Sum table'!$A:$F,6,FALSE),0)</f>
        <v>0</v>
      </c>
      <c r="O1517" t="s">
        <v>538</v>
      </c>
      <c r="P1517" s="616" t="s">
        <v>327</v>
      </c>
    </row>
    <row r="1518" spans="1:16" x14ac:dyDescent="0.25">
      <c r="A1518" t="str">
        <f t="shared" si="46"/>
        <v>ZK105.K117</v>
      </c>
      <c r="B1518" t="str">
        <f t="shared" si="47"/>
        <v>ZK105.K117.number</v>
      </c>
      <c r="C1518">
        <f>+IFERROR(VLOOKUP(B1518,'[1]Sum table'!$A:$D,4,FALSE),0)</f>
        <v>0</v>
      </c>
      <c r="D1518">
        <f>+IFERROR(VLOOKUP(B1518,'[1]Sum table'!$A:$E,5,FALSE),0)</f>
        <v>0</v>
      </c>
      <c r="E1518">
        <f>+IFERROR(VLOOKUP(B1518,'[1]Sum table'!$A:$F,6,FALSE),0)</f>
        <v>0</v>
      </c>
      <c r="O1518" t="s">
        <v>538</v>
      </c>
      <c r="P1518" s="616" t="s">
        <v>113</v>
      </c>
    </row>
    <row r="1519" spans="1:16" x14ac:dyDescent="0.25">
      <c r="A1519" t="str">
        <f t="shared" si="46"/>
        <v>ZK105.K118</v>
      </c>
      <c r="B1519" t="str">
        <f t="shared" si="47"/>
        <v>ZK105.K118.number</v>
      </c>
      <c r="C1519">
        <f>+IFERROR(VLOOKUP(B1519,'[1]Sum table'!$A:$D,4,FALSE),0)</f>
        <v>0</v>
      </c>
      <c r="D1519">
        <f>+IFERROR(VLOOKUP(B1519,'[1]Sum table'!$A:$E,5,FALSE),0)</f>
        <v>0</v>
      </c>
      <c r="E1519">
        <f>+IFERROR(VLOOKUP(B1519,'[1]Sum table'!$A:$F,6,FALSE),0)</f>
        <v>0</v>
      </c>
      <c r="O1519" t="s">
        <v>538</v>
      </c>
      <c r="P1519" s="616" t="s">
        <v>111</v>
      </c>
    </row>
    <row r="1520" spans="1:16" x14ac:dyDescent="0.25">
      <c r="A1520" t="str">
        <f t="shared" si="46"/>
        <v>ZK105.K119</v>
      </c>
      <c r="B1520" t="str">
        <f t="shared" si="47"/>
        <v>ZK105.K119.number</v>
      </c>
      <c r="C1520">
        <f>+IFERROR(VLOOKUP(B1520,'[1]Sum table'!$A:$D,4,FALSE),0)</f>
        <v>0</v>
      </c>
      <c r="D1520">
        <f>+IFERROR(VLOOKUP(B1520,'[1]Sum table'!$A:$E,5,FALSE),0)</f>
        <v>0</v>
      </c>
      <c r="E1520">
        <f>+IFERROR(VLOOKUP(B1520,'[1]Sum table'!$A:$F,6,FALSE),0)</f>
        <v>0</v>
      </c>
      <c r="O1520" t="s">
        <v>538</v>
      </c>
      <c r="P1520" s="616" t="s">
        <v>328</v>
      </c>
    </row>
    <row r="1521" spans="1:16" x14ac:dyDescent="0.25">
      <c r="A1521" t="str">
        <f t="shared" si="46"/>
        <v>ZK105.K120</v>
      </c>
      <c r="B1521" t="str">
        <f t="shared" si="47"/>
        <v>ZK105.K120.number</v>
      </c>
      <c r="C1521">
        <f>+IFERROR(VLOOKUP(B1521,'[1]Sum table'!$A:$D,4,FALSE),0)</f>
        <v>0</v>
      </c>
      <c r="D1521">
        <f>+IFERROR(VLOOKUP(B1521,'[1]Sum table'!$A:$E,5,FALSE),0)</f>
        <v>0</v>
      </c>
      <c r="E1521">
        <f>+IFERROR(VLOOKUP(B1521,'[1]Sum table'!$A:$F,6,FALSE),0)</f>
        <v>0</v>
      </c>
      <c r="O1521" t="s">
        <v>538</v>
      </c>
      <c r="P1521" s="616" t="s">
        <v>329</v>
      </c>
    </row>
    <row r="1522" spans="1:16" x14ac:dyDescent="0.25">
      <c r="A1522" t="str">
        <f t="shared" si="46"/>
        <v>ZK105.K121</v>
      </c>
      <c r="B1522" t="str">
        <f t="shared" si="47"/>
        <v>ZK105.K121.number</v>
      </c>
      <c r="C1522">
        <f>+IFERROR(VLOOKUP(B1522,'[1]Sum table'!$A:$D,4,FALSE),0)</f>
        <v>0</v>
      </c>
      <c r="D1522">
        <f>+IFERROR(VLOOKUP(B1522,'[1]Sum table'!$A:$E,5,FALSE),0)</f>
        <v>0</v>
      </c>
      <c r="E1522">
        <f>+IFERROR(VLOOKUP(B1522,'[1]Sum table'!$A:$F,6,FALSE),0)</f>
        <v>0</v>
      </c>
      <c r="O1522" t="s">
        <v>538</v>
      </c>
      <c r="P1522" s="616" t="s">
        <v>330</v>
      </c>
    </row>
    <row r="1523" spans="1:16" x14ac:dyDescent="0.25">
      <c r="A1523" t="str">
        <f t="shared" si="46"/>
        <v>ZK105.K122</v>
      </c>
      <c r="B1523" t="str">
        <f t="shared" si="47"/>
        <v>ZK105.K122.number</v>
      </c>
      <c r="C1523">
        <f>+IFERROR(VLOOKUP(B1523,'[1]Sum table'!$A:$D,4,FALSE),0)</f>
        <v>0</v>
      </c>
      <c r="D1523">
        <f>+IFERROR(VLOOKUP(B1523,'[1]Sum table'!$A:$E,5,FALSE),0)</f>
        <v>0</v>
      </c>
      <c r="E1523">
        <f>+IFERROR(VLOOKUP(B1523,'[1]Sum table'!$A:$F,6,FALSE),0)</f>
        <v>0</v>
      </c>
      <c r="O1523" t="s">
        <v>538</v>
      </c>
      <c r="P1523" s="616" t="s">
        <v>228</v>
      </c>
    </row>
    <row r="1524" spans="1:16" x14ac:dyDescent="0.25">
      <c r="A1524" t="str">
        <f t="shared" si="46"/>
        <v>ZK105.K123</v>
      </c>
      <c r="B1524" t="str">
        <f t="shared" si="47"/>
        <v>ZK105.K123.number</v>
      </c>
      <c r="C1524">
        <f>+IFERROR(VLOOKUP(B1524,'[1]Sum table'!$A:$D,4,FALSE),0)</f>
        <v>0</v>
      </c>
      <c r="D1524">
        <f>+IFERROR(VLOOKUP(B1524,'[1]Sum table'!$A:$E,5,FALSE),0)</f>
        <v>0</v>
      </c>
      <c r="E1524">
        <f>+IFERROR(VLOOKUP(B1524,'[1]Sum table'!$A:$F,6,FALSE),0)</f>
        <v>0</v>
      </c>
      <c r="O1524" t="s">
        <v>538</v>
      </c>
      <c r="P1524" s="616" t="s">
        <v>331</v>
      </c>
    </row>
    <row r="1525" spans="1:16" x14ac:dyDescent="0.25">
      <c r="A1525" t="str">
        <f t="shared" si="46"/>
        <v>ZK105.K124</v>
      </c>
      <c r="B1525" t="str">
        <f t="shared" si="47"/>
        <v>ZK105.K124.number</v>
      </c>
      <c r="C1525">
        <f>+IFERROR(VLOOKUP(B1525,'[1]Sum table'!$A:$D,4,FALSE),0)</f>
        <v>0</v>
      </c>
      <c r="D1525">
        <f>+IFERROR(VLOOKUP(B1525,'[1]Sum table'!$A:$E,5,FALSE),0)</f>
        <v>0</v>
      </c>
      <c r="E1525">
        <f>+IFERROR(VLOOKUP(B1525,'[1]Sum table'!$A:$F,6,FALSE),0)</f>
        <v>0</v>
      </c>
      <c r="O1525" t="s">
        <v>538</v>
      </c>
      <c r="P1525" s="616" t="s">
        <v>332</v>
      </c>
    </row>
    <row r="1526" spans="1:16" x14ac:dyDescent="0.25">
      <c r="A1526" t="str">
        <f t="shared" si="46"/>
        <v>ZK105.K125</v>
      </c>
      <c r="B1526" t="str">
        <f t="shared" si="47"/>
        <v>ZK105.K125.number</v>
      </c>
      <c r="C1526">
        <f>+IFERROR(VLOOKUP(B1526,'[1]Sum table'!$A:$D,4,FALSE),0)</f>
        <v>0</v>
      </c>
      <c r="D1526">
        <f>+IFERROR(VLOOKUP(B1526,'[1]Sum table'!$A:$E,5,FALSE),0)</f>
        <v>0</v>
      </c>
      <c r="E1526">
        <f>+IFERROR(VLOOKUP(B1526,'[1]Sum table'!$A:$F,6,FALSE),0)</f>
        <v>0</v>
      </c>
      <c r="O1526" t="s">
        <v>538</v>
      </c>
      <c r="P1526" s="617" t="s">
        <v>333</v>
      </c>
    </row>
    <row r="1527" spans="1:16" x14ac:dyDescent="0.25">
      <c r="A1527" t="str">
        <f t="shared" si="46"/>
        <v>ZK105.K126</v>
      </c>
      <c r="B1527" t="str">
        <f t="shared" si="47"/>
        <v>ZK105.K126.number</v>
      </c>
      <c r="C1527">
        <f>+IFERROR(VLOOKUP(B1527,'[1]Sum table'!$A:$D,4,FALSE),0)</f>
        <v>0</v>
      </c>
      <c r="D1527">
        <f>+IFERROR(VLOOKUP(B1527,'[1]Sum table'!$A:$E,5,FALSE),0)</f>
        <v>0</v>
      </c>
      <c r="E1527">
        <f>+IFERROR(VLOOKUP(B1527,'[1]Sum table'!$A:$F,6,FALSE),0)</f>
        <v>0</v>
      </c>
      <c r="O1527" t="s">
        <v>538</v>
      </c>
      <c r="P1527" s="617" t="s">
        <v>334</v>
      </c>
    </row>
    <row r="1528" spans="1:16" x14ac:dyDescent="0.25">
      <c r="A1528" t="str">
        <f t="shared" si="46"/>
        <v>ZK105.K127</v>
      </c>
      <c r="B1528" t="str">
        <f t="shared" si="47"/>
        <v>ZK105.K127.number</v>
      </c>
      <c r="C1528">
        <f>+IFERROR(VLOOKUP(B1528,'[1]Sum table'!$A:$D,4,FALSE),0)</f>
        <v>0</v>
      </c>
      <c r="D1528">
        <f>+IFERROR(VLOOKUP(B1528,'[1]Sum table'!$A:$E,5,FALSE),0)</f>
        <v>0</v>
      </c>
      <c r="E1528">
        <f>+IFERROR(VLOOKUP(B1528,'[1]Sum table'!$A:$F,6,FALSE),0)</f>
        <v>0</v>
      </c>
      <c r="O1528" t="s">
        <v>538</v>
      </c>
      <c r="P1528" s="617" t="s">
        <v>335</v>
      </c>
    </row>
    <row r="1529" spans="1:16" x14ac:dyDescent="0.25">
      <c r="A1529" t="str">
        <f t="shared" si="46"/>
        <v>ZK105.K128</v>
      </c>
      <c r="B1529" t="str">
        <f t="shared" si="47"/>
        <v>ZK105.K128.number</v>
      </c>
      <c r="C1529">
        <f>+IFERROR(VLOOKUP(B1529,'[1]Sum table'!$A:$D,4,FALSE),0)</f>
        <v>0</v>
      </c>
      <c r="D1529">
        <f>+IFERROR(VLOOKUP(B1529,'[1]Sum table'!$A:$E,5,FALSE),0)</f>
        <v>0</v>
      </c>
      <c r="E1529">
        <f>+IFERROR(VLOOKUP(B1529,'[1]Sum table'!$A:$F,6,FALSE),0)</f>
        <v>0</v>
      </c>
      <c r="O1529" t="s">
        <v>538</v>
      </c>
      <c r="P1529" s="617" t="s">
        <v>336</v>
      </c>
    </row>
    <row r="1530" spans="1:16" x14ac:dyDescent="0.25">
      <c r="A1530" t="str">
        <f t="shared" si="46"/>
        <v>ZK105.K129</v>
      </c>
      <c r="B1530" t="str">
        <f t="shared" si="47"/>
        <v>ZK105.K129.number</v>
      </c>
      <c r="C1530">
        <f>+IFERROR(VLOOKUP(B1530,'[1]Sum table'!$A:$D,4,FALSE),0)</f>
        <v>0</v>
      </c>
      <c r="D1530">
        <f>+IFERROR(VLOOKUP(B1530,'[1]Sum table'!$A:$E,5,FALSE),0)</f>
        <v>0</v>
      </c>
      <c r="E1530">
        <f>+IFERROR(VLOOKUP(B1530,'[1]Sum table'!$A:$F,6,FALSE),0)</f>
        <v>0</v>
      </c>
      <c r="O1530" t="s">
        <v>538</v>
      </c>
      <c r="P1530" s="617" t="s">
        <v>337</v>
      </c>
    </row>
    <row r="1531" spans="1:16" x14ac:dyDescent="0.25">
      <c r="A1531" t="str">
        <f t="shared" si="46"/>
        <v>ZK105.K130</v>
      </c>
      <c r="B1531" t="str">
        <f t="shared" si="47"/>
        <v>ZK105.K130.number</v>
      </c>
      <c r="C1531">
        <f>+IFERROR(VLOOKUP(B1531,'[1]Sum table'!$A:$D,4,FALSE),0)</f>
        <v>0</v>
      </c>
      <c r="D1531">
        <f>+IFERROR(VLOOKUP(B1531,'[1]Sum table'!$A:$E,5,FALSE),0)</f>
        <v>0</v>
      </c>
      <c r="E1531">
        <f>+IFERROR(VLOOKUP(B1531,'[1]Sum table'!$A:$F,6,FALSE),0)</f>
        <v>0</v>
      </c>
      <c r="O1531" t="s">
        <v>538</v>
      </c>
      <c r="P1531" s="616" t="s">
        <v>153</v>
      </c>
    </row>
    <row r="1532" spans="1:16" x14ac:dyDescent="0.25">
      <c r="A1532" t="str">
        <f t="shared" si="46"/>
        <v>ZK105.K131</v>
      </c>
      <c r="B1532" t="str">
        <f t="shared" si="47"/>
        <v>ZK105.K131.number</v>
      </c>
      <c r="C1532">
        <f>+IFERROR(VLOOKUP(B1532,'[1]Sum table'!$A:$D,4,FALSE),0)</f>
        <v>0</v>
      </c>
      <c r="D1532">
        <f>+IFERROR(VLOOKUP(B1532,'[1]Sum table'!$A:$E,5,FALSE),0)</f>
        <v>0</v>
      </c>
      <c r="E1532">
        <f>+IFERROR(VLOOKUP(B1532,'[1]Sum table'!$A:$F,6,FALSE),0)</f>
        <v>0</v>
      </c>
      <c r="O1532" t="s">
        <v>538</v>
      </c>
      <c r="P1532" s="616" t="s">
        <v>215</v>
      </c>
    </row>
    <row r="1533" spans="1:16" x14ac:dyDescent="0.25">
      <c r="A1533" t="str">
        <f t="shared" si="46"/>
        <v>ZK105.K132</v>
      </c>
      <c r="B1533" t="str">
        <f t="shared" si="47"/>
        <v>ZK105.K132.number</v>
      </c>
      <c r="C1533">
        <f>+IFERROR(VLOOKUP(B1533,'[1]Sum table'!$A:$D,4,FALSE),0)</f>
        <v>0</v>
      </c>
      <c r="D1533">
        <f>+IFERROR(VLOOKUP(B1533,'[1]Sum table'!$A:$E,5,FALSE),0)</f>
        <v>0</v>
      </c>
      <c r="E1533">
        <f>+IFERROR(VLOOKUP(B1533,'[1]Sum table'!$A:$F,6,FALSE),0)</f>
        <v>0</v>
      </c>
      <c r="O1533" t="s">
        <v>538</v>
      </c>
      <c r="P1533" s="616" t="s">
        <v>240</v>
      </c>
    </row>
    <row r="1534" spans="1:16" x14ac:dyDescent="0.25">
      <c r="A1534" t="str">
        <f t="shared" si="46"/>
        <v>ZK105.K133</v>
      </c>
      <c r="B1534" t="str">
        <f t="shared" si="47"/>
        <v>ZK105.K133.number</v>
      </c>
      <c r="C1534">
        <f>+IFERROR(VLOOKUP(B1534,'[1]Sum table'!$A:$D,4,FALSE),0)</f>
        <v>0</v>
      </c>
      <c r="D1534">
        <f>+IFERROR(VLOOKUP(B1534,'[1]Sum table'!$A:$E,5,FALSE),0)</f>
        <v>0</v>
      </c>
      <c r="E1534">
        <f>+IFERROR(VLOOKUP(B1534,'[1]Sum table'!$A:$F,6,FALSE),0)</f>
        <v>0</v>
      </c>
      <c r="O1534" t="s">
        <v>538</v>
      </c>
      <c r="P1534" s="616" t="s">
        <v>338</v>
      </c>
    </row>
    <row r="1535" spans="1:16" x14ac:dyDescent="0.25">
      <c r="A1535" t="str">
        <f t="shared" si="46"/>
        <v>ZK105.K134</v>
      </c>
      <c r="B1535" t="str">
        <f t="shared" si="47"/>
        <v>ZK105.K134.number</v>
      </c>
      <c r="C1535">
        <f>+IFERROR(VLOOKUP(B1535,'[1]Sum table'!$A:$D,4,FALSE),0)</f>
        <v>0</v>
      </c>
      <c r="D1535">
        <f>+IFERROR(VLOOKUP(B1535,'[1]Sum table'!$A:$E,5,FALSE),0)</f>
        <v>0</v>
      </c>
      <c r="E1535">
        <f>+IFERROR(VLOOKUP(B1535,'[1]Sum table'!$A:$F,6,FALSE),0)</f>
        <v>0</v>
      </c>
      <c r="O1535" t="s">
        <v>538</v>
      </c>
      <c r="P1535" s="616" t="s">
        <v>339</v>
      </c>
    </row>
    <row r="1536" spans="1:16" x14ac:dyDescent="0.25">
      <c r="A1536" t="str">
        <f t="shared" si="46"/>
        <v>ZK105.K135</v>
      </c>
      <c r="B1536" t="str">
        <f t="shared" si="47"/>
        <v>ZK105.K135.number</v>
      </c>
      <c r="C1536">
        <f>+IFERROR(VLOOKUP(B1536,'[1]Sum table'!$A:$D,4,FALSE),0)</f>
        <v>0</v>
      </c>
      <c r="D1536">
        <f>+IFERROR(VLOOKUP(B1536,'[1]Sum table'!$A:$E,5,FALSE),0)</f>
        <v>0</v>
      </c>
      <c r="E1536">
        <f>+IFERROR(VLOOKUP(B1536,'[1]Sum table'!$A:$F,6,FALSE),0)</f>
        <v>0</v>
      </c>
      <c r="O1536" t="s">
        <v>538</v>
      </c>
      <c r="P1536" s="616" t="s">
        <v>340</v>
      </c>
    </row>
    <row r="1537" spans="1:16" x14ac:dyDescent="0.25">
      <c r="A1537" t="str">
        <f t="shared" si="46"/>
        <v>ZK105.K136</v>
      </c>
      <c r="B1537" t="str">
        <f t="shared" si="47"/>
        <v>ZK105.K136.number</v>
      </c>
      <c r="C1537">
        <f>+IFERROR(VLOOKUP(B1537,'[1]Sum table'!$A:$D,4,FALSE),0)</f>
        <v>0</v>
      </c>
      <c r="D1537">
        <f>+IFERROR(VLOOKUP(B1537,'[1]Sum table'!$A:$E,5,FALSE),0)</f>
        <v>0</v>
      </c>
      <c r="E1537">
        <f>+IFERROR(VLOOKUP(B1537,'[1]Sum table'!$A:$F,6,FALSE),0)</f>
        <v>0</v>
      </c>
      <c r="O1537" t="s">
        <v>538</v>
      </c>
      <c r="P1537" s="616" t="s">
        <v>341</v>
      </c>
    </row>
    <row r="1538" spans="1:16" x14ac:dyDescent="0.25">
      <c r="A1538" t="str">
        <f t="shared" ref="A1538:A1601" si="48">+O1540&amp;"."&amp;P1540</f>
        <v>ZK105.K137</v>
      </c>
      <c r="B1538" t="str">
        <f t="shared" ref="B1538:B1601" si="49">+LEFT(A1538,11)&amp;"."&amp;$A$1</f>
        <v>ZK105.K137.number</v>
      </c>
      <c r="C1538">
        <f>+IFERROR(VLOOKUP(B1538,'[1]Sum table'!$A:$D,4,FALSE),0)</f>
        <v>0</v>
      </c>
      <c r="D1538">
        <f>+IFERROR(VLOOKUP(B1538,'[1]Sum table'!$A:$E,5,FALSE),0)</f>
        <v>0</v>
      </c>
      <c r="E1538">
        <f>+IFERROR(VLOOKUP(B1538,'[1]Sum table'!$A:$F,6,FALSE),0)</f>
        <v>0</v>
      </c>
      <c r="O1538" t="s">
        <v>538</v>
      </c>
      <c r="P1538" s="616" t="s">
        <v>342</v>
      </c>
    </row>
    <row r="1539" spans="1:16" x14ac:dyDescent="0.25">
      <c r="A1539" t="str">
        <f t="shared" si="48"/>
        <v>ZK105.K138</v>
      </c>
      <c r="B1539" t="str">
        <f t="shared" si="49"/>
        <v>ZK105.K138.number</v>
      </c>
      <c r="C1539">
        <f>+IFERROR(VLOOKUP(B1539,'[1]Sum table'!$A:$D,4,FALSE),0)</f>
        <v>0</v>
      </c>
      <c r="D1539">
        <f>+IFERROR(VLOOKUP(B1539,'[1]Sum table'!$A:$E,5,FALSE),0)</f>
        <v>0</v>
      </c>
      <c r="E1539">
        <f>+IFERROR(VLOOKUP(B1539,'[1]Sum table'!$A:$F,6,FALSE),0)</f>
        <v>0</v>
      </c>
      <c r="O1539" t="s">
        <v>538</v>
      </c>
      <c r="P1539" s="616" t="s">
        <v>166</v>
      </c>
    </row>
    <row r="1540" spans="1:16" x14ac:dyDescent="0.25">
      <c r="A1540" t="str">
        <f t="shared" si="48"/>
        <v>ZK105.K139</v>
      </c>
      <c r="B1540" t="str">
        <f t="shared" si="49"/>
        <v>ZK105.K139.number</v>
      </c>
      <c r="C1540">
        <f>+IFERROR(VLOOKUP(B1540,'[1]Sum table'!$A:$D,4,FALSE),0)</f>
        <v>0</v>
      </c>
      <c r="D1540">
        <f>+IFERROR(VLOOKUP(B1540,'[1]Sum table'!$A:$E,5,FALSE),0)</f>
        <v>0</v>
      </c>
      <c r="E1540">
        <f>+IFERROR(VLOOKUP(B1540,'[1]Sum table'!$A:$F,6,FALSE),0)</f>
        <v>0</v>
      </c>
      <c r="O1540" t="s">
        <v>538</v>
      </c>
      <c r="P1540" s="616" t="s">
        <v>181</v>
      </c>
    </row>
    <row r="1541" spans="1:16" x14ac:dyDescent="0.25">
      <c r="A1541" t="str">
        <f t="shared" si="48"/>
        <v>ZK105.K140</v>
      </c>
      <c r="B1541" t="str">
        <f t="shared" si="49"/>
        <v>ZK105.K140.number</v>
      </c>
      <c r="C1541">
        <f>+IFERROR(VLOOKUP(B1541,'[1]Sum table'!$A:$D,4,FALSE),0)</f>
        <v>0</v>
      </c>
      <c r="D1541">
        <f>+IFERROR(VLOOKUP(B1541,'[1]Sum table'!$A:$E,5,FALSE),0)</f>
        <v>0</v>
      </c>
      <c r="E1541">
        <f>+IFERROR(VLOOKUP(B1541,'[1]Sum table'!$A:$F,6,FALSE),0)</f>
        <v>0</v>
      </c>
      <c r="O1541" t="s">
        <v>538</v>
      </c>
      <c r="P1541" s="616" t="s">
        <v>193</v>
      </c>
    </row>
    <row r="1542" spans="1:16" x14ac:dyDescent="0.25">
      <c r="A1542" t="str">
        <f t="shared" si="48"/>
        <v>ZK105.K141</v>
      </c>
      <c r="B1542" t="str">
        <f t="shared" si="49"/>
        <v>ZK105.K141.number</v>
      </c>
      <c r="C1542">
        <f>+IFERROR(VLOOKUP(B1542,'[1]Sum table'!$A:$D,4,FALSE),0)</f>
        <v>0</v>
      </c>
      <c r="D1542">
        <f>+IFERROR(VLOOKUP(B1542,'[1]Sum table'!$A:$E,5,FALSE),0)</f>
        <v>0</v>
      </c>
      <c r="E1542">
        <f>+IFERROR(VLOOKUP(B1542,'[1]Sum table'!$A:$F,6,FALSE),0)</f>
        <v>0</v>
      </c>
      <c r="O1542" t="s">
        <v>538</v>
      </c>
      <c r="P1542" s="617" t="s">
        <v>343</v>
      </c>
    </row>
    <row r="1543" spans="1:16" x14ac:dyDescent="0.25">
      <c r="A1543" t="str">
        <f t="shared" si="48"/>
        <v>ZK105.K142</v>
      </c>
      <c r="B1543" t="str">
        <f t="shared" si="49"/>
        <v>ZK105.K142.number</v>
      </c>
      <c r="C1543">
        <f>+IFERROR(VLOOKUP(B1543,'[1]Sum table'!$A:$D,4,FALSE),0)</f>
        <v>0</v>
      </c>
      <c r="D1543">
        <f>+IFERROR(VLOOKUP(B1543,'[1]Sum table'!$A:$E,5,FALSE),0)</f>
        <v>0</v>
      </c>
      <c r="E1543">
        <f>+IFERROR(VLOOKUP(B1543,'[1]Sum table'!$A:$F,6,FALSE),0)</f>
        <v>0</v>
      </c>
      <c r="O1543" t="s">
        <v>538</v>
      </c>
      <c r="P1543" s="617" t="s">
        <v>344</v>
      </c>
    </row>
    <row r="1544" spans="1:16" x14ac:dyDescent="0.25">
      <c r="A1544" t="str">
        <f t="shared" si="48"/>
        <v>ZK105.K143</v>
      </c>
      <c r="B1544" t="str">
        <f t="shared" si="49"/>
        <v>ZK105.K143.number</v>
      </c>
      <c r="C1544">
        <f>+IFERROR(VLOOKUP(B1544,'[1]Sum table'!$A:$D,4,FALSE),0)</f>
        <v>0</v>
      </c>
      <c r="D1544">
        <f>+IFERROR(VLOOKUP(B1544,'[1]Sum table'!$A:$E,5,FALSE),0)</f>
        <v>0</v>
      </c>
      <c r="E1544">
        <f>+IFERROR(VLOOKUP(B1544,'[1]Sum table'!$A:$F,6,FALSE),0)</f>
        <v>0</v>
      </c>
      <c r="O1544" t="s">
        <v>538</v>
      </c>
      <c r="P1544" s="617" t="s">
        <v>345</v>
      </c>
    </row>
    <row r="1545" spans="1:16" x14ac:dyDescent="0.25">
      <c r="A1545" t="str">
        <f t="shared" si="48"/>
        <v>ZK105.K144</v>
      </c>
      <c r="B1545" t="str">
        <f t="shared" si="49"/>
        <v>ZK105.K144.number</v>
      </c>
      <c r="C1545">
        <f>+IFERROR(VLOOKUP(B1545,'[1]Sum table'!$A:$D,4,FALSE),0)</f>
        <v>0</v>
      </c>
      <c r="D1545">
        <f>+IFERROR(VLOOKUP(B1545,'[1]Sum table'!$A:$E,5,FALSE),0)</f>
        <v>0</v>
      </c>
      <c r="E1545">
        <f>+IFERROR(VLOOKUP(B1545,'[1]Sum table'!$A:$F,6,FALSE),0)</f>
        <v>0</v>
      </c>
      <c r="O1545" t="s">
        <v>538</v>
      </c>
      <c r="P1545" s="617" t="s">
        <v>346</v>
      </c>
    </row>
    <row r="1546" spans="1:16" x14ac:dyDescent="0.25">
      <c r="A1546" t="str">
        <f t="shared" si="48"/>
        <v>ZK105.K145</v>
      </c>
      <c r="B1546" t="str">
        <f t="shared" si="49"/>
        <v>ZK105.K145.number</v>
      </c>
      <c r="C1546">
        <f>+IFERROR(VLOOKUP(B1546,'[1]Sum table'!$A:$D,4,FALSE),0)</f>
        <v>0</v>
      </c>
      <c r="D1546">
        <f>+IFERROR(VLOOKUP(B1546,'[1]Sum table'!$A:$E,5,FALSE),0)</f>
        <v>0</v>
      </c>
      <c r="E1546">
        <f>+IFERROR(VLOOKUP(B1546,'[1]Sum table'!$A:$F,6,FALSE),0)</f>
        <v>0</v>
      </c>
      <c r="O1546" t="s">
        <v>538</v>
      </c>
      <c r="P1546" s="617" t="s">
        <v>347</v>
      </c>
    </row>
    <row r="1547" spans="1:16" x14ac:dyDescent="0.25">
      <c r="A1547" t="str">
        <f t="shared" si="48"/>
        <v>ZK105.K146</v>
      </c>
      <c r="B1547" t="str">
        <f t="shared" si="49"/>
        <v>ZK105.K146.number</v>
      </c>
      <c r="C1547">
        <f>+IFERROR(VLOOKUP(B1547,'[1]Sum table'!$A:$D,4,FALSE),0)</f>
        <v>0</v>
      </c>
      <c r="D1547">
        <f>+IFERROR(VLOOKUP(B1547,'[1]Sum table'!$A:$E,5,FALSE),0)</f>
        <v>0</v>
      </c>
      <c r="E1547">
        <f>+IFERROR(VLOOKUP(B1547,'[1]Sum table'!$A:$F,6,FALSE),0)</f>
        <v>0</v>
      </c>
      <c r="O1547" t="s">
        <v>538</v>
      </c>
      <c r="P1547" s="617" t="s">
        <v>348</v>
      </c>
    </row>
    <row r="1548" spans="1:16" x14ac:dyDescent="0.25">
      <c r="A1548" t="str">
        <f t="shared" si="48"/>
        <v>ZK105.K147</v>
      </c>
      <c r="B1548" t="str">
        <f t="shared" si="49"/>
        <v>ZK105.K147.number</v>
      </c>
      <c r="C1548">
        <f>+IFERROR(VLOOKUP(B1548,'[1]Sum table'!$A:$D,4,FALSE),0)</f>
        <v>0</v>
      </c>
      <c r="D1548">
        <f>+IFERROR(VLOOKUP(B1548,'[1]Sum table'!$A:$E,5,FALSE),0)</f>
        <v>0</v>
      </c>
      <c r="E1548">
        <f>+IFERROR(VLOOKUP(B1548,'[1]Sum table'!$A:$F,6,FALSE),0)</f>
        <v>0</v>
      </c>
      <c r="O1548" t="s">
        <v>538</v>
      </c>
      <c r="P1548" s="616" t="s">
        <v>179</v>
      </c>
    </row>
    <row r="1549" spans="1:16" x14ac:dyDescent="0.25">
      <c r="A1549" t="str">
        <f t="shared" si="48"/>
        <v>ZK105.K148</v>
      </c>
      <c r="B1549" t="str">
        <f t="shared" si="49"/>
        <v>ZK105.K148.number</v>
      </c>
      <c r="C1549">
        <f>+IFERROR(VLOOKUP(B1549,'[1]Sum table'!$A:$D,4,FALSE),0)</f>
        <v>0</v>
      </c>
      <c r="D1549">
        <f>+IFERROR(VLOOKUP(B1549,'[1]Sum table'!$A:$E,5,FALSE),0)</f>
        <v>0</v>
      </c>
      <c r="E1549">
        <f>+IFERROR(VLOOKUP(B1549,'[1]Sum table'!$A:$F,6,FALSE),0)</f>
        <v>0</v>
      </c>
      <c r="O1549" t="s">
        <v>538</v>
      </c>
      <c r="P1549" s="616" t="s">
        <v>349</v>
      </c>
    </row>
    <row r="1550" spans="1:16" x14ac:dyDescent="0.25">
      <c r="A1550" t="str">
        <f t="shared" si="48"/>
        <v>ZK105.K149</v>
      </c>
      <c r="B1550" t="str">
        <f t="shared" si="49"/>
        <v>ZK105.K149.number</v>
      </c>
      <c r="C1550">
        <f>+IFERROR(VLOOKUP(B1550,'[1]Sum table'!$A:$D,4,FALSE),0)</f>
        <v>0</v>
      </c>
      <c r="D1550">
        <f>+IFERROR(VLOOKUP(B1550,'[1]Sum table'!$A:$E,5,FALSE),0)</f>
        <v>0</v>
      </c>
      <c r="E1550">
        <f>+IFERROR(VLOOKUP(B1550,'[1]Sum table'!$A:$F,6,FALSE),0)</f>
        <v>0</v>
      </c>
      <c r="O1550" t="s">
        <v>538</v>
      </c>
      <c r="P1550" s="616" t="s">
        <v>350</v>
      </c>
    </row>
    <row r="1551" spans="1:16" x14ac:dyDescent="0.25">
      <c r="A1551" t="str">
        <f t="shared" si="48"/>
        <v>ZK105.K150</v>
      </c>
      <c r="B1551" t="str">
        <f t="shared" si="49"/>
        <v>ZK105.K150.number</v>
      </c>
      <c r="C1551">
        <f>+IFERROR(VLOOKUP(B1551,'[1]Sum table'!$A:$D,4,FALSE),0)</f>
        <v>0</v>
      </c>
      <c r="D1551">
        <f>+IFERROR(VLOOKUP(B1551,'[1]Sum table'!$A:$E,5,FALSE),0)</f>
        <v>0</v>
      </c>
      <c r="E1551">
        <f>+IFERROR(VLOOKUP(B1551,'[1]Sum table'!$A:$F,6,FALSE),0)</f>
        <v>0</v>
      </c>
      <c r="O1551" t="s">
        <v>538</v>
      </c>
      <c r="P1551" s="617" t="s">
        <v>351</v>
      </c>
    </row>
    <row r="1552" spans="1:16" x14ac:dyDescent="0.25">
      <c r="A1552" t="str">
        <f t="shared" si="48"/>
        <v>ZK105.K151</v>
      </c>
      <c r="B1552" t="str">
        <f t="shared" si="49"/>
        <v>ZK105.K151.number</v>
      </c>
      <c r="C1552">
        <f>+IFERROR(VLOOKUP(B1552,'[1]Sum table'!$A:$D,4,FALSE),0)</f>
        <v>0</v>
      </c>
      <c r="D1552">
        <f>+IFERROR(VLOOKUP(B1552,'[1]Sum table'!$A:$E,5,FALSE),0)</f>
        <v>0</v>
      </c>
      <c r="E1552">
        <f>+IFERROR(VLOOKUP(B1552,'[1]Sum table'!$A:$F,6,FALSE),0)</f>
        <v>0</v>
      </c>
      <c r="O1552" t="s">
        <v>538</v>
      </c>
      <c r="P1552" s="617" t="s">
        <v>352</v>
      </c>
    </row>
    <row r="1553" spans="1:16" x14ac:dyDescent="0.25">
      <c r="A1553" t="str">
        <f t="shared" si="48"/>
        <v>ZK105.K152</v>
      </c>
      <c r="B1553" t="str">
        <f t="shared" si="49"/>
        <v>ZK105.K152.number</v>
      </c>
      <c r="C1553">
        <f>+IFERROR(VLOOKUP(B1553,'[1]Sum table'!$A:$D,4,FALSE),0)</f>
        <v>0</v>
      </c>
      <c r="D1553">
        <f>+IFERROR(VLOOKUP(B1553,'[1]Sum table'!$A:$E,5,FALSE),0)</f>
        <v>0</v>
      </c>
      <c r="E1553">
        <f>+IFERROR(VLOOKUP(B1553,'[1]Sum table'!$A:$F,6,FALSE),0)</f>
        <v>0</v>
      </c>
      <c r="O1553" t="s">
        <v>538</v>
      </c>
      <c r="P1553" s="617" t="s">
        <v>353</v>
      </c>
    </row>
    <row r="1554" spans="1:16" x14ac:dyDescent="0.25">
      <c r="A1554" t="str">
        <f t="shared" si="48"/>
        <v>ZK105.K153</v>
      </c>
      <c r="B1554" t="str">
        <f t="shared" si="49"/>
        <v>ZK105.K153.number</v>
      </c>
      <c r="C1554">
        <f>+IFERROR(VLOOKUP(B1554,'[1]Sum table'!$A:$D,4,FALSE),0)</f>
        <v>0</v>
      </c>
      <c r="D1554">
        <f>+IFERROR(VLOOKUP(B1554,'[1]Sum table'!$A:$E,5,FALSE),0)</f>
        <v>0</v>
      </c>
      <c r="E1554">
        <f>+IFERROR(VLOOKUP(B1554,'[1]Sum table'!$A:$F,6,FALSE),0)</f>
        <v>0</v>
      </c>
      <c r="O1554" t="s">
        <v>538</v>
      </c>
      <c r="P1554" s="617" t="s">
        <v>354</v>
      </c>
    </row>
    <row r="1555" spans="1:16" x14ac:dyDescent="0.25">
      <c r="A1555" t="str">
        <f t="shared" si="48"/>
        <v>ZK105.K154</v>
      </c>
      <c r="B1555" t="str">
        <f t="shared" si="49"/>
        <v>ZK105.K154.number</v>
      </c>
      <c r="C1555">
        <f>+IFERROR(VLOOKUP(B1555,'[1]Sum table'!$A:$D,4,FALSE),0)</f>
        <v>0</v>
      </c>
      <c r="D1555">
        <f>+IFERROR(VLOOKUP(B1555,'[1]Sum table'!$A:$E,5,FALSE),0)</f>
        <v>0</v>
      </c>
      <c r="E1555">
        <f>+IFERROR(VLOOKUP(B1555,'[1]Sum table'!$A:$F,6,FALSE),0)</f>
        <v>0</v>
      </c>
      <c r="O1555" t="s">
        <v>538</v>
      </c>
      <c r="P1555" s="617" t="s">
        <v>355</v>
      </c>
    </row>
    <row r="1556" spans="1:16" x14ac:dyDescent="0.25">
      <c r="A1556" t="str">
        <f t="shared" si="48"/>
        <v>ZK105.K155</v>
      </c>
      <c r="B1556" t="str">
        <f t="shared" si="49"/>
        <v>ZK105.K155.number</v>
      </c>
      <c r="C1556">
        <f>+IFERROR(VLOOKUP(B1556,'[1]Sum table'!$A:$D,4,FALSE),0)</f>
        <v>0</v>
      </c>
      <c r="D1556">
        <f>+IFERROR(VLOOKUP(B1556,'[1]Sum table'!$A:$E,5,FALSE),0)</f>
        <v>0</v>
      </c>
      <c r="E1556">
        <f>+IFERROR(VLOOKUP(B1556,'[1]Sum table'!$A:$F,6,FALSE),0)</f>
        <v>0</v>
      </c>
      <c r="O1556" t="s">
        <v>538</v>
      </c>
      <c r="P1556" s="617" t="s">
        <v>356</v>
      </c>
    </row>
    <row r="1557" spans="1:16" x14ac:dyDescent="0.25">
      <c r="A1557" t="str">
        <f t="shared" si="48"/>
        <v>ZK105.K156</v>
      </c>
      <c r="B1557" t="str">
        <f t="shared" si="49"/>
        <v>ZK105.K156.number</v>
      </c>
      <c r="C1557">
        <f>+IFERROR(VLOOKUP(B1557,'[1]Sum table'!$A:$D,4,FALSE),0)</f>
        <v>0</v>
      </c>
      <c r="D1557">
        <f>+IFERROR(VLOOKUP(B1557,'[1]Sum table'!$A:$E,5,FALSE),0)</f>
        <v>0</v>
      </c>
      <c r="E1557">
        <f>+IFERROR(VLOOKUP(B1557,'[1]Sum table'!$A:$F,6,FALSE),0)</f>
        <v>0</v>
      </c>
      <c r="O1557" t="s">
        <v>538</v>
      </c>
      <c r="P1557" s="617" t="s">
        <v>357</v>
      </c>
    </row>
    <row r="1558" spans="1:16" x14ac:dyDescent="0.25">
      <c r="A1558" t="str">
        <f t="shared" si="48"/>
        <v>ZK105.K157</v>
      </c>
      <c r="B1558" t="str">
        <f t="shared" si="49"/>
        <v>ZK105.K157.number</v>
      </c>
      <c r="C1558">
        <f>+IFERROR(VLOOKUP(B1558,'[1]Sum table'!$A:$D,4,FALSE),0)</f>
        <v>0</v>
      </c>
      <c r="D1558">
        <f>+IFERROR(VLOOKUP(B1558,'[1]Sum table'!$A:$E,5,FALSE),0)</f>
        <v>0</v>
      </c>
      <c r="E1558">
        <f>+IFERROR(VLOOKUP(B1558,'[1]Sum table'!$A:$F,6,FALSE),0)</f>
        <v>0</v>
      </c>
      <c r="O1558" t="s">
        <v>538</v>
      </c>
      <c r="P1558" s="617" t="s">
        <v>358</v>
      </c>
    </row>
    <row r="1559" spans="1:16" x14ac:dyDescent="0.25">
      <c r="A1559" t="str">
        <f t="shared" si="48"/>
        <v>ZK105.K158</v>
      </c>
      <c r="B1559" t="str">
        <f t="shared" si="49"/>
        <v>ZK105.K158.number</v>
      </c>
      <c r="C1559">
        <f>+IFERROR(VLOOKUP(B1559,'[1]Sum table'!$A:$D,4,FALSE),0)</f>
        <v>0</v>
      </c>
      <c r="D1559">
        <f>+IFERROR(VLOOKUP(B1559,'[1]Sum table'!$A:$E,5,FALSE),0)</f>
        <v>0</v>
      </c>
      <c r="E1559">
        <f>+IFERROR(VLOOKUP(B1559,'[1]Sum table'!$A:$F,6,FALSE),0)</f>
        <v>0</v>
      </c>
      <c r="O1559" t="s">
        <v>538</v>
      </c>
      <c r="P1559" s="617" t="s">
        <v>359</v>
      </c>
    </row>
    <row r="1560" spans="1:16" x14ac:dyDescent="0.25">
      <c r="A1560" t="str">
        <f t="shared" si="48"/>
        <v>ZK105.K159</v>
      </c>
      <c r="B1560" t="str">
        <f t="shared" si="49"/>
        <v>ZK105.K159.number</v>
      </c>
      <c r="C1560">
        <f>+IFERROR(VLOOKUP(B1560,'[1]Sum table'!$A:$D,4,FALSE),0)</f>
        <v>0</v>
      </c>
      <c r="D1560">
        <f>+IFERROR(VLOOKUP(B1560,'[1]Sum table'!$A:$E,5,FALSE),0)</f>
        <v>0</v>
      </c>
      <c r="E1560">
        <f>+IFERROR(VLOOKUP(B1560,'[1]Sum table'!$A:$F,6,FALSE),0)</f>
        <v>0</v>
      </c>
      <c r="O1560" t="s">
        <v>538</v>
      </c>
      <c r="P1560" s="617" t="s">
        <v>360</v>
      </c>
    </row>
    <row r="1561" spans="1:16" x14ac:dyDescent="0.25">
      <c r="A1561" t="str">
        <f t="shared" si="48"/>
        <v>ZK105.K160</v>
      </c>
      <c r="B1561" t="str">
        <f t="shared" si="49"/>
        <v>ZK105.K160.number</v>
      </c>
      <c r="C1561">
        <f>+IFERROR(VLOOKUP(B1561,'[1]Sum table'!$A:$D,4,FALSE),0)</f>
        <v>0</v>
      </c>
      <c r="D1561">
        <f>+IFERROR(VLOOKUP(B1561,'[1]Sum table'!$A:$E,5,FALSE),0)</f>
        <v>0</v>
      </c>
      <c r="E1561">
        <f>+IFERROR(VLOOKUP(B1561,'[1]Sum table'!$A:$F,6,FALSE),0)</f>
        <v>0</v>
      </c>
      <c r="O1561" t="s">
        <v>538</v>
      </c>
      <c r="P1561" s="616" t="s">
        <v>195</v>
      </c>
    </row>
    <row r="1562" spans="1:16" x14ac:dyDescent="0.25">
      <c r="A1562" t="str">
        <f t="shared" si="48"/>
        <v>ZK105.K161</v>
      </c>
      <c r="B1562" t="str">
        <f t="shared" si="49"/>
        <v>ZK105.K161.number</v>
      </c>
      <c r="C1562">
        <f>+IFERROR(VLOOKUP(B1562,'[1]Sum table'!$A:$D,4,FALSE),0)</f>
        <v>0</v>
      </c>
      <c r="D1562">
        <f>+IFERROR(VLOOKUP(B1562,'[1]Sum table'!$A:$E,5,FALSE),0)</f>
        <v>0</v>
      </c>
      <c r="E1562">
        <f>+IFERROR(VLOOKUP(B1562,'[1]Sum table'!$A:$F,6,FALSE),0)</f>
        <v>0</v>
      </c>
      <c r="O1562" t="s">
        <v>538</v>
      </c>
      <c r="P1562" s="616" t="s">
        <v>196</v>
      </c>
    </row>
    <row r="1563" spans="1:16" x14ac:dyDescent="0.25">
      <c r="A1563" t="str">
        <f t="shared" si="48"/>
        <v>ZK105.K162</v>
      </c>
      <c r="B1563" t="str">
        <f t="shared" si="49"/>
        <v>ZK105.K162.number</v>
      </c>
      <c r="C1563">
        <f>+IFERROR(VLOOKUP(B1563,'[1]Sum table'!$A:$D,4,FALSE),0)</f>
        <v>0</v>
      </c>
      <c r="D1563">
        <f>+IFERROR(VLOOKUP(B1563,'[1]Sum table'!$A:$E,5,FALSE),0)</f>
        <v>0</v>
      </c>
      <c r="E1563">
        <f>+IFERROR(VLOOKUP(B1563,'[1]Sum table'!$A:$F,6,FALSE),0)</f>
        <v>0</v>
      </c>
      <c r="O1563" t="s">
        <v>538</v>
      </c>
      <c r="P1563" s="616" t="s">
        <v>361</v>
      </c>
    </row>
    <row r="1564" spans="1:16" x14ac:dyDescent="0.25">
      <c r="A1564" t="str">
        <f t="shared" si="48"/>
        <v>ZK105.K163</v>
      </c>
      <c r="B1564" t="str">
        <f t="shared" si="49"/>
        <v>ZK105.K163.number</v>
      </c>
      <c r="C1564">
        <f>+IFERROR(VLOOKUP(B1564,'[1]Sum table'!$A:$D,4,FALSE),0)</f>
        <v>0</v>
      </c>
      <c r="D1564">
        <f>+IFERROR(VLOOKUP(B1564,'[1]Sum table'!$A:$E,5,FALSE),0)</f>
        <v>0</v>
      </c>
      <c r="E1564">
        <f>+IFERROR(VLOOKUP(B1564,'[1]Sum table'!$A:$F,6,FALSE),0)</f>
        <v>0</v>
      </c>
      <c r="O1564" t="s">
        <v>538</v>
      </c>
      <c r="P1564" s="616" t="s">
        <v>119</v>
      </c>
    </row>
    <row r="1565" spans="1:16" x14ac:dyDescent="0.25">
      <c r="A1565" t="str">
        <f t="shared" si="48"/>
        <v>ZK105.K164</v>
      </c>
      <c r="B1565" t="str">
        <f t="shared" si="49"/>
        <v>ZK105.K164.number</v>
      </c>
      <c r="C1565">
        <f>+IFERROR(VLOOKUP(B1565,'[1]Sum table'!$A:$D,4,FALSE),0)</f>
        <v>0</v>
      </c>
      <c r="D1565">
        <f>+IFERROR(VLOOKUP(B1565,'[1]Sum table'!$A:$E,5,FALSE),0)</f>
        <v>0</v>
      </c>
      <c r="E1565">
        <f>+IFERROR(VLOOKUP(B1565,'[1]Sum table'!$A:$F,6,FALSE),0)</f>
        <v>0</v>
      </c>
      <c r="O1565" t="s">
        <v>538</v>
      </c>
      <c r="P1565" s="616" t="s">
        <v>185</v>
      </c>
    </row>
    <row r="1566" spans="1:16" x14ac:dyDescent="0.25">
      <c r="A1566" t="str">
        <f t="shared" si="48"/>
        <v>ZK105.K165</v>
      </c>
      <c r="B1566" t="str">
        <f t="shared" si="49"/>
        <v>ZK105.K165.number</v>
      </c>
      <c r="C1566">
        <f>+IFERROR(VLOOKUP(B1566,'[1]Sum table'!$A:$D,4,FALSE),0)</f>
        <v>0</v>
      </c>
      <c r="D1566">
        <f>+IFERROR(VLOOKUP(B1566,'[1]Sum table'!$A:$E,5,FALSE),0)</f>
        <v>0</v>
      </c>
      <c r="E1566">
        <f>+IFERROR(VLOOKUP(B1566,'[1]Sum table'!$A:$F,6,FALSE),0)</f>
        <v>0</v>
      </c>
      <c r="O1566" t="s">
        <v>538</v>
      </c>
      <c r="P1566" s="616" t="s">
        <v>362</v>
      </c>
    </row>
    <row r="1567" spans="1:16" x14ac:dyDescent="0.25">
      <c r="A1567" t="str">
        <f t="shared" si="48"/>
        <v>ZK105.K166</v>
      </c>
      <c r="B1567" t="str">
        <f t="shared" si="49"/>
        <v>ZK105.K166.number</v>
      </c>
      <c r="C1567">
        <f>+IFERROR(VLOOKUP(B1567,'[1]Sum table'!$A:$D,4,FALSE),0)</f>
        <v>0</v>
      </c>
      <c r="D1567">
        <f>+IFERROR(VLOOKUP(B1567,'[1]Sum table'!$A:$E,5,FALSE),0)</f>
        <v>0</v>
      </c>
      <c r="E1567">
        <f>+IFERROR(VLOOKUP(B1567,'[1]Sum table'!$A:$F,6,FALSE),0)</f>
        <v>0</v>
      </c>
      <c r="O1567" t="s">
        <v>538</v>
      </c>
      <c r="P1567" s="617" t="s">
        <v>363</v>
      </c>
    </row>
    <row r="1568" spans="1:16" x14ac:dyDescent="0.25">
      <c r="A1568" t="str">
        <f t="shared" si="48"/>
        <v>ZK105.K167</v>
      </c>
      <c r="B1568" t="str">
        <f t="shared" si="49"/>
        <v>ZK105.K167.number</v>
      </c>
      <c r="C1568">
        <f>+IFERROR(VLOOKUP(B1568,'[1]Sum table'!$A:$D,4,FALSE),0)</f>
        <v>0</v>
      </c>
      <c r="D1568">
        <f>+IFERROR(VLOOKUP(B1568,'[1]Sum table'!$A:$E,5,FALSE),0)</f>
        <v>0</v>
      </c>
      <c r="E1568">
        <f>+IFERROR(VLOOKUP(B1568,'[1]Sum table'!$A:$F,6,FALSE),0)</f>
        <v>0</v>
      </c>
      <c r="O1568" t="s">
        <v>538</v>
      </c>
      <c r="P1568" s="617" t="s">
        <v>364</v>
      </c>
    </row>
    <row r="1569" spans="1:16" x14ac:dyDescent="0.25">
      <c r="A1569" t="str">
        <f t="shared" si="48"/>
        <v>ZK105.K168</v>
      </c>
      <c r="B1569" t="str">
        <f t="shared" si="49"/>
        <v>ZK105.K168.number</v>
      </c>
      <c r="C1569">
        <f>+IFERROR(VLOOKUP(B1569,'[1]Sum table'!$A:$D,4,FALSE),0)</f>
        <v>0</v>
      </c>
      <c r="D1569">
        <f>+IFERROR(VLOOKUP(B1569,'[1]Sum table'!$A:$E,5,FALSE),0)</f>
        <v>0</v>
      </c>
      <c r="E1569">
        <f>+IFERROR(VLOOKUP(B1569,'[1]Sum table'!$A:$F,6,FALSE),0)</f>
        <v>0</v>
      </c>
      <c r="O1569" t="s">
        <v>538</v>
      </c>
      <c r="P1569" s="617" t="s">
        <v>365</v>
      </c>
    </row>
    <row r="1570" spans="1:16" x14ac:dyDescent="0.25">
      <c r="A1570" t="str">
        <f t="shared" si="48"/>
        <v>ZK105.K169</v>
      </c>
      <c r="B1570" t="str">
        <f t="shared" si="49"/>
        <v>ZK105.K169.number</v>
      </c>
      <c r="C1570">
        <f>+IFERROR(VLOOKUP(B1570,'[1]Sum table'!$A:$D,4,FALSE),0)</f>
        <v>0</v>
      </c>
      <c r="D1570">
        <f>+IFERROR(VLOOKUP(B1570,'[1]Sum table'!$A:$E,5,FALSE),0)</f>
        <v>0</v>
      </c>
      <c r="E1570">
        <f>+IFERROR(VLOOKUP(B1570,'[1]Sum table'!$A:$F,6,FALSE),0)</f>
        <v>0</v>
      </c>
      <c r="O1570" t="s">
        <v>538</v>
      </c>
      <c r="P1570" s="617" t="s">
        <v>366</v>
      </c>
    </row>
    <row r="1571" spans="1:16" x14ac:dyDescent="0.25">
      <c r="A1571" t="str">
        <f t="shared" si="48"/>
        <v>ZK105.K170</v>
      </c>
      <c r="B1571" t="str">
        <f t="shared" si="49"/>
        <v>ZK105.K170.number</v>
      </c>
      <c r="C1571">
        <f>+IFERROR(VLOOKUP(B1571,'[1]Sum table'!$A:$D,4,FALSE),0)</f>
        <v>0</v>
      </c>
      <c r="D1571">
        <f>+IFERROR(VLOOKUP(B1571,'[1]Sum table'!$A:$E,5,FALSE),0)</f>
        <v>0</v>
      </c>
      <c r="E1571">
        <f>+IFERROR(VLOOKUP(B1571,'[1]Sum table'!$A:$F,6,FALSE),0)</f>
        <v>0</v>
      </c>
      <c r="O1571" t="s">
        <v>538</v>
      </c>
      <c r="P1571" s="617" t="s">
        <v>367</v>
      </c>
    </row>
    <row r="1572" spans="1:16" x14ac:dyDescent="0.25">
      <c r="A1572" t="str">
        <f t="shared" si="48"/>
        <v>ZK105.K171</v>
      </c>
      <c r="B1572" t="str">
        <f t="shared" si="49"/>
        <v>ZK105.K171.number</v>
      </c>
      <c r="C1572">
        <f>+IFERROR(VLOOKUP(B1572,'[1]Sum table'!$A:$D,4,FALSE),0)</f>
        <v>0</v>
      </c>
      <c r="D1572">
        <f>+IFERROR(VLOOKUP(B1572,'[1]Sum table'!$A:$E,5,FALSE),0)</f>
        <v>0</v>
      </c>
      <c r="E1572">
        <f>+IFERROR(VLOOKUP(B1572,'[1]Sum table'!$A:$F,6,FALSE),0)</f>
        <v>0</v>
      </c>
      <c r="O1572" t="s">
        <v>538</v>
      </c>
      <c r="P1572" s="617" t="s">
        <v>368</v>
      </c>
    </row>
    <row r="1573" spans="1:16" x14ac:dyDescent="0.25">
      <c r="A1573" t="str">
        <f t="shared" si="48"/>
        <v>ZK105.K172</v>
      </c>
      <c r="B1573" t="str">
        <f t="shared" si="49"/>
        <v>ZK105.K172.number</v>
      </c>
      <c r="C1573">
        <f>+IFERROR(VLOOKUP(B1573,'[1]Sum table'!$A:$D,4,FALSE),0)</f>
        <v>0</v>
      </c>
      <c r="D1573">
        <f>+IFERROR(VLOOKUP(B1573,'[1]Sum table'!$A:$E,5,FALSE),0)</f>
        <v>0</v>
      </c>
      <c r="E1573">
        <f>+IFERROR(VLOOKUP(B1573,'[1]Sum table'!$A:$F,6,FALSE),0)</f>
        <v>0</v>
      </c>
      <c r="O1573" t="s">
        <v>538</v>
      </c>
      <c r="P1573" s="616" t="s">
        <v>222</v>
      </c>
    </row>
    <row r="1574" spans="1:16" x14ac:dyDescent="0.25">
      <c r="A1574" t="str">
        <f t="shared" si="48"/>
        <v>ZK105.K173</v>
      </c>
      <c r="B1574" t="str">
        <f t="shared" si="49"/>
        <v>ZK105.K173.number</v>
      </c>
      <c r="C1574">
        <f>+IFERROR(VLOOKUP(B1574,'[1]Sum table'!$A:$D,4,FALSE),0)</f>
        <v>0</v>
      </c>
      <c r="D1574">
        <f>+IFERROR(VLOOKUP(B1574,'[1]Sum table'!$A:$E,5,FALSE),0)</f>
        <v>0</v>
      </c>
      <c r="E1574">
        <f>+IFERROR(VLOOKUP(B1574,'[1]Sum table'!$A:$F,6,FALSE),0)</f>
        <v>0</v>
      </c>
      <c r="O1574" t="s">
        <v>538</v>
      </c>
      <c r="P1574" s="616" t="s">
        <v>369</v>
      </c>
    </row>
    <row r="1575" spans="1:16" x14ac:dyDescent="0.25">
      <c r="A1575" t="str">
        <f t="shared" si="48"/>
        <v>ZK105.K174</v>
      </c>
      <c r="B1575" t="str">
        <f t="shared" si="49"/>
        <v>ZK105.K174.number</v>
      </c>
      <c r="C1575">
        <f>+IFERROR(VLOOKUP(B1575,'[1]Sum table'!$A:$D,4,FALSE),0)</f>
        <v>0</v>
      </c>
      <c r="D1575">
        <f>+IFERROR(VLOOKUP(B1575,'[1]Sum table'!$A:$E,5,FALSE),0)</f>
        <v>0</v>
      </c>
      <c r="E1575">
        <f>+IFERROR(VLOOKUP(B1575,'[1]Sum table'!$A:$F,6,FALSE),0)</f>
        <v>0</v>
      </c>
      <c r="O1575" t="s">
        <v>538</v>
      </c>
      <c r="P1575" s="617" t="s">
        <v>370</v>
      </c>
    </row>
    <row r="1576" spans="1:16" x14ac:dyDescent="0.25">
      <c r="A1576" t="str">
        <f t="shared" si="48"/>
        <v>ZK105.K175</v>
      </c>
      <c r="B1576" t="str">
        <f t="shared" si="49"/>
        <v>ZK105.K175.number</v>
      </c>
      <c r="C1576">
        <f>+IFERROR(VLOOKUP(B1576,'[1]Sum table'!$A:$D,4,FALSE),0)</f>
        <v>0</v>
      </c>
      <c r="D1576">
        <f>+IFERROR(VLOOKUP(B1576,'[1]Sum table'!$A:$E,5,FALSE),0)</f>
        <v>0</v>
      </c>
      <c r="E1576">
        <f>+IFERROR(VLOOKUP(B1576,'[1]Sum table'!$A:$F,6,FALSE),0)</f>
        <v>0</v>
      </c>
      <c r="O1576" t="s">
        <v>538</v>
      </c>
      <c r="P1576" s="617" t="s">
        <v>371</v>
      </c>
    </row>
    <row r="1577" spans="1:16" x14ac:dyDescent="0.25">
      <c r="A1577" t="str">
        <f t="shared" si="48"/>
        <v>ZK105.K176</v>
      </c>
      <c r="B1577" t="str">
        <f t="shared" si="49"/>
        <v>ZK105.K176.number</v>
      </c>
      <c r="C1577">
        <f>+IFERROR(VLOOKUP(B1577,'[1]Sum table'!$A:$D,4,FALSE),0)</f>
        <v>0</v>
      </c>
      <c r="D1577">
        <f>+IFERROR(VLOOKUP(B1577,'[1]Sum table'!$A:$E,5,FALSE),0)</f>
        <v>0</v>
      </c>
      <c r="E1577">
        <f>+IFERROR(VLOOKUP(B1577,'[1]Sum table'!$A:$F,6,FALSE),0)</f>
        <v>0</v>
      </c>
      <c r="O1577" t="s">
        <v>538</v>
      </c>
      <c r="P1577" s="617" t="s">
        <v>372</v>
      </c>
    </row>
    <row r="1578" spans="1:16" x14ac:dyDescent="0.25">
      <c r="A1578" t="str">
        <f t="shared" si="48"/>
        <v>ZK105.K177</v>
      </c>
      <c r="B1578" t="str">
        <f t="shared" si="49"/>
        <v>ZK105.K177.number</v>
      </c>
      <c r="C1578">
        <f>+IFERROR(VLOOKUP(B1578,'[1]Sum table'!$A:$D,4,FALSE),0)</f>
        <v>0</v>
      </c>
      <c r="D1578">
        <f>+IFERROR(VLOOKUP(B1578,'[1]Sum table'!$A:$E,5,FALSE),0)</f>
        <v>0</v>
      </c>
      <c r="E1578">
        <f>+IFERROR(VLOOKUP(B1578,'[1]Sum table'!$A:$F,6,FALSE),0)</f>
        <v>0</v>
      </c>
      <c r="O1578" t="s">
        <v>538</v>
      </c>
      <c r="P1578" s="616" t="s">
        <v>373</v>
      </c>
    </row>
    <row r="1579" spans="1:16" x14ac:dyDescent="0.25">
      <c r="A1579" t="str">
        <f t="shared" si="48"/>
        <v>ZK105.K178</v>
      </c>
      <c r="B1579" t="str">
        <f t="shared" si="49"/>
        <v>ZK105.K178.number</v>
      </c>
      <c r="C1579">
        <f>+IFERROR(VLOOKUP(B1579,'[1]Sum table'!$A:$D,4,FALSE),0)</f>
        <v>0</v>
      </c>
      <c r="D1579">
        <f>+IFERROR(VLOOKUP(B1579,'[1]Sum table'!$A:$E,5,FALSE),0)</f>
        <v>0</v>
      </c>
      <c r="E1579">
        <f>+IFERROR(VLOOKUP(B1579,'[1]Sum table'!$A:$F,6,FALSE),0)</f>
        <v>0</v>
      </c>
      <c r="O1579" t="s">
        <v>538</v>
      </c>
      <c r="P1579" s="616" t="s">
        <v>374</v>
      </c>
    </row>
    <row r="1580" spans="1:16" x14ac:dyDescent="0.25">
      <c r="A1580" t="str">
        <f t="shared" si="48"/>
        <v>ZK105.K179</v>
      </c>
      <c r="B1580" t="str">
        <f t="shared" si="49"/>
        <v>ZK105.K179.number</v>
      </c>
      <c r="C1580">
        <f>+IFERROR(VLOOKUP(B1580,'[1]Sum table'!$A:$D,4,FALSE),0)</f>
        <v>0</v>
      </c>
      <c r="D1580">
        <f>+IFERROR(VLOOKUP(B1580,'[1]Sum table'!$A:$E,5,FALSE),0)</f>
        <v>0</v>
      </c>
      <c r="E1580">
        <f>+IFERROR(VLOOKUP(B1580,'[1]Sum table'!$A:$F,6,FALSE),0)</f>
        <v>0</v>
      </c>
      <c r="O1580" t="s">
        <v>538</v>
      </c>
      <c r="P1580" s="616" t="s">
        <v>375</v>
      </c>
    </row>
    <row r="1581" spans="1:16" x14ac:dyDescent="0.25">
      <c r="A1581" t="str">
        <f t="shared" si="48"/>
        <v>ZK105.K180</v>
      </c>
      <c r="B1581" t="str">
        <f t="shared" si="49"/>
        <v>ZK105.K180.number</v>
      </c>
      <c r="C1581">
        <f>+IFERROR(VLOOKUP(B1581,'[1]Sum table'!$A:$D,4,FALSE),0)</f>
        <v>0</v>
      </c>
      <c r="D1581">
        <f>+IFERROR(VLOOKUP(B1581,'[1]Sum table'!$A:$E,5,FALSE),0)</f>
        <v>0</v>
      </c>
      <c r="E1581">
        <f>+IFERROR(VLOOKUP(B1581,'[1]Sum table'!$A:$F,6,FALSE),0)</f>
        <v>0</v>
      </c>
      <c r="O1581" t="s">
        <v>538</v>
      </c>
      <c r="P1581" s="616" t="s">
        <v>376</v>
      </c>
    </row>
    <row r="1582" spans="1:16" x14ac:dyDescent="0.25">
      <c r="A1582" t="str">
        <f t="shared" si="48"/>
        <v>ZK105.K181</v>
      </c>
      <c r="B1582" t="str">
        <f t="shared" si="49"/>
        <v>ZK105.K181.number</v>
      </c>
      <c r="C1582">
        <f>+IFERROR(VLOOKUP(B1582,'[1]Sum table'!$A:$D,4,FALSE),0)</f>
        <v>0</v>
      </c>
      <c r="D1582">
        <f>+IFERROR(VLOOKUP(B1582,'[1]Sum table'!$A:$E,5,FALSE),0)</f>
        <v>0</v>
      </c>
      <c r="E1582">
        <f>+IFERROR(VLOOKUP(B1582,'[1]Sum table'!$A:$F,6,FALSE),0)</f>
        <v>0</v>
      </c>
      <c r="O1582" t="s">
        <v>538</v>
      </c>
      <c r="P1582" s="617" t="s">
        <v>377</v>
      </c>
    </row>
    <row r="1583" spans="1:16" x14ac:dyDescent="0.25">
      <c r="A1583" t="str">
        <f t="shared" si="48"/>
        <v>ZK105.K182</v>
      </c>
      <c r="B1583" t="str">
        <f t="shared" si="49"/>
        <v>ZK105.K182.number</v>
      </c>
      <c r="C1583">
        <f>+IFERROR(VLOOKUP(B1583,'[1]Sum table'!$A:$D,4,FALSE),0)</f>
        <v>0</v>
      </c>
      <c r="D1583">
        <f>+IFERROR(VLOOKUP(B1583,'[1]Sum table'!$A:$E,5,FALSE),0)</f>
        <v>0</v>
      </c>
      <c r="E1583">
        <f>+IFERROR(VLOOKUP(B1583,'[1]Sum table'!$A:$F,6,FALSE),0)</f>
        <v>0</v>
      </c>
      <c r="O1583" t="s">
        <v>538</v>
      </c>
      <c r="P1583" s="617" t="s">
        <v>378</v>
      </c>
    </row>
    <row r="1584" spans="1:16" x14ac:dyDescent="0.25">
      <c r="A1584" t="str">
        <f t="shared" si="48"/>
        <v>ZK105.K183</v>
      </c>
      <c r="B1584" t="str">
        <f t="shared" si="49"/>
        <v>ZK105.K183.number</v>
      </c>
      <c r="C1584">
        <f>+IFERROR(VLOOKUP(B1584,'[1]Sum table'!$A:$D,4,FALSE),0)</f>
        <v>0</v>
      </c>
      <c r="D1584">
        <f>+IFERROR(VLOOKUP(B1584,'[1]Sum table'!$A:$E,5,FALSE),0)</f>
        <v>0</v>
      </c>
      <c r="E1584">
        <f>+IFERROR(VLOOKUP(B1584,'[1]Sum table'!$A:$F,6,FALSE),0)</f>
        <v>0</v>
      </c>
      <c r="O1584" t="s">
        <v>538</v>
      </c>
      <c r="P1584" s="616" t="s">
        <v>379</v>
      </c>
    </row>
    <row r="1585" spans="1:16" x14ac:dyDescent="0.25">
      <c r="A1585" t="str">
        <f t="shared" si="48"/>
        <v>ZK105.K184</v>
      </c>
      <c r="B1585" t="str">
        <f t="shared" si="49"/>
        <v>ZK105.K184.number</v>
      </c>
      <c r="C1585">
        <f>+IFERROR(VLOOKUP(B1585,'[1]Sum table'!$A:$D,4,FALSE),0)</f>
        <v>0</v>
      </c>
      <c r="D1585">
        <f>+IFERROR(VLOOKUP(B1585,'[1]Sum table'!$A:$E,5,FALSE),0)</f>
        <v>0</v>
      </c>
      <c r="E1585">
        <f>+IFERROR(VLOOKUP(B1585,'[1]Sum table'!$A:$F,6,FALSE),0)</f>
        <v>0</v>
      </c>
      <c r="O1585" t="s">
        <v>538</v>
      </c>
      <c r="P1585" s="616" t="s">
        <v>380</v>
      </c>
    </row>
    <row r="1586" spans="1:16" x14ac:dyDescent="0.25">
      <c r="A1586" t="str">
        <f t="shared" si="48"/>
        <v>ZK105.K185</v>
      </c>
      <c r="B1586" t="str">
        <f t="shared" si="49"/>
        <v>ZK105.K185.number</v>
      </c>
      <c r="C1586">
        <f>+IFERROR(VLOOKUP(B1586,'[1]Sum table'!$A:$D,4,FALSE),0)</f>
        <v>0</v>
      </c>
      <c r="D1586">
        <f>+IFERROR(VLOOKUP(B1586,'[1]Sum table'!$A:$E,5,FALSE),0)</f>
        <v>0</v>
      </c>
      <c r="E1586">
        <f>+IFERROR(VLOOKUP(B1586,'[1]Sum table'!$A:$F,6,FALSE),0)</f>
        <v>0</v>
      </c>
      <c r="O1586" t="s">
        <v>538</v>
      </c>
      <c r="P1586" s="617" t="s">
        <v>381</v>
      </c>
    </row>
    <row r="1587" spans="1:16" x14ac:dyDescent="0.25">
      <c r="A1587" t="str">
        <f t="shared" si="48"/>
        <v>ZK105.K186</v>
      </c>
      <c r="B1587" t="str">
        <f t="shared" si="49"/>
        <v>ZK105.K186.number</v>
      </c>
      <c r="C1587">
        <f>+IFERROR(VLOOKUP(B1587,'[1]Sum table'!$A:$D,4,FALSE),0)</f>
        <v>0</v>
      </c>
      <c r="D1587">
        <f>+IFERROR(VLOOKUP(B1587,'[1]Sum table'!$A:$E,5,FALSE),0)</f>
        <v>0</v>
      </c>
      <c r="E1587">
        <f>+IFERROR(VLOOKUP(B1587,'[1]Sum table'!$A:$F,6,FALSE),0)</f>
        <v>0</v>
      </c>
      <c r="O1587" t="s">
        <v>538</v>
      </c>
      <c r="P1587" s="617" t="s">
        <v>382</v>
      </c>
    </row>
    <row r="1588" spans="1:16" x14ac:dyDescent="0.25">
      <c r="A1588" t="str">
        <f t="shared" si="48"/>
        <v>ZK105.K187</v>
      </c>
      <c r="B1588" t="str">
        <f t="shared" si="49"/>
        <v>ZK105.K187.number</v>
      </c>
      <c r="C1588">
        <f>+IFERROR(VLOOKUP(B1588,'[1]Sum table'!$A:$D,4,FALSE),0)</f>
        <v>0</v>
      </c>
      <c r="D1588">
        <f>+IFERROR(VLOOKUP(B1588,'[1]Sum table'!$A:$E,5,FALSE),0)</f>
        <v>0</v>
      </c>
      <c r="E1588">
        <f>+IFERROR(VLOOKUP(B1588,'[1]Sum table'!$A:$F,6,FALSE),0)</f>
        <v>0</v>
      </c>
      <c r="O1588" t="s">
        <v>538</v>
      </c>
      <c r="P1588" s="616" t="s">
        <v>383</v>
      </c>
    </row>
    <row r="1589" spans="1:16" x14ac:dyDescent="0.25">
      <c r="A1589" t="str">
        <f t="shared" si="48"/>
        <v>ZK105.K188</v>
      </c>
      <c r="B1589" t="str">
        <f t="shared" si="49"/>
        <v>ZK105.K188.number</v>
      </c>
      <c r="C1589">
        <f>+IFERROR(VLOOKUP(B1589,'[1]Sum table'!$A:$D,4,FALSE),0)</f>
        <v>0</v>
      </c>
      <c r="D1589">
        <f>+IFERROR(VLOOKUP(B1589,'[1]Sum table'!$A:$E,5,FALSE),0)</f>
        <v>0</v>
      </c>
      <c r="E1589">
        <f>+IFERROR(VLOOKUP(B1589,'[1]Sum table'!$A:$F,6,FALSE),0)</f>
        <v>0</v>
      </c>
      <c r="O1589" t="s">
        <v>538</v>
      </c>
      <c r="P1589" s="616" t="s">
        <v>384</v>
      </c>
    </row>
    <row r="1590" spans="1:16" x14ac:dyDescent="0.25">
      <c r="A1590" t="str">
        <f t="shared" si="48"/>
        <v>ZK105.K189</v>
      </c>
      <c r="B1590" t="str">
        <f t="shared" si="49"/>
        <v>ZK105.K189.number</v>
      </c>
      <c r="C1590">
        <f>+IFERROR(VLOOKUP(B1590,'[1]Sum table'!$A:$D,4,FALSE),0)</f>
        <v>0</v>
      </c>
      <c r="D1590">
        <f>+IFERROR(VLOOKUP(B1590,'[1]Sum table'!$A:$E,5,FALSE),0)</f>
        <v>0</v>
      </c>
      <c r="E1590">
        <f>+IFERROR(VLOOKUP(B1590,'[1]Sum table'!$A:$F,6,FALSE),0)</f>
        <v>0</v>
      </c>
      <c r="O1590" t="s">
        <v>538</v>
      </c>
      <c r="P1590" s="616" t="s">
        <v>385</v>
      </c>
    </row>
    <row r="1591" spans="1:16" x14ac:dyDescent="0.25">
      <c r="A1591" t="str">
        <f t="shared" si="48"/>
        <v>ZK105.K190</v>
      </c>
      <c r="B1591" t="str">
        <f t="shared" si="49"/>
        <v>ZK105.K190.number</v>
      </c>
      <c r="C1591">
        <f>+IFERROR(VLOOKUP(B1591,'[1]Sum table'!$A:$D,4,FALSE),0)</f>
        <v>0</v>
      </c>
      <c r="D1591">
        <f>+IFERROR(VLOOKUP(B1591,'[1]Sum table'!$A:$E,5,FALSE),0)</f>
        <v>0</v>
      </c>
      <c r="E1591">
        <f>+IFERROR(VLOOKUP(B1591,'[1]Sum table'!$A:$F,6,FALSE),0)</f>
        <v>0</v>
      </c>
      <c r="O1591" t="s">
        <v>538</v>
      </c>
      <c r="P1591" s="617" t="s">
        <v>386</v>
      </c>
    </row>
    <row r="1592" spans="1:16" x14ac:dyDescent="0.25">
      <c r="A1592" t="str">
        <f t="shared" si="48"/>
        <v>ZK105.K191</v>
      </c>
      <c r="B1592" t="str">
        <f t="shared" si="49"/>
        <v>ZK105.K191.number</v>
      </c>
      <c r="C1592">
        <f>+IFERROR(VLOOKUP(B1592,'[1]Sum table'!$A:$D,4,FALSE),0)</f>
        <v>0</v>
      </c>
      <c r="D1592">
        <f>+IFERROR(VLOOKUP(B1592,'[1]Sum table'!$A:$E,5,FALSE),0)</f>
        <v>0</v>
      </c>
      <c r="E1592">
        <f>+IFERROR(VLOOKUP(B1592,'[1]Sum table'!$A:$F,6,FALSE),0)</f>
        <v>0</v>
      </c>
      <c r="O1592" t="s">
        <v>538</v>
      </c>
      <c r="P1592" s="617" t="s">
        <v>387</v>
      </c>
    </row>
    <row r="1593" spans="1:16" x14ac:dyDescent="0.25">
      <c r="A1593" t="str">
        <f t="shared" si="48"/>
        <v>ZK105.K192</v>
      </c>
      <c r="B1593" t="str">
        <f t="shared" si="49"/>
        <v>ZK105.K192.number</v>
      </c>
      <c r="C1593">
        <f>+IFERROR(VLOOKUP(B1593,'[1]Sum table'!$A:$D,4,FALSE),0)</f>
        <v>0</v>
      </c>
      <c r="D1593">
        <f>+IFERROR(VLOOKUP(B1593,'[1]Sum table'!$A:$E,5,FALSE),0)</f>
        <v>0</v>
      </c>
      <c r="E1593">
        <f>+IFERROR(VLOOKUP(B1593,'[1]Sum table'!$A:$F,6,FALSE),0)</f>
        <v>0</v>
      </c>
      <c r="O1593" t="s">
        <v>538</v>
      </c>
      <c r="P1593" s="617" t="s">
        <v>388</v>
      </c>
    </row>
    <row r="1594" spans="1:16" x14ac:dyDescent="0.25">
      <c r="A1594" t="str">
        <f t="shared" si="48"/>
        <v>ZK105.K193</v>
      </c>
      <c r="B1594" t="str">
        <f t="shared" si="49"/>
        <v>ZK105.K193.number</v>
      </c>
      <c r="C1594">
        <f>+IFERROR(VLOOKUP(B1594,'[1]Sum table'!$A:$D,4,FALSE),0)</f>
        <v>0</v>
      </c>
      <c r="D1594">
        <f>+IFERROR(VLOOKUP(B1594,'[1]Sum table'!$A:$E,5,FALSE),0)</f>
        <v>0</v>
      </c>
      <c r="E1594">
        <f>+IFERROR(VLOOKUP(B1594,'[1]Sum table'!$A:$F,6,FALSE),0)</f>
        <v>0</v>
      </c>
      <c r="O1594" t="s">
        <v>538</v>
      </c>
      <c r="P1594" s="617" t="s">
        <v>389</v>
      </c>
    </row>
    <row r="1595" spans="1:16" x14ac:dyDescent="0.25">
      <c r="A1595" t="str">
        <f t="shared" si="48"/>
        <v>ZK105.K194</v>
      </c>
      <c r="B1595" t="str">
        <f t="shared" si="49"/>
        <v>ZK105.K194.number</v>
      </c>
      <c r="C1595">
        <f>+IFERROR(VLOOKUP(B1595,'[1]Sum table'!$A:$D,4,FALSE),0)</f>
        <v>0</v>
      </c>
      <c r="D1595">
        <f>+IFERROR(VLOOKUP(B1595,'[1]Sum table'!$A:$E,5,FALSE),0)</f>
        <v>0</v>
      </c>
      <c r="E1595">
        <f>+IFERROR(VLOOKUP(B1595,'[1]Sum table'!$A:$F,6,FALSE),0)</f>
        <v>0</v>
      </c>
      <c r="O1595" t="s">
        <v>538</v>
      </c>
      <c r="P1595" s="617" t="s">
        <v>390</v>
      </c>
    </row>
    <row r="1596" spans="1:16" x14ac:dyDescent="0.25">
      <c r="A1596" t="str">
        <f t="shared" si="48"/>
        <v>ZK105.K195</v>
      </c>
      <c r="B1596" t="str">
        <f t="shared" si="49"/>
        <v>ZK105.K195.number</v>
      </c>
      <c r="C1596">
        <f>+IFERROR(VLOOKUP(B1596,'[1]Sum table'!$A:$D,4,FALSE),0)</f>
        <v>0</v>
      </c>
      <c r="D1596">
        <f>+IFERROR(VLOOKUP(B1596,'[1]Sum table'!$A:$E,5,FALSE),0)</f>
        <v>0</v>
      </c>
      <c r="E1596">
        <f>+IFERROR(VLOOKUP(B1596,'[1]Sum table'!$A:$F,6,FALSE),0)</f>
        <v>0</v>
      </c>
      <c r="O1596" t="s">
        <v>538</v>
      </c>
      <c r="P1596" s="617" t="s">
        <v>391</v>
      </c>
    </row>
    <row r="1597" spans="1:16" x14ac:dyDescent="0.25">
      <c r="A1597" t="str">
        <f t="shared" si="48"/>
        <v>ZK105.K196</v>
      </c>
      <c r="B1597" t="str">
        <f t="shared" si="49"/>
        <v>ZK105.K196.number</v>
      </c>
      <c r="C1597">
        <f>+IFERROR(VLOOKUP(B1597,'[1]Sum table'!$A:$D,4,FALSE),0)</f>
        <v>0</v>
      </c>
      <c r="D1597">
        <f>+IFERROR(VLOOKUP(B1597,'[1]Sum table'!$A:$E,5,FALSE),0)</f>
        <v>0</v>
      </c>
      <c r="E1597">
        <f>+IFERROR(VLOOKUP(B1597,'[1]Sum table'!$A:$F,6,FALSE),0)</f>
        <v>0</v>
      </c>
      <c r="O1597" t="s">
        <v>538</v>
      </c>
      <c r="P1597" s="617" t="s">
        <v>392</v>
      </c>
    </row>
    <row r="1598" spans="1:16" x14ac:dyDescent="0.25">
      <c r="A1598" t="str">
        <f t="shared" si="48"/>
        <v>ZK105.K197</v>
      </c>
      <c r="B1598" t="str">
        <f t="shared" si="49"/>
        <v>ZK105.K197.number</v>
      </c>
      <c r="C1598">
        <f>+IFERROR(VLOOKUP(B1598,'[1]Sum table'!$A:$D,4,FALSE),0)</f>
        <v>0</v>
      </c>
      <c r="D1598">
        <f>+IFERROR(VLOOKUP(B1598,'[1]Sum table'!$A:$E,5,FALSE),0)</f>
        <v>0</v>
      </c>
      <c r="E1598">
        <f>+IFERROR(VLOOKUP(B1598,'[1]Sum table'!$A:$F,6,FALSE),0)</f>
        <v>0</v>
      </c>
      <c r="O1598" t="s">
        <v>538</v>
      </c>
      <c r="P1598" s="617" t="s">
        <v>393</v>
      </c>
    </row>
    <row r="1599" spans="1:16" x14ac:dyDescent="0.25">
      <c r="A1599" t="str">
        <f t="shared" si="48"/>
        <v>ZK105.K198</v>
      </c>
      <c r="B1599" t="str">
        <f t="shared" si="49"/>
        <v>ZK105.K198.number</v>
      </c>
      <c r="C1599">
        <f>+IFERROR(VLOOKUP(B1599,'[1]Sum table'!$A:$D,4,FALSE),0)</f>
        <v>0</v>
      </c>
      <c r="D1599">
        <f>+IFERROR(VLOOKUP(B1599,'[1]Sum table'!$A:$E,5,FALSE),0)</f>
        <v>0</v>
      </c>
      <c r="E1599">
        <f>+IFERROR(VLOOKUP(B1599,'[1]Sum table'!$A:$F,6,FALSE),0)</f>
        <v>0</v>
      </c>
      <c r="O1599" t="s">
        <v>538</v>
      </c>
      <c r="P1599" s="617" t="s">
        <v>394</v>
      </c>
    </row>
    <row r="1600" spans="1:16" x14ac:dyDescent="0.25">
      <c r="A1600" t="str">
        <f t="shared" si="48"/>
        <v>ZK105.K199</v>
      </c>
      <c r="B1600" t="str">
        <f t="shared" si="49"/>
        <v>ZK105.K199.number</v>
      </c>
      <c r="C1600">
        <f>+IFERROR(VLOOKUP(B1600,'[1]Sum table'!$A:$D,4,FALSE),0)</f>
        <v>0</v>
      </c>
      <c r="D1600">
        <f>+IFERROR(VLOOKUP(B1600,'[1]Sum table'!$A:$E,5,FALSE),0)</f>
        <v>0</v>
      </c>
      <c r="E1600">
        <f>+IFERROR(VLOOKUP(B1600,'[1]Sum table'!$A:$F,6,FALSE),0)</f>
        <v>0</v>
      </c>
      <c r="O1600" t="s">
        <v>538</v>
      </c>
      <c r="P1600" s="617" t="s">
        <v>395</v>
      </c>
    </row>
    <row r="1601" spans="1:16" x14ac:dyDescent="0.25">
      <c r="A1601" t="str">
        <f t="shared" si="48"/>
        <v>ZK105.K200</v>
      </c>
      <c r="B1601" t="str">
        <f t="shared" si="49"/>
        <v>ZK105.K200.number</v>
      </c>
      <c r="C1601">
        <f>+IFERROR(VLOOKUP(B1601,'[1]Sum table'!$A:$D,4,FALSE),0)</f>
        <v>0</v>
      </c>
      <c r="D1601">
        <f>+IFERROR(VLOOKUP(B1601,'[1]Sum table'!$A:$E,5,FALSE),0)</f>
        <v>0</v>
      </c>
      <c r="E1601">
        <f>+IFERROR(VLOOKUP(B1601,'[1]Sum table'!$A:$F,6,FALSE),0)</f>
        <v>0</v>
      </c>
      <c r="O1601" t="s">
        <v>538</v>
      </c>
      <c r="P1601" s="617" t="s">
        <v>396</v>
      </c>
    </row>
    <row r="1602" spans="1:16" ht="15.75" thickBot="1" x14ac:dyDescent="0.3">
      <c r="A1602" t="str">
        <f t="shared" ref="A1602:A1665" si="50">+O1604&amp;"."&amp;P1604</f>
        <v>ZK105.K201</v>
      </c>
      <c r="B1602" t="str">
        <f t="shared" ref="B1602:B1665" si="51">+LEFT(A1602,11)&amp;"."&amp;$A$1</f>
        <v>ZK105.K201.number</v>
      </c>
      <c r="C1602">
        <f>+IFERROR(VLOOKUP(B1602,'[1]Sum table'!$A:$D,4,FALSE),0)</f>
        <v>0</v>
      </c>
      <c r="D1602">
        <f>+IFERROR(VLOOKUP(B1602,'[1]Sum table'!$A:$E,5,FALSE),0)</f>
        <v>0</v>
      </c>
      <c r="E1602">
        <f>+IFERROR(VLOOKUP(B1602,'[1]Sum table'!$A:$F,6,FALSE),0)</f>
        <v>0</v>
      </c>
      <c r="O1602" t="s">
        <v>538</v>
      </c>
      <c r="P1602" s="619" t="s">
        <v>397</v>
      </c>
    </row>
    <row r="1603" spans="1:16" x14ac:dyDescent="0.25">
      <c r="A1603" t="str">
        <f t="shared" si="50"/>
        <v>ZK105.K202</v>
      </c>
      <c r="B1603" t="str">
        <f t="shared" si="51"/>
        <v>ZK105.K202.number</v>
      </c>
      <c r="C1603">
        <f>+IFERROR(VLOOKUP(B1603,'[1]Sum table'!$A:$D,4,FALSE),0)</f>
        <v>0</v>
      </c>
      <c r="D1603">
        <f>+IFERROR(VLOOKUP(B1603,'[1]Sum table'!$A:$E,5,FALSE),0)</f>
        <v>0</v>
      </c>
      <c r="E1603">
        <f>+IFERROR(VLOOKUP(B1603,'[1]Sum table'!$A:$F,6,FALSE),0)</f>
        <v>0</v>
      </c>
      <c r="O1603" t="s">
        <v>538</v>
      </c>
      <c r="P1603" s="620" t="s">
        <v>268</v>
      </c>
    </row>
    <row r="1604" spans="1:16" x14ac:dyDescent="0.25">
      <c r="A1604" t="str">
        <f t="shared" si="50"/>
        <v>ZK105.K203</v>
      </c>
      <c r="B1604" t="str">
        <f t="shared" si="51"/>
        <v>ZK105.K203.number</v>
      </c>
      <c r="C1604">
        <f>+IFERROR(VLOOKUP(B1604,'[1]Sum table'!$A:$D,4,FALSE),0)</f>
        <v>0</v>
      </c>
      <c r="D1604">
        <f>+IFERROR(VLOOKUP(B1604,'[1]Sum table'!$A:$E,5,FALSE),0)</f>
        <v>0</v>
      </c>
      <c r="E1604">
        <f>+IFERROR(VLOOKUP(B1604,'[1]Sum table'!$A:$F,6,FALSE),0)</f>
        <v>0</v>
      </c>
      <c r="O1604" t="s">
        <v>538</v>
      </c>
      <c r="P1604" s="620" t="s">
        <v>109</v>
      </c>
    </row>
    <row r="1605" spans="1:16" x14ac:dyDescent="0.25">
      <c r="A1605" t="str">
        <f t="shared" si="50"/>
        <v>ZK105.K204</v>
      </c>
      <c r="B1605" t="str">
        <f t="shared" si="51"/>
        <v>ZK105.K204.number</v>
      </c>
      <c r="C1605">
        <f>+IFERROR(VLOOKUP(B1605,'[1]Sum table'!$A:$D,4,FALSE),0)</f>
        <v>0</v>
      </c>
      <c r="D1605">
        <f>+IFERROR(VLOOKUP(B1605,'[1]Sum table'!$A:$E,5,FALSE),0)</f>
        <v>0</v>
      </c>
      <c r="E1605">
        <f>+IFERROR(VLOOKUP(B1605,'[1]Sum table'!$A:$F,6,FALSE),0)</f>
        <v>0</v>
      </c>
      <c r="O1605" t="s">
        <v>538</v>
      </c>
      <c r="P1605" s="620" t="s">
        <v>115</v>
      </c>
    </row>
    <row r="1606" spans="1:16" x14ac:dyDescent="0.25">
      <c r="A1606" t="str">
        <f t="shared" si="50"/>
        <v>ZK105.K205</v>
      </c>
      <c r="B1606" t="str">
        <f t="shared" si="51"/>
        <v>ZK105.K205.number</v>
      </c>
      <c r="C1606">
        <f>+IFERROR(VLOOKUP(B1606,'[1]Sum table'!$A:$D,4,FALSE),0)</f>
        <v>0</v>
      </c>
      <c r="D1606">
        <f>+IFERROR(VLOOKUP(B1606,'[1]Sum table'!$A:$E,5,FALSE),0)</f>
        <v>0</v>
      </c>
      <c r="E1606">
        <f>+IFERROR(VLOOKUP(B1606,'[1]Sum table'!$A:$F,6,FALSE),0)</f>
        <v>0</v>
      </c>
      <c r="O1606" t="s">
        <v>538</v>
      </c>
      <c r="P1606" s="620" t="s">
        <v>117</v>
      </c>
    </row>
    <row r="1607" spans="1:16" x14ac:dyDescent="0.25">
      <c r="A1607" t="str">
        <f t="shared" si="50"/>
        <v>ZK105.K206</v>
      </c>
      <c r="B1607" t="str">
        <f t="shared" si="51"/>
        <v>ZK105.K206.number</v>
      </c>
      <c r="C1607">
        <f>+IFERROR(VLOOKUP(B1607,'[1]Sum table'!$A:$D,4,FALSE),0)</f>
        <v>0</v>
      </c>
      <c r="D1607">
        <f>+IFERROR(VLOOKUP(B1607,'[1]Sum table'!$A:$E,5,FALSE),0)</f>
        <v>0</v>
      </c>
      <c r="E1607">
        <f>+IFERROR(VLOOKUP(B1607,'[1]Sum table'!$A:$F,6,FALSE),0)</f>
        <v>0</v>
      </c>
      <c r="O1607" t="s">
        <v>538</v>
      </c>
      <c r="P1607" s="618" t="s">
        <v>398</v>
      </c>
    </row>
    <row r="1608" spans="1:16" x14ac:dyDescent="0.25">
      <c r="A1608" t="str">
        <f t="shared" si="50"/>
        <v>ZK105.K207</v>
      </c>
      <c r="B1608" t="str">
        <f t="shared" si="51"/>
        <v>ZK105.K207.number</v>
      </c>
      <c r="C1608">
        <f>+IFERROR(VLOOKUP(B1608,'[1]Sum table'!$A:$D,4,FALSE),0)</f>
        <v>0</v>
      </c>
      <c r="D1608">
        <f>+IFERROR(VLOOKUP(B1608,'[1]Sum table'!$A:$E,5,FALSE),0)</f>
        <v>0</v>
      </c>
      <c r="E1608">
        <f>+IFERROR(VLOOKUP(B1608,'[1]Sum table'!$A:$F,6,FALSE),0)</f>
        <v>0</v>
      </c>
      <c r="O1608" t="s">
        <v>538</v>
      </c>
      <c r="P1608" s="618" t="s">
        <v>399</v>
      </c>
    </row>
    <row r="1609" spans="1:16" x14ac:dyDescent="0.25">
      <c r="A1609" t="str">
        <f t="shared" si="50"/>
        <v>ZK105.K208</v>
      </c>
      <c r="B1609" t="str">
        <f t="shared" si="51"/>
        <v>ZK105.K208.number</v>
      </c>
      <c r="C1609">
        <f>+IFERROR(VLOOKUP(B1609,'[1]Sum table'!$A:$D,4,FALSE),0)</f>
        <v>0</v>
      </c>
      <c r="D1609">
        <f>+IFERROR(VLOOKUP(B1609,'[1]Sum table'!$A:$E,5,FALSE),0)</f>
        <v>0</v>
      </c>
      <c r="E1609">
        <f>+IFERROR(VLOOKUP(B1609,'[1]Sum table'!$A:$F,6,FALSE),0)</f>
        <v>0</v>
      </c>
      <c r="O1609" t="s">
        <v>538</v>
      </c>
      <c r="P1609" s="618" t="s">
        <v>400</v>
      </c>
    </row>
    <row r="1610" spans="1:16" x14ac:dyDescent="0.25">
      <c r="A1610" t="str">
        <f t="shared" si="50"/>
        <v>ZK105.K209</v>
      </c>
      <c r="B1610" t="str">
        <f t="shared" si="51"/>
        <v>ZK105.K209.number</v>
      </c>
      <c r="C1610">
        <f>+IFERROR(VLOOKUP(B1610,'[1]Sum table'!$A:$D,4,FALSE),0)</f>
        <v>0</v>
      </c>
      <c r="D1610">
        <f>+IFERROR(VLOOKUP(B1610,'[1]Sum table'!$A:$E,5,FALSE),0)</f>
        <v>0</v>
      </c>
      <c r="E1610">
        <f>+IFERROR(VLOOKUP(B1610,'[1]Sum table'!$A:$F,6,FALSE),0)</f>
        <v>0</v>
      </c>
      <c r="O1610" t="s">
        <v>538</v>
      </c>
      <c r="P1610" s="620" t="s">
        <v>83</v>
      </c>
    </row>
    <row r="1611" spans="1:16" x14ac:dyDescent="0.25">
      <c r="A1611" t="str">
        <f t="shared" si="50"/>
        <v>ZK105.K210</v>
      </c>
      <c r="B1611" t="str">
        <f t="shared" si="51"/>
        <v>ZK105.K210.number</v>
      </c>
      <c r="C1611">
        <f>+IFERROR(VLOOKUP(B1611,'[1]Sum table'!$A:$D,4,FALSE),0)</f>
        <v>0</v>
      </c>
      <c r="D1611">
        <f>+IFERROR(VLOOKUP(B1611,'[1]Sum table'!$A:$E,5,FALSE),0)</f>
        <v>0</v>
      </c>
      <c r="E1611">
        <f>+IFERROR(VLOOKUP(B1611,'[1]Sum table'!$A:$F,6,FALSE),0)</f>
        <v>0</v>
      </c>
      <c r="O1611" t="s">
        <v>538</v>
      </c>
      <c r="P1611" s="620" t="s">
        <v>85</v>
      </c>
    </row>
    <row r="1612" spans="1:16" x14ac:dyDescent="0.25">
      <c r="A1612" t="str">
        <f t="shared" si="50"/>
        <v>ZK105.K211</v>
      </c>
      <c r="B1612" t="str">
        <f t="shared" si="51"/>
        <v>ZK105.K211.number</v>
      </c>
      <c r="C1612">
        <f>+IFERROR(VLOOKUP(B1612,'[1]Sum table'!$A:$D,4,FALSE),0)</f>
        <v>0</v>
      </c>
      <c r="D1612">
        <f>+IFERROR(VLOOKUP(B1612,'[1]Sum table'!$A:$E,5,FALSE),0)</f>
        <v>0</v>
      </c>
      <c r="E1612">
        <f>+IFERROR(VLOOKUP(B1612,'[1]Sum table'!$A:$F,6,FALSE),0)</f>
        <v>0</v>
      </c>
      <c r="O1612" t="s">
        <v>538</v>
      </c>
      <c r="P1612" s="620" t="s">
        <v>87</v>
      </c>
    </row>
    <row r="1613" spans="1:16" x14ac:dyDescent="0.25">
      <c r="A1613" t="str">
        <f t="shared" si="50"/>
        <v>ZK105.K212</v>
      </c>
      <c r="B1613" t="str">
        <f t="shared" si="51"/>
        <v>ZK105.K212.number</v>
      </c>
      <c r="C1613">
        <f>+IFERROR(VLOOKUP(B1613,'[1]Sum table'!$A:$D,4,FALSE),0)</f>
        <v>0</v>
      </c>
      <c r="D1613">
        <f>+IFERROR(VLOOKUP(B1613,'[1]Sum table'!$A:$E,5,FALSE),0)</f>
        <v>0</v>
      </c>
      <c r="E1613">
        <f>+IFERROR(VLOOKUP(B1613,'[1]Sum table'!$A:$F,6,FALSE),0)</f>
        <v>0</v>
      </c>
      <c r="O1613" t="s">
        <v>538</v>
      </c>
      <c r="P1613" s="620" t="s">
        <v>89</v>
      </c>
    </row>
    <row r="1614" spans="1:16" x14ac:dyDescent="0.25">
      <c r="A1614" t="str">
        <f t="shared" si="50"/>
        <v>ZK105.K213</v>
      </c>
      <c r="B1614" t="str">
        <f t="shared" si="51"/>
        <v>ZK105.K213.number</v>
      </c>
      <c r="C1614">
        <f>+IFERROR(VLOOKUP(B1614,'[1]Sum table'!$A:$D,4,FALSE),0)</f>
        <v>0</v>
      </c>
      <c r="D1614">
        <f>+IFERROR(VLOOKUP(B1614,'[1]Sum table'!$A:$E,5,FALSE),0)</f>
        <v>0</v>
      </c>
      <c r="E1614">
        <f>+IFERROR(VLOOKUP(B1614,'[1]Sum table'!$A:$F,6,FALSE),0)</f>
        <v>0</v>
      </c>
      <c r="O1614" t="s">
        <v>538</v>
      </c>
      <c r="P1614" s="620" t="s">
        <v>91</v>
      </c>
    </row>
    <row r="1615" spans="1:16" x14ac:dyDescent="0.25">
      <c r="A1615" t="str">
        <f t="shared" si="50"/>
        <v>ZK105.K214</v>
      </c>
      <c r="B1615" t="str">
        <f t="shared" si="51"/>
        <v>ZK105.K214.number</v>
      </c>
      <c r="C1615">
        <f>+IFERROR(VLOOKUP(B1615,'[1]Sum table'!$A:$D,4,FALSE),0)</f>
        <v>0</v>
      </c>
      <c r="D1615">
        <f>+IFERROR(VLOOKUP(B1615,'[1]Sum table'!$A:$E,5,FALSE),0)</f>
        <v>0</v>
      </c>
      <c r="E1615">
        <f>+IFERROR(VLOOKUP(B1615,'[1]Sum table'!$A:$F,6,FALSE),0)</f>
        <v>0</v>
      </c>
      <c r="O1615" t="s">
        <v>538</v>
      </c>
      <c r="P1615" s="620" t="s">
        <v>93</v>
      </c>
    </row>
    <row r="1616" spans="1:16" x14ac:dyDescent="0.25">
      <c r="A1616" t="str">
        <f t="shared" si="50"/>
        <v>ZK105.K215</v>
      </c>
      <c r="B1616" t="str">
        <f t="shared" si="51"/>
        <v>ZK105.K215.number</v>
      </c>
      <c r="C1616">
        <f>+IFERROR(VLOOKUP(B1616,'[1]Sum table'!$A:$D,4,FALSE),0)</f>
        <v>0</v>
      </c>
      <c r="D1616">
        <f>+IFERROR(VLOOKUP(B1616,'[1]Sum table'!$A:$E,5,FALSE),0)</f>
        <v>0</v>
      </c>
      <c r="E1616">
        <f>+IFERROR(VLOOKUP(B1616,'[1]Sum table'!$A:$F,6,FALSE),0)</f>
        <v>0</v>
      </c>
      <c r="O1616" t="s">
        <v>538</v>
      </c>
      <c r="P1616" s="620" t="s">
        <v>95</v>
      </c>
    </row>
    <row r="1617" spans="1:16" x14ac:dyDescent="0.25">
      <c r="A1617" t="str">
        <f t="shared" si="50"/>
        <v>ZK105.K216</v>
      </c>
      <c r="B1617" t="str">
        <f t="shared" si="51"/>
        <v>ZK105.K216.number</v>
      </c>
      <c r="C1617">
        <f>+IFERROR(VLOOKUP(B1617,'[1]Sum table'!$A:$D,4,FALSE),0)</f>
        <v>0</v>
      </c>
      <c r="D1617">
        <f>+IFERROR(VLOOKUP(B1617,'[1]Sum table'!$A:$E,5,FALSE),0)</f>
        <v>0</v>
      </c>
      <c r="E1617">
        <f>+IFERROR(VLOOKUP(B1617,'[1]Sum table'!$A:$F,6,FALSE),0)</f>
        <v>0</v>
      </c>
      <c r="O1617" t="s">
        <v>538</v>
      </c>
      <c r="P1617" s="620" t="s">
        <v>97</v>
      </c>
    </row>
    <row r="1618" spans="1:16" x14ac:dyDescent="0.25">
      <c r="A1618" t="str">
        <f t="shared" si="50"/>
        <v>ZK105.K217</v>
      </c>
      <c r="B1618" t="str">
        <f t="shared" si="51"/>
        <v>ZK105.K217.number</v>
      </c>
      <c r="C1618">
        <f>+IFERROR(VLOOKUP(B1618,'[1]Sum table'!$A:$D,4,FALSE),0)</f>
        <v>0</v>
      </c>
      <c r="D1618">
        <f>+IFERROR(VLOOKUP(B1618,'[1]Sum table'!$A:$E,5,FALSE),0)</f>
        <v>0</v>
      </c>
      <c r="E1618">
        <f>+IFERROR(VLOOKUP(B1618,'[1]Sum table'!$A:$F,6,FALSE),0)</f>
        <v>0</v>
      </c>
      <c r="O1618" t="s">
        <v>538</v>
      </c>
      <c r="P1618" s="620" t="s">
        <v>99</v>
      </c>
    </row>
    <row r="1619" spans="1:16" x14ac:dyDescent="0.25">
      <c r="A1619" t="str">
        <f t="shared" si="50"/>
        <v>ZK105.K218</v>
      </c>
      <c r="B1619" t="str">
        <f t="shared" si="51"/>
        <v>ZK105.K218.number</v>
      </c>
      <c r="C1619">
        <f>+IFERROR(VLOOKUP(B1619,'[1]Sum table'!$A:$D,4,FALSE),0)</f>
        <v>0</v>
      </c>
      <c r="D1619">
        <f>+IFERROR(VLOOKUP(B1619,'[1]Sum table'!$A:$E,5,FALSE),0)</f>
        <v>0</v>
      </c>
      <c r="E1619">
        <f>+IFERROR(VLOOKUP(B1619,'[1]Sum table'!$A:$F,6,FALSE),0)</f>
        <v>0</v>
      </c>
      <c r="O1619" t="s">
        <v>538</v>
      </c>
      <c r="P1619" s="620" t="s">
        <v>101</v>
      </c>
    </row>
    <row r="1620" spans="1:16" x14ac:dyDescent="0.25">
      <c r="A1620" t="str">
        <f t="shared" si="50"/>
        <v>ZK105.K219</v>
      </c>
      <c r="B1620" t="str">
        <f t="shared" si="51"/>
        <v>ZK105.K219.number</v>
      </c>
      <c r="C1620">
        <f>+IFERROR(VLOOKUP(B1620,'[1]Sum table'!$A:$D,4,FALSE),0)</f>
        <v>0</v>
      </c>
      <c r="D1620">
        <f>+IFERROR(VLOOKUP(B1620,'[1]Sum table'!$A:$E,5,FALSE),0)</f>
        <v>0</v>
      </c>
      <c r="E1620">
        <f>+IFERROR(VLOOKUP(B1620,'[1]Sum table'!$A:$F,6,FALSE),0)</f>
        <v>0</v>
      </c>
      <c r="O1620" t="s">
        <v>538</v>
      </c>
      <c r="P1620" s="620" t="s">
        <v>103</v>
      </c>
    </row>
    <row r="1621" spans="1:16" x14ac:dyDescent="0.25">
      <c r="A1621" t="str">
        <f t="shared" si="50"/>
        <v>ZK105.K220</v>
      </c>
      <c r="B1621" t="str">
        <f t="shared" si="51"/>
        <v>ZK105.K220.number</v>
      </c>
      <c r="C1621">
        <f>+IFERROR(VLOOKUP(B1621,'[1]Sum table'!$A:$D,4,FALSE),0)</f>
        <v>0</v>
      </c>
      <c r="D1621">
        <f>+IFERROR(VLOOKUP(B1621,'[1]Sum table'!$A:$E,5,FALSE),0)</f>
        <v>0</v>
      </c>
      <c r="E1621">
        <f>+IFERROR(VLOOKUP(B1621,'[1]Sum table'!$A:$F,6,FALSE),0)</f>
        <v>0</v>
      </c>
      <c r="O1621" t="s">
        <v>538</v>
      </c>
      <c r="P1621" s="620" t="s">
        <v>105</v>
      </c>
    </row>
    <row r="1622" spans="1:16" x14ac:dyDescent="0.25">
      <c r="A1622" t="str">
        <f t="shared" si="50"/>
        <v>ZK105.K221</v>
      </c>
      <c r="B1622" t="str">
        <f t="shared" si="51"/>
        <v>ZK105.K221.number</v>
      </c>
      <c r="C1622">
        <f>+IFERROR(VLOOKUP(B1622,'[1]Sum table'!$A:$D,4,FALSE),0)</f>
        <v>0</v>
      </c>
      <c r="D1622">
        <f>+IFERROR(VLOOKUP(B1622,'[1]Sum table'!$A:$E,5,FALSE),0)</f>
        <v>0</v>
      </c>
      <c r="E1622">
        <f>+IFERROR(VLOOKUP(B1622,'[1]Sum table'!$A:$F,6,FALSE),0)</f>
        <v>0</v>
      </c>
      <c r="O1622" t="s">
        <v>538</v>
      </c>
      <c r="P1622" s="620" t="s">
        <v>107</v>
      </c>
    </row>
    <row r="1623" spans="1:16" x14ac:dyDescent="0.25">
      <c r="A1623" t="str">
        <f t="shared" si="50"/>
        <v>ZK105.K222</v>
      </c>
      <c r="B1623" t="str">
        <f t="shared" si="51"/>
        <v>ZK105.K222.number</v>
      </c>
      <c r="C1623">
        <f>+IFERROR(VLOOKUP(B1623,'[1]Sum table'!$A:$D,4,FALSE),0)</f>
        <v>0</v>
      </c>
      <c r="D1623">
        <f>+IFERROR(VLOOKUP(B1623,'[1]Sum table'!$A:$E,5,FALSE),0)</f>
        <v>0</v>
      </c>
      <c r="E1623">
        <f>+IFERROR(VLOOKUP(B1623,'[1]Sum table'!$A:$F,6,FALSE),0)</f>
        <v>0</v>
      </c>
      <c r="O1623" t="s">
        <v>538</v>
      </c>
      <c r="P1623" s="618" t="s">
        <v>401</v>
      </c>
    </row>
    <row r="1624" spans="1:16" x14ac:dyDescent="0.25">
      <c r="A1624" t="str">
        <f t="shared" si="50"/>
        <v>ZK105.K223</v>
      </c>
      <c r="B1624" t="str">
        <f t="shared" si="51"/>
        <v>ZK105.K223.number</v>
      </c>
      <c r="C1624">
        <f>+IFERROR(VLOOKUP(B1624,'[1]Sum table'!$A:$D,4,FALSE),0)</f>
        <v>0</v>
      </c>
      <c r="D1624">
        <f>+IFERROR(VLOOKUP(B1624,'[1]Sum table'!$A:$E,5,FALSE),0)</f>
        <v>0</v>
      </c>
      <c r="E1624">
        <f>+IFERROR(VLOOKUP(B1624,'[1]Sum table'!$A:$F,6,FALSE),0)</f>
        <v>0</v>
      </c>
      <c r="O1624" t="s">
        <v>538</v>
      </c>
      <c r="P1624" s="618" t="s">
        <v>402</v>
      </c>
    </row>
    <row r="1625" spans="1:16" x14ac:dyDescent="0.25">
      <c r="A1625" t="str">
        <f t="shared" si="50"/>
        <v>ZK105.K224</v>
      </c>
      <c r="B1625" t="str">
        <f t="shared" si="51"/>
        <v>ZK105.K224.number</v>
      </c>
      <c r="C1625">
        <f>+IFERROR(VLOOKUP(B1625,'[1]Sum table'!$A:$D,4,FALSE),0)</f>
        <v>0</v>
      </c>
      <c r="D1625">
        <f>+IFERROR(VLOOKUP(B1625,'[1]Sum table'!$A:$E,5,FALSE),0)</f>
        <v>0</v>
      </c>
      <c r="E1625">
        <f>+IFERROR(VLOOKUP(B1625,'[1]Sum table'!$A:$F,6,FALSE),0)</f>
        <v>0</v>
      </c>
      <c r="O1625" t="s">
        <v>538</v>
      </c>
      <c r="P1625" s="618" t="s">
        <v>403</v>
      </c>
    </row>
    <row r="1626" spans="1:16" x14ac:dyDescent="0.25">
      <c r="A1626" t="str">
        <f t="shared" si="50"/>
        <v>ZK105.K225</v>
      </c>
      <c r="B1626" t="str">
        <f t="shared" si="51"/>
        <v>ZK105.K225.number</v>
      </c>
      <c r="C1626">
        <f>+IFERROR(VLOOKUP(B1626,'[1]Sum table'!$A:$D,4,FALSE),0)</f>
        <v>0</v>
      </c>
      <c r="D1626">
        <f>+IFERROR(VLOOKUP(B1626,'[1]Sum table'!$A:$E,5,FALSE),0)</f>
        <v>0</v>
      </c>
      <c r="E1626">
        <f>+IFERROR(VLOOKUP(B1626,'[1]Sum table'!$A:$F,6,FALSE),0)</f>
        <v>0</v>
      </c>
      <c r="O1626" t="s">
        <v>538</v>
      </c>
      <c r="P1626" s="620" t="s">
        <v>121</v>
      </c>
    </row>
    <row r="1627" spans="1:16" x14ac:dyDescent="0.25">
      <c r="A1627" t="str">
        <f t="shared" si="50"/>
        <v>ZK105.K226</v>
      </c>
      <c r="B1627" t="str">
        <f t="shared" si="51"/>
        <v>ZK105.K226.number</v>
      </c>
      <c r="C1627">
        <f>+IFERROR(VLOOKUP(B1627,'[1]Sum table'!$A:$D,4,FALSE),0)</f>
        <v>0</v>
      </c>
      <c r="D1627">
        <f>+IFERROR(VLOOKUP(B1627,'[1]Sum table'!$A:$E,5,FALSE),0)</f>
        <v>0</v>
      </c>
      <c r="E1627">
        <f>+IFERROR(VLOOKUP(B1627,'[1]Sum table'!$A:$F,6,FALSE),0)</f>
        <v>0</v>
      </c>
      <c r="O1627" t="s">
        <v>538</v>
      </c>
      <c r="P1627" s="620" t="s">
        <v>123</v>
      </c>
    </row>
    <row r="1628" spans="1:16" x14ac:dyDescent="0.25">
      <c r="A1628" t="str">
        <f t="shared" si="50"/>
        <v>ZK105.K227</v>
      </c>
      <c r="B1628" t="str">
        <f t="shared" si="51"/>
        <v>ZK105.K227.number</v>
      </c>
      <c r="C1628">
        <f>+IFERROR(VLOOKUP(B1628,'[1]Sum table'!$A:$D,4,FALSE),0)</f>
        <v>0</v>
      </c>
      <c r="D1628">
        <f>+IFERROR(VLOOKUP(B1628,'[1]Sum table'!$A:$E,5,FALSE),0)</f>
        <v>0</v>
      </c>
      <c r="E1628">
        <f>+IFERROR(VLOOKUP(B1628,'[1]Sum table'!$A:$F,6,FALSE),0)</f>
        <v>0</v>
      </c>
      <c r="O1628" t="s">
        <v>538</v>
      </c>
      <c r="P1628" s="620" t="s">
        <v>125</v>
      </c>
    </row>
    <row r="1629" spans="1:16" x14ac:dyDescent="0.25">
      <c r="A1629" t="str">
        <f t="shared" si="50"/>
        <v>ZK105.K228</v>
      </c>
      <c r="B1629" t="str">
        <f t="shared" si="51"/>
        <v>ZK105.K228.number</v>
      </c>
      <c r="C1629">
        <f>+IFERROR(VLOOKUP(B1629,'[1]Sum table'!$A:$D,4,FALSE),0)</f>
        <v>0</v>
      </c>
      <c r="D1629">
        <f>+IFERROR(VLOOKUP(B1629,'[1]Sum table'!$A:$E,5,FALSE),0)</f>
        <v>0</v>
      </c>
      <c r="E1629">
        <f>+IFERROR(VLOOKUP(B1629,'[1]Sum table'!$A:$F,6,FALSE),0)</f>
        <v>0</v>
      </c>
      <c r="O1629" t="s">
        <v>538</v>
      </c>
      <c r="P1629" s="620" t="s">
        <v>127</v>
      </c>
    </row>
    <row r="1630" spans="1:16" x14ac:dyDescent="0.25">
      <c r="A1630" t="str">
        <f t="shared" si="50"/>
        <v>ZK105.K229</v>
      </c>
      <c r="B1630" t="str">
        <f t="shared" si="51"/>
        <v>ZK105.K229.number</v>
      </c>
      <c r="C1630">
        <f>+IFERROR(VLOOKUP(B1630,'[1]Sum table'!$A:$D,4,FALSE),0)</f>
        <v>0</v>
      </c>
      <c r="D1630">
        <f>+IFERROR(VLOOKUP(B1630,'[1]Sum table'!$A:$E,5,FALSE),0)</f>
        <v>0</v>
      </c>
      <c r="E1630">
        <f>+IFERROR(VLOOKUP(B1630,'[1]Sum table'!$A:$F,6,FALSE),0)</f>
        <v>0</v>
      </c>
      <c r="O1630" t="s">
        <v>538</v>
      </c>
      <c r="P1630" s="620" t="s">
        <v>129</v>
      </c>
    </row>
    <row r="1631" spans="1:16" x14ac:dyDescent="0.25">
      <c r="A1631" t="str">
        <f t="shared" si="50"/>
        <v>ZK105.K230</v>
      </c>
      <c r="B1631" t="str">
        <f t="shared" si="51"/>
        <v>ZK105.K230.number</v>
      </c>
      <c r="C1631">
        <f>+IFERROR(VLOOKUP(B1631,'[1]Sum table'!$A:$D,4,FALSE),0)</f>
        <v>0</v>
      </c>
      <c r="D1631">
        <f>+IFERROR(VLOOKUP(B1631,'[1]Sum table'!$A:$E,5,FALSE),0)</f>
        <v>0</v>
      </c>
      <c r="E1631">
        <f>+IFERROR(VLOOKUP(B1631,'[1]Sum table'!$A:$F,6,FALSE),0)</f>
        <v>0</v>
      </c>
      <c r="O1631" t="s">
        <v>538</v>
      </c>
      <c r="P1631" s="618" t="s">
        <v>404</v>
      </c>
    </row>
    <row r="1632" spans="1:16" x14ac:dyDescent="0.25">
      <c r="A1632" t="str">
        <f t="shared" si="50"/>
        <v>ZK105.K231</v>
      </c>
      <c r="B1632" t="str">
        <f t="shared" si="51"/>
        <v>ZK105.K231.number</v>
      </c>
      <c r="C1632">
        <f>+IFERROR(VLOOKUP(B1632,'[1]Sum table'!$A:$D,4,FALSE),0)</f>
        <v>0</v>
      </c>
      <c r="D1632">
        <f>+IFERROR(VLOOKUP(B1632,'[1]Sum table'!$A:$E,5,FALSE),0)</f>
        <v>0</v>
      </c>
      <c r="E1632">
        <f>+IFERROR(VLOOKUP(B1632,'[1]Sum table'!$A:$F,6,FALSE),0)</f>
        <v>0</v>
      </c>
      <c r="O1632" t="s">
        <v>538</v>
      </c>
      <c r="P1632" s="618" t="s">
        <v>405</v>
      </c>
    </row>
    <row r="1633" spans="1:16" x14ac:dyDescent="0.25">
      <c r="A1633" t="str">
        <f t="shared" si="50"/>
        <v>ZK105.K232</v>
      </c>
      <c r="B1633" t="str">
        <f t="shared" si="51"/>
        <v>ZK105.K232.number</v>
      </c>
      <c r="C1633">
        <f>+IFERROR(VLOOKUP(B1633,'[1]Sum table'!$A:$D,4,FALSE),0)</f>
        <v>0</v>
      </c>
      <c r="D1633">
        <f>+IFERROR(VLOOKUP(B1633,'[1]Sum table'!$A:$E,5,FALSE),0)</f>
        <v>0</v>
      </c>
      <c r="E1633">
        <f>+IFERROR(VLOOKUP(B1633,'[1]Sum table'!$A:$F,6,FALSE),0)</f>
        <v>0</v>
      </c>
      <c r="O1633" t="s">
        <v>538</v>
      </c>
      <c r="P1633" s="618" t="s">
        <v>406</v>
      </c>
    </row>
    <row r="1634" spans="1:16" x14ac:dyDescent="0.25">
      <c r="A1634" t="str">
        <f t="shared" si="50"/>
        <v>ZK105.K233</v>
      </c>
      <c r="B1634" t="str">
        <f t="shared" si="51"/>
        <v>ZK105.K233.number</v>
      </c>
      <c r="C1634">
        <f>+IFERROR(VLOOKUP(B1634,'[1]Sum table'!$A:$D,4,FALSE),0)</f>
        <v>0</v>
      </c>
      <c r="D1634">
        <f>+IFERROR(VLOOKUP(B1634,'[1]Sum table'!$A:$E,5,FALSE),0)</f>
        <v>0</v>
      </c>
      <c r="E1634">
        <f>+IFERROR(VLOOKUP(B1634,'[1]Sum table'!$A:$F,6,FALSE),0)</f>
        <v>0</v>
      </c>
      <c r="O1634" t="s">
        <v>538</v>
      </c>
      <c r="P1634" s="620" t="s">
        <v>131</v>
      </c>
    </row>
    <row r="1635" spans="1:16" x14ac:dyDescent="0.25">
      <c r="A1635" t="str">
        <f t="shared" si="50"/>
        <v>ZK105.K234</v>
      </c>
      <c r="B1635" t="str">
        <f t="shared" si="51"/>
        <v>ZK105.K234.number</v>
      </c>
      <c r="C1635">
        <f>+IFERROR(VLOOKUP(B1635,'[1]Sum table'!$A:$D,4,FALSE),0)</f>
        <v>0</v>
      </c>
      <c r="D1635">
        <f>+IFERROR(VLOOKUP(B1635,'[1]Sum table'!$A:$E,5,FALSE),0)</f>
        <v>0</v>
      </c>
      <c r="E1635">
        <f>+IFERROR(VLOOKUP(B1635,'[1]Sum table'!$A:$F,6,FALSE),0)</f>
        <v>0</v>
      </c>
      <c r="O1635" t="s">
        <v>538</v>
      </c>
      <c r="P1635" s="620" t="s">
        <v>133</v>
      </c>
    </row>
    <row r="1636" spans="1:16" x14ac:dyDescent="0.25">
      <c r="A1636" t="str">
        <f t="shared" si="50"/>
        <v>ZK105.K235</v>
      </c>
      <c r="B1636" t="str">
        <f t="shared" si="51"/>
        <v>ZK105.K235.number</v>
      </c>
      <c r="C1636">
        <f>+IFERROR(VLOOKUP(B1636,'[1]Sum table'!$A:$D,4,FALSE),0)</f>
        <v>0</v>
      </c>
      <c r="D1636">
        <f>+IFERROR(VLOOKUP(B1636,'[1]Sum table'!$A:$E,5,FALSE),0)</f>
        <v>0</v>
      </c>
      <c r="E1636">
        <f>+IFERROR(VLOOKUP(B1636,'[1]Sum table'!$A:$F,6,FALSE),0)</f>
        <v>0</v>
      </c>
      <c r="O1636" t="s">
        <v>538</v>
      </c>
      <c r="P1636" s="620" t="s">
        <v>135</v>
      </c>
    </row>
    <row r="1637" spans="1:16" x14ac:dyDescent="0.25">
      <c r="A1637" t="str">
        <f t="shared" si="50"/>
        <v>ZK105.K236</v>
      </c>
      <c r="B1637" t="str">
        <f t="shared" si="51"/>
        <v>ZK105.K236.number</v>
      </c>
      <c r="C1637">
        <f>+IFERROR(VLOOKUP(B1637,'[1]Sum table'!$A:$D,4,FALSE),0)</f>
        <v>0</v>
      </c>
      <c r="D1637">
        <f>+IFERROR(VLOOKUP(B1637,'[1]Sum table'!$A:$E,5,FALSE),0)</f>
        <v>0</v>
      </c>
      <c r="E1637">
        <f>+IFERROR(VLOOKUP(B1637,'[1]Sum table'!$A:$F,6,FALSE),0)</f>
        <v>0</v>
      </c>
      <c r="O1637" t="s">
        <v>538</v>
      </c>
      <c r="P1637" s="618" t="s">
        <v>407</v>
      </c>
    </row>
    <row r="1638" spans="1:16" x14ac:dyDescent="0.25">
      <c r="A1638" t="str">
        <f t="shared" si="50"/>
        <v>ZK105.K237</v>
      </c>
      <c r="B1638" t="str">
        <f t="shared" si="51"/>
        <v>ZK105.K237.number</v>
      </c>
      <c r="C1638">
        <f>+IFERROR(VLOOKUP(B1638,'[1]Sum table'!$A:$D,4,FALSE),0)</f>
        <v>0</v>
      </c>
      <c r="D1638">
        <f>+IFERROR(VLOOKUP(B1638,'[1]Sum table'!$A:$E,5,FALSE),0)</f>
        <v>0</v>
      </c>
      <c r="E1638">
        <f>+IFERROR(VLOOKUP(B1638,'[1]Sum table'!$A:$F,6,FALSE),0)</f>
        <v>0</v>
      </c>
      <c r="O1638" t="s">
        <v>538</v>
      </c>
      <c r="P1638" s="618" t="s">
        <v>408</v>
      </c>
    </row>
    <row r="1639" spans="1:16" x14ac:dyDescent="0.25">
      <c r="A1639" t="str">
        <f t="shared" si="50"/>
        <v>ZK105.K238</v>
      </c>
      <c r="B1639" t="str">
        <f t="shared" si="51"/>
        <v>ZK105.K238.number</v>
      </c>
      <c r="C1639">
        <f>+IFERROR(VLOOKUP(B1639,'[1]Sum table'!$A:$D,4,FALSE),0)</f>
        <v>0</v>
      </c>
      <c r="D1639">
        <f>+IFERROR(VLOOKUP(B1639,'[1]Sum table'!$A:$E,5,FALSE),0)</f>
        <v>0</v>
      </c>
      <c r="E1639">
        <f>+IFERROR(VLOOKUP(B1639,'[1]Sum table'!$A:$F,6,FALSE),0)</f>
        <v>0</v>
      </c>
      <c r="O1639" t="s">
        <v>538</v>
      </c>
      <c r="P1639" s="618" t="s">
        <v>409</v>
      </c>
    </row>
    <row r="1640" spans="1:16" x14ac:dyDescent="0.25">
      <c r="A1640" t="str">
        <f t="shared" si="50"/>
        <v>ZK105.K239</v>
      </c>
      <c r="B1640" t="str">
        <f t="shared" si="51"/>
        <v>ZK105.K239.number</v>
      </c>
      <c r="C1640">
        <f>+IFERROR(VLOOKUP(B1640,'[1]Sum table'!$A:$D,4,FALSE),0)</f>
        <v>0</v>
      </c>
      <c r="D1640">
        <f>+IFERROR(VLOOKUP(B1640,'[1]Sum table'!$A:$E,5,FALSE),0)</f>
        <v>0</v>
      </c>
      <c r="E1640">
        <f>+IFERROR(VLOOKUP(B1640,'[1]Sum table'!$A:$F,6,FALSE),0)</f>
        <v>0</v>
      </c>
      <c r="O1640" t="s">
        <v>538</v>
      </c>
      <c r="P1640" s="620" t="s">
        <v>137</v>
      </c>
    </row>
    <row r="1641" spans="1:16" x14ac:dyDescent="0.25">
      <c r="A1641" t="str">
        <f t="shared" si="50"/>
        <v>ZK105.K240</v>
      </c>
      <c r="B1641" t="str">
        <f t="shared" si="51"/>
        <v>ZK105.K240.number</v>
      </c>
      <c r="C1641">
        <f>+IFERROR(VLOOKUP(B1641,'[1]Sum table'!$A:$D,4,FALSE),0)</f>
        <v>0</v>
      </c>
      <c r="D1641">
        <f>+IFERROR(VLOOKUP(B1641,'[1]Sum table'!$A:$E,5,FALSE),0)</f>
        <v>0</v>
      </c>
      <c r="E1641">
        <f>+IFERROR(VLOOKUP(B1641,'[1]Sum table'!$A:$F,6,FALSE),0)</f>
        <v>0</v>
      </c>
      <c r="O1641" t="s">
        <v>538</v>
      </c>
      <c r="P1641" s="620" t="s">
        <v>139</v>
      </c>
    </row>
    <row r="1642" spans="1:16" x14ac:dyDescent="0.25">
      <c r="A1642" t="str">
        <f t="shared" si="50"/>
        <v>ZK105.K241</v>
      </c>
      <c r="B1642" t="str">
        <f t="shared" si="51"/>
        <v>ZK105.K241.number</v>
      </c>
      <c r="C1642">
        <f>+IFERROR(VLOOKUP(B1642,'[1]Sum table'!$A:$D,4,FALSE),0)</f>
        <v>0</v>
      </c>
      <c r="D1642">
        <f>+IFERROR(VLOOKUP(B1642,'[1]Sum table'!$A:$E,5,FALSE),0)</f>
        <v>0</v>
      </c>
      <c r="E1642">
        <f>+IFERROR(VLOOKUP(B1642,'[1]Sum table'!$A:$F,6,FALSE),0)</f>
        <v>0</v>
      </c>
      <c r="O1642" t="s">
        <v>538</v>
      </c>
      <c r="P1642" s="620" t="s">
        <v>141</v>
      </c>
    </row>
    <row r="1643" spans="1:16" x14ac:dyDescent="0.25">
      <c r="A1643" t="str">
        <f t="shared" si="50"/>
        <v>ZK105.K242</v>
      </c>
      <c r="B1643" t="str">
        <f t="shared" si="51"/>
        <v>ZK105.K242.number</v>
      </c>
      <c r="C1643">
        <f>+IFERROR(VLOOKUP(B1643,'[1]Sum table'!$A:$D,4,FALSE),0)</f>
        <v>0</v>
      </c>
      <c r="D1643">
        <f>+IFERROR(VLOOKUP(B1643,'[1]Sum table'!$A:$E,5,FALSE),0)</f>
        <v>0</v>
      </c>
      <c r="E1643">
        <f>+IFERROR(VLOOKUP(B1643,'[1]Sum table'!$A:$F,6,FALSE),0)</f>
        <v>0</v>
      </c>
      <c r="O1643" t="s">
        <v>538</v>
      </c>
      <c r="P1643" s="620" t="s">
        <v>143</v>
      </c>
    </row>
    <row r="1644" spans="1:16" x14ac:dyDescent="0.25">
      <c r="A1644" t="str">
        <f t="shared" si="50"/>
        <v>ZK105.K243</v>
      </c>
      <c r="B1644" t="str">
        <f t="shared" si="51"/>
        <v>ZK105.K243.number</v>
      </c>
      <c r="C1644">
        <f>+IFERROR(VLOOKUP(B1644,'[1]Sum table'!$A:$D,4,FALSE),0)</f>
        <v>0</v>
      </c>
      <c r="D1644">
        <f>+IFERROR(VLOOKUP(B1644,'[1]Sum table'!$A:$E,5,FALSE),0)</f>
        <v>0</v>
      </c>
      <c r="E1644">
        <f>+IFERROR(VLOOKUP(B1644,'[1]Sum table'!$A:$F,6,FALSE),0)</f>
        <v>0</v>
      </c>
      <c r="O1644" t="s">
        <v>538</v>
      </c>
      <c r="P1644" s="618" t="s">
        <v>410</v>
      </c>
    </row>
    <row r="1645" spans="1:16" x14ac:dyDescent="0.25">
      <c r="A1645" t="str">
        <f t="shared" si="50"/>
        <v>ZK105.K244</v>
      </c>
      <c r="B1645" t="str">
        <f t="shared" si="51"/>
        <v>ZK105.K244.number</v>
      </c>
      <c r="C1645">
        <f>+IFERROR(VLOOKUP(B1645,'[1]Sum table'!$A:$D,4,FALSE),0)</f>
        <v>0</v>
      </c>
      <c r="D1645">
        <f>+IFERROR(VLOOKUP(B1645,'[1]Sum table'!$A:$E,5,FALSE),0)</f>
        <v>0</v>
      </c>
      <c r="E1645">
        <f>+IFERROR(VLOOKUP(B1645,'[1]Sum table'!$A:$F,6,FALSE),0)</f>
        <v>0</v>
      </c>
      <c r="O1645" t="s">
        <v>538</v>
      </c>
      <c r="P1645" s="618" t="s">
        <v>411</v>
      </c>
    </row>
    <row r="1646" spans="1:16" x14ac:dyDescent="0.25">
      <c r="A1646" t="str">
        <f t="shared" si="50"/>
        <v>ZK105.K245</v>
      </c>
      <c r="B1646" t="str">
        <f t="shared" si="51"/>
        <v>ZK105.K245.number</v>
      </c>
      <c r="C1646">
        <f>+IFERROR(VLOOKUP(B1646,'[1]Sum table'!$A:$D,4,FALSE),0)</f>
        <v>0</v>
      </c>
      <c r="D1646">
        <f>+IFERROR(VLOOKUP(B1646,'[1]Sum table'!$A:$E,5,FALSE),0)</f>
        <v>0</v>
      </c>
      <c r="E1646">
        <f>+IFERROR(VLOOKUP(B1646,'[1]Sum table'!$A:$F,6,FALSE),0)</f>
        <v>0</v>
      </c>
      <c r="O1646" t="s">
        <v>538</v>
      </c>
      <c r="P1646" s="618" t="s">
        <v>412</v>
      </c>
    </row>
    <row r="1647" spans="1:16" x14ac:dyDescent="0.25">
      <c r="A1647" t="str">
        <f t="shared" si="50"/>
        <v>ZK105.K246</v>
      </c>
      <c r="B1647" t="str">
        <f t="shared" si="51"/>
        <v>ZK105.K246.number</v>
      </c>
      <c r="C1647">
        <f>+IFERROR(VLOOKUP(B1647,'[1]Sum table'!$A:$D,4,FALSE),0)</f>
        <v>0</v>
      </c>
      <c r="D1647">
        <f>+IFERROR(VLOOKUP(B1647,'[1]Sum table'!$A:$E,5,FALSE),0)</f>
        <v>0</v>
      </c>
      <c r="E1647">
        <f>+IFERROR(VLOOKUP(B1647,'[1]Sum table'!$A:$F,6,FALSE),0)</f>
        <v>0</v>
      </c>
      <c r="O1647" t="s">
        <v>538</v>
      </c>
      <c r="P1647" s="620" t="s">
        <v>145</v>
      </c>
    </row>
    <row r="1648" spans="1:16" x14ac:dyDescent="0.25">
      <c r="A1648" t="str">
        <f t="shared" si="50"/>
        <v>ZK105.K247</v>
      </c>
      <c r="B1648" t="str">
        <f t="shared" si="51"/>
        <v>ZK105.K247.number</v>
      </c>
      <c r="C1648">
        <f>+IFERROR(VLOOKUP(B1648,'[1]Sum table'!$A:$D,4,FALSE),0)</f>
        <v>0</v>
      </c>
      <c r="D1648">
        <f>+IFERROR(VLOOKUP(B1648,'[1]Sum table'!$A:$E,5,FALSE),0)</f>
        <v>0</v>
      </c>
      <c r="E1648">
        <f>+IFERROR(VLOOKUP(B1648,'[1]Sum table'!$A:$F,6,FALSE),0)</f>
        <v>0</v>
      </c>
      <c r="O1648" t="s">
        <v>538</v>
      </c>
      <c r="P1648" s="620" t="s">
        <v>147</v>
      </c>
    </row>
    <row r="1649" spans="1:16" x14ac:dyDescent="0.25">
      <c r="A1649" t="str">
        <f t="shared" si="50"/>
        <v>ZK105.K248</v>
      </c>
      <c r="B1649" t="str">
        <f t="shared" si="51"/>
        <v>ZK105.K248.number</v>
      </c>
      <c r="C1649">
        <f>+IFERROR(VLOOKUP(B1649,'[1]Sum table'!$A:$D,4,FALSE),0)</f>
        <v>0</v>
      </c>
      <c r="D1649">
        <f>+IFERROR(VLOOKUP(B1649,'[1]Sum table'!$A:$E,5,FALSE),0)</f>
        <v>0</v>
      </c>
      <c r="E1649">
        <f>+IFERROR(VLOOKUP(B1649,'[1]Sum table'!$A:$F,6,FALSE),0)</f>
        <v>0</v>
      </c>
      <c r="O1649" t="s">
        <v>538</v>
      </c>
      <c r="P1649" s="620" t="s">
        <v>149</v>
      </c>
    </row>
    <row r="1650" spans="1:16" x14ac:dyDescent="0.25">
      <c r="A1650" t="str">
        <f t="shared" si="50"/>
        <v>ZK105.K249</v>
      </c>
      <c r="B1650" t="str">
        <f t="shared" si="51"/>
        <v>ZK105.K249.number</v>
      </c>
      <c r="C1650">
        <f>+IFERROR(VLOOKUP(B1650,'[1]Sum table'!$A:$D,4,FALSE),0)</f>
        <v>0</v>
      </c>
      <c r="D1650">
        <f>+IFERROR(VLOOKUP(B1650,'[1]Sum table'!$A:$E,5,FALSE),0)</f>
        <v>0</v>
      </c>
      <c r="E1650">
        <f>+IFERROR(VLOOKUP(B1650,'[1]Sum table'!$A:$F,6,FALSE),0)</f>
        <v>0</v>
      </c>
      <c r="O1650" t="s">
        <v>538</v>
      </c>
      <c r="P1650" s="620" t="s">
        <v>151</v>
      </c>
    </row>
    <row r="1651" spans="1:16" x14ac:dyDescent="0.25">
      <c r="A1651" t="str">
        <f t="shared" si="50"/>
        <v>ZK105.K250</v>
      </c>
      <c r="B1651" t="str">
        <f t="shared" si="51"/>
        <v>ZK105.K250.number</v>
      </c>
      <c r="C1651">
        <f>+IFERROR(VLOOKUP(B1651,'[1]Sum table'!$A:$D,4,FALSE),0)</f>
        <v>0</v>
      </c>
      <c r="D1651">
        <f>+IFERROR(VLOOKUP(B1651,'[1]Sum table'!$A:$E,5,FALSE),0)</f>
        <v>0</v>
      </c>
      <c r="E1651">
        <f>+IFERROR(VLOOKUP(B1651,'[1]Sum table'!$A:$F,6,FALSE),0)</f>
        <v>0</v>
      </c>
      <c r="O1651" t="s">
        <v>538</v>
      </c>
      <c r="P1651" s="620" t="s">
        <v>155</v>
      </c>
    </row>
    <row r="1652" spans="1:16" x14ac:dyDescent="0.25">
      <c r="A1652" t="str">
        <f t="shared" si="50"/>
        <v>ZK105.K251</v>
      </c>
      <c r="B1652" t="str">
        <f t="shared" si="51"/>
        <v>ZK105.K251.number</v>
      </c>
      <c r="C1652">
        <f>+IFERROR(VLOOKUP(B1652,'[1]Sum table'!$A:$D,4,FALSE),0)</f>
        <v>0</v>
      </c>
      <c r="D1652">
        <f>+IFERROR(VLOOKUP(B1652,'[1]Sum table'!$A:$E,5,FALSE),0)</f>
        <v>0</v>
      </c>
      <c r="E1652">
        <f>+IFERROR(VLOOKUP(B1652,'[1]Sum table'!$A:$F,6,FALSE),0)</f>
        <v>0</v>
      </c>
      <c r="O1652" t="s">
        <v>538</v>
      </c>
      <c r="P1652" s="620" t="s">
        <v>157</v>
      </c>
    </row>
    <row r="1653" spans="1:16" x14ac:dyDescent="0.25">
      <c r="A1653" t="str">
        <f t="shared" si="50"/>
        <v>ZK105.K252</v>
      </c>
      <c r="B1653" t="str">
        <f t="shared" si="51"/>
        <v>ZK105.K252.number</v>
      </c>
      <c r="C1653">
        <f>+IFERROR(VLOOKUP(B1653,'[1]Sum table'!$A:$D,4,FALSE),0)</f>
        <v>0</v>
      </c>
      <c r="D1653">
        <f>+IFERROR(VLOOKUP(B1653,'[1]Sum table'!$A:$E,5,FALSE),0)</f>
        <v>0</v>
      </c>
      <c r="E1653">
        <f>+IFERROR(VLOOKUP(B1653,'[1]Sum table'!$A:$F,6,FALSE),0)</f>
        <v>0</v>
      </c>
      <c r="O1653" t="s">
        <v>538</v>
      </c>
      <c r="P1653" s="620" t="s">
        <v>158</v>
      </c>
    </row>
    <row r="1654" spans="1:16" x14ac:dyDescent="0.25">
      <c r="A1654" t="str">
        <f t="shared" si="50"/>
        <v>ZK105.K253</v>
      </c>
      <c r="B1654" t="str">
        <f t="shared" si="51"/>
        <v>ZK105.K253.number</v>
      </c>
      <c r="C1654">
        <f>+IFERROR(VLOOKUP(B1654,'[1]Sum table'!$A:$D,4,FALSE),0)</f>
        <v>0</v>
      </c>
      <c r="D1654">
        <f>+IFERROR(VLOOKUP(B1654,'[1]Sum table'!$A:$E,5,FALSE),0)</f>
        <v>0</v>
      </c>
      <c r="E1654">
        <f>+IFERROR(VLOOKUP(B1654,'[1]Sum table'!$A:$F,6,FALSE),0)</f>
        <v>0</v>
      </c>
      <c r="O1654" t="s">
        <v>538</v>
      </c>
      <c r="P1654" s="620" t="s">
        <v>160</v>
      </c>
    </row>
    <row r="1655" spans="1:16" x14ac:dyDescent="0.25">
      <c r="A1655" t="str">
        <f t="shared" si="50"/>
        <v>ZK105.K254</v>
      </c>
      <c r="B1655" t="str">
        <f t="shared" si="51"/>
        <v>ZK105.K254.number</v>
      </c>
      <c r="C1655">
        <f>+IFERROR(VLOOKUP(B1655,'[1]Sum table'!$A:$D,4,FALSE),0)</f>
        <v>0</v>
      </c>
      <c r="D1655">
        <f>+IFERROR(VLOOKUP(B1655,'[1]Sum table'!$A:$E,5,FALSE),0)</f>
        <v>0</v>
      </c>
      <c r="E1655">
        <f>+IFERROR(VLOOKUP(B1655,'[1]Sum table'!$A:$F,6,FALSE),0)</f>
        <v>0</v>
      </c>
      <c r="O1655" t="s">
        <v>538</v>
      </c>
      <c r="P1655" s="620" t="s">
        <v>162</v>
      </c>
    </row>
    <row r="1656" spans="1:16" x14ac:dyDescent="0.25">
      <c r="A1656" t="str">
        <f t="shared" si="50"/>
        <v>ZK105.K255</v>
      </c>
      <c r="B1656" t="str">
        <f t="shared" si="51"/>
        <v>ZK105.K255.number</v>
      </c>
      <c r="C1656">
        <f>+IFERROR(VLOOKUP(B1656,'[1]Sum table'!$A:$D,4,FALSE),0)</f>
        <v>0</v>
      </c>
      <c r="D1656">
        <f>+IFERROR(VLOOKUP(B1656,'[1]Sum table'!$A:$E,5,FALSE),0)</f>
        <v>0</v>
      </c>
      <c r="E1656">
        <f>+IFERROR(VLOOKUP(B1656,'[1]Sum table'!$A:$F,6,FALSE),0)</f>
        <v>0</v>
      </c>
      <c r="O1656" t="s">
        <v>538</v>
      </c>
      <c r="P1656" s="620" t="s">
        <v>164</v>
      </c>
    </row>
    <row r="1657" spans="1:16" x14ac:dyDescent="0.25">
      <c r="A1657" t="str">
        <f t="shared" si="50"/>
        <v>ZK105.K256</v>
      </c>
      <c r="B1657" t="str">
        <f t="shared" si="51"/>
        <v>ZK105.K256.number</v>
      </c>
      <c r="C1657">
        <f>+IFERROR(VLOOKUP(B1657,'[1]Sum table'!$A:$D,4,FALSE),0)</f>
        <v>0</v>
      </c>
      <c r="D1657">
        <f>+IFERROR(VLOOKUP(B1657,'[1]Sum table'!$A:$E,5,FALSE),0)</f>
        <v>0</v>
      </c>
      <c r="E1657">
        <f>+IFERROR(VLOOKUP(B1657,'[1]Sum table'!$A:$F,6,FALSE),0)</f>
        <v>0</v>
      </c>
      <c r="O1657" t="s">
        <v>538</v>
      </c>
      <c r="P1657" s="618" t="s">
        <v>413</v>
      </c>
    </row>
    <row r="1658" spans="1:16" x14ac:dyDescent="0.25">
      <c r="A1658" t="str">
        <f t="shared" si="50"/>
        <v>ZK105.K257</v>
      </c>
      <c r="B1658" t="str">
        <f t="shared" si="51"/>
        <v>ZK105.K257.number</v>
      </c>
      <c r="C1658">
        <f>+IFERROR(VLOOKUP(B1658,'[1]Sum table'!$A:$D,4,FALSE),0)</f>
        <v>0</v>
      </c>
      <c r="D1658">
        <f>+IFERROR(VLOOKUP(B1658,'[1]Sum table'!$A:$E,5,FALSE),0)</f>
        <v>0</v>
      </c>
      <c r="E1658">
        <f>+IFERROR(VLOOKUP(B1658,'[1]Sum table'!$A:$F,6,FALSE),0)</f>
        <v>0</v>
      </c>
      <c r="O1658" t="s">
        <v>538</v>
      </c>
      <c r="P1658" s="618" t="s">
        <v>414</v>
      </c>
    </row>
    <row r="1659" spans="1:16" x14ac:dyDescent="0.25">
      <c r="A1659" t="str">
        <f t="shared" si="50"/>
        <v>ZK105.K258</v>
      </c>
      <c r="B1659" t="str">
        <f t="shared" si="51"/>
        <v>ZK105.K258.number</v>
      </c>
      <c r="C1659">
        <f>+IFERROR(VLOOKUP(B1659,'[1]Sum table'!$A:$D,4,FALSE),0)</f>
        <v>0</v>
      </c>
      <c r="D1659">
        <f>+IFERROR(VLOOKUP(B1659,'[1]Sum table'!$A:$E,5,FALSE),0)</f>
        <v>0</v>
      </c>
      <c r="E1659">
        <f>+IFERROR(VLOOKUP(B1659,'[1]Sum table'!$A:$F,6,FALSE),0)</f>
        <v>0</v>
      </c>
      <c r="O1659" t="s">
        <v>538</v>
      </c>
      <c r="P1659" s="618" t="s">
        <v>415</v>
      </c>
    </row>
    <row r="1660" spans="1:16" x14ac:dyDescent="0.25">
      <c r="A1660" t="str">
        <f t="shared" si="50"/>
        <v>ZK105.K259</v>
      </c>
      <c r="B1660" t="str">
        <f t="shared" si="51"/>
        <v>ZK105.K259.number</v>
      </c>
      <c r="C1660">
        <f>+IFERROR(VLOOKUP(B1660,'[1]Sum table'!$A:$D,4,FALSE),0)</f>
        <v>0</v>
      </c>
      <c r="D1660">
        <f>+IFERROR(VLOOKUP(B1660,'[1]Sum table'!$A:$E,5,FALSE),0)</f>
        <v>0</v>
      </c>
      <c r="E1660">
        <f>+IFERROR(VLOOKUP(B1660,'[1]Sum table'!$A:$F,6,FALSE),0)</f>
        <v>0</v>
      </c>
      <c r="O1660" t="s">
        <v>538</v>
      </c>
      <c r="P1660" s="620" t="s">
        <v>168</v>
      </c>
    </row>
    <row r="1661" spans="1:16" x14ac:dyDescent="0.25">
      <c r="A1661" t="str">
        <f t="shared" si="50"/>
        <v>ZK105.K260</v>
      </c>
      <c r="B1661" t="str">
        <f t="shared" si="51"/>
        <v>ZK105.K260.number</v>
      </c>
      <c r="C1661">
        <f>+IFERROR(VLOOKUP(B1661,'[1]Sum table'!$A:$D,4,FALSE),0)</f>
        <v>0</v>
      </c>
      <c r="D1661">
        <f>+IFERROR(VLOOKUP(B1661,'[1]Sum table'!$A:$E,5,FALSE),0)</f>
        <v>0</v>
      </c>
      <c r="E1661">
        <f>+IFERROR(VLOOKUP(B1661,'[1]Sum table'!$A:$F,6,FALSE),0)</f>
        <v>0</v>
      </c>
      <c r="O1661" t="s">
        <v>538</v>
      </c>
      <c r="P1661" s="620" t="s">
        <v>170</v>
      </c>
    </row>
    <row r="1662" spans="1:16" x14ac:dyDescent="0.25">
      <c r="A1662" t="str">
        <f t="shared" si="50"/>
        <v>ZK105.K261</v>
      </c>
      <c r="B1662" t="str">
        <f t="shared" si="51"/>
        <v>ZK105.K261.number</v>
      </c>
      <c r="C1662">
        <f>+IFERROR(VLOOKUP(B1662,'[1]Sum table'!$A:$D,4,FALSE),0)</f>
        <v>0</v>
      </c>
      <c r="D1662">
        <f>+IFERROR(VLOOKUP(B1662,'[1]Sum table'!$A:$E,5,FALSE),0)</f>
        <v>0</v>
      </c>
      <c r="E1662">
        <f>+IFERROR(VLOOKUP(B1662,'[1]Sum table'!$A:$F,6,FALSE),0)</f>
        <v>0</v>
      </c>
      <c r="O1662" t="s">
        <v>538</v>
      </c>
      <c r="P1662" s="620" t="s">
        <v>172</v>
      </c>
    </row>
    <row r="1663" spans="1:16" x14ac:dyDescent="0.25">
      <c r="A1663" t="str">
        <f t="shared" si="50"/>
        <v>ZK105.K262</v>
      </c>
      <c r="B1663" t="str">
        <f t="shared" si="51"/>
        <v>ZK105.K262.number</v>
      </c>
      <c r="C1663">
        <f>+IFERROR(VLOOKUP(B1663,'[1]Sum table'!$A:$D,4,FALSE),0)</f>
        <v>0</v>
      </c>
      <c r="D1663">
        <f>+IFERROR(VLOOKUP(B1663,'[1]Sum table'!$A:$E,5,FALSE),0)</f>
        <v>0</v>
      </c>
      <c r="E1663">
        <f>+IFERROR(VLOOKUP(B1663,'[1]Sum table'!$A:$F,6,FALSE),0)</f>
        <v>0</v>
      </c>
      <c r="O1663" t="s">
        <v>538</v>
      </c>
      <c r="P1663" s="620" t="s">
        <v>174</v>
      </c>
    </row>
    <row r="1664" spans="1:16" x14ac:dyDescent="0.25">
      <c r="A1664" t="str">
        <f t="shared" si="50"/>
        <v>ZK105.K263</v>
      </c>
      <c r="B1664" t="str">
        <f t="shared" si="51"/>
        <v>ZK105.K263.number</v>
      </c>
      <c r="C1664">
        <f>+IFERROR(VLOOKUP(B1664,'[1]Sum table'!$A:$D,4,FALSE),0)</f>
        <v>0</v>
      </c>
      <c r="D1664">
        <f>+IFERROR(VLOOKUP(B1664,'[1]Sum table'!$A:$E,5,FALSE),0)</f>
        <v>0</v>
      </c>
      <c r="E1664">
        <f>+IFERROR(VLOOKUP(B1664,'[1]Sum table'!$A:$F,6,FALSE),0)</f>
        <v>0</v>
      </c>
      <c r="O1664" t="s">
        <v>538</v>
      </c>
      <c r="P1664" s="620" t="s">
        <v>176</v>
      </c>
    </row>
    <row r="1665" spans="1:16" x14ac:dyDescent="0.25">
      <c r="A1665" t="str">
        <f t="shared" si="50"/>
        <v>ZK105.K264</v>
      </c>
      <c r="B1665" t="str">
        <f t="shared" si="51"/>
        <v>ZK105.K264.number</v>
      </c>
      <c r="C1665">
        <f>+IFERROR(VLOOKUP(B1665,'[1]Sum table'!$A:$D,4,FALSE),0)</f>
        <v>0</v>
      </c>
      <c r="D1665">
        <f>+IFERROR(VLOOKUP(B1665,'[1]Sum table'!$A:$E,5,FALSE),0)</f>
        <v>0</v>
      </c>
      <c r="E1665">
        <f>+IFERROR(VLOOKUP(B1665,'[1]Sum table'!$A:$F,6,FALSE),0)</f>
        <v>0</v>
      </c>
      <c r="O1665" t="s">
        <v>538</v>
      </c>
      <c r="P1665" s="618" t="s">
        <v>416</v>
      </c>
    </row>
    <row r="1666" spans="1:16" x14ac:dyDescent="0.25">
      <c r="A1666" t="str">
        <f t="shared" ref="A1666:A1729" si="52">+O1668&amp;"."&amp;P1668</f>
        <v>ZK105.K265</v>
      </c>
      <c r="B1666" t="str">
        <f t="shared" ref="B1666:B1729" si="53">+LEFT(A1666,11)&amp;"."&amp;$A$1</f>
        <v>ZK105.K265.number</v>
      </c>
      <c r="C1666">
        <f>+IFERROR(VLOOKUP(B1666,'[1]Sum table'!$A:$D,4,FALSE),0)</f>
        <v>0</v>
      </c>
      <c r="D1666">
        <f>+IFERROR(VLOOKUP(B1666,'[1]Sum table'!$A:$E,5,FALSE),0)</f>
        <v>0</v>
      </c>
      <c r="E1666">
        <f>+IFERROR(VLOOKUP(B1666,'[1]Sum table'!$A:$F,6,FALSE),0)</f>
        <v>0</v>
      </c>
      <c r="O1666" t="s">
        <v>538</v>
      </c>
      <c r="P1666" s="618" t="s">
        <v>417</v>
      </c>
    </row>
    <row r="1667" spans="1:16" x14ac:dyDescent="0.25">
      <c r="A1667" t="str">
        <f t="shared" si="52"/>
        <v>ZK105.K266</v>
      </c>
      <c r="B1667" t="str">
        <f t="shared" si="53"/>
        <v>ZK105.K266.number</v>
      </c>
      <c r="C1667">
        <f>+IFERROR(VLOOKUP(B1667,'[1]Sum table'!$A:$D,4,FALSE),0)</f>
        <v>0</v>
      </c>
      <c r="D1667">
        <f>+IFERROR(VLOOKUP(B1667,'[1]Sum table'!$A:$E,5,FALSE),0)</f>
        <v>0</v>
      </c>
      <c r="E1667">
        <f>+IFERROR(VLOOKUP(B1667,'[1]Sum table'!$A:$F,6,FALSE),0)</f>
        <v>0</v>
      </c>
      <c r="O1667" t="s">
        <v>538</v>
      </c>
      <c r="P1667" s="618" t="s">
        <v>418</v>
      </c>
    </row>
    <row r="1668" spans="1:16" x14ac:dyDescent="0.25">
      <c r="A1668" t="str">
        <f t="shared" si="52"/>
        <v>ZK105.K267</v>
      </c>
      <c r="B1668" t="str">
        <f t="shared" si="53"/>
        <v>ZK105.K267.number</v>
      </c>
      <c r="C1668">
        <f>+IFERROR(VLOOKUP(B1668,'[1]Sum table'!$A:$D,4,FALSE),0)</f>
        <v>0</v>
      </c>
      <c r="D1668">
        <f>+IFERROR(VLOOKUP(B1668,'[1]Sum table'!$A:$E,5,FALSE),0)</f>
        <v>0</v>
      </c>
      <c r="E1668">
        <f>+IFERROR(VLOOKUP(B1668,'[1]Sum table'!$A:$F,6,FALSE),0)</f>
        <v>0</v>
      </c>
      <c r="O1668" t="s">
        <v>538</v>
      </c>
      <c r="P1668" s="620" t="s">
        <v>183</v>
      </c>
    </row>
    <row r="1669" spans="1:16" x14ac:dyDescent="0.25">
      <c r="A1669" t="str">
        <f t="shared" si="52"/>
        <v>ZK105.K268</v>
      </c>
      <c r="B1669" t="str">
        <f t="shared" si="53"/>
        <v>ZK105.K268.number</v>
      </c>
      <c r="C1669">
        <f>+IFERROR(VLOOKUP(B1669,'[1]Sum table'!$A:$D,4,FALSE),0)</f>
        <v>0</v>
      </c>
      <c r="D1669">
        <f>+IFERROR(VLOOKUP(B1669,'[1]Sum table'!$A:$E,5,FALSE),0)</f>
        <v>0</v>
      </c>
      <c r="E1669">
        <f>+IFERROR(VLOOKUP(B1669,'[1]Sum table'!$A:$F,6,FALSE),0)</f>
        <v>0</v>
      </c>
      <c r="O1669" t="s">
        <v>538</v>
      </c>
      <c r="P1669" s="620" t="s">
        <v>187</v>
      </c>
    </row>
    <row r="1670" spans="1:16" x14ac:dyDescent="0.25">
      <c r="A1670" t="str">
        <f t="shared" si="52"/>
        <v>ZK105.K269</v>
      </c>
      <c r="B1670" t="str">
        <f t="shared" si="53"/>
        <v>ZK105.K269.number</v>
      </c>
      <c r="C1670">
        <f>+IFERROR(VLOOKUP(B1670,'[1]Sum table'!$A:$D,4,FALSE),0)</f>
        <v>0</v>
      </c>
      <c r="D1670">
        <f>+IFERROR(VLOOKUP(B1670,'[1]Sum table'!$A:$E,5,FALSE),0)</f>
        <v>0</v>
      </c>
      <c r="E1670">
        <f>+IFERROR(VLOOKUP(B1670,'[1]Sum table'!$A:$F,6,FALSE),0)</f>
        <v>0</v>
      </c>
      <c r="O1670" t="s">
        <v>538</v>
      </c>
      <c r="P1670" s="618" t="s">
        <v>419</v>
      </c>
    </row>
    <row r="1671" spans="1:16" x14ac:dyDescent="0.25">
      <c r="A1671" t="str">
        <f t="shared" si="52"/>
        <v>ZK105.K270</v>
      </c>
      <c r="B1671" t="str">
        <f t="shared" si="53"/>
        <v>ZK105.K270.number</v>
      </c>
      <c r="C1671">
        <f>+IFERROR(VLOOKUP(B1671,'[1]Sum table'!$A:$D,4,FALSE),0)</f>
        <v>0</v>
      </c>
      <c r="D1671">
        <f>+IFERROR(VLOOKUP(B1671,'[1]Sum table'!$A:$E,5,FALSE),0)</f>
        <v>0</v>
      </c>
      <c r="E1671">
        <f>+IFERROR(VLOOKUP(B1671,'[1]Sum table'!$A:$F,6,FALSE),0)</f>
        <v>0</v>
      </c>
      <c r="O1671" t="s">
        <v>538</v>
      </c>
      <c r="P1671" s="618" t="s">
        <v>420</v>
      </c>
    </row>
    <row r="1672" spans="1:16" x14ac:dyDescent="0.25">
      <c r="A1672" t="str">
        <f t="shared" si="52"/>
        <v>ZK105.K271</v>
      </c>
      <c r="B1672" t="str">
        <f t="shared" si="53"/>
        <v>ZK105.K271.number</v>
      </c>
      <c r="C1672">
        <f>+IFERROR(VLOOKUP(B1672,'[1]Sum table'!$A:$D,4,FALSE),0)</f>
        <v>0</v>
      </c>
      <c r="D1672">
        <f>+IFERROR(VLOOKUP(B1672,'[1]Sum table'!$A:$E,5,FALSE),0)</f>
        <v>0</v>
      </c>
      <c r="E1672">
        <f>+IFERROR(VLOOKUP(B1672,'[1]Sum table'!$A:$F,6,FALSE),0)</f>
        <v>0</v>
      </c>
      <c r="O1672" t="s">
        <v>538</v>
      </c>
      <c r="P1672" s="618" t="s">
        <v>421</v>
      </c>
    </row>
    <row r="1673" spans="1:16" x14ac:dyDescent="0.25">
      <c r="A1673" t="str">
        <f t="shared" si="52"/>
        <v>ZK105.K272</v>
      </c>
      <c r="B1673" t="str">
        <f t="shared" si="53"/>
        <v>ZK105.K272.number</v>
      </c>
      <c r="C1673">
        <f>+IFERROR(VLOOKUP(B1673,'[1]Sum table'!$A:$D,4,FALSE),0)</f>
        <v>0</v>
      </c>
      <c r="D1673">
        <f>+IFERROR(VLOOKUP(B1673,'[1]Sum table'!$A:$E,5,FALSE),0)</f>
        <v>0</v>
      </c>
      <c r="E1673">
        <f>+IFERROR(VLOOKUP(B1673,'[1]Sum table'!$A:$F,6,FALSE),0)</f>
        <v>0</v>
      </c>
      <c r="O1673" t="s">
        <v>538</v>
      </c>
      <c r="P1673" s="620" t="s">
        <v>189</v>
      </c>
    </row>
    <row r="1674" spans="1:16" x14ac:dyDescent="0.25">
      <c r="A1674" t="str">
        <f t="shared" si="52"/>
        <v>ZK105.K273</v>
      </c>
      <c r="B1674" t="str">
        <f t="shared" si="53"/>
        <v>ZK105.K273.number</v>
      </c>
      <c r="C1674">
        <f>+IFERROR(VLOOKUP(B1674,'[1]Sum table'!$A:$D,4,FALSE),0)</f>
        <v>0</v>
      </c>
      <c r="D1674">
        <f>+IFERROR(VLOOKUP(B1674,'[1]Sum table'!$A:$E,5,FALSE),0)</f>
        <v>0</v>
      </c>
      <c r="E1674">
        <f>+IFERROR(VLOOKUP(B1674,'[1]Sum table'!$A:$F,6,FALSE),0)</f>
        <v>0</v>
      </c>
      <c r="O1674" t="s">
        <v>538</v>
      </c>
      <c r="P1674" s="620" t="s">
        <v>191</v>
      </c>
    </row>
    <row r="1675" spans="1:16" x14ac:dyDescent="0.25">
      <c r="A1675" t="str">
        <f t="shared" si="52"/>
        <v>ZK105.K274</v>
      </c>
      <c r="B1675" t="str">
        <f t="shared" si="53"/>
        <v>ZK105.K274.number</v>
      </c>
      <c r="C1675">
        <f>+IFERROR(VLOOKUP(B1675,'[1]Sum table'!$A:$D,4,FALSE),0)</f>
        <v>0</v>
      </c>
      <c r="D1675">
        <f>+IFERROR(VLOOKUP(B1675,'[1]Sum table'!$A:$E,5,FALSE),0)</f>
        <v>0</v>
      </c>
      <c r="E1675">
        <f>+IFERROR(VLOOKUP(B1675,'[1]Sum table'!$A:$F,6,FALSE),0)</f>
        <v>0</v>
      </c>
      <c r="O1675" t="s">
        <v>538</v>
      </c>
      <c r="P1675" s="620" t="s">
        <v>199</v>
      </c>
    </row>
    <row r="1676" spans="1:16" x14ac:dyDescent="0.25">
      <c r="A1676" t="str">
        <f t="shared" si="52"/>
        <v>ZK105.K275</v>
      </c>
      <c r="B1676" t="str">
        <f t="shared" si="53"/>
        <v>ZK105.K275.number</v>
      </c>
      <c r="C1676">
        <f>+IFERROR(VLOOKUP(B1676,'[1]Sum table'!$A:$D,4,FALSE),0)</f>
        <v>0</v>
      </c>
      <c r="D1676">
        <f>+IFERROR(VLOOKUP(B1676,'[1]Sum table'!$A:$E,5,FALSE),0)</f>
        <v>0</v>
      </c>
      <c r="E1676">
        <f>+IFERROR(VLOOKUP(B1676,'[1]Sum table'!$A:$F,6,FALSE),0)</f>
        <v>0</v>
      </c>
      <c r="O1676" t="s">
        <v>538</v>
      </c>
      <c r="P1676" s="620" t="s">
        <v>201</v>
      </c>
    </row>
    <row r="1677" spans="1:16" x14ac:dyDescent="0.25">
      <c r="A1677" t="str">
        <f t="shared" si="52"/>
        <v>ZK105.K276</v>
      </c>
      <c r="B1677" t="str">
        <f t="shared" si="53"/>
        <v>ZK105.K276.number</v>
      </c>
      <c r="C1677">
        <f>+IFERROR(VLOOKUP(B1677,'[1]Sum table'!$A:$D,4,FALSE),0)</f>
        <v>0</v>
      </c>
      <c r="D1677">
        <f>+IFERROR(VLOOKUP(B1677,'[1]Sum table'!$A:$E,5,FALSE),0)</f>
        <v>0</v>
      </c>
      <c r="E1677">
        <f>+IFERROR(VLOOKUP(B1677,'[1]Sum table'!$A:$F,6,FALSE),0)</f>
        <v>0</v>
      </c>
      <c r="O1677" t="s">
        <v>538</v>
      </c>
      <c r="P1677" s="620" t="s">
        <v>203</v>
      </c>
    </row>
    <row r="1678" spans="1:16" x14ac:dyDescent="0.25">
      <c r="A1678" t="str">
        <f t="shared" si="52"/>
        <v>ZK105.K277</v>
      </c>
      <c r="B1678" t="str">
        <f t="shared" si="53"/>
        <v>ZK105.K277.number</v>
      </c>
      <c r="C1678">
        <f>+IFERROR(VLOOKUP(B1678,'[1]Sum table'!$A:$D,4,FALSE),0)</f>
        <v>0</v>
      </c>
      <c r="D1678">
        <f>+IFERROR(VLOOKUP(B1678,'[1]Sum table'!$A:$E,5,FALSE),0)</f>
        <v>0</v>
      </c>
      <c r="E1678">
        <f>+IFERROR(VLOOKUP(B1678,'[1]Sum table'!$A:$F,6,FALSE),0)</f>
        <v>0</v>
      </c>
      <c r="O1678" t="s">
        <v>538</v>
      </c>
      <c r="P1678" s="618" t="s">
        <v>422</v>
      </c>
    </row>
    <row r="1679" spans="1:16" x14ac:dyDescent="0.25">
      <c r="A1679" t="str">
        <f t="shared" si="52"/>
        <v>ZK105.K278</v>
      </c>
      <c r="B1679" t="str">
        <f t="shared" si="53"/>
        <v>ZK105.K278.number</v>
      </c>
      <c r="C1679">
        <f>+IFERROR(VLOOKUP(B1679,'[1]Sum table'!$A:$D,4,FALSE),0)</f>
        <v>0</v>
      </c>
      <c r="D1679">
        <f>+IFERROR(VLOOKUP(B1679,'[1]Sum table'!$A:$E,5,FALSE),0)</f>
        <v>0</v>
      </c>
      <c r="E1679">
        <f>+IFERROR(VLOOKUP(B1679,'[1]Sum table'!$A:$F,6,FALSE),0)</f>
        <v>0</v>
      </c>
      <c r="O1679" t="s">
        <v>538</v>
      </c>
      <c r="P1679" s="618" t="s">
        <v>423</v>
      </c>
    </row>
    <row r="1680" spans="1:16" x14ac:dyDescent="0.25">
      <c r="A1680" t="str">
        <f t="shared" si="52"/>
        <v>ZK105.K279</v>
      </c>
      <c r="B1680" t="str">
        <f t="shared" si="53"/>
        <v>ZK105.K279.number</v>
      </c>
      <c r="C1680">
        <f>+IFERROR(VLOOKUP(B1680,'[1]Sum table'!$A:$D,4,FALSE),0)</f>
        <v>0</v>
      </c>
      <c r="D1680">
        <f>+IFERROR(VLOOKUP(B1680,'[1]Sum table'!$A:$E,5,FALSE),0)</f>
        <v>0</v>
      </c>
      <c r="E1680">
        <f>+IFERROR(VLOOKUP(B1680,'[1]Sum table'!$A:$F,6,FALSE),0)</f>
        <v>0</v>
      </c>
      <c r="O1680" t="s">
        <v>538</v>
      </c>
      <c r="P1680" s="618" t="s">
        <v>424</v>
      </c>
    </row>
    <row r="1681" spans="1:16" x14ac:dyDescent="0.25">
      <c r="A1681" t="str">
        <f t="shared" si="52"/>
        <v>ZK105.K280</v>
      </c>
      <c r="B1681" t="str">
        <f t="shared" si="53"/>
        <v>ZK105.K280.number</v>
      </c>
      <c r="C1681">
        <f>+IFERROR(VLOOKUP(B1681,'[1]Sum table'!$A:$D,4,FALSE),0)</f>
        <v>0</v>
      </c>
      <c r="D1681">
        <f>+IFERROR(VLOOKUP(B1681,'[1]Sum table'!$A:$E,5,FALSE),0)</f>
        <v>0</v>
      </c>
      <c r="E1681">
        <f>+IFERROR(VLOOKUP(B1681,'[1]Sum table'!$A:$F,6,FALSE),0)</f>
        <v>0</v>
      </c>
      <c r="O1681" t="s">
        <v>538</v>
      </c>
      <c r="P1681" s="620" t="s">
        <v>205</v>
      </c>
    </row>
    <row r="1682" spans="1:16" x14ac:dyDescent="0.25">
      <c r="A1682" t="str">
        <f t="shared" si="52"/>
        <v>ZK105.K281</v>
      </c>
      <c r="B1682" t="str">
        <f t="shared" si="53"/>
        <v>ZK105.K281.number</v>
      </c>
      <c r="C1682">
        <f>+IFERROR(VLOOKUP(B1682,'[1]Sum table'!$A:$D,4,FALSE),0)</f>
        <v>0</v>
      </c>
      <c r="D1682">
        <f>+IFERROR(VLOOKUP(B1682,'[1]Sum table'!$A:$E,5,FALSE),0)</f>
        <v>0</v>
      </c>
      <c r="E1682">
        <f>+IFERROR(VLOOKUP(B1682,'[1]Sum table'!$A:$F,6,FALSE),0)</f>
        <v>0</v>
      </c>
      <c r="O1682" t="s">
        <v>538</v>
      </c>
      <c r="P1682" s="620" t="s">
        <v>207</v>
      </c>
    </row>
    <row r="1683" spans="1:16" x14ac:dyDescent="0.25">
      <c r="A1683" t="str">
        <f t="shared" si="52"/>
        <v>ZK105.K282</v>
      </c>
      <c r="B1683" t="str">
        <f t="shared" si="53"/>
        <v>ZK105.K282.number</v>
      </c>
      <c r="C1683">
        <f>+IFERROR(VLOOKUP(B1683,'[1]Sum table'!$A:$D,4,FALSE),0)</f>
        <v>0</v>
      </c>
      <c r="D1683">
        <f>+IFERROR(VLOOKUP(B1683,'[1]Sum table'!$A:$E,5,FALSE),0)</f>
        <v>0</v>
      </c>
      <c r="E1683">
        <f>+IFERROR(VLOOKUP(B1683,'[1]Sum table'!$A:$F,6,FALSE),0)</f>
        <v>0</v>
      </c>
      <c r="O1683" t="s">
        <v>538</v>
      </c>
      <c r="P1683" s="620" t="s">
        <v>209</v>
      </c>
    </row>
    <row r="1684" spans="1:16" x14ac:dyDescent="0.25">
      <c r="A1684" t="str">
        <f t="shared" si="52"/>
        <v>ZK105.K283</v>
      </c>
      <c r="B1684" t="str">
        <f t="shared" si="53"/>
        <v>ZK105.K283.number</v>
      </c>
      <c r="C1684">
        <f>+IFERROR(VLOOKUP(B1684,'[1]Sum table'!$A:$D,4,FALSE),0)</f>
        <v>0</v>
      </c>
      <c r="D1684">
        <f>+IFERROR(VLOOKUP(B1684,'[1]Sum table'!$A:$E,5,FALSE),0)</f>
        <v>0</v>
      </c>
      <c r="E1684">
        <f>+IFERROR(VLOOKUP(B1684,'[1]Sum table'!$A:$F,6,FALSE),0)</f>
        <v>0</v>
      </c>
      <c r="O1684" t="s">
        <v>538</v>
      </c>
      <c r="P1684" s="620" t="s">
        <v>211</v>
      </c>
    </row>
    <row r="1685" spans="1:16" x14ac:dyDescent="0.25">
      <c r="A1685" t="str">
        <f t="shared" si="52"/>
        <v>ZK105.K284</v>
      </c>
      <c r="B1685" t="str">
        <f t="shared" si="53"/>
        <v>ZK105.K284.number</v>
      </c>
      <c r="C1685">
        <f>+IFERROR(VLOOKUP(B1685,'[1]Sum table'!$A:$D,4,FALSE),0)</f>
        <v>0</v>
      </c>
      <c r="D1685">
        <f>+IFERROR(VLOOKUP(B1685,'[1]Sum table'!$A:$E,5,FALSE),0)</f>
        <v>0</v>
      </c>
      <c r="E1685">
        <f>+IFERROR(VLOOKUP(B1685,'[1]Sum table'!$A:$F,6,FALSE),0)</f>
        <v>0</v>
      </c>
      <c r="O1685" t="s">
        <v>538</v>
      </c>
      <c r="P1685" s="620" t="s">
        <v>213</v>
      </c>
    </row>
    <row r="1686" spans="1:16" x14ac:dyDescent="0.25">
      <c r="A1686" t="str">
        <f t="shared" si="52"/>
        <v>ZK105.K285</v>
      </c>
      <c r="B1686" t="str">
        <f t="shared" si="53"/>
        <v>ZK105.K285.number</v>
      </c>
      <c r="C1686">
        <f>+IFERROR(VLOOKUP(B1686,'[1]Sum table'!$A:$D,4,FALSE),0)</f>
        <v>0</v>
      </c>
      <c r="D1686">
        <f>+IFERROR(VLOOKUP(B1686,'[1]Sum table'!$A:$E,5,FALSE),0)</f>
        <v>0</v>
      </c>
      <c r="E1686">
        <f>+IFERROR(VLOOKUP(B1686,'[1]Sum table'!$A:$F,6,FALSE),0)</f>
        <v>0</v>
      </c>
      <c r="O1686" t="s">
        <v>538</v>
      </c>
      <c r="P1686" s="620" t="s">
        <v>218</v>
      </c>
    </row>
    <row r="1687" spans="1:16" x14ac:dyDescent="0.25">
      <c r="A1687" t="str">
        <f t="shared" si="52"/>
        <v>ZK105.K286</v>
      </c>
      <c r="B1687" t="str">
        <f t="shared" si="53"/>
        <v>ZK105.K286.number</v>
      </c>
      <c r="C1687">
        <f>+IFERROR(VLOOKUP(B1687,'[1]Sum table'!$A:$D,4,FALSE),0)</f>
        <v>0</v>
      </c>
      <c r="D1687">
        <f>+IFERROR(VLOOKUP(B1687,'[1]Sum table'!$A:$E,5,FALSE),0)</f>
        <v>0</v>
      </c>
      <c r="E1687">
        <f>+IFERROR(VLOOKUP(B1687,'[1]Sum table'!$A:$F,6,FALSE),0)</f>
        <v>0</v>
      </c>
      <c r="O1687" t="s">
        <v>538</v>
      </c>
      <c r="P1687" s="618" t="s">
        <v>425</v>
      </c>
    </row>
    <row r="1688" spans="1:16" x14ac:dyDescent="0.25">
      <c r="A1688" t="str">
        <f t="shared" si="52"/>
        <v>ZK105.K287</v>
      </c>
      <c r="B1688" t="str">
        <f t="shared" si="53"/>
        <v>ZK105.K287.number</v>
      </c>
      <c r="C1688">
        <f>+IFERROR(VLOOKUP(B1688,'[1]Sum table'!$A:$D,4,FALSE),0)</f>
        <v>0</v>
      </c>
      <c r="D1688">
        <f>+IFERROR(VLOOKUP(B1688,'[1]Sum table'!$A:$E,5,FALSE),0)</f>
        <v>0</v>
      </c>
      <c r="E1688">
        <f>+IFERROR(VLOOKUP(B1688,'[1]Sum table'!$A:$F,6,FALSE),0)</f>
        <v>0</v>
      </c>
      <c r="O1688" t="s">
        <v>538</v>
      </c>
      <c r="P1688" s="618" t="s">
        <v>426</v>
      </c>
    </row>
    <row r="1689" spans="1:16" x14ac:dyDescent="0.25">
      <c r="A1689" t="str">
        <f t="shared" si="52"/>
        <v>ZK105.K288</v>
      </c>
      <c r="B1689" t="str">
        <f t="shared" si="53"/>
        <v>ZK105.K288.number</v>
      </c>
      <c r="C1689">
        <f>+IFERROR(VLOOKUP(B1689,'[1]Sum table'!$A:$D,4,FALSE),0)</f>
        <v>0</v>
      </c>
      <c r="D1689">
        <f>+IFERROR(VLOOKUP(B1689,'[1]Sum table'!$A:$E,5,FALSE),0)</f>
        <v>0</v>
      </c>
      <c r="E1689">
        <f>+IFERROR(VLOOKUP(B1689,'[1]Sum table'!$A:$F,6,FALSE),0)</f>
        <v>0</v>
      </c>
      <c r="O1689" t="s">
        <v>538</v>
      </c>
      <c r="P1689" s="618" t="s">
        <v>427</v>
      </c>
    </row>
    <row r="1690" spans="1:16" x14ac:dyDescent="0.25">
      <c r="A1690" t="str">
        <f t="shared" si="52"/>
        <v>ZK105.K289</v>
      </c>
      <c r="B1690" t="str">
        <f t="shared" si="53"/>
        <v>ZK105.K289.number</v>
      </c>
      <c r="C1690">
        <f>+IFERROR(VLOOKUP(B1690,'[1]Sum table'!$A:$D,4,FALSE),0)</f>
        <v>0</v>
      </c>
      <c r="D1690">
        <f>+IFERROR(VLOOKUP(B1690,'[1]Sum table'!$A:$E,5,FALSE),0)</f>
        <v>0</v>
      </c>
      <c r="E1690">
        <f>+IFERROR(VLOOKUP(B1690,'[1]Sum table'!$A:$F,6,FALSE),0)</f>
        <v>0</v>
      </c>
      <c r="O1690" t="s">
        <v>538</v>
      </c>
      <c r="P1690" s="620" t="s">
        <v>224</v>
      </c>
    </row>
    <row r="1691" spans="1:16" x14ac:dyDescent="0.25">
      <c r="A1691" t="str">
        <f t="shared" si="52"/>
        <v>ZK105.K290</v>
      </c>
      <c r="B1691" t="str">
        <f t="shared" si="53"/>
        <v>ZK105.K290.number</v>
      </c>
      <c r="C1691">
        <f>+IFERROR(VLOOKUP(B1691,'[1]Sum table'!$A:$D,4,FALSE),0)</f>
        <v>0</v>
      </c>
      <c r="D1691">
        <f>+IFERROR(VLOOKUP(B1691,'[1]Sum table'!$A:$E,5,FALSE),0)</f>
        <v>0</v>
      </c>
      <c r="E1691">
        <f>+IFERROR(VLOOKUP(B1691,'[1]Sum table'!$A:$F,6,FALSE),0)</f>
        <v>0</v>
      </c>
      <c r="O1691" t="s">
        <v>538</v>
      </c>
      <c r="P1691" s="620" t="s">
        <v>226</v>
      </c>
    </row>
    <row r="1692" spans="1:16" x14ac:dyDescent="0.25">
      <c r="A1692" t="str">
        <f t="shared" si="52"/>
        <v>ZK105.K291</v>
      </c>
      <c r="B1692" t="str">
        <f t="shared" si="53"/>
        <v>ZK105.K291.number</v>
      </c>
      <c r="C1692">
        <f>+IFERROR(VLOOKUP(B1692,'[1]Sum table'!$A:$D,4,FALSE),0)</f>
        <v>0</v>
      </c>
      <c r="D1692">
        <f>+IFERROR(VLOOKUP(B1692,'[1]Sum table'!$A:$E,5,FALSE),0)</f>
        <v>0</v>
      </c>
      <c r="E1692">
        <f>+IFERROR(VLOOKUP(B1692,'[1]Sum table'!$A:$F,6,FALSE),0)</f>
        <v>0</v>
      </c>
      <c r="O1692" t="s">
        <v>538</v>
      </c>
      <c r="P1692" s="620" t="s">
        <v>230</v>
      </c>
    </row>
    <row r="1693" spans="1:16" x14ac:dyDescent="0.25">
      <c r="A1693" t="str">
        <f t="shared" si="52"/>
        <v>ZK105.K292</v>
      </c>
      <c r="B1693" t="str">
        <f t="shared" si="53"/>
        <v>ZK105.K292.number</v>
      </c>
      <c r="C1693">
        <f>+IFERROR(VLOOKUP(B1693,'[1]Sum table'!$A:$D,4,FALSE),0)</f>
        <v>0</v>
      </c>
      <c r="D1693">
        <f>+IFERROR(VLOOKUP(B1693,'[1]Sum table'!$A:$E,5,FALSE),0)</f>
        <v>0</v>
      </c>
      <c r="E1693">
        <f>+IFERROR(VLOOKUP(B1693,'[1]Sum table'!$A:$F,6,FALSE),0)</f>
        <v>0</v>
      </c>
      <c r="O1693" t="s">
        <v>538</v>
      </c>
      <c r="P1693" s="618" t="s">
        <v>428</v>
      </c>
    </row>
    <row r="1694" spans="1:16" x14ac:dyDescent="0.25">
      <c r="A1694" t="str">
        <f t="shared" si="52"/>
        <v>ZK105.K293</v>
      </c>
      <c r="B1694" t="str">
        <f t="shared" si="53"/>
        <v>ZK105.K293.number</v>
      </c>
      <c r="C1694">
        <f>+IFERROR(VLOOKUP(B1694,'[1]Sum table'!$A:$D,4,FALSE),0)</f>
        <v>0</v>
      </c>
      <c r="D1694">
        <f>+IFERROR(VLOOKUP(B1694,'[1]Sum table'!$A:$E,5,FALSE),0)</f>
        <v>0</v>
      </c>
      <c r="E1694">
        <f>+IFERROR(VLOOKUP(B1694,'[1]Sum table'!$A:$F,6,FALSE),0)</f>
        <v>0</v>
      </c>
      <c r="O1694" t="s">
        <v>538</v>
      </c>
      <c r="P1694" s="618" t="s">
        <v>429</v>
      </c>
    </row>
    <row r="1695" spans="1:16" x14ac:dyDescent="0.25">
      <c r="A1695" t="str">
        <f t="shared" si="52"/>
        <v>ZK105.K294</v>
      </c>
      <c r="B1695" t="str">
        <f t="shared" si="53"/>
        <v>ZK105.K294.number</v>
      </c>
      <c r="C1695">
        <f>+IFERROR(VLOOKUP(B1695,'[1]Sum table'!$A:$D,4,FALSE),0)</f>
        <v>0</v>
      </c>
      <c r="D1695">
        <f>+IFERROR(VLOOKUP(B1695,'[1]Sum table'!$A:$E,5,FALSE),0)</f>
        <v>0</v>
      </c>
      <c r="E1695">
        <f>+IFERROR(VLOOKUP(B1695,'[1]Sum table'!$A:$F,6,FALSE),0)</f>
        <v>0</v>
      </c>
      <c r="O1695" t="s">
        <v>538</v>
      </c>
      <c r="P1695" s="618" t="s">
        <v>430</v>
      </c>
    </row>
    <row r="1696" spans="1:16" x14ac:dyDescent="0.25">
      <c r="A1696" t="str">
        <f t="shared" si="52"/>
        <v>ZK105.K295</v>
      </c>
      <c r="B1696" t="str">
        <f t="shared" si="53"/>
        <v>ZK105.K295.number</v>
      </c>
      <c r="C1696">
        <f>+IFERROR(VLOOKUP(B1696,'[1]Sum table'!$A:$D,4,FALSE),0)</f>
        <v>0</v>
      </c>
      <c r="D1696">
        <f>+IFERROR(VLOOKUP(B1696,'[1]Sum table'!$A:$E,5,FALSE),0)</f>
        <v>0</v>
      </c>
      <c r="E1696">
        <f>+IFERROR(VLOOKUP(B1696,'[1]Sum table'!$A:$F,6,FALSE),0)</f>
        <v>0</v>
      </c>
      <c r="O1696" t="s">
        <v>538</v>
      </c>
      <c r="P1696" s="620" t="s">
        <v>232</v>
      </c>
    </row>
    <row r="1697" spans="1:16" x14ac:dyDescent="0.25">
      <c r="A1697" t="str">
        <f t="shared" si="52"/>
        <v>ZK105.K296</v>
      </c>
      <c r="B1697" t="str">
        <f t="shared" si="53"/>
        <v>ZK105.K296.number</v>
      </c>
      <c r="C1697">
        <f>+IFERROR(VLOOKUP(B1697,'[1]Sum table'!$A:$D,4,FALSE),0)</f>
        <v>0</v>
      </c>
      <c r="D1697">
        <f>+IFERROR(VLOOKUP(B1697,'[1]Sum table'!$A:$E,5,FALSE),0)</f>
        <v>0</v>
      </c>
      <c r="E1697">
        <f>+IFERROR(VLOOKUP(B1697,'[1]Sum table'!$A:$F,6,FALSE),0)</f>
        <v>0</v>
      </c>
      <c r="O1697" t="s">
        <v>538</v>
      </c>
      <c r="P1697" s="620" t="s">
        <v>234</v>
      </c>
    </row>
    <row r="1698" spans="1:16" x14ac:dyDescent="0.25">
      <c r="A1698" t="str">
        <f t="shared" si="52"/>
        <v>ZK105.K297</v>
      </c>
      <c r="B1698" t="str">
        <f t="shared" si="53"/>
        <v>ZK105.K297.number</v>
      </c>
      <c r="C1698">
        <f>+IFERROR(VLOOKUP(B1698,'[1]Sum table'!$A:$D,4,FALSE),0)</f>
        <v>0</v>
      </c>
      <c r="D1698">
        <f>+IFERROR(VLOOKUP(B1698,'[1]Sum table'!$A:$E,5,FALSE),0)</f>
        <v>0</v>
      </c>
      <c r="E1698">
        <f>+IFERROR(VLOOKUP(B1698,'[1]Sum table'!$A:$F,6,FALSE),0)</f>
        <v>0</v>
      </c>
      <c r="O1698" t="s">
        <v>538</v>
      </c>
      <c r="P1698" s="620" t="s">
        <v>236</v>
      </c>
    </row>
    <row r="1699" spans="1:16" x14ac:dyDescent="0.25">
      <c r="A1699" t="str">
        <f t="shared" si="52"/>
        <v>ZK105.K298</v>
      </c>
      <c r="B1699" t="str">
        <f t="shared" si="53"/>
        <v>ZK105.K298.number</v>
      </c>
      <c r="C1699">
        <f>+IFERROR(VLOOKUP(B1699,'[1]Sum table'!$A:$D,4,FALSE),0)</f>
        <v>0</v>
      </c>
      <c r="D1699">
        <f>+IFERROR(VLOOKUP(B1699,'[1]Sum table'!$A:$E,5,FALSE),0)</f>
        <v>0</v>
      </c>
      <c r="E1699">
        <f>+IFERROR(VLOOKUP(B1699,'[1]Sum table'!$A:$F,6,FALSE),0)</f>
        <v>0</v>
      </c>
      <c r="O1699" t="s">
        <v>538</v>
      </c>
      <c r="P1699" s="618" t="s">
        <v>431</v>
      </c>
    </row>
    <row r="1700" spans="1:16" x14ac:dyDescent="0.25">
      <c r="A1700" t="str">
        <f t="shared" si="52"/>
        <v>ZK105.K299</v>
      </c>
      <c r="B1700" t="str">
        <f t="shared" si="53"/>
        <v>ZK105.K299.number</v>
      </c>
      <c r="C1700">
        <f>+IFERROR(VLOOKUP(B1700,'[1]Sum table'!$A:$D,4,FALSE),0)</f>
        <v>0</v>
      </c>
      <c r="D1700">
        <f>+IFERROR(VLOOKUP(B1700,'[1]Sum table'!$A:$E,5,FALSE),0)</f>
        <v>0</v>
      </c>
      <c r="E1700">
        <f>+IFERROR(VLOOKUP(B1700,'[1]Sum table'!$A:$F,6,FALSE),0)</f>
        <v>0</v>
      </c>
      <c r="O1700" t="s">
        <v>538</v>
      </c>
      <c r="P1700" s="618" t="s">
        <v>432</v>
      </c>
    </row>
    <row r="1701" spans="1:16" x14ac:dyDescent="0.25">
      <c r="A1701" t="str">
        <f t="shared" si="52"/>
        <v>ZK105.K300</v>
      </c>
      <c r="B1701" t="str">
        <f t="shared" si="53"/>
        <v>ZK105.K300.number</v>
      </c>
      <c r="C1701">
        <f>+IFERROR(VLOOKUP(B1701,'[1]Sum table'!$A:$D,4,FALSE),0)</f>
        <v>0</v>
      </c>
      <c r="D1701">
        <f>+IFERROR(VLOOKUP(B1701,'[1]Sum table'!$A:$E,5,FALSE),0)</f>
        <v>0</v>
      </c>
      <c r="E1701">
        <f>+IFERROR(VLOOKUP(B1701,'[1]Sum table'!$A:$F,6,FALSE),0)</f>
        <v>0</v>
      </c>
      <c r="O1701" t="s">
        <v>538</v>
      </c>
      <c r="P1701" s="618" t="s">
        <v>433</v>
      </c>
    </row>
    <row r="1702" spans="1:16" ht="15.75" thickBot="1" x14ac:dyDescent="0.3">
      <c r="A1702" t="str">
        <f t="shared" si="52"/>
        <v>ZK105.K301</v>
      </c>
      <c r="B1702" t="str">
        <f t="shared" si="53"/>
        <v>ZK105.K301.number</v>
      </c>
      <c r="C1702">
        <f>+IFERROR(VLOOKUP(B1702,'[1]Sum table'!$A:$D,4,FALSE),0)</f>
        <v>0</v>
      </c>
      <c r="D1702">
        <f>+IFERROR(VLOOKUP(B1702,'[1]Sum table'!$A:$E,5,FALSE),0)</f>
        <v>0</v>
      </c>
      <c r="E1702">
        <f>+IFERROR(VLOOKUP(B1702,'[1]Sum table'!$A:$F,6,FALSE),0)</f>
        <v>0</v>
      </c>
      <c r="O1702" t="s">
        <v>538</v>
      </c>
      <c r="P1702" s="620" t="s">
        <v>238</v>
      </c>
    </row>
    <row r="1703" spans="1:16" x14ac:dyDescent="0.25">
      <c r="A1703" t="str">
        <f t="shared" si="52"/>
        <v>ZK105.K302</v>
      </c>
      <c r="B1703" t="str">
        <f t="shared" si="53"/>
        <v>ZK105.K302.number</v>
      </c>
      <c r="C1703">
        <f>+IFERROR(VLOOKUP(B1703,'[1]Sum table'!$A:$D,4,FALSE),0)</f>
        <v>0</v>
      </c>
      <c r="D1703">
        <f>+IFERROR(VLOOKUP(B1703,'[1]Sum table'!$A:$E,5,FALSE),0)</f>
        <v>0</v>
      </c>
      <c r="E1703">
        <f>+IFERROR(VLOOKUP(B1703,'[1]Sum table'!$A:$F,6,FALSE),0)</f>
        <v>0</v>
      </c>
      <c r="O1703" t="s">
        <v>538</v>
      </c>
      <c r="P1703" s="615" t="s">
        <v>434</v>
      </c>
    </row>
    <row r="1704" spans="1:16" x14ac:dyDescent="0.25">
      <c r="A1704" t="str">
        <f t="shared" si="52"/>
        <v>ZK105.K303</v>
      </c>
      <c r="B1704" t="str">
        <f t="shared" si="53"/>
        <v>ZK105.K303.number</v>
      </c>
      <c r="C1704">
        <f>+IFERROR(VLOOKUP(B1704,'[1]Sum table'!$A:$D,4,FALSE),0)</f>
        <v>0</v>
      </c>
      <c r="D1704">
        <f>+IFERROR(VLOOKUP(B1704,'[1]Sum table'!$A:$E,5,FALSE),0)</f>
        <v>0</v>
      </c>
      <c r="E1704">
        <f>+IFERROR(VLOOKUP(B1704,'[1]Sum table'!$A:$F,6,FALSE),0)</f>
        <v>0</v>
      </c>
      <c r="O1704" t="s">
        <v>538</v>
      </c>
      <c r="P1704" s="616" t="s">
        <v>435</v>
      </c>
    </row>
    <row r="1705" spans="1:16" x14ac:dyDescent="0.25">
      <c r="A1705" t="str">
        <f t="shared" si="52"/>
        <v>ZK105.K304</v>
      </c>
      <c r="B1705" t="str">
        <f t="shared" si="53"/>
        <v>ZK105.K304.number</v>
      </c>
      <c r="C1705">
        <f>+IFERROR(VLOOKUP(B1705,'[1]Sum table'!$A:$D,4,FALSE),0)</f>
        <v>0</v>
      </c>
      <c r="D1705">
        <f>+IFERROR(VLOOKUP(B1705,'[1]Sum table'!$A:$E,5,FALSE),0)</f>
        <v>0</v>
      </c>
      <c r="E1705">
        <f>+IFERROR(VLOOKUP(B1705,'[1]Sum table'!$A:$F,6,FALSE),0)</f>
        <v>0</v>
      </c>
      <c r="O1705" t="s">
        <v>538</v>
      </c>
      <c r="P1705" s="616" t="s">
        <v>436</v>
      </c>
    </row>
    <row r="1706" spans="1:16" x14ac:dyDescent="0.25">
      <c r="A1706" t="str">
        <f t="shared" si="52"/>
        <v>ZK105.K305</v>
      </c>
      <c r="B1706" t="str">
        <f t="shared" si="53"/>
        <v>ZK105.K305.number</v>
      </c>
      <c r="C1706">
        <f>+IFERROR(VLOOKUP(B1706,'[1]Sum table'!$A:$D,4,FALSE),0)</f>
        <v>0</v>
      </c>
      <c r="D1706">
        <f>+IFERROR(VLOOKUP(B1706,'[1]Sum table'!$A:$E,5,FALSE),0)</f>
        <v>0</v>
      </c>
      <c r="E1706">
        <f>+IFERROR(VLOOKUP(B1706,'[1]Sum table'!$A:$F,6,FALSE),0)</f>
        <v>0</v>
      </c>
      <c r="O1706" t="s">
        <v>538</v>
      </c>
      <c r="P1706" s="616" t="s">
        <v>437</v>
      </c>
    </row>
    <row r="1707" spans="1:16" x14ac:dyDescent="0.25">
      <c r="A1707" t="str">
        <f t="shared" si="52"/>
        <v>ZK105.K306</v>
      </c>
      <c r="B1707" t="str">
        <f t="shared" si="53"/>
        <v>ZK105.K306.number</v>
      </c>
      <c r="C1707">
        <f>+IFERROR(VLOOKUP(B1707,'[1]Sum table'!$A:$D,4,FALSE),0)</f>
        <v>0</v>
      </c>
      <c r="D1707">
        <f>+IFERROR(VLOOKUP(B1707,'[1]Sum table'!$A:$E,5,FALSE),0)</f>
        <v>0</v>
      </c>
      <c r="E1707">
        <f>+IFERROR(VLOOKUP(B1707,'[1]Sum table'!$A:$F,6,FALSE),0)</f>
        <v>0</v>
      </c>
      <c r="O1707" t="s">
        <v>538</v>
      </c>
      <c r="P1707" s="616" t="s">
        <v>438</v>
      </c>
    </row>
    <row r="1708" spans="1:16" x14ac:dyDescent="0.25">
      <c r="A1708" t="str">
        <f t="shared" si="52"/>
        <v>ZK105.K307</v>
      </c>
      <c r="B1708" t="str">
        <f t="shared" si="53"/>
        <v>ZK105.K307.number</v>
      </c>
      <c r="C1708">
        <f>+IFERROR(VLOOKUP(B1708,'[1]Sum table'!$A:$D,4,FALSE),0)</f>
        <v>0</v>
      </c>
      <c r="D1708">
        <f>+IFERROR(VLOOKUP(B1708,'[1]Sum table'!$A:$E,5,FALSE),0)</f>
        <v>0</v>
      </c>
      <c r="E1708">
        <f>+IFERROR(VLOOKUP(B1708,'[1]Sum table'!$A:$F,6,FALSE),0)</f>
        <v>0</v>
      </c>
      <c r="O1708" t="s">
        <v>538</v>
      </c>
      <c r="P1708" s="616" t="s">
        <v>439</v>
      </c>
    </row>
    <row r="1709" spans="1:16" x14ac:dyDescent="0.25">
      <c r="A1709" t="str">
        <f t="shared" si="52"/>
        <v>ZK105.K308</v>
      </c>
      <c r="B1709" t="str">
        <f t="shared" si="53"/>
        <v>ZK105.K308.number</v>
      </c>
      <c r="C1709">
        <f>+IFERROR(VLOOKUP(B1709,'[1]Sum table'!$A:$D,4,FALSE),0)</f>
        <v>0</v>
      </c>
      <c r="D1709">
        <f>+IFERROR(VLOOKUP(B1709,'[1]Sum table'!$A:$E,5,FALSE),0)</f>
        <v>0</v>
      </c>
      <c r="E1709">
        <f>+IFERROR(VLOOKUP(B1709,'[1]Sum table'!$A:$F,6,FALSE),0)</f>
        <v>0</v>
      </c>
      <c r="O1709" t="s">
        <v>538</v>
      </c>
      <c r="P1709" s="616" t="s">
        <v>440</v>
      </c>
    </row>
    <row r="1710" spans="1:16" x14ac:dyDescent="0.25">
      <c r="A1710" t="str">
        <f t="shared" si="52"/>
        <v>ZK105.K309</v>
      </c>
      <c r="B1710" t="str">
        <f t="shared" si="53"/>
        <v>ZK105.K309.number</v>
      </c>
      <c r="C1710">
        <f>+IFERROR(VLOOKUP(B1710,'[1]Sum table'!$A:$D,4,FALSE),0)</f>
        <v>0</v>
      </c>
      <c r="D1710">
        <f>+IFERROR(VLOOKUP(B1710,'[1]Sum table'!$A:$E,5,FALSE),0)</f>
        <v>0</v>
      </c>
      <c r="E1710">
        <f>+IFERROR(VLOOKUP(B1710,'[1]Sum table'!$A:$F,6,FALSE),0)</f>
        <v>0</v>
      </c>
      <c r="O1710" t="s">
        <v>538</v>
      </c>
      <c r="P1710" s="616" t="s">
        <v>441</v>
      </c>
    </row>
    <row r="1711" spans="1:16" x14ac:dyDescent="0.25">
      <c r="A1711" t="str">
        <f t="shared" si="52"/>
        <v>ZK105.K310</v>
      </c>
      <c r="B1711" t="str">
        <f t="shared" si="53"/>
        <v>ZK105.K310.number</v>
      </c>
      <c r="C1711">
        <f>+IFERROR(VLOOKUP(B1711,'[1]Sum table'!$A:$D,4,FALSE),0)</f>
        <v>0</v>
      </c>
      <c r="D1711">
        <f>+IFERROR(VLOOKUP(B1711,'[1]Sum table'!$A:$E,5,FALSE),0)</f>
        <v>0</v>
      </c>
      <c r="E1711">
        <f>+IFERROR(VLOOKUP(B1711,'[1]Sum table'!$A:$F,6,FALSE),0)</f>
        <v>0</v>
      </c>
      <c r="O1711" t="s">
        <v>538</v>
      </c>
      <c r="P1711" s="616" t="s">
        <v>442</v>
      </c>
    </row>
    <row r="1712" spans="1:16" x14ac:dyDescent="0.25">
      <c r="A1712" t="str">
        <f t="shared" si="52"/>
        <v>ZK105.K311</v>
      </c>
      <c r="B1712" t="str">
        <f t="shared" si="53"/>
        <v>ZK105.K311.number</v>
      </c>
      <c r="C1712">
        <f>+IFERROR(VLOOKUP(B1712,'[1]Sum table'!$A:$D,4,FALSE),0)</f>
        <v>0</v>
      </c>
      <c r="D1712">
        <f>+IFERROR(VLOOKUP(B1712,'[1]Sum table'!$A:$E,5,FALSE),0)</f>
        <v>0</v>
      </c>
      <c r="E1712">
        <f>+IFERROR(VLOOKUP(B1712,'[1]Sum table'!$A:$F,6,FALSE),0)</f>
        <v>0</v>
      </c>
      <c r="O1712" t="s">
        <v>538</v>
      </c>
      <c r="P1712" s="616" t="s">
        <v>443</v>
      </c>
    </row>
    <row r="1713" spans="1:16" x14ac:dyDescent="0.25">
      <c r="A1713" t="str">
        <f t="shared" si="52"/>
        <v>ZK105.K312</v>
      </c>
      <c r="B1713" t="str">
        <f t="shared" si="53"/>
        <v>ZK105.K312.number</v>
      </c>
      <c r="C1713">
        <f>+IFERROR(VLOOKUP(B1713,'[1]Sum table'!$A:$D,4,FALSE),0)</f>
        <v>0</v>
      </c>
      <c r="D1713">
        <f>+IFERROR(VLOOKUP(B1713,'[1]Sum table'!$A:$E,5,FALSE),0)</f>
        <v>0</v>
      </c>
      <c r="E1713">
        <f>+IFERROR(VLOOKUP(B1713,'[1]Sum table'!$A:$F,6,FALSE),0)</f>
        <v>0</v>
      </c>
      <c r="O1713" t="s">
        <v>538</v>
      </c>
      <c r="P1713" s="616" t="s">
        <v>444</v>
      </c>
    </row>
    <row r="1714" spans="1:16" x14ac:dyDescent="0.25">
      <c r="A1714" t="str">
        <f t="shared" si="52"/>
        <v>ZK105.K313</v>
      </c>
      <c r="B1714" t="str">
        <f t="shared" si="53"/>
        <v>ZK105.K313.number</v>
      </c>
      <c r="C1714">
        <f>+IFERROR(VLOOKUP(B1714,'[1]Sum table'!$A:$D,4,FALSE),0)</f>
        <v>0</v>
      </c>
      <c r="D1714">
        <f>+IFERROR(VLOOKUP(B1714,'[1]Sum table'!$A:$E,5,FALSE),0)</f>
        <v>0</v>
      </c>
      <c r="E1714">
        <f>+IFERROR(VLOOKUP(B1714,'[1]Sum table'!$A:$F,6,FALSE),0)</f>
        <v>0</v>
      </c>
      <c r="O1714" t="s">
        <v>538</v>
      </c>
      <c r="P1714" s="617" t="s">
        <v>445</v>
      </c>
    </row>
    <row r="1715" spans="1:16" x14ac:dyDescent="0.25">
      <c r="A1715" t="str">
        <f t="shared" si="52"/>
        <v>ZK105.K314</v>
      </c>
      <c r="B1715" t="str">
        <f t="shared" si="53"/>
        <v>ZK105.K314.number</v>
      </c>
      <c r="C1715">
        <f>+IFERROR(VLOOKUP(B1715,'[1]Sum table'!$A:$D,4,FALSE),0)</f>
        <v>0</v>
      </c>
      <c r="D1715">
        <f>+IFERROR(VLOOKUP(B1715,'[1]Sum table'!$A:$E,5,FALSE),0)</f>
        <v>0</v>
      </c>
      <c r="E1715">
        <f>+IFERROR(VLOOKUP(B1715,'[1]Sum table'!$A:$F,6,FALSE),0)</f>
        <v>0</v>
      </c>
      <c r="O1715" t="s">
        <v>538</v>
      </c>
      <c r="P1715" s="617" t="s">
        <v>446</v>
      </c>
    </row>
    <row r="1716" spans="1:16" x14ac:dyDescent="0.25">
      <c r="A1716" t="str">
        <f t="shared" si="52"/>
        <v>ZK105.K315</v>
      </c>
      <c r="B1716" t="str">
        <f t="shared" si="53"/>
        <v>ZK105.K315.number</v>
      </c>
      <c r="C1716">
        <f>+IFERROR(VLOOKUP(B1716,'[1]Sum table'!$A:$D,4,FALSE),0)</f>
        <v>0</v>
      </c>
      <c r="D1716">
        <f>+IFERROR(VLOOKUP(B1716,'[1]Sum table'!$A:$E,5,FALSE),0)</f>
        <v>0</v>
      </c>
      <c r="E1716">
        <f>+IFERROR(VLOOKUP(B1716,'[1]Sum table'!$A:$F,6,FALSE),0)</f>
        <v>0</v>
      </c>
      <c r="O1716" t="s">
        <v>538</v>
      </c>
      <c r="P1716" s="617" t="s">
        <v>447</v>
      </c>
    </row>
    <row r="1717" spans="1:16" x14ac:dyDescent="0.25">
      <c r="A1717" t="str">
        <f t="shared" si="52"/>
        <v>ZK105.K316</v>
      </c>
      <c r="B1717" t="str">
        <f t="shared" si="53"/>
        <v>ZK105.K316.number</v>
      </c>
      <c r="C1717">
        <f>+IFERROR(VLOOKUP(B1717,'[1]Sum table'!$A:$D,4,FALSE),0)</f>
        <v>0</v>
      </c>
      <c r="D1717">
        <f>+IFERROR(VLOOKUP(B1717,'[1]Sum table'!$A:$E,5,FALSE),0)</f>
        <v>0</v>
      </c>
      <c r="E1717">
        <f>+IFERROR(VLOOKUP(B1717,'[1]Sum table'!$A:$F,6,FALSE),0)</f>
        <v>0</v>
      </c>
      <c r="O1717" t="s">
        <v>538</v>
      </c>
      <c r="P1717" s="617" t="s">
        <v>448</v>
      </c>
    </row>
    <row r="1718" spans="1:16" x14ac:dyDescent="0.25">
      <c r="A1718" t="str">
        <f t="shared" si="52"/>
        <v>ZK105.K317</v>
      </c>
      <c r="B1718" t="str">
        <f t="shared" si="53"/>
        <v>ZK105.K317.number</v>
      </c>
      <c r="C1718">
        <f>+IFERROR(VLOOKUP(B1718,'[1]Sum table'!$A:$D,4,FALSE),0)</f>
        <v>0</v>
      </c>
      <c r="D1718">
        <f>+IFERROR(VLOOKUP(B1718,'[1]Sum table'!$A:$E,5,FALSE),0)</f>
        <v>0</v>
      </c>
      <c r="E1718">
        <f>+IFERROR(VLOOKUP(B1718,'[1]Sum table'!$A:$F,6,FALSE),0)</f>
        <v>0</v>
      </c>
      <c r="O1718" t="s">
        <v>538</v>
      </c>
      <c r="P1718" s="617" t="s">
        <v>449</v>
      </c>
    </row>
    <row r="1719" spans="1:16" x14ac:dyDescent="0.25">
      <c r="A1719" t="str">
        <f t="shared" si="52"/>
        <v>ZK105.K318</v>
      </c>
      <c r="B1719" t="str">
        <f t="shared" si="53"/>
        <v>ZK105.K318.number</v>
      </c>
      <c r="C1719">
        <f>+IFERROR(VLOOKUP(B1719,'[1]Sum table'!$A:$D,4,FALSE),0)</f>
        <v>0</v>
      </c>
      <c r="D1719">
        <f>+IFERROR(VLOOKUP(B1719,'[1]Sum table'!$A:$E,5,FALSE),0)</f>
        <v>0</v>
      </c>
      <c r="E1719">
        <f>+IFERROR(VLOOKUP(B1719,'[1]Sum table'!$A:$F,6,FALSE),0)</f>
        <v>0</v>
      </c>
      <c r="O1719" t="s">
        <v>538</v>
      </c>
      <c r="P1719" s="616" t="s">
        <v>450</v>
      </c>
    </row>
    <row r="1720" spans="1:16" x14ac:dyDescent="0.25">
      <c r="A1720" t="str">
        <f t="shared" si="52"/>
        <v>ZK105.K319</v>
      </c>
      <c r="B1720" t="str">
        <f t="shared" si="53"/>
        <v>ZK105.K319.number</v>
      </c>
      <c r="C1720">
        <f>+IFERROR(VLOOKUP(B1720,'[1]Sum table'!$A:$D,4,FALSE),0)</f>
        <v>0</v>
      </c>
      <c r="D1720">
        <f>+IFERROR(VLOOKUP(B1720,'[1]Sum table'!$A:$E,5,FALSE),0)</f>
        <v>0</v>
      </c>
      <c r="E1720">
        <f>+IFERROR(VLOOKUP(B1720,'[1]Sum table'!$A:$F,6,FALSE),0)</f>
        <v>0</v>
      </c>
      <c r="O1720" t="s">
        <v>538</v>
      </c>
      <c r="P1720" s="616" t="s">
        <v>451</v>
      </c>
    </row>
    <row r="1721" spans="1:16" x14ac:dyDescent="0.25">
      <c r="A1721" t="str">
        <f t="shared" si="52"/>
        <v>ZK105.K320</v>
      </c>
      <c r="B1721" t="str">
        <f t="shared" si="53"/>
        <v>ZK105.K320.number</v>
      </c>
      <c r="C1721">
        <f>+IFERROR(VLOOKUP(B1721,'[1]Sum table'!$A:$D,4,FALSE),0)</f>
        <v>0</v>
      </c>
      <c r="D1721">
        <f>+IFERROR(VLOOKUP(B1721,'[1]Sum table'!$A:$E,5,FALSE),0)</f>
        <v>0</v>
      </c>
      <c r="E1721">
        <f>+IFERROR(VLOOKUP(B1721,'[1]Sum table'!$A:$F,6,FALSE),0)</f>
        <v>0</v>
      </c>
      <c r="O1721" t="s">
        <v>538</v>
      </c>
      <c r="P1721" s="616" t="s">
        <v>452</v>
      </c>
    </row>
    <row r="1722" spans="1:16" x14ac:dyDescent="0.25">
      <c r="A1722" t="str">
        <f t="shared" si="52"/>
        <v>ZK105.K321</v>
      </c>
      <c r="B1722" t="str">
        <f t="shared" si="53"/>
        <v>ZK105.K321.number</v>
      </c>
      <c r="C1722">
        <f>+IFERROR(VLOOKUP(B1722,'[1]Sum table'!$A:$D,4,FALSE),0)</f>
        <v>0</v>
      </c>
      <c r="D1722">
        <f>+IFERROR(VLOOKUP(B1722,'[1]Sum table'!$A:$E,5,FALSE),0)</f>
        <v>0</v>
      </c>
      <c r="E1722">
        <f>+IFERROR(VLOOKUP(B1722,'[1]Sum table'!$A:$F,6,FALSE),0)</f>
        <v>0</v>
      </c>
      <c r="O1722" t="s">
        <v>538</v>
      </c>
      <c r="P1722" s="616" t="s">
        <v>453</v>
      </c>
    </row>
    <row r="1723" spans="1:16" x14ac:dyDescent="0.25">
      <c r="A1723" t="str">
        <f t="shared" si="52"/>
        <v>ZK105.K322</v>
      </c>
      <c r="B1723" t="str">
        <f t="shared" si="53"/>
        <v>ZK105.K322.number</v>
      </c>
      <c r="C1723">
        <f>+IFERROR(VLOOKUP(B1723,'[1]Sum table'!$A:$D,4,FALSE),0)</f>
        <v>0</v>
      </c>
      <c r="D1723">
        <f>+IFERROR(VLOOKUP(B1723,'[1]Sum table'!$A:$E,5,FALSE),0)</f>
        <v>0</v>
      </c>
      <c r="E1723">
        <f>+IFERROR(VLOOKUP(B1723,'[1]Sum table'!$A:$F,6,FALSE),0)</f>
        <v>0</v>
      </c>
      <c r="O1723" t="s">
        <v>538</v>
      </c>
      <c r="P1723" s="617" t="s">
        <v>454</v>
      </c>
    </row>
    <row r="1724" spans="1:16" x14ac:dyDescent="0.25">
      <c r="A1724" t="str">
        <f t="shared" si="52"/>
        <v>ZK105.K323</v>
      </c>
      <c r="B1724" t="str">
        <f t="shared" si="53"/>
        <v>ZK105.K323.number</v>
      </c>
      <c r="C1724">
        <f>+IFERROR(VLOOKUP(B1724,'[1]Sum table'!$A:$D,4,FALSE),0)</f>
        <v>0</v>
      </c>
      <c r="D1724">
        <f>+IFERROR(VLOOKUP(B1724,'[1]Sum table'!$A:$E,5,FALSE),0)</f>
        <v>0</v>
      </c>
      <c r="E1724">
        <f>+IFERROR(VLOOKUP(B1724,'[1]Sum table'!$A:$F,6,FALSE),0)</f>
        <v>0</v>
      </c>
      <c r="O1724" t="s">
        <v>538</v>
      </c>
      <c r="P1724" s="617" t="s">
        <v>455</v>
      </c>
    </row>
    <row r="1725" spans="1:16" x14ac:dyDescent="0.25">
      <c r="A1725" t="str">
        <f t="shared" si="52"/>
        <v>ZK105.K324</v>
      </c>
      <c r="B1725" t="str">
        <f t="shared" si="53"/>
        <v>ZK105.K324.number</v>
      </c>
      <c r="C1725">
        <f>+IFERROR(VLOOKUP(B1725,'[1]Sum table'!$A:$D,4,FALSE),0)</f>
        <v>0</v>
      </c>
      <c r="D1725">
        <f>+IFERROR(VLOOKUP(B1725,'[1]Sum table'!$A:$E,5,FALSE),0)</f>
        <v>0</v>
      </c>
      <c r="E1725">
        <f>+IFERROR(VLOOKUP(B1725,'[1]Sum table'!$A:$F,6,FALSE),0)</f>
        <v>0</v>
      </c>
      <c r="O1725" t="s">
        <v>538</v>
      </c>
      <c r="P1725" s="617" t="s">
        <v>456</v>
      </c>
    </row>
    <row r="1726" spans="1:16" x14ac:dyDescent="0.25">
      <c r="A1726" t="str">
        <f t="shared" si="52"/>
        <v>ZK105.K325</v>
      </c>
      <c r="B1726" t="str">
        <f t="shared" si="53"/>
        <v>ZK105.K325.number</v>
      </c>
      <c r="C1726">
        <f>+IFERROR(VLOOKUP(B1726,'[1]Sum table'!$A:$D,4,FALSE),0)</f>
        <v>0</v>
      </c>
      <c r="D1726">
        <f>+IFERROR(VLOOKUP(B1726,'[1]Sum table'!$A:$E,5,FALSE),0)</f>
        <v>0</v>
      </c>
      <c r="E1726">
        <f>+IFERROR(VLOOKUP(B1726,'[1]Sum table'!$A:$F,6,FALSE),0)</f>
        <v>0</v>
      </c>
      <c r="O1726" t="s">
        <v>538</v>
      </c>
      <c r="P1726" s="617" t="s">
        <v>457</v>
      </c>
    </row>
    <row r="1727" spans="1:16" x14ac:dyDescent="0.25">
      <c r="A1727" t="str">
        <f t="shared" si="52"/>
        <v>ZK105.K326</v>
      </c>
      <c r="B1727" t="str">
        <f t="shared" si="53"/>
        <v>ZK105.K326.number</v>
      </c>
      <c r="C1727">
        <f>+IFERROR(VLOOKUP(B1727,'[1]Sum table'!$A:$D,4,FALSE),0)</f>
        <v>0</v>
      </c>
      <c r="D1727">
        <f>+IFERROR(VLOOKUP(B1727,'[1]Sum table'!$A:$E,5,FALSE),0)</f>
        <v>0</v>
      </c>
      <c r="E1727">
        <f>+IFERROR(VLOOKUP(B1727,'[1]Sum table'!$A:$F,6,FALSE),0)</f>
        <v>0</v>
      </c>
      <c r="O1727" t="s">
        <v>538</v>
      </c>
      <c r="P1727" s="616" t="s">
        <v>458</v>
      </c>
    </row>
    <row r="1728" spans="1:16" x14ac:dyDescent="0.25">
      <c r="A1728" t="str">
        <f t="shared" si="52"/>
        <v>ZK105.K327</v>
      </c>
      <c r="B1728" t="str">
        <f t="shared" si="53"/>
        <v>ZK105.K327.number</v>
      </c>
      <c r="C1728">
        <f>+IFERROR(VLOOKUP(B1728,'[1]Sum table'!$A:$D,4,FALSE),0)</f>
        <v>0</v>
      </c>
      <c r="D1728">
        <f>+IFERROR(VLOOKUP(B1728,'[1]Sum table'!$A:$E,5,FALSE),0)</f>
        <v>0</v>
      </c>
      <c r="E1728">
        <f>+IFERROR(VLOOKUP(B1728,'[1]Sum table'!$A:$F,6,FALSE),0)</f>
        <v>0</v>
      </c>
      <c r="O1728" t="s">
        <v>538</v>
      </c>
      <c r="P1728" s="616" t="s">
        <v>459</v>
      </c>
    </row>
    <row r="1729" spans="1:16" x14ac:dyDescent="0.25">
      <c r="A1729" t="str">
        <f t="shared" si="52"/>
        <v>ZK105.K328</v>
      </c>
      <c r="B1729" t="str">
        <f t="shared" si="53"/>
        <v>ZK105.K328.number</v>
      </c>
      <c r="C1729">
        <f>+IFERROR(VLOOKUP(B1729,'[1]Sum table'!$A:$D,4,FALSE),0)</f>
        <v>0</v>
      </c>
      <c r="D1729">
        <f>+IFERROR(VLOOKUP(B1729,'[1]Sum table'!$A:$E,5,FALSE),0)</f>
        <v>0</v>
      </c>
      <c r="E1729">
        <f>+IFERROR(VLOOKUP(B1729,'[1]Sum table'!$A:$F,6,FALSE),0)</f>
        <v>0</v>
      </c>
      <c r="O1729" t="s">
        <v>538</v>
      </c>
      <c r="P1729" s="616" t="s">
        <v>460</v>
      </c>
    </row>
    <row r="1730" spans="1:16" x14ac:dyDescent="0.25">
      <c r="A1730" t="str">
        <f t="shared" ref="A1730:A1793" si="54">+O1732&amp;"."&amp;P1732</f>
        <v>ZK105.K329</v>
      </c>
      <c r="B1730" t="str">
        <f t="shared" ref="B1730:B1793" si="55">+LEFT(A1730,11)&amp;"."&amp;$A$1</f>
        <v>ZK105.K329.number</v>
      </c>
      <c r="C1730">
        <f>+IFERROR(VLOOKUP(B1730,'[1]Sum table'!$A:$D,4,FALSE),0)</f>
        <v>0</v>
      </c>
      <c r="D1730">
        <f>+IFERROR(VLOOKUP(B1730,'[1]Sum table'!$A:$E,5,FALSE),0)</f>
        <v>0</v>
      </c>
      <c r="E1730">
        <f>+IFERROR(VLOOKUP(B1730,'[1]Sum table'!$A:$F,6,FALSE),0)</f>
        <v>0</v>
      </c>
      <c r="O1730" t="s">
        <v>538</v>
      </c>
      <c r="P1730" s="616" t="s">
        <v>461</v>
      </c>
    </row>
    <row r="1731" spans="1:16" x14ac:dyDescent="0.25">
      <c r="A1731" t="str">
        <f t="shared" si="54"/>
        <v>ZK105.K330</v>
      </c>
      <c r="B1731" t="str">
        <f t="shared" si="55"/>
        <v>ZK105.K330.number</v>
      </c>
      <c r="C1731">
        <f>+IFERROR(VLOOKUP(B1731,'[1]Sum table'!$A:$D,4,FALSE),0)</f>
        <v>0</v>
      </c>
      <c r="D1731">
        <f>+IFERROR(VLOOKUP(B1731,'[1]Sum table'!$A:$E,5,FALSE),0)</f>
        <v>0</v>
      </c>
      <c r="E1731">
        <f>+IFERROR(VLOOKUP(B1731,'[1]Sum table'!$A:$F,6,FALSE),0)</f>
        <v>0</v>
      </c>
      <c r="O1731" t="s">
        <v>538</v>
      </c>
      <c r="P1731" s="616" t="s">
        <v>462</v>
      </c>
    </row>
    <row r="1732" spans="1:16" x14ac:dyDescent="0.25">
      <c r="A1732" t="str">
        <f t="shared" si="54"/>
        <v>ZK105.K331</v>
      </c>
      <c r="B1732" t="str">
        <f t="shared" si="55"/>
        <v>ZK105.K331.number</v>
      </c>
      <c r="C1732">
        <f>+IFERROR(VLOOKUP(B1732,'[1]Sum table'!$A:$D,4,FALSE),0)</f>
        <v>0</v>
      </c>
      <c r="D1732">
        <f>+IFERROR(VLOOKUP(B1732,'[1]Sum table'!$A:$E,5,FALSE),0)</f>
        <v>0</v>
      </c>
      <c r="E1732">
        <f>+IFERROR(VLOOKUP(B1732,'[1]Sum table'!$A:$F,6,FALSE),0)</f>
        <v>0</v>
      </c>
      <c r="O1732" t="s">
        <v>538</v>
      </c>
      <c r="P1732" s="616" t="s">
        <v>463</v>
      </c>
    </row>
    <row r="1733" spans="1:16" x14ac:dyDescent="0.25">
      <c r="A1733" t="str">
        <f t="shared" si="54"/>
        <v>ZK105.K332</v>
      </c>
      <c r="B1733" t="str">
        <f t="shared" si="55"/>
        <v>ZK105.K332.number</v>
      </c>
      <c r="C1733">
        <f>+IFERROR(VLOOKUP(B1733,'[1]Sum table'!$A:$D,4,FALSE),0)</f>
        <v>0</v>
      </c>
      <c r="D1733">
        <f>+IFERROR(VLOOKUP(B1733,'[1]Sum table'!$A:$E,5,FALSE),0)</f>
        <v>0</v>
      </c>
      <c r="E1733">
        <f>+IFERROR(VLOOKUP(B1733,'[1]Sum table'!$A:$F,6,FALSE),0)</f>
        <v>0</v>
      </c>
      <c r="O1733" t="s">
        <v>538</v>
      </c>
      <c r="P1733" s="617" t="s">
        <v>464</v>
      </c>
    </row>
    <row r="1734" spans="1:16" x14ac:dyDescent="0.25">
      <c r="A1734" t="str">
        <f t="shared" si="54"/>
        <v>ZK105.K333</v>
      </c>
      <c r="B1734" t="str">
        <f t="shared" si="55"/>
        <v>ZK105.K333.number</v>
      </c>
      <c r="C1734">
        <f>+IFERROR(VLOOKUP(B1734,'[1]Sum table'!$A:$D,4,FALSE),0)</f>
        <v>0</v>
      </c>
      <c r="D1734">
        <f>+IFERROR(VLOOKUP(B1734,'[1]Sum table'!$A:$E,5,FALSE),0)</f>
        <v>0</v>
      </c>
      <c r="E1734">
        <f>+IFERROR(VLOOKUP(B1734,'[1]Sum table'!$A:$F,6,FALSE),0)</f>
        <v>0</v>
      </c>
      <c r="O1734" t="s">
        <v>538</v>
      </c>
      <c r="P1734" s="617" t="s">
        <v>465</v>
      </c>
    </row>
    <row r="1735" spans="1:16" x14ac:dyDescent="0.25">
      <c r="A1735" t="str">
        <f t="shared" si="54"/>
        <v>ZK105.K334</v>
      </c>
      <c r="B1735" t="str">
        <f t="shared" si="55"/>
        <v>ZK105.K334.number</v>
      </c>
      <c r="C1735">
        <f>+IFERROR(VLOOKUP(B1735,'[1]Sum table'!$A:$D,4,FALSE),0)</f>
        <v>0</v>
      </c>
      <c r="D1735">
        <f>+IFERROR(VLOOKUP(B1735,'[1]Sum table'!$A:$E,5,FALSE),0)</f>
        <v>0</v>
      </c>
      <c r="E1735">
        <f>+IFERROR(VLOOKUP(B1735,'[1]Sum table'!$A:$F,6,FALSE),0)</f>
        <v>0</v>
      </c>
      <c r="O1735" t="s">
        <v>538</v>
      </c>
      <c r="P1735" s="617" t="s">
        <v>466</v>
      </c>
    </row>
    <row r="1736" spans="1:16" x14ac:dyDescent="0.25">
      <c r="A1736" t="str">
        <f t="shared" si="54"/>
        <v>ZK105.K335</v>
      </c>
      <c r="B1736" t="str">
        <f t="shared" si="55"/>
        <v>ZK105.K335.number</v>
      </c>
      <c r="C1736">
        <f>+IFERROR(VLOOKUP(B1736,'[1]Sum table'!$A:$D,4,FALSE),0)</f>
        <v>0</v>
      </c>
      <c r="D1736">
        <f>+IFERROR(VLOOKUP(B1736,'[1]Sum table'!$A:$E,5,FALSE),0)</f>
        <v>0</v>
      </c>
      <c r="E1736">
        <f>+IFERROR(VLOOKUP(B1736,'[1]Sum table'!$A:$F,6,FALSE),0)</f>
        <v>0</v>
      </c>
      <c r="O1736" t="s">
        <v>538</v>
      </c>
      <c r="P1736" s="617" t="s">
        <v>467</v>
      </c>
    </row>
    <row r="1737" spans="1:16" x14ac:dyDescent="0.25">
      <c r="A1737" t="str">
        <f t="shared" si="54"/>
        <v>ZK105.K336</v>
      </c>
      <c r="B1737" t="str">
        <f t="shared" si="55"/>
        <v>ZK105.K336.number</v>
      </c>
      <c r="C1737">
        <f>+IFERROR(VLOOKUP(B1737,'[1]Sum table'!$A:$D,4,FALSE),0)</f>
        <v>0</v>
      </c>
      <c r="D1737">
        <f>+IFERROR(VLOOKUP(B1737,'[1]Sum table'!$A:$E,5,FALSE),0)</f>
        <v>0</v>
      </c>
      <c r="E1737">
        <f>+IFERROR(VLOOKUP(B1737,'[1]Sum table'!$A:$F,6,FALSE),0)</f>
        <v>0</v>
      </c>
      <c r="O1737" t="s">
        <v>538</v>
      </c>
      <c r="P1737" s="616" t="s">
        <v>468</v>
      </c>
    </row>
    <row r="1738" spans="1:16" x14ac:dyDescent="0.25">
      <c r="A1738" t="str">
        <f t="shared" si="54"/>
        <v>ZK105.K337</v>
      </c>
      <c r="B1738" t="str">
        <f t="shared" si="55"/>
        <v>ZK105.K337.number</v>
      </c>
      <c r="C1738">
        <f>+IFERROR(VLOOKUP(B1738,'[1]Sum table'!$A:$D,4,FALSE),0)</f>
        <v>0</v>
      </c>
      <c r="D1738">
        <f>+IFERROR(VLOOKUP(B1738,'[1]Sum table'!$A:$E,5,FALSE),0)</f>
        <v>0</v>
      </c>
      <c r="E1738">
        <f>+IFERROR(VLOOKUP(B1738,'[1]Sum table'!$A:$F,6,FALSE),0)</f>
        <v>0</v>
      </c>
      <c r="O1738" t="s">
        <v>538</v>
      </c>
      <c r="P1738" s="616" t="s">
        <v>469</v>
      </c>
    </row>
    <row r="1739" spans="1:16" x14ac:dyDescent="0.25">
      <c r="A1739" t="str">
        <f t="shared" si="54"/>
        <v>ZK105.K338</v>
      </c>
      <c r="B1739" t="str">
        <f t="shared" si="55"/>
        <v>ZK105.K338.number</v>
      </c>
      <c r="C1739">
        <f>+IFERROR(VLOOKUP(B1739,'[1]Sum table'!$A:$D,4,FALSE),0)</f>
        <v>0</v>
      </c>
      <c r="D1739">
        <f>+IFERROR(VLOOKUP(B1739,'[1]Sum table'!$A:$E,5,FALSE),0)</f>
        <v>0</v>
      </c>
      <c r="E1739">
        <f>+IFERROR(VLOOKUP(B1739,'[1]Sum table'!$A:$F,6,FALSE),0)</f>
        <v>0</v>
      </c>
      <c r="O1739" t="s">
        <v>538</v>
      </c>
      <c r="P1739" s="616" t="s">
        <v>470</v>
      </c>
    </row>
    <row r="1740" spans="1:16" x14ac:dyDescent="0.25">
      <c r="A1740" t="str">
        <f t="shared" si="54"/>
        <v>ZK105.K339</v>
      </c>
      <c r="B1740" t="str">
        <f t="shared" si="55"/>
        <v>ZK105.K339.number</v>
      </c>
      <c r="C1740">
        <f>+IFERROR(VLOOKUP(B1740,'[1]Sum table'!$A:$D,4,FALSE),0)</f>
        <v>0</v>
      </c>
      <c r="D1740">
        <f>+IFERROR(VLOOKUP(B1740,'[1]Sum table'!$A:$E,5,FALSE),0)</f>
        <v>0</v>
      </c>
      <c r="E1740">
        <f>+IFERROR(VLOOKUP(B1740,'[1]Sum table'!$A:$F,6,FALSE),0)</f>
        <v>0</v>
      </c>
      <c r="O1740" t="s">
        <v>538</v>
      </c>
      <c r="P1740" s="617" t="s">
        <v>471</v>
      </c>
    </row>
    <row r="1741" spans="1:16" x14ac:dyDescent="0.25">
      <c r="A1741" t="str">
        <f t="shared" si="54"/>
        <v>ZK105.K340</v>
      </c>
      <c r="B1741" t="str">
        <f t="shared" si="55"/>
        <v>ZK105.K340.number</v>
      </c>
      <c r="C1741">
        <f>+IFERROR(VLOOKUP(B1741,'[1]Sum table'!$A:$D,4,FALSE),0)</f>
        <v>0</v>
      </c>
      <c r="D1741">
        <f>+IFERROR(VLOOKUP(B1741,'[1]Sum table'!$A:$E,5,FALSE),0)</f>
        <v>0</v>
      </c>
      <c r="E1741">
        <f>+IFERROR(VLOOKUP(B1741,'[1]Sum table'!$A:$F,6,FALSE),0)</f>
        <v>0</v>
      </c>
      <c r="O1741" t="s">
        <v>538</v>
      </c>
      <c r="P1741" s="617" t="s">
        <v>472</v>
      </c>
    </row>
    <row r="1742" spans="1:16" x14ac:dyDescent="0.25">
      <c r="A1742" t="str">
        <f t="shared" si="54"/>
        <v>ZK105.K341</v>
      </c>
      <c r="B1742" t="str">
        <f t="shared" si="55"/>
        <v>ZK105.K341.number</v>
      </c>
      <c r="C1742">
        <f>+IFERROR(VLOOKUP(B1742,'[1]Sum table'!$A:$D,4,FALSE),0)</f>
        <v>0</v>
      </c>
      <c r="D1742">
        <f>+IFERROR(VLOOKUP(B1742,'[1]Sum table'!$A:$E,5,FALSE),0)</f>
        <v>0</v>
      </c>
      <c r="E1742">
        <f>+IFERROR(VLOOKUP(B1742,'[1]Sum table'!$A:$F,6,FALSE),0)</f>
        <v>0</v>
      </c>
      <c r="O1742" t="s">
        <v>538</v>
      </c>
      <c r="P1742" s="617" t="s">
        <v>473</v>
      </c>
    </row>
    <row r="1743" spans="1:16" x14ac:dyDescent="0.25">
      <c r="A1743" t="str">
        <f t="shared" si="54"/>
        <v>ZK105.K342</v>
      </c>
      <c r="B1743" t="str">
        <f t="shared" si="55"/>
        <v>ZK105.K342.number</v>
      </c>
      <c r="C1743">
        <f>+IFERROR(VLOOKUP(B1743,'[1]Sum table'!$A:$D,4,FALSE),0)</f>
        <v>0</v>
      </c>
      <c r="D1743">
        <f>+IFERROR(VLOOKUP(B1743,'[1]Sum table'!$A:$E,5,FALSE),0)</f>
        <v>0</v>
      </c>
      <c r="E1743">
        <f>+IFERROR(VLOOKUP(B1743,'[1]Sum table'!$A:$F,6,FALSE),0)</f>
        <v>0</v>
      </c>
      <c r="O1743" t="s">
        <v>538</v>
      </c>
      <c r="P1743" s="617" t="s">
        <v>474</v>
      </c>
    </row>
    <row r="1744" spans="1:16" x14ac:dyDescent="0.25">
      <c r="A1744" t="str">
        <f t="shared" si="54"/>
        <v>ZK105.K343</v>
      </c>
      <c r="B1744" t="str">
        <f t="shared" si="55"/>
        <v>ZK105.K343.number</v>
      </c>
      <c r="C1744">
        <f>+IFERROR(VLOOKUP(B1744,'[1]Sum table'!$A:$D,4,FALSE),0)</f>
        <v>0</v>
      </c>
      <c r="D1744">
        <f>+IFERROR(VLOOKUP(B1744,'[1]Sum table'!$A:$E,5,FALSE),0)</f>
        <v>0</v>
      </c>
      <c r="E1744">
        <f>+IFERROR(VLOOKUP(B1744,'[1]Sum table'!$A:$F,6,FALSE),0)</f>
        <v>0</v>
      </c>
      <c r="O1744" t="s">
        <v>538</v>
      </c>
      <c r="P1744" s="616" t="s">
        <v>475</v>
      </c>
    </row>
    <row r="1745" spans="1:16" x14ac:dyDescent="0.25">
      <c r="A1745" t="str">
        <f t="shared" si="54"/>
        <v>ZK105.K344</v>
      </c>
      <c r="B1745" t="str">
        <f t="shared" si="55"/>
        <v>ZK105.K344.number</v>
      </c>
      <c r="C1745">
        <f>+IFERROR(VLOOKUP(B1745,'[1]Sum table'!$A:$D,4,FALSE),0)</f>
        <v>0</v>
      </c>
      <c r="D1745">
        <f>+IFERROR(VLOOKUP(B1745,'[1]Sum table'!$A:$E,5,FALSE),0)</f>
        <v>0</v>
      </c>
      <c r="E1745">
        <f>+IFERROR(VLOOKUP(B1745,'[1]Sum table'!$A:$F,6,FALSE),0)</f>
        <v>0</v>
      </c>
      <c r="O1745" t="s">
        <v>538</v>
      </c>
      <c r="P1745" s="616" t="s">
        <v>476</v>
      </c>
    </row>
    <row r="1746" spans="1:16" x14ac:dyDescent="0.25">
      <c r="A1746" t="str">
        <f t="shared" si="54"/>
        <v>ZK105.K345</v>
      </c>
      <c r="B1746" t="str">
        <f t="shared" si="55"/>
        <v>ZK105.K345.number</v>
      </c>
      <c r="C1746">
        <f>+IFERROR(VLOOKUP(B1746,'[1]Sum table'!$A:$D,4,FALSE),0)</f>
        <v>0</v>
      </c>
      <c r="D1746">
        <f>+IFERROR(VLOOKUP(B1746,'[1]Sum table'!$A:$E,5,FALSE),0)</f>
        <v>0</v>
      </c>
      <c r="E1746">
        <f>+IFERROR(VLOOKUP(B1746,'[1]Sum table'!$A:$F,6,FALSE),0)</f>
        <v>0</v>
      </c>
      <c r="O1746" t="s">
        <v>538</v>
      </c>
      <c r="P1746" s="616" t="s">
        <v>477</v>
      </c>
    </row>
    <row r="1747" spans="1:16" x14ac:dyDescent="0.25">
      <c r="A1747" t="str">
        <f t="shared" si="54"/>
        <v>ZK105.K346</v>
      </c>
      <c r="B1747" t="str">
        <f t="shared" si="55"/>
        <v>ZK105.K346.number</v>
      </c>
      <c r="C1747">
        <f>+IFERROR(VLOOKUP(B1747,'[1]Sum table'!$A:$D,4,FALSE),0)</f>
        <v>0</v>
      </c>
      <c r="D1747">
        <f>+IFERROR(VLOOKUP(B1747,'[1]Sum table'!$A:$E,5,FALSE),0)</f>
        <v>0</v>
      </c>
      <c r="E1747">
        <f>+IFERROR(VLOOKUP(B1747,'[1]Sum table'!$A:$F,6,FALSE),0)</f>
        <v>0</v>
      </c>
      <c r="O1747" t="s">
        <v>538</v>
      </c>
      <c r="P1747" s="616" t="s">
        <v>478</v>
      </c>
    </row>
    <row r="1748" spans="1:16" x14ac:dyDescent="0.25">
      <c r="A1748" t="str">
        <f t="shared" si="54"/>
        <v>ZK105.K347</v>
      </c>
      <c r="B1748" t="str">
        <f t="shared" si="55"/>
        <v>ZK105.K347.number</v>
      </c>
      <c r="C1748">
        <f>+IFERROR(VLOOKUP(B1748,'[1]Sum table'!$A:$D,4,FALSE),0)</f>
        <v>0</v>
      </c>
      <c r="D1748">
        <f>+IFERROR(VLOOKUP(B1748,'[1]Sum table'!$A:$E,5,FALSE),0)</f>
        <v>0</v>
      </c>
      <c r="E1748">
        <f>+IFERROR(VLOOKUP(B1748,'[1]Sum table'!$A:$F,6,FALSE),0)</f>
        <v>0</v>
      </c>
      <c r="O1748" t="s">
        <v>538</v>
      </c>
      <c r="P1748" s="617" t="s">
        <v>479</v>
      </c>
    </row>
    <row r="1749" spans="1:16" x14ac:dyDescent="0.25">
      <c r="A1749" t="str">
        <f t="shared" si="54"/>
        <v>ZK105.K348</v>
      </c>
      <c r="B1749" t="str">
        <f t="shared" si="55"/>
        <v>ZK105.K348.number</v>
      </c>
      <c r="C1749">
        <f>+IFERROR(VLOOKUP(B1749,'[1]Sum table'!$A:$D,4,FALSE),0)</f>
        <v>0</v>
      </c>
      <c r="D1749">
        <f>+IFERROR(VLOOKUP(B1749,'[1]Sum table'!$A:$E,5,FALSE),0)</f>
        <v>0</v>
      </c>
      <c r="E1749">
        <f>+IFERROR(VLOOKUP(B1749,'[1]Sum table'!$A:$F,6,FALSE),0)</f>
        <v>0</v>
      </c>
      <c r="O1749" t="s">
        <v>538</v>
      </c>
      <c r="P1749" s="617" t="s">
        <v>480</v>
      </c>
    </row>
    <row r="1750" spans="1:16" x14ac:dyDescent="0.25">
      <c r="A1750" t="str">
        <f t="shared" si="54"/>
        <v>ZK105.K349</v>
      </c>
      <c r="B1750" t="str">
        <f t="shared" si="55"/>
        <v>ZK105.K349.number</v>
      </c>
      <c r="C1750">
        <f>+IFERROR(VLOOKUP(B1750,'[1]Sum table'!$A:$D,4,FALSE),0)</f>
        <v>0</v>
      </c>
      <c r="D1750">
        <f>+IFERROR(VLOOKUP(B1750,'[1]Sum table'!$A:$E,5,FALSE),0)</f>
        <v>0</v>
      </c>
      <c r="E1750">
        <f>+IFERROR(VLOOKUP(B1750,'[1]Sum table'!$A:$F,6,FALSE),0)</f>
        <v>0</v>
      </c>
      <c r="O1750" t="s">
        <v>538</v>
      </c>
      <c r="P1750" s="617" t="s">
        <v>481</v>
      </c>
    </row>
    <row r="1751" spans="1:16" x14ac:dyDescent="0.25">
      <c r="A1751" t="str">
        <f t="shared" si="54"/>
        <v>ZK105.K350</v>
      </c>
      <c r="B1751" t="str">
        <f t="shared" si="55"/>
        <v>ZK105.K350.number</v>
      </c>
      <c r="C1751">
        <f>+IFERROR(VLOOKUP(B1751,'[1]Sum table'!$A:$D,4,FALSE),0)</f>
        <v>0</v>
      </c>
      <c r="D1751">
        <f>+IFERROR(VLOOKUP(B1751,'[1]Sum table'!$A:$E,5,FALSE),0)</f>
        <v>0</v>
      </c>
      <c r="E1751">
        <f>+IFERROR(VLOOKUP(B1751,'[1]Sum table'!$A:$F,6,FALSE),0)</f>
        <v>0</v>
      </c>
      <c r="O1751" t="s">
        <v>538</v>
      </c>
      <c r="P1751" s="617" t="s">
        <v>482</v>
      </c>
    </row>
    <row r="1752" spans="1:16" x14ac:dyDescent="0.25">
      <c r="A1752" t="str">
        <f t="shared" si="54"/>
        <v>ZK105.K351</v>
      </c>
      <c r="B1752" t="str">
        <f t="shared" si="55"/>
        <v>ZK105.K351.number</v>
      </c>
      <c r="C1752">
        <f>+IFERROR(VLOOKUP(B1752,'[1]Sum table'!$A:$D,4,FALSE),0)</f>
        <v>0</v>
      </c>
      <c r="D1752">
        <f>+IFERROR(VLOOKUP(B1752,'[1]Sum table'!$A:$E,5,FALSE),0)</f>
        <v>0</v>
      </c>
      <c r="E1752">
        <f>+IFERROR(VLOOKUP(B1752,'[1]Sum table'!$A:$F,6,FALSE),0)</f>
        <v>0</v>
      </c>
      <c r="O1752" t="s">
        <v>538</v>
      </c>
      <c r="P1752" s="616" t="s">
        <v>483</v>
      </c>
    </row>
    <row r="1753" spans="1:16" x14ac:dyDescent="0.25">
      <c r="A1753" t="str">
        <f t="shared" si="54"/>
        <v>ZK105.K352</v>
      </c>
      <c r="B1753" t="str">
        <f t="shared" si="55"/>
        <v>ZK105.K352.number</v>
      </c>
      <c r="C1753">
        <f>+IFERROR(VLOOKUP(B1753,'[1]Sum table'!$A:$D,4,FALSE),0)</f>
        <v>0</v>
      </c>
      <c r="D1753">
        <f>+IFERROR(VLOOKUP(B1753,'[1]Sum table'!$A:$E,5,FALSE),0)</f>
        <v>0</v>
      </c>
      <c r="E1753">
        <f>+IFERROR(VLOOKUP(B1753,'[1]Sum table'!$A:$F,6,FALSE),0)</f>
        <v>0</v>
      </c>
      <c r="O1753" t="s">
        <v>538</v>
      </c>
      <c r="P1753" s="616" t="s">
        <v>484</v>
      </c>
    </row>
    <row r="1754" spans="1:16" x14ac:dyDescent="0.25">
      <c r="A1754" t="str">
        <f t="shared" si="54"/>
        <v>ZK105.K353</v>
      </c>
      <c r="B1754" t="str">
        <f t="shared" si="55"/>
        <v>ZK105.K353.number</v>
      </c>
      <c r="C1754">
        <f>+IFERROR(VLOOKUP(B1754,'[1]Sum table'!$A:$D,4,FALSE),0)</f>
        <v>0</v>
      </c>
      <c r="D1754">
        <f>+IFERROR(VLOOKUP(B1754,'[1]Sum table'!$A:$E,5,FALSE),0)</f>
        <v>0</v>
      </c>
      <c r="E1754">
        <f>+IFERROR(VLOOKUP(B1754,'[1]Sum table'!$A:$F,6,FALSE),0)</f>
        <v>0</v>
      </c>
      <c r="O1754" t="s">
        <v>538</v>
      </c>
      <c r="P1754" s="616" t="s">
        <v>485</v>
      </c>
    </row>
    <row r="1755" spans="1:16" x14ac:dyDescent="0.25">
      <c r="A1755" t="str">
        <f t="shared" si="54"/>
        <v>ZK105.K354</v>
      </c>
      <c r="B1755" t="str">
        <f t="shared" si="55"/>
        <v>ZK105.K354.number</v>
      </c>
      <c r="C1755">
        <f>+IFERROR(VLOOKUP(B1755,'[1]Sum table'!$A:$D,4,FALSE),0)</f>
        <v>0</v>
      </c>
      <c r="D1755">
        <f>+IFERROR(VLOOKUP(B1755,'[1]Sum table'!$A:$E,5,FALSE),0)</f>
        <v>0</v>
      </c>
      <c r="E1755">
        <f>+IFERROR(VLOOKUP(B1755,'[1]Sum table'!$A:$F,6,FALSE),0)</f>
        <v>0</v>
      </c>
      <c r="O1755" t="s">
        <v>538</v>
      </c>
      <c r="P1755" s="616" t="s">
        <v>486</v>
      </c>
    </row>
    <row r="1756" spans="1:16" x14ac:dyDescent="0.25">
      <c r="A1756" t="str">
        <f t="shared" si="54"/>
        <v>ZK105.K355</v>
      </c>
      <c r="B1756" t="str">
        <f t="shared" si="55"/>
        <v>ZK105.K355.number</v>
      </c>
      <c r="C1756">
        <f>+IFERROR(VLOOKUP(B1756,'[1]Sum table'!$A:$D,4,FALSE),0)</f>
        <v>0</v>
      </c>
      <c r="D1756">
        <f>+IFERROR(VLOOKUP(B1756,'[1]Sum table'!$A:$E,5,FALSE),0)</f>
        <v>0</v>
      </c>
      <c r="E1756">
        <f>+IFERROR(VLOOKUP(B1756,'[1]Sum table'!$A:$F,6,FALSE),0)</f>
        <v>0</v>
      </c>
      <c r="O1756" t="s">
        <v>538</v>
      </c>
      <c r="P1756" s="616" t="s">
        <v>487</v>
      </c>
    </row>
    <row r="1757" spans="1:16" x14ac:dyDescent="0.25">
      <c r="A1757" t="str">
        <f t="shared" si="54"/>
        <v>ZK105.K356</v>
      </c>
      <c r="B1757" t="str">
        <f t="shared" si="55"/>
        <v>ZK105.K356.number</v>
      </c>
      <c r="C1757">
        <f>+IFERROR(VLOOKUP(B1757,'[1]Sum table'!$A:$D,4,FALSE),0)</f>
        <v>0</v>
      </c>
      <c r="D1757">
        <f>+IFERROR(VLOOKUP(B1757,'[1]Sum table'!$A:$E,5,FALSE),0)</f>
        <v>0</v>
      </c>
      <c r="E1757">
        <f>+IFERROR(VLOOKUP(B1757,'[1]Sum table'!$A:$F,6,FALSE),0)</f>
        <v>0</v>
      </c>
      <c r="O1757" t="s">
        <v>538</v>
      </c>
      <c r="P1757" s="616" t="s">
        <v>488</v>
      </c>
    </row>
    <row r="1758" spans="1:16" x14ac:dyDescent="0.25">
      <c r="A1758" t="str">
        <f t="shared" si="54"/>
        <v>ZK105.K357</v>
      </c>
      <c r="B1758" t="str">
        <f t="shared" si="55"/>
        <v>ZK105.K357.number</v>
      </c>
      <c r="C1758">
        <f>+IFERROR(VLOOKUP(B1758,'[1]Sum table'!$A:$D,4,FALSE),0)</f>
        <v>0</v>
      </c>
      <c r="D1758">
        <f>+IFERROR(VLOOKUP(B1758,'[1]Sum table'!$A:$E,5,FALSE),0)</f>
        <v>0</v>
      </c>
      <c r="E1758">
        <f>+IFERROR(VLOOKUP(B1758,'[1]Sum table'!$A:$F,6,FALSE),0)</f>
        <v>0</v>
      </c>
      <c r="O1758" t="s">
        <v>538</v>
      </c>
      <c r="P1758" s="616" t="s">
        <v>489</v>
      </c>
    </row>
    <row r="1759" spans="1:16" x14ac:dyDescent="0.25">
      <c r="A1759" t="str">
        <f t="shared" si="54"/>
        <v>ZK105.K358</v>
      </c>
      <c r="B1759" t="str">
        <f t="shared" si="55"/>
        <v>ZK105.K358.number</v>
      </c>
      <c r="C1759">
        <f>+IFERROR(VLOOKUP(B1759,'[1]Sum table'!$A:$D,4,FALSE),0)</f>
        <v>0</v>
      </c>
      <c r="D1759">
        <f>+IFERROR(VLOOKUP(B1759,'[1]Sum table'!$A:$E,5,FALSE),0)</f>
        <v>0</v>
      </c>
      <c r="E1759">
        <f>+IFERROR(VLOOKUP(B1759,'[1]Sum table'!$A:$F,6,FALSE),0)</f>
        <v>0</v>
      </c>
      <c r="O1759" t="s">
        <v>538</v>
      </c>
      <c r="P1759" s="616" t="s">
        <v>490</v>
      </c>
    </row>
    <row r="1760" spans="1:16" x14ac:dyDescent="0.25">
      <c r="A1760" t="str">
        <f t="shared" si="54"/>
        <v>ZK105.K359</v>
      </c>
      <c r="B1760" t="str">
        <f t="shared" si="55"/>
        <v>ZK105.K359.number</v>
      </c>
      <c r="C1760">
        <f>+IFERROR(VLOOKUP(B1760,'[1]Sum table'!$A:$D,4,FALSE),0)</f>
        <v>0</v>
      </c>
      <c r="D1760">
        <f>+IFERROR(VLOOKUP(B1760,'[1]Sum table'!$A:$E,5,FALSE),0)</f>
        <v>0</v>
      </c>
      <c r="E1760">
        <f>+IFERROR(VLOOKUP(B1760,'[1]Sum table'!$A:$F,6,FALSE),0)</f>
        <v>0</v>
      </c>
      <c r="O1760" t="s">
        <v>538</v>
      </c>
      <c r="P1760" s="617" t="s">
        <v>491</v>
      </c>
    </row>
    <row r="1761" spans="1:16" x14ac:dyDescent="0.25">
      <c r="A1761" t="str">
        <f t="shared" si="54"/>
        <v>ZK105.K360</v>
      </c>
      <c r="B1761" t="str">
        <f t="shared" si="55"/>
        <v>ZK105.K360.number</v>
      </c>
      <c r="C1761">
        <f>+IFERROR(VLOOKUP(B1761,'[1]Sum table'!$A:$D,4,FALSE),0)</f>
        <v>0</v>
      </c>
      <c r="D1761">
        <f>+IFERROR(VLOOKUP(B1761,'[1]Sum table'!$A:$E,5,FALSE),0)</f>
        <v>0</v>
      </c>
      <c r="E1761">
        <f>+IFERROR(VLOOKUP(B1761,'[1]Sum table'!$A:$F,6,FALSE),0)</f>
        <v>0</v>
      </c>
      <c r="O1761" t="s">
        <v>538</v>
      </c>
      <c r="P1761" s="617" t="s">
        <v>492</v>
      </c>
    </row>
    <row r="1762" spans="1:16" x14ac:dyDescent="0.25">
      <c r="A1762" t="str">
        <f t="shared" si="54"/>
        <v>ZK105.K361</v>
      </c>
      <c r="B1762" t="str">
        <f t="shared" si="55"/>
        <v>ZK105.K361.number</v>
      </c>
      <c r="C1762">
        <f>+IFERROR(VLOOKUP(B1762,'[1]Sum table'!$A:$D,4,FALSE),0)</f>
        <v>0</v>
      </c>
      <c r="D1762">
        <f>+IFERROR(VLOOKUP(B1762,'[1]Sum table'!$A:$E,5,FALSE),0)</f>
        <v>0</v>
      </c>
      <c r="E1762">
        <f>+IFERROR(VLOOKUP(B1762,'[1]Sum table'!$A:$F,6,FALSE),0)</f>
        <v>0</v>
      </c>
      <c r="O1762" t="s">
        <v>538</v>
      </c>
      <c r="P1762" s="617" t="s">
        <v>493</v>
      </c>
    </row>
    <row r="1763" spans="1:16" x14ac:dyDescent="0.25">
      <c r="A1763" t="str">
        <f t="shared" si="54"/>
        <v>ZK105.K362</v>
      </c>
      <c r="B1763" t="str">
        <f t="shared" si="55"/>
        <v>ZK105.K362.number</v>
      </c>
      <c r="C1763">
        <f>+IFERROR(VLOOKUP(B1763,'[1]Sum table'!$A:$D,4,FALSE),0)</f>
        <v>0</v>
      </c>
      <c r="D1763">
        <f>+IFERROR(VLOOKUP(B1763,'[1]Sum table'!$A:$E,5,FALSE),0)</f>
        <v>0</v>
      </c>
      <c r="E1763">
        <f>+IFERROR(VLOOKUP(B1763,'[1]Sum table'!$A:$F,6,FALSE),0)</f>
        <v>0</v>
      </c>
      <c r="O1763" t="s">
        <v>538</v>
      </c>
      <c r="P1763" s="617" t="s">
        <v>494</v>
      </c>
    </row>
    <row r="1764" spans="1:16" x14ac:dyDescent="0.25">
      <c r="A1764" t="str">
        <f t="shared" si="54"/>
        <v>ZK105.K363</v>
      </c>
      <c r="B1764" t="str">
        <f t="shared" si="55"/>
        <v>ZK105.K363.number</v>
      </c>
      <c r="C1764">
        <f>+IFERROR(VLOOKUP(B1764,'[1]Sum table'!$A:$D,4,FALSE),0)</f>
        <v>0</v>
      </c>
      <c r="D1764">
        <f>+IFERROR(VLOOKUP(B1764,'[1]Sum table'!$A:$E,5,FALSE),0)</f>
        <v>0</v>
      </c>
      <c r="E1764">
        <f>+IFERROR(VLOOKUP(B1764,'[1]Sum table'!$A:$F,6,FALSE),0)</f>
        <v>0</v>
      </c>
      <c r="O1764" t="s">
        <v>538</v>
      </c>
      <c r="P1764" s="617" t="s">
        <v>495</v>
      </c>
    </row>
    <row r="1765" spans="1:16" x14ac:dyDescent="0.25">
      <c r="A1765" t="str">
        <f t="shared" si="54"/>
        <v>ZK105.K364</v>
      </c>
      <c r="B1765" t="str">
        <f t="shared" si="55"/>
        <v>ZK105.K364.number</v>
      </c>
      <c r="C1765">
        <f>+IFERROR(VLOOKUP(B1765,'[1]Sum table'!$A:$D,4,FALSE),0)</f>
        <v>0</v>
      </c>
      <c r="D1765">
        <f>+IFERROR(VLOOKUP(B1765,'[1]Sum table'!$A:$E,5,FALSE),0)</f>
        <v>0</v>
      </c>
      <c r="E1765">
        <f>+IFERROR(VLOOKUP(B1765,'[1]Sum table'!$A:$F,6,FALSE),0)</f>
        <v>0</v>
      </c>
      <c r="O1765" t="s">
        <v>538</v>
      </c>
      <c r="P1765" s="617" t="s">
        <v>496</v>
      </c>
    </row>
    <row r="1766" spans="1:16" x14ac:dyDescent="0.25">
      <c r="A1766" t="str">
        <f t="shared" si="54"/>
        <v>ZK105.K365</v>
      </c>
      <c r="B1766" t="str">
        <f t="shared" si="55"/>
        <v>ZK105.K365.number</v>
      </c>
      <c r="C1766">
        <f>+IFERROR(VLOOKUP(B1766,'[1]Sum table'!$A:$D,4,FALSE),0)</f>
        <v>0</v>
      </c>
      <c r="D1766">
        <f>+IFERROR(VLOOKUP(B1766,'[1]Sum table'!$A:$E,5,FALSE),0)</f>
        <v>0</v>
      </c>
      <c r="E1766">
        <f>+IFERROR(VLOOKUP(B1766,'[1]Sum table'!$A:$F,6,FALSE),0)</f>
        <v>0</v>
      </c>
      <c r="O1766" t="s">
        <v>538</v>
      </c>
      <c r="P1766" s="617" t="s">
        <v>497</v>
      </c>
    </row>
    <row r="1767" spans="1:16" x14ac:dyDescent="0.25">
      <c r="A1767" t="str">
        <f t="shared" si="54"/>
        <v>ZK105.K366</v>
      </c>
      <c r="B1767" t="str">
        <f t="shared" si="55"/>
        <v>ZK105.K366.number</v>
      </c>
      <c r="C1767">
        <f>+IFERROR(VLOOKUP(B1767,'[1]Sum table'!$A:$D,4,FALSE),0)</f>
        <v>0</v>
      </c>
      <c r="D1767">
        <f>+IFERROR(VLOOKUP(B1767,'[1]Sum table'!$A:$E,5,FALSE),0)</f>
        <v>0</v>
      </c>
      <c r="E1767">
        <f>+IFERROR(VLOOKUP(B1767,'[1]Sum table'!$A:$F,6,FALSE),0)</f>
        <v>0</v>
      </c>
      <c r="O1767" t="s">
        <v>538</v>
      </c>
      <c r="P1767" s="617" t="s">
        <v>498</v>
      </c>
    </row>
    <row r="1768" spans="1:16" x14ac:dyDescent="0.25">
      <c r="A1768" t="str">
        <f t="shared" si="54"/>
        <v>ZK105.K367</v>
      </c>
      <c r="B1768" t="str">
        <f t="shared" si="55"/>
        <v>ZK105.K367.number</v>
      </c>
      <c r="C1768">
        <f>+IFERROR(VLOOKUP(B1768,'[1]Sum table'!$A:$D,4,FALSE),0)</f>
        <v>0</v>
      </c>
      <c r="D1768">
        <f>+IFERROR(VLOOKUP(B1768,'[1]Sum table'!$A:$E,5,FALSE),0)</f>
        <v>0</v>
      </c>
      <c r="E1768">
        <f>+IFERROR(VLOOKUP(B1768,'[1]Sum table'!$A:$F,6,FALSE),0)</f>
        <v>0</v>
      </c>
      <c r="O1768" t="s">
        <v>538</v>
      </c>
      <c r="P1768" s="617" t="s">
        <v>499</v>
      </c>
    </row>
    <row r="1769" spans="1:16" x14ac:dyDescent="0.25">
      <c r="A1769" t="str">
        <f t="shared" si="54"/>
        <v>ZK105.K368</v>
      </c>
      <c r="B1769" t="str">
        <f t="shared" si="55"/>
        <v>ZK105.K368.number</v>
      </c>
      <c r="C1769">
        <f>+IFERROR(VLOOKUP(B1769,'[1]Sum table'!$A:$D,4,FALSE),0)</f>
        <v>0</v>
      </c>
      <c r="D1769">
        <f>+IFERROR(VLOOKUP(B1769,'[1]Sum table'!$A:$E,5,FALSE),0)</f>
        <v>0</v>
      </c>
      <c r="E1769">
        <f>+IFERROR(VLOOKUP(B1769,'[1]Sum table'!$A:$F,6,FALSE),0)</f>
        <v>0</v>
      </c>
      <c r="O1769" t="s">
        <v>538</v>
      </c>
      <c r="P1769" s="617" t="s">
        <v>500</v>
      </c>
    </row>
    <row r="1770" spans="1:16" x14ac:dyDescent="0.25">
      <c r="A1770" t="str">
        <f t="shared" si="54"/>
        <v>ZK105.K369</v>
      </c>
      <c r="B1770" t="str">
        <f t="shared" si="55"/>
        <v>ZK105.K369.number</v>
      </c>
      <c r="C1770">
        <f>+IFERROR(VLOOKUP(B1770,'[1]Sum table'!$A:$D,4,FALSE),0)</f>
        <v>0</v>
      </c>
      <c r="D1770">
        <f>+IFERROR(VLOOKUP(B1770,'[1]Sum table'!$A:$E,5,FALSE),0)</f>
        <v>0</v>
      </c>
      <c r="E1770">
        <f>+IFERROR(VLOOKUP(B1770,'[1]Sum table'!$A:$F,6,FALSE),0)</f>
        <v>0</v>
      </c>
      <c r="O1770" t="s">
        <v>538</v>
      </c>
      <c r="P1770" s="617" t="s">
        <v>501</v>
      </c>
    </row>
    <row r="1771" spans="1:16" x14ac:dyDescent="0.25">
      <c r="A1771" t="str">
        <f t="shared" si="54"/>
        <v>ZK105.K370</v>
      </c>
      <c r="B1771" t="str">
        <f t="shared" si="55"/>
        <v>ZK105.K370.number</v>
      </c>
      <c r="C1771">
        <f>+IFERROR(VLOOKUP(B1771,'[1]Sum table'!$A:$D,4,FALSE),0)</f>
        <v>0</v>
      </c>
      <c r="D1771">
        <f>+IFERROR(VLOOKUP(B1771,'[1]Sum table'!$A:$E,5,FALSE),0)</f>
        <v>0</v>
      </c>
      <c r="E1771">
        <f>+IFERROR(VLOOKUP(B1771,'[1]Sum table'!$A:$F,6,FALSE),0)</f>
        <v>0</v>
      </c>
      <c r="O1771" t="s">
        <v>538</v>
      </c>
      <c r="P1771" s="617" t="s">
        <v>502</v>
      </c>
    </row>
    <row r="1772" spans="1:16" x14ac:dyDescent="0.25">
      <c r="A1772" t="str">
        <f t="shared" si="54"/>
        <v>ZK105.K371</v>
      </c>
      <c r="B1772" t="str">
        <f t="shared" si="55"/>
        <v>ZK105.K371.number</v>
      </c>
      <c r="C1772">
        <f>+IFERROR(VLOOKUP(B1772,'[1]Sum table'!$A:$D,4,FALSE),0)</f>
        <v>0</v>
      </c>
      <c r="D1772">
        <f>+IFERROR(VLOOKUP(B1772,'[1]Sum table'!$A:$E,5,FALSE),0)</f>
        <v>0</v>
      </c>
      <c r="E1772">
        <f>+IFERROR(VLOOKUP(B1772,'[1]Sum table'!$A:$F,6,FALSE),0)</f>
        <v>0</v>
      </c>
      <c r="O1772" t="s">
        <v>538</v>
      </c>
      <c r="P1772" s="617" t="s">
        <v>503</v>
      </c>
    </row>
    <row r="1773" spans="1:16" x14ac:dyDescent="0.25">
      <c r="A1773" t="str">
        <f t="shared" si="54"/>
        <v>ZK105.K372</v>
      </c>
      <c r="B1773" t="str">
        <f t="shared" si="55"/>
        <v>ZK105.K372.number</v>
      </c>
      <c r="C1773">
        <f>+IFERROR(VLOOKUP(B1773,'[1]Sum table'!$A:$D,4,FALSE),0)</f>
        <v>0</v>
      </c>
      <c r="D1773">
        <f>+IFERROR(VLOOKUP(B1773,'[1]Sum table'!$A:$E,5,FALSE),0)</f>
        <v>0</v>
      </c>
      <c r="E1773">
        <f>+IFERROR(VLOOKUP(B1773,'[1]Sum table'!$A:$F,6,FALSE),0)</f>
        <v>0</v>
      </c>
      <c r="O1773" t="s">
        <v>538</v>
      </c>
      <c r="P1773" s="617" t="s">
        <v>504</v>
      </c>
    </row>
    <row r="1774" spans="1:16" x14ac:dyDescent="0.25">
      <c r="A1774" t="str">
        <f t="shared" si="54"/>
        <v>ZK105.K373</v>
      </c>
      <c r="B1774" t="str">
        <f t="shared" si="55"/>
        <v>ZK105.K373.number</v>
      </c>
      <c r="C1774">
        <f>+IFERROR(VLOOKUP(B1774,'[1]Sum table'!$A:$D,4,FALSE),0)</f>
        <v>0</v>
      </c>
      <c r="D1774">
        <f>+IFERROR(VLOOKUP(B1774,'[1]Sum table'!$A:$E,5,FALSE),0)</f>
        <v>0</v>
      </c>
      <c r="E1774">
        <f>+IFERROR(VLOOKUP(B1774,'[1]Sum table'!$A:$F,6,FALSE),0)</f>
        <v>0</v>
      </c>
      <c r="O1774" t="s">
        <v>538</v>
      </c>
      <c r="P1774" s="617" t="s">
        <v>505</v>
      </c>
    </row>
    <row r="1775" spans="1:16" x14ac:dyDescent="0.25">
      <c r="A1775" t="str">
        <f t="shared" si="54"/>
        <v>ZK105.K374</v>
      </c>
      <c r="B1775" t="str">
        <f t="shared" si="55"/>
        <v>ZK105.K374.number</v>
      </c>
      <c r="C1775">
        <f>+IFERROR(VLOOKUP(B1775,'[1]Sum table'!$A:$D,4,FALSE),0)</f>
        <v>0</v>
      </c>
      <c r="D1775">
        <f>+IFERROR(VLOOKUP(B1775,'[1]Sum table'!$A:$E,5,FALSE),0)</f>
        <v>0</v>
      </c>
      <c r="E1775">
        <f>+IFERROR(VLOOKUP(B1775,'[1]Sum table'!$A:$F,6,FALSE),0)</f>
        <v>0</v>
      </c>
      <c r="O1775" t="s">
        <v>538</v>
      </c>
      <c r="P1775" s="617" t="s">
        <v>506</v>
      </c>
    </row>
    <row r="1776" spans="1:16" x14ac:dyDescent="0.25">
      <c r="A1776" t="str">
        <f t="shared" si="54"/>
        <v>ZK105.K375</v>
      </c>
      <c r="B1776" t="str">
        <f t="shared" si="55"/>
        <v>ZK105.K375.number</v>
      </c>
      <c r="C1776">
        <f>+IFERROR(VLOOKUP(B1776,'[1]Sum table'!$A:$D,4,FALSE),0)</f>
        <v>0</v>
      </c>
      <c r="D1776">
        <f>+IFERROR(VLOOKUP(B1776,'[1]Sum table'!$A:$E,5,FALSE),0)</f>
        <v>0</v>
      </c>
      <c r="E1776">
        <f>+IFERROR(VLOOKUP(B1776,'[1]Sum table'!$A:$F,6,FALSE),0)</f>
        <v>0</v>
      </c>
      <c r="O1776" t="s">
        <v>538</v>
      </c>
      <c r="P1776" s="617" t="s">
        <v>507</v>
      </c>
    </row>
    <row r="1777" spans="1:16" x14ac:dyDescent="0.25">
      <c r="A1777" t="str">
        <f t="shared" si="54"/>
        <v>ZK105.K376</v>
      </c>
      <c r="B1777" t="str">
        <f t="shared" si="55"/>
        <v>ZK105.K376.number</v>
      </c>
      <c r="C1777">
        <f>+IFERROR(VLOOKUP(B1777,'[1]Sum table'!$A:$D,4,FALSE),0)</f>
        <v>0</v>
      </c>
      <c r="D1777">
        <f>+IFERROR(VLOOKUP(B1777,'[1]Sum table'!$A:$E,5,FALSE),0)</f>
        <v>0</v>
      </c>
      <c r="E1777">
        <f>+IFERROR(VLOOKUP(B1777,'[1]Sum table'!$A:$F,6,FALSE),0)</f>
        <v>0</v>
      </c>
      <c r="O1777" t="s">
        <v>538</v>
      </c>
      <c r="P1777" s="617" t="s">
        <v>508</v>
      </c>
    </row>
    <row r="1778" spans="1:16" x14ac:dyDescent="0.25">
      <c r="A1778" t="str">
        <f t="shared" si="54"/>
        <v>ZK105.K377</v>
      </c>
      <c r="B1778" t="str">
        <f t="shared" si="55"/>
        <v>ZK105.K377.number</v>
      </c>
      <c r="C1778">
        <f>+IFERROR(VLOOKUP(B1778,'[1]Sum table'!$A:$D,4,FALSE),0)</f>
        <v>0</v>
      </c>
      <c r="D1778">
        <f>+IFERROR(VLOOKUP(B1778,'[1]Sum table'!$A:$E,5,FALSE),0)</f>
        <v>0</v>
      </c>
      <c r="E1778">
        <f>+IFERROR(VLOOKUP(B1778,'[1]Sum table'!$A:$F,6,FALSE),0)</f>
        <v>0</v>
      </c>
      <c r="O1778" t="s">
        <v>538</v>
      </c>
      <c r="P1778" s="617" t="s">
        <v>509</v>
      </c>
    </row>
    <row r="1779" spans="1:16" x14ac:dyDescent="0.25">
      <c r="A1779" t="str">
        <f t="shared" si="54"/>
        <v>ZK105.K378</v>
      </c>
      <c r="B1779" t="str">
        <f t="shared" si="55"/>
        <v>ZK105.K378.number</v>
      </c>
      <c r="C1779">
        <f>+IFERROR(VLOOKUP(B1779,'[1]Sum table'!$A:$D,4,FALSE),0)</f>
        <v>0</v>
      </c>
      <c r="D1779">
        <f>+IFERROR(VLOOKUP(B1779,'[1]Sum table'!$A:$E,5,FALSE),0)</f>
        <v>0</v>
      </c>
      <c r="E1779">
        <f>+IFERROR(VLOOKUP(B1779,'[1]Sum table'!$A:$F,6,FALSE),0)</f>
        <v>0</v>
      </c>
      <c r="O1779" t="s">
        <v>538</v>
      </c>
      <c r="P1779" s="617" t="s">
        <v>510</v>
      </c>
    </row>
    <row r="1780" spans="1:16" x14ac:dyDescent="0.25">
      <c r="A1780" t="str">
        <f t="shared" si="54"/>
        <v>ZK105.K379</v>
      </c>
      <c r="B1780" t="str">
        <f t="shared" si="55"/>
        <v>ZK105.K379.number</v>
      </c>
      <c r="C1780">
        <f>+IFERROR(VLOOKUP(B1780,'[1]Sum table'!$A:$D,4,FALSE),0)</f>
        <v>0</v>
      </c>
      <c r="D1780">
        <f>+IFERROR(VLOOKUP(B1780,'[1]Sum table'!$A:$E,5,FALSE),0)</f>
        <v>0</v>
      </c>
      <c r="E1780">
        <f>+IFERROR(VLOOKUP(B1780,'[1]Sum table'!$A:$F,6,FALSE),0)</f>
        <v>0</v>
      </c>
      <c r="O1780" t="s">
        <v>538</v>
      </c>
      <c r="P1780" s="617" t="s">
        <v>511</v>
      </c>
    </row>
    <row r="1781" spans="1:16" x14ac:dyDescent="0.25">
      <c r="A1781" t="str">
        <f t="shared" si="54"/>
        <v>ZK105.K380</v>
      </c>
      <c r="B1781" t="str">
        <f t="shared" si="55"/>
        <v>ZK105.K380.number</v>
      </c>
      <c r="C1781">
        <f>+IFERROR(VLOOKUP(B1781,'[1]Sum table'!$A:$D,4,FALSE),0)</f>
        <v>0</v>
      </c>
      <c r="D1781">
        <f>+IFERROR(VLOOKUP(B1781,'[1]Sum table'!$A:$E,5,FALSE),0)</f>
        <v>0</v>
      </c>
      <c r="E1781">
        <f>+IFERROR(VLOOKUP(B1781,'[1]Sum table'!$A:$F,6,FALSE),0)</f>
        <v>0</v>
      </c>
      <c r="O1781" t="s">
        <v>538</v>
      </c>
      <c r="P1781" s="617" t="s">
        <v>512</v>
      </c>
    </row>
    <row r="1782" spans="1:16" x14ac:dyDescent="0.25">
      <c r="A1782" t="str">
        <f t="shared" si="54"/>
        <v>ZK105.K381</v>
      </c>
      <c r="B1782" t="str">
        <f t="shared" si="55"/>
        <v>ZK105.K381.number</v>
      </c>
      <c r="C1782">
        <f>+IFERROR(VLOOKUP(B1782,'[1]Sum table'!$A:$D,4,FALSE),0)</f>
        <v>0</v>
      </c>
      <c r="D1782">
        <f>+IFERROR(VLOOKUP(B1782,'[1]Sum table'!$A:$E,5,FALSE),0)</f>
        <v>0</v>
      </c>
      <c r="E1782">
        <f>+IFERROR(VLOOKUP(B1782,'[1]Sum table'!$A:$F,6,FALSE),0)</f>
        <v>0</v>
      </c>
      <c r="O1782" t="s">
        <v>538</v>
      </c>
      <c r="P1782" s="617" t="s">
        <v>513</v>
      </c>
    </row>
    <row r="1783" spans="1:16" x14ac:dyDescent="0.25">
      <c r="A1783" t="str">
        <f t="shared" si="54"/>
        <v>ZK105.K382</v>
      </c>
      <c r="B1783" t="str">
        <f t="shared" si="55"/>
        <v>ZK105.K382.number</v>
      </c>
      <c r="C1783">
        <f>+IFERROR(VLOOKUP(B1783,'[1]Sum table'!$A:$D,4,FALSE),0)</f>
        <v>0</v>
      </c>
      <c r="D1783">
        <f>+IFERROR(VLOOKUP(B1783,'[1]Sum table'!$A:$E,5,FALSE),0)</f>
        <v>0</v>
      </c>
      <c r="E1783">
        <f>+IFERROR(VLOOKUP(B1783,'[1]Sum table'!$A:$F,6,FALSE),0)</f>
        <v>0</v>
      </c>
      <c r="O1783" t="s">
        <v>538</v>
      </c>
      <c r="P1783" s="617" t="s">
        <v>514</v>
      </c>
    </row>
    <row r="1784" spans="1:16" x14ac:dyDescent="0.25">
      <c r="A1784" t="str">
        <f t="shared" si="54"/>
        <v>ZK105.K383</v>
      </c>
      <c r="B1784" t="str">
        <f t="shared" si="55"/>
        <v>ZK105.K383.number</v>
      </c>
      <c r="C1784">
        <f>+IFERROR(VLOOKUP(B1784,'[1]Sum table'!$A:$D,4,FALSE),0)</f>
        <v>0</v>
      </c>
      <c r="D1784">
        <f>+IFERROR(VLOOKUP(B1784,'[1]Sum table'!$A:$E,5,FALSE),0)</f>
        <v>0</v>
      </c>
      <c r="E1784">
        <f>+IFERROR(VLOOKUP(B1784,'[1]Sum table'!$A:$F,6,FALSE),0)</f>
        <v>0</v>
      </c>
      <c r="O1784" t="s">
        <v>538</v>
      </c>
      <c r="P1784" s="617" t="s">
        <v>515</v>
      </c>
    </row>
    <row r="1785" spans="1:16" x14ac:dyDescent="0.25">
      <c r="A1785" t="str">
        <f t="shared" si="54"/>
        <v>ZK105.K384</v>
      </c>
      <c r="B1785" t="str">
        <f t="shared" si="55"/>
        <v>ZK105.K384.number</v>
      </c>
      <c r="C1785">
        <f>+IFERROR(VLOOKUP(B1785,'[1]Sum table'!$A:$D,4,FALSE),0)</f>
        <v>0</v>
      </c>
      <c r="D1785">
        <f>+IFERROR(VLOOKUP(B1785,'[1]Sum table'!$A:$E,5,FALSE),0)</f>
        <v>0</v>
      </c>
      <c r="E1785">
        <f>+IFERROR(VLOOKUP(B1785,'[1]Sum table'!$A:$F,6,FALSE),0)</f>
        <v>0</v>
      </c>
      <c r="O1785" t="s">
        <v>538</v>
      </c>
      <c r="P1785" s="617" t="s">
        <v>516</v>
      </c>
    </row>
    <row r="1786" spans="1:16" x14ac:dyDescent="0.25">
      <c r="A1786" t="str">
        <f t="shared" si="54"/>
        <v>ZK105.K385</v>
      </c>
      <c r="B1786" t="str">
        <f t="shared" si="55"/>
        <v>ZK105.K385.number</v>
      </c>
      <c r="C1786">
        <f>+IFERROR(VLOOKUP(B1786,'[1]Sum table'!$A:$D,4,FALSE),0)</f>
        <v>0</v>
      </c>
      <c r="D1786">
        <f>+IFERROR(VLOOKUP(B1786,'[1]Sum table'!$A:$E,5,FALSE),0)</f>
        <v>0</v>
      </c>
      <c r="E1786">
        <f>+IFERROR(VLOOKUP(B1786,'[1]Sum table'!$A:$F,6,FALSE),0)</f>
        <v>0</v>
      </c>
      <c r="O1786" t="s">
        <v>538</v>
      </c>
      <c r="P1786" s="617" t="s">
        <v>517</v>
      </c>
    </row>
    <row r="1787" spans="1:16" x14ac:dyDescent="0.25">
      <c r="A1787" t="str">
        <f t="shared" si="54"/>
        <v>ZK105.K386</v>
      </c>
      <c r="B1787" t="str">
        <f t="shared" si="55"/>
        <v>ZK105.K386.number</v>
      </c>
      <c r="C1787">
        <f>+IFERROR(VLOOKUP(B1787,'[1]Sum table'!$A:$D,4,FALSE),0)</f>
        <v>0</v>
      </c>
      <c r="D1787">
        <f>+IFERROR(VLOOKUP(B1787,'[1]Sum table'!$A:$E,5,FALSE),0)</f>
        <v>0</v>
      </c>
      <c r="E1787">
        <f>+IFERROR(VLOOKUP(B1787,'[1]Sum table'!$A:$F,6,FALSE),0)</f>
        <v>0</v>
      </c>
      <c r="O1787" t="s">
        <v>538</v>
      </c>
      <c r="P1787" s="617" t="s">
        <v>518</v>
      </c>
    </row>
    <row r="1788" spans="1:16" x14ac:dyDescent="0.25">
      <c r="A1788" t="str">
        <f t="shared" si="54"/>
        <v>ZK105.K387</v>
      </c>
      <c r="B1788" t="str">
        <f t="shared" si="55"/>
        <v>ZK105.K387.number</v>
      </c>
      <c r="C1788">
        <f>+IFERROR(VLOOKUP(B1788,'[1]Sum table'!$A:$D,4,FALSE),0)</f>
        <v>0</v>
      </c>
      <c r="D1788">
        <f>+IFERROR(VLOOKUP(B1788,'[1]Sum table'!$A:$E,5,FALSE),0)</f>
        <v>0</v>
      </c>
      <c r="E1788">
        <f>+IFERROR(VLOOKUP(B1788,'[1]Sum table'!$A:$F,6,FALSE),0)</f>
        <v>0</v>
      </c>
      <c r="O1788" t="s">
        <v>538</v>
      </c>
      <c r="P1788" s="617" t="s">
        <v>519</v>
      </c>
    </row>
    <row r="1789" spans="1:16" x14ac:dyDescent="0.25">
      <c r="A1789" t="str">
        <f t="shared" si="54"/>
        <v>ZK105.K388</v>
      </c>
      <c r="B1789" t="str">
        <f t="shared" si="55"/>
        <v>ZK105.K388.number</v>
      </c>
      <c r="C1789">
        <f>+IFERROR(VLOOKUP(B1789,'[1]Sum table'!$A:$D,4,FALSE),0)</f>
        <v>0</v>
      </c>
      <c r="D1789">
        <f>+IFERROR(VLOOKUP(B1789,'[1]Sum table'!$A:$E,5,FALSE),0)</f>
        <v>0</v>
      </c>
      <c r="E1789">
        <f>+IFERROR(VLOOKUP(B1789,'[1]Sum table'!$A:$F,6,FALSE),0)</f>
        <v>0</v>
      </c>
      <c r="O1789" t="s">
        <v>538</v>
      </c>
      <c r="P1789" s="617" t="s">
        <v>520</v>
      </c>
    </row>
    <row r="1790" spans="1:16" x14ac:dyDescent="0.25">
      <c r="A1790" t="str">
        <f t="shared" si="54"/>
        <v>ZK105.K389</v>
      </c>
      <c r="B1790" t="str">
        <f t="shared" si="55"/>
        <v>ZK105.K389.number</v>
      </c>
      <c r="C1790">
        <f>+IFERROR(VLOOKUP(B1790,'[1]Sum table'!$A:$D,4,FALSE),0)</f>
        <v>0</v>
      </c>
      <c r="D1790">
        <f>+IFERROR(VLOOKUP(B1790,'[1]Sum table'!$A:$E,5,FALSE),0)</f>
        <v>0</v>
      </c>
      <c r="E1790">
        <f>+IFERROR(VLOOKUP(B1790,'[1]Sum table'!$A:$F,6,FALSE),0)</f>
        <v>0</v>
      </c>
      <c r="O1790" t="s">
        <v>538</v>
      </c>
      <c r="P1790" s="617" t="s">
        <v>521</v>
      </c>
    </row>
    <row r="1791" spans="1:16" x14ac:dyDescent="0.25">
      <c r="A1791" t="str">
        <f t="shared" si="54"/>
        <v>ZK105.K390</v>
      </c>
      <c r="B1791" t="str">
        <f t="shared" si="55"/>
        <v>ZK105.K390.number</v>
      </c>
      <c r="C1791">
        <f>+IFERROR(VLOOKUP(B1791,'[1]Sum table'!$A:$D,4,FALSE),0)</f>
        <v>0</v>
      </c>
      <c r="D1791">
        <f>+IFERROR(VLOOKUP(B1791,'[1]Sum table'!$A:$E,5,FALSE),0)</f>
        <v>0</v>
      </c>
      <c r="E1791">
        <f>+IFERROR(VLOOKUP(B1791,'[1]Sum table'!$A:$F,6,FALSE),0)</f>
        <v>0</v>
      </c>
      <c r="O1791" t="s">
        <v>538</v>
      </c>
      <c r="P1791" s="617" t="s">
        <v>522</v>
      </c>
    </row>
    <row r="1792" spans="1:16" x14ac:dyDescent="0.25">
      <c r="A1792" t="str">
        <f t="shared" si="54"/>
        <v>ZK105.K391</v>
      </c>
      <c r="B1792" t="str">
        <f t="shared" si="55"/>
        <v>ZK105.K391.number</v>
      </c>
      <c r="C1792">
        <f>+IFERROR(VLOOKUP(B1792,'[1]Sum table'!$A:$D,4,FALSE),0)</f>
        <v>0</v>
      </c>
      <c r="D1792">
        <f>+IFERROR(VLOOKUP(B1792,'[1]Sum table'!$A:$E,5,FALSE),0)</f>
        <v>0</v>
      </c>
      <c r="E1792">
        <f>+IFERROR(VLOOKUP(B1792,'[1]Sum table'!$A:$F,6,FALSE),0)</f>
        <v>0</v>
      </c>
      <c r="O1792" t="s">
        <v>538</v>
      </c>
      <c r="P1792" s="617" t="s">
        <v>523</v>
      </c>
    </row>
    <row r="1793" spans="1:16" x14ac:dyDescent="0.25">
      <c r="A1793" t="str">
        <f t="shared" si="54"/>
        <v>ZK105.K392</v>
      </c>
      <c r="B1793" t="str">
        <f t="shared" si="55"/>
        <v>ZK105.K392.number</v>
      </c>
      <c r="C1793">
        <f>+IFERROR(VLOOKUP(B1793,'[1]Sum table'!$A:$D,4,FALSE),0)</f>
        <v>0</v>
      </c>
      <c r="D1793">
        <f>+IFERROR(VLOOKUP(B1793,'[1]Sum table'!$A:$E,5,FALSE),0)</f>
        <v>0</v>
      </c>
      <c r="E1793">
        <f>+IFERROR(VLOOKUP(B1793,'[1]Sum table'!$A:$F,6,FALSE),0)</f>
        <v>0</v>
      </c>
      <c r="O1793" t="s">
        <v>538</v>
      </c>
      <c r="P1793" s="617" t="s">
        <v>524</v>
      </c>
    </row>
    <row r="1794" spans="1:16" x14ac:dyDescent="0.25">
      <c r="A1794" t="str">
        <f t="shared" ref="A1794:A1857" si="56">+O1796&amp;"."&amp;P1796</f>
        <v>ZK105.K393</v>
      </c>
      <c r="B1794" t="str">
        <f t="shared" ref="B1794:B1857" si="57">+LEFT(A1794,11)&amp;"."&amp;$A$1</f>
        <v>ZK105.K393.number</v>
      </c>
      <c r="C1794">
        <f>+IFERROR(VLOOKUP(B1794,'[1]Sum table'!$A:$D,4,FALSE),0)</f>
        <v>0</v>
      </c>
      <c r="D1794">
        <f>+IFERROR(VLOOKUP(B1794,'[1]Sum table'!$A:$E,5,FALSE),0)</f>
        <v>0</v>
      </c>
      <c r="E1794">
        <f>+IFERROR(VLOOKUP(B1794,'[1]Sum table'!$A:$F,6,FALSE),0)</f>
        <v>0</v>
      </c>
      <c r="O1794" t="s">
        <v>538</v>
      </c>
      <c r="P1794" s="617" t="s">
        <v>525</v>
      </c>
    </row>
    <row r="1795" spans="1:16" x14ac:dyDescent="0.25">
      <c r="A1795" t="str">
        <f t="shared" si="56"/>
        <v>ZK105.K394</v>
      </c>
      <c r="B1795" t="str">
        <f t="shared" si="57"/>
        <v>ZK105.K394.number</v>
      </c>
      <c r="C1795">
        <f>+IFERROR(VLOOKUP(B1795,'[1]Sum table'!$A:$D,4,FALSE),0)</f>
        <v>0</v>
      </c>
      <c r="D1795">
        <f>+IFERROR(VLOOKUP(B1795,'[1]Sum table'!$A:$E,5,FALSE),0)</f>
        <v>0</v>
      </c>
      <c r="E1795">
        <f>+IFERROR(VLOOKUP(B1795,'[1]Sum table'!$A:$F,6,FALSE),0)</f>
        <v>0</v>
      </c>
      <c r="O1795" t="s">
        <v>538</v>
      </c>
      <c r="P1795" s="617" t="s">
        <v>526</v>
      </c>
    </row>
    <row r="1796" spans="1:16" x14ac:dyDescent="0.25">
      <c r="A1796" t="str">
        <f t="shared" si="56"/>
        <v>ZK105.K395</v>
      </c>
      <c r="B1796" t="str">
        <f t="shared" si="57"/>
        <v>ZK105.K395.number</v>
      </c>
      <c r="C1796">
        <f>+IFERROR(VLOOKUP(B1796,'[1]Sum table'!$A:$D,4,FALSE),0)</f>
        <v>0</v>
      </c>
      <c r="D1796">
        <f>+IFERROR(VLOOKUP(B1796,'[1]Sum table'!$A:$E,5,FALSE),0)</f>
        <v>0</v>
      </c>
      <c r="E1796">
        <f>+IFERROR(VLOOKUP(B1796,'[1]Sum table'!$A:$F,6,FALSE),0)</f>
        <v>0</v>
      </c>
      <c r="O1796" t="s">
        <v>538</v>
      </c>
      <c r="P1796" s="617" t="s">
        <v>527</v>
      </c>
    </row>
    <row r="1797" spans="1:16" x14ac:dyDescent="0.25">
      <c r="A1797" t="str">
        <f t="shared" si="56"/>
        <v>ZK105.K396</v>
      </c>
      <c r="B1797" t="str">
        <f t="shared" si="57"/>
        <v>ZK105.K396.number</v>
      </c>
      <c r="C1797">
        <f>+IFERROR(VLOOKUP(B1797,'[1]Sum table'!$A:$D,4,FALSE),0)</f>
        <v>0</v>
      </c>
      <c r="D1797">
        <f>+IFERROR(VLOOKUP(B1797,'[1]Sum table'!$A:$E,5,FALSE),0)</f>
        <v>0</v>
      </c>
      <c r="E1797">
        <f>+IFERROR(VLOOKUP(B1797,'[1]Sum table'!$A:$F,6,FALSE),0)</f>
        <v>0</v>
      </c>
      <c r="O1797" t="s">
        <v>538</v>
      </c>
      <c r="P1797" s="617" t="s">
        <v>528</v>
      </c>
    </row>
    <row r="1798" spans="1:16" x14ac:dyDescent="0.25">
      <c r="A1798" t="str">
        <f t="shared" si="56"/>
        <v>ZK105.K397</v>
      </c>
      <c r="B1798" t="str">
        <f t="shared" si="57"/>
        <v>ZK105.K397.number</v>
      </c>
      <c r="C1798">
        <f>+IFERROR(VLOOKUP(B1798,'[1]Sum table'!$A:$D,4,FALSE),0)</f>
        <v>0</v>
      </c>
      <c r="D1798">
        <f>+IFERROR(VLOOKUP(B1798,'[1]Sum table'!$A:$E,5,FALSE),0)</f>
        <v>0</v>
      </c>
      <c r="E1798">
        <f>+IFERROR(VLOOKUP(B1798,'[1]Sum table'!$A:$F,6,FALSE),0)</f>
        <v>0</v>
      </c>
      <c r="O1798" t="s">
        <v>538</v>
      </c>
      <c r="P1798" s="617" t="s">
        <v>529</v>
      </c>
    </row>
    <row r="1799" spans="1:16" x14ac:dyDescent="0.25">
      <c r="A1799" t="str">
        <f t="shared" si="56"/>
        <v>ZK105.K398</v>
      </c>
      <c r="B1799" t="str">
        <f t="shared" si="57"/>
        <v>ZK105.K398.number</v>
      </c>
      <c r="C1799">
        <f>+IFERROR(VLOOKUP(B1799,'[1]Sum table'!$A:$D,4,FALSE),0)</f>
        <v>0</v>
      </c>
      <c r="D1799">
        <f>+IFERROR(VLOOKUP(B1799,'[1]Sum table'!$A:$E,5,FALSE),0)</f>
        <v>0</v>
      </c>
      <c r="E1799">
        <f>+IFERROR(VLOOKUP(B1799,'[1]Sum table'!$A:$F,6,FALSE),0)</f>
        <v>0</v>
      </c>
      <c r="O1799" t="s">
        <v>538</v>
      </c>
      <c r="P1799" s="617" t="s">
        <v>530</v>
      </c>
    </row>
    <row r="1800" spans="1:16" x14ac:dyDescent="0.25">
      <c r="A1800" t="str">
        <f t="shared" si="56"/>
        <v>ZK105.K399</v>
      </c>
      <c r="B1800" t="str">
        <f t="shared" si="57"/>
        <v>ZK105.K399.number</v>
      </c>
      <c r="C1800">
        <f>+IFERROR(VLOOKUP(B1800,'[1]Sum table'!$A:$D,4,FALSE),0)</f>
        <v>0</v>
      </c>
      <c r="D1800">
        <f>+IFERROR(VLOOKUP(B1800,'[1]Sum table'!$A:$E,5,FALSE),0)</f>
        <v>0</v>
      </c>
      <c r="E1800">
        <f>+IFERROR(VLOOKUP(B1800,'[1]Sum table'!$A:$F,6,FALSE),0)</f>
        <v>0</v>
      </c>
      <c r="O1800" t="s">
        <v>538</v>
      </c>
      <c r="P1800" s="617" t="s">
        <v>531</v>
      </c>
    </row>
    <row r="1801" spans="1:16" x14ac:dyDescent="0.25">
      <c r="A1801" t="str">
        <f t="shared" si="56"/>
        <v>ZK106.K100</v>
      </c>
      <c r="B1801" t="str">
        <f t="shared" si="57"/>
        <v>ZK106.K100.number</v>
      </c>
      <c r="C1801">
        <f>+IFERROR(VLOOKUP(B1801,'[1]Sum table'!$A:$D,4,FALSE),0)</f>
        <v>0</v>
      </c>
      <c r="D1801">
        <f>+IFERROR(VLOOKUP(B1801,'[1]Sum table'!$A:$E,5,FALSE),0)</f>
        <v>0</v>
      </c>
      <c r="E1801">
        <f>+IFERROR(VLOOKUP(B1801,'[1]Sum table'!$A:$F,6,FALSE),0)</f>
        <v>0</v>
      </c>
      <c r="O1801" t="s">
        <v>538</v>
      </c>
      <c r="P1801" s="617" t="s">
        <v>532</v>
      </c>
    </row>
    <row r="1802" spans="1:16" ht="15.75" thickBot="1" x14ac:dyDescent="0.3">
      <c r="A1802" t="str">
        <f t="shared" si="56"/>
        <v>ZK106.K101</v>
      </c>
      <c r="B1802" t="str">
        <f t="shared" si="57"/>
        <v>ZK106.K101.number</v>
      </c>
      <c r="C1802">
        <f>+IFERROR(VLOOKUP(B1802,'[1]Sum table'!$A:$D,4,FALSE),0)</f>
        <v>0</v>
      </c>
      <c r="D1802">
        <f>+IFERROR(VLOOKUP(B1802,'[1]Sum table'!$A:$E,5,FALSE),0)</f>
        <v>0</v>
      </c>
      <c r="E1802">
        <f>+IFERROR(VLOOKUP(B1802,'[1]Sum table'!$A:$F,6,FALSE),0)</f>
        <v>0</v>
      </c>
      <c r="O1802" t="s">
        <v>538</v>
      </c>
      <c r="P1802" s="619" t="s">
        <v>533</v>
      </c>
    </row>
    <row r="1803" spans="1:16" x14ac:dyDescent="0.25">
      <c r="A1803" t="str">
        <f t="shared" si="56"/>
        <v>ZK106.K102</v>
      </c>
      <c r="B1803" t="str">
        <f t="shared" si="57"/>
        <v>ZK106.K102.number</v>
      </c>
      <c r="C1803">
        <f>+IFERROR(VLOOKUP(B1803,'[1]Sum table'!$A:$D,4,FALSE),0)</f>
        <v>0</v>
      </c>
      <c r="D1803">
        <f>+IFERROR(VLOOKUP(B1803,'[1]Sum table'!$A:$E,5,FALSE),0)</f>
        <v>0</v>
      </c>
      <c r="E1803">
        <f>+IFERROR(VLOOKUP(B1803,'[1]Sum table'!$A:$F,6,FALSE),0)</f>
        <v>0</v>
      </c>
      <c r="O1803" t="s">
        <v>539</v>
      </c>
      <c r="P1803" s="615" t="s">
        <v>315</v>
      </c>
    </row>
    <row r="1804" spans="1:16" x14ac:dyDescent="0.25">
      <c r="A1804" t="str">
        <f t="shared" si="56"/>
        <v>ZK106.K103</v>
      </c>
      <c r="B1804" t="str">
        <f t="shared" si="57"/>
        <v>ZK106.K103.number</v>
      </c>
      <c r="C1804">
        <f>+IFERROR(VLOOKUP(B1804,'[1]Sum table'!$A:$D,4,FALSE),0)</f>
        <v>0</v>
      </c>
      <c r="D1804">
        <f>+IFERROR(VLOOKUP(B1804,'[1]Sum table'!$A:$E,5,FALSE),0)</f>
        <v>0</v>
      </c>
      <c r="E1804">
        <f>+IFERROR(VLOOKUP(B1804,'[1]Sum table'!$A:$F,6,FALSE),0)</f>
        <v>0</v>
      </c>
      <c r="O1804" t="s">
        <v>539</v>
      </c>
      <c r="P1804" s="616" t="s">
        <v>316</v>
      </c>
    </row>
    <row r="1805" spans="1:16" x14ac:dyDescent="0.25">
      <c r="A1805" t="str">
        <f t="shared" si="56"/>
        <v>ZK106.K104</v>
      </c>
      <c r="B1805" t="str">
        <f t="shared" si="57"/>
        <v>ZK106.K104.number</v>
      </c>
      <c r="C1805">
        <f>+IFERROR(VLOOKUP(B1805,'[1]Sum table'!$A:$D,4,FALSE),0)</f>
        <v>0</v>
      </c>
      <c r="D1805">
        <f>+IFERROR(VLOOKUP(B1805,'[1]Sum table'!$A:$E,5,FALSE),0)</f>
        <v>0</v>
      </c>
      <c r="E1805">
        <f>+IFERROR(VLOOKUP(B1805,'[1]Sum table'!$A:$F,6,FALSE),0)</f>
        <v>0</v>
      </c>
      <c r="O1805" t="s">
        <v>539</v>
      </c>
      <c r="P1805" s="616" t="s">
        <v>317</v>
      </c>
    </row>
    <row r="1806" spans="1:16" x14ac:dyDescent="0.25">
      <c r="A1806" t="str">
        <f t="shared" si="56"/>
        <v>ZK106.K105</v>
      </c>
      <c r="B1806" t="str">
        <f t="shared" si="57"/>
        <v>ZK106.K105.number</v>
      </c>
      <c r="C1806">
        <f>+IFERROR(VLOOKUP(B1806,'[1]Sum table'!$A:$D,4,FALSE),0)</f>
        <v>0</v>
      </c>
      <c r="D1806">
        <f>+IFERROR(VLOOKUP(B1806,'[1]Sum table'!$A:$E,5,FALSE),0)</f>
        <v>0</v>
      </c>
      <c r="E1806">
        <f>+IFERROR(VLOOKUP(B1806,'[1]Sum table'!$A:$F,6,FALSE),0)</f>
        <v>0</v>
      </c>
      <c r="O1806" t="s">
        <v>539</v>
      </c>
      <c r="P1806" s="616" t="s">
        <v>318</v>
      </c>
    </row>
    <row r="1807" spans="1:16" x14ac:dyDescent="0.25">
      <c r="A1807" t="str">
        <f t="shared" si="56"/>
        <v>ZK106.K106</v>
      </c>
      <c r="B1807" t="str">
        <f t="shared" si="57"/>
        <v>ZK106.K106.number</v>
      </c>
      <c r="C1807">
        <f>+IFERROR(VLOOKUP(B1807,'[1]Sum table'!$A:$D,4,FALSE),0)</f>
        <v>0</v>
      </c>
      <c r="D1807">
        <f>+IFERROR(VLOOKUP(B1807,'[1]Sum table'!$A:$E,5,FALSE),0)</f>
        <v>0</v>
      </c>
      <c r="E1807">
        <f>+IFERROR(VLOOKUP(B1807,'[1]Sum table'!$A:$F,6,FALSE),0)</f>
        <v>0</v>
      </c>
      <c r="O1807" t="s">
        <v>539</v>
      </c>
      <c r="P1807" s="616" t="s">
        <v>319</v>
      </c>
    </row>
    <row r="1808" spans="1:16" x14ac:dyDescent="0.25">
      <c r="A1808" t="str">
        <f t="shared" si="56"/>
        <v>ZK106.K107</v>
      </c>
      <c r="B1808" t="str">
        <f t="shared" si="57"/>
        <v>ZK106.K107.number</v>
      </c>
      <c r="C1808">
        <f>+IFERROR(VLOOKUP(B1808,'[1]Sum table'!$A:$D,4,FALSE),0)</f>
        <v>0</v>
      </c>
      <c r="D1808">
        <f>+IFERROR(VLOOKUP(B1808,'[1]Sum table'!$A:$E,5,FALSE),0)</f>
        <v>0</v>
      </c>
      <c r="E1808">
        <f>+IFERROR(VLOOKUP(B1808,'[1]Sum table'!$A:$F,6,FALSE),0)</f>
        <v>0</v>
      </c>
      <c r="O1808" t="s">
        <v>539</v>
      </c>
      <c r="P1808" s="616" t="s">
        <v>220</v>
      </c>
    </row>
    <row r="1809" spans="1:16" x14ac:dyDescent="0.25">
      <c r="A1809" t="str">
        <f t="shared" si="56"/>
        <v>ZK106.K108</v>
      </c>
      <c r="B1809" t="str">
        <f t="shared" si="57"/>
        <v>ZK106.K108.number</v>
      </c>
      <c r="C1809">
        <f>+IFERROR(VLOOKUP(B1809,'[1]Sum table'!$A:$D,4,FALSE),0)</f>
        <v>0</v>
      </c>
      <c r="D1809">
        <f>+IFERROR(VLOOKUP(B1809,'[1]Sum table'!$A:$E,5,FALSE),0)</f>
        <v>0</v>
      </c>
      <c r="E1809">
        <f>+IFERROR(VLOOKUP(B1809,'[1]Sum table'!$A:$F,6,FALSE),0)</f>
        <v>0</v>
      </c>
      <c r="O1809" t="s">
        <v>539</v>
      </c>
      <c r="P1809" s="616" t="s">
        <v>216</v>
      </c>
    </row>
    <row r="1810" spans="1:16" x14ac:dyDescent="0.25">
      <c r="A1810" t="str">
        <f t="shared" si="56"/>
        <v>ZK106.K109</v>
      </c>
      <c r="B1810" t="str">
        <f t="shared" si="57"/>
        <v>ZK106.K109.number</v>
      </c>
      <c r="C1810">
        <f>+IFERROR(VLOOKUP(B1810,'[1]Sum table'!$A:$D,4,FALSE),0)</f>
        <v>0</v>
      </c>
      <c r="D1810">
        <f>+IFERROR(VLOOKUP(B1810,'[1]Sum table'!$A:$E,5,FALSE),0)</f>
        <v>0</v>
      </c>
      <c r="E1810">
        <f>+IFERROR(VLOOKUP(B1810,'[1]Sum table'!$A:$F,6,FALSE),0)</f>
        <v>0</v>
      </c>
      <c r="O1810" t="s">
        <v>539</v>
      </c>
      <c r="P1810" s="616" t="s">
        <v>320</v>
      </c>
    </row>
    <row r="1811" spans="1:16" x14ac:dyDescent="0.25">
      <c r="A1811" t="str">
        <f t="shared" si="56"/>
        <v>ZK106.K110</v>
      </c>
      <c r="B1811" t="str">
        <f t="shared" si="57"/>
        <v>ZK106.K110.number</v>
      </c>
      <c r="C1811">
        <f>+IFERROR(VLOOKUP(B1811,'[1]Sum table'!$A:$D,4,FALSE),0)</f>
        <v>0</v>
      </c>
      <c r="D1811">
        <f>+IFERROR(VLOOKUP(B1811,'[1]Sum table'!$A:$E,5,FALSE),0)</f>
        <v>0</v>
      </c>
      <c r="E1811">
        <f>+IFERROR(VLOOKUP(B1811,'[1]Sum table'!$A:$F,6,FALSE),0)</f>
        <v>0</v>
      </c>
      <c r="O1811" t="s">
        <v>539</v>
      </c>
      <c r="P1811" s="617" t="s">
        <v>321</v>
      </c>
    </row>
    <row r="1812" spans="1:16" x14ac:dyDescent="0.25">
      <c r="A1812" t="str">
        <f t="shared" si="56"/>
        <v>ZK106.K111</v>
      </c>
      <c r="B1812" t="str">
        <f t="shared" si="57"/>
        <v>ZK106.K111.number</v>
      </c>
      <c r="C1812">
        <f>+IFERROR(VLOOKUP(B1812,'[1]Sum table'!$A:$D,4,FALSE),0)</f>
        <v>0</v>
      </c>
      <c r="D1812">
        <f>+IFERROR(VLOOKUP(B1812,'[1]Sum table'!$A:$E,5,FALSE),0)</f>
        <v>0</v>
      </c>
      <c r="E1812">
        <f>+IFERROR(VLOOKUP(B1812,'[1]Sum table'!$A:$F,6,FALSE),0)</f>
        <v>0</v>
      </c>
      <c r="O1812" t="s">
        <v>539</v>
      </c>
      <c r="P1812" s="618" t="s">
        <v>322</v>
      </c>
    </row>
    <row r="1813" spans="1:16" x14ac:dyDescent="0.25">
      <c r="A1813" t="str">
        <f t="shared" si="56"/>
        <v>ZK106.K112</v>
      </c>
      <c r="B1813" t="str">
        <f t="shared" si="57"/>
        <v>ZK106.K112.number</v>
      </c>
      <c r="C1813">
        <f>+IFERROR(VLOOKUP(B1813,'[1]Sum table'!$A:$D,4,FALSE),0)</f>
        <v>0</v>
      </c>
      <c r="D1813">
        <f>+IFERROR(VLOOKUP(B1813,'[1]Sum table'!$A:$E,5,FALSE),0)</f>
        <v>0</v>
      </c>
      <c r="E1813">
        <f>+IFERROR(VLOOKUP(B1813,'[1]Sum table'!$A:$F,6,FALSE),0)</f>
        <v>0</v>
      </c>
      <c r="O1813" t="s">
        <v>539</v>
      </c>
      <c r="P1813" s="617" t="s">
        <v>323</v>
      </c>
    </row>
    <row r="1814" spans="1:16" x14ac:dyDescent="0.25">
      <c r="A1814" t="str">
        <f t="shared" si="56"/>
        <v>ZK106.K113</v>
      </c>
      <c r="B1814" t="str">
        <f t="shared" si="57"/>
        <v>ZK106.K113.number</v>
      </c>
      <c r="C1814">
        <f>+IFERROR(VLOOKUP(B1814,'[1]Sum table'!$A:$D,4,FALSE),0)</f>
        <v>0</v>
      </c>
      <c r="D1814">
        <f>+IFERROR(VLOOKUP(B1814,'[1]Sum table'!$A:$E,5,FALSE),0)</f>
        <v>0</v>
      </c>
      <c r="E1814">
        <f>+IFERROR(VLOOKUP(B1814,'[1]Sum table'!$A:$F,6,FALSE),0)</f>
        <v>0</v>
      </c>
      <c r="O1814" t="s">
        <v>539</v>
      </c>
      <c r="P1814" s="617" t="s">
        <v>324</v>
      </c>
    </row>
    <row r="1815" spans="1:16" x14ac:dyDescent="0.25">
      <c r="A1815" t="str">
        <f t="shared" si="56"/>
        <v>ZK106.K114</v>
      </c>
      <c r="B1815" t="str">
        <f t="shared" si="57"/>
        <v>ZK106.K114.number</v>
      </c>
      <c r="C1815">
        <f>+IFERROR(VLOOKUP(B1815,'[1]Sum table'!$A:$D,4,FALSE),0)</f>
        <v>0</v>
      </c>
      <c r="D1815">
        <f>+IFERROR(VLOOKUP(B1815,'[1]Sum table'!$A:$E,5,FALSE),0)</f>
        <v>0</v>
      </c>
      <c r="E1815">
        <f>+IFERROR(VLOOKUP(B1815,'[1]Sum table'!$A:$F,6,FALSE),0)</f>
        <v>0</v>
      </c>
      <c r="O1815" t="s">
        <v>539</v>
      </c>
      <c r="P1815" s="617" t="s">
        <v>325</v>
      </c>
    </row>
    <row r="1816" spans="1:16" x14ac:dyDescent="0.25">
      <c r="A1816" t="str">
        <f t="shared" si="56"/>
        <v>ZK106.K115</v>
      </c>
      <c r="B1816" t="str">
        <f t="shared" si="57"/>
        <v>ZK106.K115.number</v>
      </c>
      <c r="C1816">
        <f>+IFERROR(VLOOKUP(B1816,'[1]Sum table'!$A:$D,4,FALSE),0)</f>
        <v>0</v>
      </c>
      <c r="D1816">
        <f>+IFERROR(VLOOKUP(B1816,'[1]Sum table'!$A:$E,5,FALSE),0)</f>
        <v>0</v>
      </c>
      <c r="E1816">
        <f>+IFERROR(VLOOKUP(B1816,'[1]Sum table'!$A:$F,6,FALSE),0)</f>
        <v>0</v>
      </c>
      <c r="O1816" t="s">
        <v>539</v>
      </c>
      <c r="P1816" s="617" t="s">
        <v>326</v>
      </c>
    </row>
    <row r="1817" spans="1:16" x14ac:dyDescent="0.25">
      <c r="A1817" t="str">
        <f t="shared" si="56"/>
        <v>ZK106.K116</v>
      </c>
      <c r="B1817" t="str">
        <f t="shared" si="57"/>
        <v>ZK106.K116.number</v>
      </c>
      <c r="C1817">
        <f>+IFERROR(VLOOKUP(B1817,'[1]Sum table'!$A:$D,4,FALSE),0)</f>
        <v>0</v>
      </c>
      <c r="D1817">
        <f>+IFERROR(VLOOKUP(B1817,'[1]Sum table'!$A:$E,5,FALSE),0)</f>
        <v>0</v>
      </c>
      <c r="E1817">
        <f>+IFERROR(VLOOKUP(B1817,'[1]Sum table'!$A:$F,6,FALSE),0)</f>
        <v>0</v>
      </c>
      <c r="O1817" t="s">
        <v>539</v>
      </c>
      <c r="P1817" s="616" t="s">
        <v>327</v>
      </c>
    </row>
    <row r="1818" spans="1:16" x14ac:dyDescent="0.25">
      <c r="A1818" t="str">
        <f t="shared" si="56"/>
        <v>ZK106.K117</v>
      </c>
      <c r="B1818" t="str">
        <f t="shared" si="57"/>
        <v>ZK106.K117.number</v>
      </c>
      <c r="C1818">
        <f>+IFERROR(VLOOKUP(B1818,'[1]Sum table'!$A:$D,4,FALSE),0)</f>
        <v>0</v>
      </c>
      <c r="D1818">
        <f>+IFERROR(VLOOKUP(B1818,'[1]Sum table'!$A:$E,5,FALSE),0)</f>
        <v>0</v>
      </c>
      <c r="E1818">
        <f>+IFERROR(VLOOKUP(B1818,'[1]Sum table'!$A:$F,6,FALSE),0)</f>
        <v>0</v>
      </c>
      <c r="O1818" t="s">
        <v>539</v>
      </c>
      <c r="P1818" s="616" t="s">
        <v>113</v>
      </c>
    </row>
    <row r="1819" spans="1:16" x14ac:dyDescent="0.25">
      <c r="A1819" t="str">
        <f t="shared" si="56"/>
        <v>ZK106.K118</v>
      </c>
      <c r="B1819" t="str">
        <f t="shared" si="57"/>
        <v>ZK106.K118.number</v>
      </c>
      <c r="C1819">
        <f>+IFERROR(VLOOKUP(B1819,'[1]Sum table'!$A:$D,4,FALSE),0)</f>
        <v>0</v>
      </c>
      <c r="D1819">
        <f>+IFERROR(VLOOKUP(B1819,'[1]Sum table'!$A:$E,5,FALSE),0)</f>
        <v>0</v>
      </c>
      <c r="E1819">
        <f>+IFERROR(VLOOKUP(B1819,'[1]Sum table'!$A:$F,6,FALSE),0)</f>
        <v>0</v>
      </c>
      <c r="O1819" t="s">
        <v>539</v>
      </c>
      <c r="P1819" s="616" t="s">
        <v>111</v>
      </c>
    </row>
    <row r="1820" spans="1:16" x14ac:dyDescent="0.25">
      <c r="A1820" t="str">
        <f t="shared" si="56"/>
        <v>ZK106.K119</v>
      </c>
      <c r="B1820" t="str">
        <f t="shared" si="57"/>
        <v>ZK106.K119.number</v>
      </c>
      <c r="C1820">
        <f>+IFERROR(VLOOKUP(B1820,'[1]Sum table'!$A:$D,4,FALSE),0)</f>
        <v>0</v>
      </c>
      <c r="D1820">
        <f>+IFERROR(VLOOKUP(B1820,'[1]Sum table'!$A:$E,5,FALSE),0)</f>
        <v>0</v>
      </c>
      <c r="E1820">
        <f>+IFERROR(VLOOKUP(B1820,'[1]Sum table'!$A:$F,6,FALSE),0)</f>
        <v>0</v>
      </c>
      <c r="O1820" t="s">
        <v>539</v>
      </c>
      <c r="P1820" s="616" t="s">
        <v>328</v>
      </c>
    </row>
    <row r="1821" spans="1:16" x14ac:dyDescent="0.25">
      <c r="A1821" t="str">
        <f t="shared" si="56"/>
        <v>ZK106.K120</v>
      </c>
      <c r="B1821" t="str">
        <f t="shared" si="57"/>
        <v>ZK106.K120.number</v>
      </c>
      <c r="C1821">
        <f>+IFERROR(VLOOKUP(B1821,'[1]Sum table'!$A:$D,4,FALSE),0)</f>
        <v>0</v>
      </c>
      <c r="D1821">
        <f>+IFERROR(VLOOKUP(B1821,'[1]Sum table'!$A:$E,5,FALSE),0)</f>
        <v>0</v>
      </c>
      <c r="E1821">
        <f>+IFERROR(VLOOKUP(B1821,'[1]Sum table'!$A:$F,6,FALSE),0)</f>
        <v>0</v>
      </c>
      <c r="O1821" t="s">
        <v>539</v>
      </c>
      <c r="P1821" s="616" t="s">
        <v>329</v>
      </c>
    </row>
    <row r="1822" spans="1:16" x14ac:dyDescent="0.25">
      <c r="A1822" t="str">
        <f t="shared" si="56"/>
        <v>ZK106.K121</v>
      </c>
      <c r="B1822" t="str">
        <f t="shared" si="57"/>
        <v>ZK106.K121.number</v>
      </c>
      <c r="C1822">
        <f>+IFERROR(VLOOKUP(B1822,'[1]Sum table'!$A:$D,4,FALSE),0)</f>
        <v>0</v>
      </c>
      <c r="D1822">
        <f>+IFERROR(VLOOKUP(B1822,'[1]Sum table'!$A:$E,5,FALSE),0)</f>
        <v>0</v>
      </c>
      <c r="E1822">
        <f>+IFERROR(VLOOKUP(B1822,'[1]Sum table'!$A:$F,6,FALSE),0)</f>
        <v>0</v>
      </c>
      <c r="O1822" t="s">
        <v>539</v>
      </c>
      <c r="P1822" s="616" t="s">
        <v>330</v>
      </c>
    </row>
    <row r="1823" spans="1:16" x14ac:dyDescent="0.25">
      <c r="A1823" t="str">
        <f t="shared" si="56"/>
        <v>ZK106.K122</v>
      </c>
      <c r="B1823" t="str">
        <f t="shared" si="57"/>
        <v>ZK106.K122.number</v>
      </c>
      <c r="C1823">
        <f>+IFERROR(VLOOKUP(B1823,'[1]Sum table'!$A:$D,4,FALSE),0)</f>
        <v>0</v>
      </c>
      <c r="D1823">
        <f>+IFERROR(VLOOKUP(B1823,'[1]Sum table'!$A:$E,5,FALSE),0)</f>
        <v>0</v>
      </c>
      <c r="E1823">
        <f>+IFERROR(VLOOKUP(B1823,'[1]Sum table'!$A:$F,6,FALSE),0)</f>
        <v>0</v>
      </c>
      <c r="O1823" t="s">
        <v>539</v>
      </c>
      <c r="P1823" s="616" t="s">
        <v>228</v>
      </c>
    </row>
    <row r="1824" spans="1:16" x14ac:dyDescent="0.25">
      <c r="A1824" t="str">
        <f t="shared" si="56"/>
        <v>ZK106.K123</v>
      </c>
      <c r="B1824" t="str">
        <f t="shared" si="57"/>
        <v>ZK106.K123.number</v>
      </c>
      <c r="C1824">
        <f>+IFERROR(VLOOKUP(B1824,'[1]Sum table'!$A:$D,4,FALSE),0)</f>
        <v>0</v>
      </c>
      <c r="D1824">
        <f>+IFERROR(VLOOKUP(B1824,'[1]Sum table'!$A:$E,5,FALSE),0)</f>
        <v>0</v>
      </c>
      <c r="E1824">
        <f>+IFERROR(VLOOKUP(B1824,'[1]Sum table'!$A:$F,6,FALSE),0)</f>
        <v>0</v>
      </c>
      <c r="O1824" t="s">
        <v>539</v>
      </c>
      <c r="P1824" s="616" t="s">
        <v>331</v>
      </c>
    </row>
    <row r="1825" spans="1:16" x14ac:dyDescent="0.25">
      <c r="A1825" t="str">
        <f t="shared" si="56"/>
        <v>ZK106.K124</v>
      </c>
      <c r="B1825" t="str">
        <f t="shared" si="57"/>
        <v>ZK106.K124.number</v>
      </c>
      <c r="C1825">
        <f>+IFERROR(VLOOKUP(B1825,'[1]Sum table'!$A:$D,4,FALSE),0)</f>
        <v>0</v>
      </c>
      <c r="D1825">
        <f>+IFERROR(VLOOKUP(B1825,'[1]Sum table'!$A:$E,5,FALSE),0)</f>
        <v>0</v>
      </c>
      <c r="E1825">
        <f>+IFERROR(VLOOKUP(B1825,'[1]Sum table'!$A:$F,6,FALSE),0)</f>
        <v>0</v>
      </c>
      <c r="O1825" t="s">
        <v>539</v>
      </c>
      <c r="P1825" s="616" t="s">
        <v>332</v>
      </c>
    </row>
    <row r="1826" spans="1:16" x14ac:dyDescent="0.25">
      <c r="A1826" t="str">
        <f t="shared" si="56"/>
        <v>ZK106.K125</v>
      </c>
      <c r="B1826" t="str">
        <f t="shared" si="57"/>
        <v>ZK106.K125.number</v>
      </c>
      <c r="C1826">
        <f>+IFERROR(VLOOKUP(B1826,'[1]Sum table'!$A:$D,4,FALSE),0)</f>
        <v>0</v>
      </c>
      <c r="D1826">
        <f>+IFERROR(VLOOKUP(B1826,'[1]Sum table'!$A:$E,5,FALSE),0)</f>
        <v>0</v>
      </c>
      <c r="E1826">
        <f>+IFERROR(VLOOKUP(B1826,'[1]Sum table'!$A:$F,6,FALSE),0)</f>
        <v>0</v>
      </c>
      <c r="O1826" t="s">
        <v>539</v>
      </c>
      <c r="P1826" s="617" t="s">
        <v>333</v>
      </c>
    </row>
    <row r="1827" spans="1:16" x14ac:dyDescent="0.25">
      <c r="A1827" t="str">
        <f t="shared" si="56"/>
        <v>ZK106.K126</v>
      </c>
      <c r="B1827" t="str">
        <f t="shared" si="57"/>
        <v>ZK106.K126.number</v>
      </c>
      <c r="C1827">
        <f>+IFERROR(VLOOKUP(B1827,'[1]Sum table'!$A:$D,4,FALSE),0)</f>
        <v>0</v>
      </c>
      <c r="D1827">
        <f>+IFERROR(VLOOKUP(B1827,'[1]Sum table'!$A:$E,5,FALSE),0)</f>
        <v>0</v>
      </c>
      <c r="E1827">
        <f>+IFERROR(VLOOKUP(B1827,'[1]Sum table'!$A:$F,6,FALSE),0)</f>
        <v>0</v>
      </c>
      <c r="O1827" t="s">
        <v>539</v>
      </c>
      <c r="P1827" s="617" t="s">
        <v>334</v>
      </c>
    </row>
    <row r="1828" spans="1:16" x14ac:dyDescent="0.25">
      <c r="A1828" t="str">
        <f t="shared" si="56"/>
        <v>ZK106.K127</v>
      </c>
      <c r="B1828" t="str">
        <f t="shared" si="57"/>
        <v>ZK106.K127.number</v>
      </c>
      <c r="C1828">
        <f>+IFERROR(VLOOKUP(B1828,'[1]Sum table'!$A:$D,4,FALSE),0)</f>
        <v>0</v>
      </c>
      <c r="D1828">
        <f>+IFERROR(VLOOKUP(B1828,'[1]Sum table'!$A:$E,5,FALSE),0)</f>
        <v>0</v>
      </c>
      <c r="E1828">
        <f>+IFERROR(VLOOKUP(B1828,'[1]Sum table'!$A:$F,6,FALSE),0)</f>
        <v>0</v>
      </c>
      <c r="O1828" t="s">
        <v>539</v>
      </c>
      <c r="P1828" s="617" t="s">
        <v>335</v>
      </c>
    </row>
    <row r="1829" spans="1:16" x14ac:dyDescent="0.25">
      <c r="A1829" t="str">
        <f t="shared" si="56"/>
        <v>ZK106.K128</v>
      </c>
      <c r="B1829" t="str">
        <f t="shared" si="57"/>
        <v>ZK106.K128.number</v>
      </c>
      <c r="C1829">
        <f>+IFERROR(VLOOKUP(B1829,'[1]Sum table'!$A:$D,4,FALSE),0)</f>
        <v>0</v>
      </c>
      <c r="D1829">
        <f>+IFERROR(VLOOKUP(B1829,'[1]Sum table'!$A:$E,5,FALSE),0)</f>
        <v>0</v>
      </c>
      <c r="E1829">
        <f>+IFERROR(VLOOKUP(B1829,'[1]Sum table'!$A:$F,6,FALSE),0)</f>
        <v>0</v>
      </c>
      <c r="O1829" t="s">
        <v>539</v>
      </c>
      <c r="P1829" s="617" t="s">
        <v>336</v>
      </c>
    </row>
    <row r="1830" spans="1:16" x14ac:dyDescent="0.25">
      <c r="A1830" t="str">
        <f t="shared" si="56"/>
        <v>ZK106.K129</v>
      </c>
      <c r="B1830" t="str">
        <f t="shared" si="57"/>
        <v>ZK106.K129.number</v>
      </c>
      <c r="C1830">
        <f>+IFERROR(VLOOKUP(B1830,'[1]Sum table'!$A:$D,4,FALSE),0)</f>
        <v>0</v>
      </c>
      <c r="D1830">
        <f>+IFERROR(VLOOKUP(B1830,'[1]Sum table'!$A:$E,5,FALSE),0)</f>
        <v>0</v>
      </c>
      <c r="E1830">
        <f>+IFERROR(VLOOKUP(B1830,'[1]Sum table'!$A:$F,6,FALSE),0)</f>
        <v>0</v>
      </c>
      <c r="O1830" t="s">
        <v>539</v>
      </c>
      <c r="P1830" s="617" t="s">
        <v>337</v>
      </c>
    </row>
    <row r="1831" spans="1:16" x14ac:dyDescent="0.25">
      <c r="A1831" t="str">
        <f t="shared" si="56"/>
        <v>ZK106.K130</v>
      </c>
      <c r="B1831" t="str">
        <f t="shared" si="57"/>
        <v>ZK106.K130.number</v>
      </c>
      <c r="C1831">
        <f>+IFERROR(VLOOKUP(B1831,'[1]Sum table'!$A:$D,4,FALSE),0)</f>
        <v>0</v>
      </c>
      <c r="D1831">
        <f>+IFERROR(VLOOKUP(B1831,'[1]Sum table'!$A:$E,5,FALSE),0)</f>
        <v>0</v>
      </c>
      <c r="E1831">
        <f>+IFERROR(VLOOKUP(B1831,'[1]Sum table'!$A:$F,6,FALSE),0)</f>
        <v>0</v>
      </c>
      <c r="O1831" t="s">
        <v>539</v>
      </c>
      <c r="P1831" s="616" t="s">
        <v>153</v>
      </c>
    </row>
    <row r="1832" spans="1:16" x14ac:dyDescent="0.25">
      <c r="A1832" t="str">
        <f t="shared" si="56"/>
        <v>ZK106.K131</v>
      </c>
      <c r="B1832" t="str">
        <f t="shared" si="57"/>
        <v>ZK106.K131.number</v>
      </c>
      <c r="C1832">
        <f>+IFERROR(VLOOKUP(B1832,'[1]Sum table'!$A:$D,4,FALSE),0)</f>
        <v>0</v>
      </c>
      <c r="D1832">
        <f>+IFERROR(VLOOKUP(B1832,'[1]Sum table'!$A:$E,5,FALSE),0)</f>
        <v>0</v>
      </c>
      <c r="E1832">
        <f>+IFERROR(VLOOKUP(B1832,'[1]Sum table'!$A:$F,6,FALSE),0)</f>
        <v>0</v>
      </c>
      <c r="O1832" t="s">
        <v>539</v>
      </c>
      <c r="P1832" s="616" t="s">
        <v>215</v>
      </c>
    </row>
    <row r="1833" spans="1:16" x14ac:dyDescent="0.25">
      <c r="A1833" t="str">
        <f t="shared" si="56"/>
        <v>ZK106.K132</v>
      </c>
      <c r="B1833" t="str">
        <f t="shared" si="57"/>
        <v>ZK106.K132.number</v>
      </c>
      <c r="C1833">
        <f>+IFERROR(VLOOKUP(B1833,'[1]Sum table'!$A:$D,4,FALSE),0)</f>
        <v>0</v>
      </c>
      <c r="D1833">
        <f>+IFERROR(VLOOKUP(B1833,'[1]Sum table'!$A:$E,5,FALSE),0)</f>
        <v>0</v>
      </c>
      <c r="E1833">
        <f>+IFERROR(VLOOKUP(B1833,'[1]Sum table'!$A:$F,6,FALSE),0)</f>
        <v>0</v>
      </c>
      <c r="O1833" t="s">
        <v>539</v>
      </c>
      <c r="P1833" s="616" t="s">
        <v>240</v>
      </c>
    </row>
    <row r="1834" spans="1:16" x14ac:dyDescent="0.25">
      <c r="A1834" t="str">
        <f t="shared" si="56"/>
        <v>ZK106.K133</v>
      </c>
      <c r="B1834" t="str">
        <f t="shared" si="57"/>
        <v>ZK106.K133.number</v>
      </c>
      <c r="C1834">
        <f>+IFERROR(VLOOKUP(B1834,'[1]Sum table'!$A:$D,4,FALSE),0)</f>
        <v>0</v>
      </c>
      <c r="D1834">
        <f>+IFERROR(VLOOKUP(B1834,'[1]Sum table'!$A:$E,5,FALSE),0)</f>
        <v>0</v>
      </c>
      <c r="E1834">
        <f>+IFERROR(VLOOKUP(B1834,'[1]Sum table'!$A:$F,6,FALSE),0)</f>
        <v>0</v>
      </c>
      <c r="O1834" t="s">
        <v>539</v>
      </c>
      <c r="P1834" s="616" t="s">
        <v>338</v>
      </c>
    </row>
    <row r="1835" spans="1:16" x14ac:dyDescent="0.25">
      <c r="A1835" t="str">
        <f t="shared" si="56"/>
        <v>ZK106.K134</v>
      </c>
      <c r="B1835" t="str">
        <f t="shared" si="57"/>
        <v>ZK106.K134.number</v>
      </c>
      <c r="C1835">
        <f>+IFERROR(VLOOKUP(B1835,'[1]Sum table'!$A:$D,4,FALSE),0)</f>
        <v>0</v>
      </c>
      <c r="D1835">
        <f>+IFERROR(VLOOKUP(B1835,'[1]Sum table'!$A:$E,5,FALSE),0)</f>
        <v>0</v>
      </c>
      <c r="E1835">
        <f>+IFERROR(VLOOKUP(B1835,'[1]Sum table'!$A:$F,6,FALSE),0)</f>
        <v>0</v>
      </c>
      <c r="O1835" t="s">
        <v>539</v>
      </c>
      <c r="P1835" s="616" t="s">
        <v>339</v>
      </c>
    </row>
    <row r="1836" spans="1:16" x14ac:dyDescent="0.25">
      <c r="A1836" t="str">
        <f t="shared" si="56"/>
        <v>ZK106.K135</v>
      </c>
      <c r="B1836" t="str">
        <f t="shared" si="57"/>
        <v>ZK106.K135.number</v>
      </c>
      <c r="C1836">
        <f>+IFERROR(VLOOKUP(B1836,'[1]Sum table'!$A:$D,4,FALSE),0)</f>
        <v>0</v>
      </c>
      <c r="D1836">
        <f>+IFERROR(VLOOKUP(B1836,'[1]Sum table'!$A:$E,5,FALSE),0)</f>
        <v>0</v>
      </c>
      <c r="E1836">
        <f>+IFERROR(VLOOKUP(B1836,'[1]Sum table'!$A:$F,6,FALSE),0)</f>
        <v>0</v>
      </c>
      <c r="O1836" t="s">
        <v>539</v>
      </c>
      <c r="P1836" s="616" t="s">
        <v>340</v>
      </c>
    </row>
    <row r="1837" spans="1:16" x14ac:dyDescent="0.25">
      <c r="A1837" t="str">
        <f t="shared" si="56"/>
        <v>ZK106.K136</v>
      </c>
      <c r="B1837" t="str">
        <f t="shared" si="57"/>
        <v>ZK106.K136.number</v>
      </c>
      <c r="C1837">
        <f>+IFERROR(VLOOKUP(B1837,'[1]Sum table'!$A:$D,4,FALSE),0)</f>
        <v>0</v>
      </c>
      <c r="D1837">
        <f>+IFERROR(VLOOKUP(B1837,'[1]Sum table'!$A:$E,5,FALSE),0)</f>
        <v>0</v>
      </c>
      <c r="E1837">
        <f>+IFERROR(VLOOKUP(B1837,'[1]Sum table'!$A:$F,6,FALSE),0)</f>
        <v>0</v>
      </c>
      <c r="O1837" t="s">
        <v>539</v>
      </c>
      <c r="P1837" s="616" t="s">
        <v>341</v>
      </c>
    </row>
    <row r="1838" spans="1:16" x14ac:dyDescent="0.25">
      <c r="A1838" t="str">
        <f t="shared" si="56"/>
        <v>ZK106.K137</v>
      </c>
      <c r="B1838" t="str">
        <f t="shared" si="57"/>
        <v>ZK106.K137.number</v>
      </c>
      <c r="C1838">
        <f>+IFERROR(VLOOKUP(B1838,'[1]Sum table'!$A:$D,4,FALSE),0)</f>
        <v>0</v>
      </c>
      <c r="D1838">
        <f>+IFERROR(VLOOKUP(B1838,'[1]Sum table'!$A:$E,5,FALSE),0)</f>
        <v>0</v>
      </c>
      <c r="E1838">
        <f>+IFERROR(VLOOKUP(B1838,'[1]Sum table'!$A:$F,6,FALSE),0)</f>
        <v>0</v>
      </c>
      <c r="O1838" t="s">
        <v>539</v>
      </c>
      <c r="P1838" s="616" t="s">
        <v>342</v>
      </c>
    </row>
    <row r="1839" spans="1:16" x14ac:dyDescent="0.25">
      <c r="A1839" t="str">
        <f t="shared" si="56"/>
        <v>ZK106.K138</v>
      </c>
      <c r="B1839" t="str">
        <f t="shared" si="57"/>
        <v>ZK106.K138.number</v>
      </c>
      <c r="C1839">
        <f>+IFERROR(VLOOKUP(B1839,'[1]Sum table'!$A:$D,4,FALSE),0)</f>
        <v>0</v>
      </c>
      <c r="D1839">
        <f>+IFERROR(VLOOKUP(B1839,'[1]Sum table'!$A:$E,5,FALSE),0)</f>
        <v>0</v>
      </c>
      <c r="E1839">
        <f>+IFERROR(VLOOKUP(B1839,'[1]Sum table'!$A:$F,6,FALSE),0)</f>
        <v>0</v>
      </c>
      <c r="O1839" t="s">
        <v>539</v>
      </c>
      <c r="P1839" s="616" t="s">
        <v>166</v>
      </c>
    </row>
    <row r="1840" spans="1:16" x14ac:dyDescent="0.25">
      <c r="A1840" t="str">
        <f t="shared" si="56"/>
        <v>ZK106.K139</v>
      </c>
      <c r="B1840" t="str">
        <f t="shared" si="57"/>
        <v>ZK106.K139.number</v>
      </c>
      <c r="C1840">
        <f>+IFERROR(VLOOKUP(B1840,'[1]Sum table'!$A:$D,4,FALSE),0)</f>
        <v>0</v>
      </c>
      <c r="D1840">
        <f>+IFERROR(VLOOKUP(B1840,'[1]Sum table'!$A:$E,5,FALSE),0)</f>
        <v>0</v>
      </c>
      <c r="E1840">
        <f>+IFERROR(VLOOKUP(B1840,'[1]Sum table'!$A:$F,6,FALSE),0)</f>
        <v>0</v>
      </c>
      <c r="O1840" t="s">
        <v>539</v>
      </c>
      <c r="P1840" s="616" t="s">
        <v>181</v>
      </c>
    </row>
    <row r="1841" spans="1:16" x14ac:dyDescent="0.25">
      <c r="A1841" t="str">
        <f t="shared" si="56"/>
        <v>ZK106.K140</v>
      </c>
      <c r="B1841" t="str">
        <f t="shared" si="57"/>
        <v>ZK106.K140.number</v>
      </c>
      <c r="C1841">
        <f>+IFERROR(VLOOKUP(B1841,'[1]Sum table'!$A:$D,4,FALSE),0)</f>
        <v>0</v>
      </c>
      <c r="D1841">
        <f>+IFERROR(VLOOKUP(B1841,'[1]Sum table'!$A:$E,5,FALSE),0)</f>
        <v>0</v>
      </c>
      <c r="E1841">
        <f>+IFERROR(VLOOKUP(B1841,'[1]Sum table'!$A:$F,6,FALSE),0)</f>
        <v>0</v>
      </c>
      <c r="O1841" t="s">
        <v>539</v>
      </c>
      <c r="P1841" s="616" t="s">
        <v>193</v>
      </c>
    </row>
    <row r="1842" spans="1:16" x14ac:dyDescent="0.25">
      <c r="A1842" t="str">
        <f t="shared" si="56"/>
        <v>ZK106.K141</v>
      </c>
      <c r="B1842" t="str">
        <f t="shared" si="57"/>
        <v>ZK106.K141.number</v>
      </c>
      <c r="C1842">
        <f>+IFERROR(VLOOKUP(B1842,'[1]Sum table'!$A:$D,4,FALSE),0)</f>
        <v>0</v>
      </c>
      <c r="D1842">
        <f>+IFERROR(VLOOKUP(B1842,'[1]Sum table'!$A:$E,5,FALSE),0)</f>
        <v>0</v>
      </c>
      <c r="E1842">
        <f>+IFERROR(VLOOKUP(B1842,'[1]Sum table'!$A:$F,6,FALSE),0)</f>
        <v>0</v>
      </c>
      <c r="O1842" t="s">
        <v>539</v>
      </c>
      <c r="P1842" s="617" t="s">
        <v>343</v>
      </c>
    </row>
    <row r="1843" spans="1:16" x14ac:dyDescent="0.25">
      <c r="A1843" t="str">
        <f t="shared" si="56"/>
        <v>ZK106.K142</v>
      </c>
      <c r="B1843" t="str">
        <f t="shared" si="57"/>
        <v>ZK106.K142.number</v>
      </c>
      <c r="C1843">
        <f>+IFERROR(VLOOKUP(B1843,'[1]Sum table'!$A:$D,4,FALSE),0)</f>
        <v>0</v>
      </c>
      <c r="D1843">
        <f>+IFERROR(VLOOKUP(B1843,'[1]Sum table'!$A:$E,5,FALSE),0)</f>
        <v>0</v>
      </c>
      <c r="E1843">
        <f>+IFERROR(VLOOKUP(B1843,'[1]Sum table'!$A:$F,6,FALSE),0)</f>
        <v>0</v>
      </c>
      <c r="O1843" t="s">
        <v>539</v>
      </c>
      <c r="P1843" s="617" t="s">
        <v>344</v>
      </c>
    </row>
    <row r="1844" spans="1:16" x14ac:dyDescent="0.25">
      <c r="A1844" t="str">
        <f t="shared" si="56"/>
        <v>ZK106.K143</v>
      </c>
      <c r="B1844" t="str">
        <f t="shared" si="57"/>
        <v>ZK106.K143.number</v>
      </c>
      <c r="C1844">
        <f>+IFERROR(VLOOKUP(B1844,'[1]Sum table'!$A:$D,4,FALSE),0)</f>
        <v>0</v>
      </c>
      <c r="D1844">
        <f>+IFERROR(VLOOKUP(B1844,'[1]Sum table'!$A:$E,5,FALSE),0)</f>
        <v>0</v>
      </c>
      <c r="E1844">
        <f>+IFERROR(VLOOKUP(B1844,'[1]Sum table'!$A:$F,6,FALSE),0)</f>
        <v>0</v>
      </c>
      <c r="O1844" t="s">
        <v>539</v>
      </c>
      <c r="P1844" s="617" t="s">
        <v>345</v>
      </c>
    </row>
    <row r="1845" spans="1:16" x14ac:dyDescent="0.25">
      <c r="A1845" t="str">
        <f t="shared" si="56"/>
        <v>ZK106.K144</v>
      </c>
      <c r="B1845" t="str">
        <f t="shared" si="57"/>
        <v>ZK106.K144.number</v>
      </c>
      <c r="C1845">
        <f>+IFERROR(VLOOKUP(B1845,'[1]Sum table'!$A:$D,4,FALSE),0)</f>
        <v>0</v>
      </c>
      <c r="D1845">
        <f>+IFERROR(VLOOKUP(B1845,'[1]Sum table'!$A:$E,5,FALSE),0)</f>
        <v>0</v>
      </c>
      <c r="E1845">
        <f>+IFERROR(VLOOKUP(B1845,'[1]Sum table'!$A:$F,6,FALSE),0)</f>
        <v>0</v>
      </c>
      <c r="O1845" t="s">
        <v>539</v>
      </c>
      <c r="P1845" s="617" t="s">
        <v>346</v>
      </c>
    </row>
    <row r="1846" spans="1:16" x14ac:dyDescent="0.25">
      <c r="A1846" t="str">
        <f t="shared" si="56"/>
        <v>ZK106.K145</v>
      </c>
      <c r="B1846" t="str">
        <f t="shared" si="57"/>
        <v>ZK106.K145.number</v>
      </c>
      <c r="C1846">
        <f>+IFERROR(VLOOKUP(B1846,'[1]Sum table'!$A:$D,4,FALSE),0)</f>
        <v>0</v>
      </c>
      <c r="D1846">
        <f>+IFERROR(VLOOKUP(B1846,'[1]Sum table'!$A:$E,5,FALSE),0)</f>
        <v>0</v>
      </c>
      <c r="E1846">
        <f>+IFERROR(VLOOKUP(B1846,'[1]Sum table'!$A:$F,6,FALSE),0)</f>
        <v>0</v>
      </c>
      <c r="O1846" t="s">
        <v>539</v>
      </c>
      <c r="P1846" s="617" t="s">
        <v>347</v>
      </c>
    </row>
    <row r="1847" spans="1:16" x14ac:dyDescent="0.25">
      <c r="A1847" t="str">
        <f t="shared" si="56"/>
        <v>ZK106.K146</v>
      </c>
      <c r="B1847" t="str">
        <f t="shared" si="57"/>
        <v>ZK106.K146.number</v>
      </c>
      <c r="C1847">
        <f>+IFERROR(VLOOKUP(B1847,'[1]Sum table'!$A:$D,4,FALSE),0)</f>
        <v>0</v>
      </c>
      <c r="D1847">
        <f>+IFERROR(VLOOKUP(B1847,'[1]Sum table'!$A:$E,5,FALSE),0)</f>
        <v>0</v>
      </c>
      <c r="E1847">
        <f>+IFERROR(VLOOKUP(B1847,'[1]Sum table'!$A:$F,6,FALSE),0)</f>
        <v>0</v>
      </c>
      <c r="O1847" t="s">
        <v>539</v>
      </c>
      <c r="P1847" s="617" t="s">
        <v>348</v>
      </c>
    </row>
    <row r="1848" spans="1:16" x14ac:dyDescent="0.25">
      <c r="A1848" t="str">
        <f t="shared" si="56"/>
        <v>ZK106.K147</v>
      </c>
      <c r="B1848" t="str">
        <f t="shared" si="57"/>
        <v>ZK106.K147.number</v>
      </c>
      <c r="C1848">
        <f>+IFERROR(VLOOKUP(B1848,'[1]Sum table'!$A:$D,4,FALSE),0)</f>
        <v>0</v>
      </c>
      <c r="D1848">
        <f>+IFERROR(VLOOKUP(B1848,'[1]Sum table'!$A:$E,5,FALSE),0)</f>
        <v>0</v>
      </c>
      <c r="E1848">
        <f>+IFERROR(VLOOKUP(B1848,'[1]Sum table'!$A:$F,6,FALSE),0)</f>
        <v>0</v>
      </c>
      <c r="O1848" t="s">
        <v>539</v>
      </c>
      <c r="P1848" s="616" t="s">
        <v>179</v>
      </c>
    </row>
    <row r="1849" spans="1:16" x14ac:dyDescent="0.25">
      <c r="A1849" t="str">
        <f t="shared" si="56"/>
        <v>ZK106.K148</v>
      </c>
      <c r="B1849" t="str">
        <f t="shared" si="57"/>
        <v>ZK106.K148.number</v>
      </c>
      <c r="C1849">
        <f>+IFERROR(VLOOKUP(B1849,'[1]Sum table'!$A:$D,4,FALSE),0)</f>
        <v>0</v>
      </c>
      <c r="D1849">
        <f>+IFERROR(VLOOKUP(B1849,'[1]Sum table'!$A:$E,5,FALSE),0)</f>
        <v>0</v>
      </c>
      <c r="E1849">
        <f>+IFERROR(VLOOKUP(B1849,'[1]Sum table'!$A:$F,6,FALSE),0)</f>
        <v>0</v>
      </c>
      <c r="O1849" t="s">
        <v>539</v>
      </c>
      <c r="P1849" s="616" t="s">
        <v>349</v>
      </c>
    </row>
    <row r="1850" spans="1:16" x14ac:dyDescent="0.25">
      <c r="A1850" t="str">
        <f t="shared" si="56"/>
        <v>ZK106.K149</v>
      </c>
      <c r="B1850" t="str">
        <f t="shared" si="57"/>
        <v>ZK106.K149.number</v>
      </c>
      <c r="C1850">
        <f>+IFERROR(VLOOKUP(B1850,'[1]Sum table'!$A:$D,4,FALSE),0)</f>
        <v>0</v>
      </c>
      <c r="D1850">
        <f>+IFERROR(VLOOKUP(B1850,'[1]Sum table'!$A:$E,5,FALSE),0)</f>
        <v>0</v>
      </c>
      <c r="E1850">
        <f>+IFERROR(VLOOKUP(B1850,'[1]Sum table'!$A:$F,6,FALSE),0)</f>
        <v>0</v>
      </c>
      <c r="O1850" t="s">
        <v>539</v>
      </c>
      <c r="P1850" s="616" t="s">
        <v>350</v>
      </c>
    </row>
    <row r="1851" spans="1:16" x14ac:dyDescent="0.25">
      <c r="A1851" t="str">
        <f t="shared" si="56"/>
        <v>ZK106.K150</v>
      </c>
      <c r="B1851" t="str">
        <f t="shared" si="57"/>
        <v>ZK106.K150.number</v>
      </c>
      <c r="C1851">
        <f>+IFERROR(VLOOKUP(B1851,'[1]Sum table'!$A:$D,4,FALSE),0)</f>
        <v>0</v>
      </c>
      <c r="D1851">
        <f>+IFERROR(VLOOKUP(B1851,'[1]Sum table'!$A:$E,5,FALSE),0)</f>
        <v>0</v>
      </c>
      <c r="E1851">
        <f>+IFERROR(VLOOKUP(B1851,'[1]Sum table'!$A:$F,6,FALSE),0)</f>
        <v>0</v>
      </c>
      <c r="O1851" t="s">
        <v>539</v>
      </c>
      <c r="P1851" s="617" t="s">
        <v>351</v>
      </c>
    </row>
    <row r="1852" spans="1:16" x14ac:dyDescent="0.25">
      <c r="A1852" t="str">
        <f t="shared" si="56"/>
        <v>ZK106.K151</v>
      </c>
      <c r="B1852" t="str">
        <f t="shared" si="57"/>
        <v>ZK106.K151.number</v>
      </c>
      <c r="C1852">
        <f>+IFERROR(VLOOKUP(B1852,'[1]Sum table'!$A:$D,4,FALSE),0)</f>
        <v>0</v>
      </c>
      <c r="D1852">
        <f>+IFERROR(VLOOKUP(B1852,'[1]Sum table'!$A:$E,5,FALSE),0)</f>
        <v>0</v>
      </c>
      <c r="E1852">
        <f>+IFERROR(VLOOKUP(B1852,'[1]Sum table'!$A:$F,6,FALSE),0)</f>
        <v>0</v>
      </c>
      <c r="O1852" t="s">
        <v>539</v>
      </c>
      <c r="P1852" s="617" t="s">
        <v>352</v>
      </c>
    </row>
    <row r="1853" spans="1:16" x14ac:dyDescent="0.25">
      <c r="A1853" t="str">
        <f t="shared" si="56"/>
        <v>ZK106.K152</v>
      </c>
      <c r="B1853" t="str">
        <f t="shared" si="57"/>
        <v>ZK106.K152.number</v>
      </c>
      <c r="C1853">
        <f>+IFERROR(VLOOKUP(B1853,'[1]Sum table'!$A:$D,4,FALSE),0)</f>
        <v>0</v>
      </c>
      <c r="D1853">
        <f>+IFERROR(VLOOKUP(B1853,'[1]Sum table'!$A:$E,5,FALSE),0)</f>
        <v>0</v>
      </c>
      <c r="E1853">
        <f>+IFERROR(VLOOKUP(B1853,'[1]Sum table'!$A:$F,6,FALSE),0)</f>
        <v>0</v>
      </c>
      <c r="O1853" t="s">
        <v>539</v>
      </c>
      <c r="P1853" s="617" t="s">
        <v>353</v>
      </c>
    </row>
    <row r="1854" spans="1:16" x14ac:dyDescent="0.25">
      <c r="A1854" t="str">
        <f t="shared" si="56"/>
        <v>ZK106.K153</v>
      </c>
      <c r="B1854" t="str">
        <f t="shared" si="57"/>
        <v>ZK106.K153.number</v>
      </c>
      <c r="C1854">
        <f>+IFERROR(VLOOKUP(B1854,'[1]Sum table'!$A:$D,4,FALSE),0)</f>
        <v>0</v>
      </c>
      <c r="D1854">
        <f>+IFERROR(VLOOKUP(B1854,'[1]Sum table'!$A:$E,5,FALSE),0)</f>
        <v>0</v>
      </c>
      <c r="E1854">
        <f>+IFERROR(VLOOKUP(B1854,'[1]Sum table'!$A:$F,6,FALSE),0)</f>
        <v>0</v>
      </c>
      <c r="O1854" t="s">
        <v>539</v>
      </c>
      <c r="P1854" s="617" t="s">
        <v>354</v>
      </c>
    </row>
    <row r="1855" spans="1:16" x14ac:dyDescent="0.25">
      <c r="A1855" t="str">
        <f t="shared" si="56"/>
        <v>ZK106.K154</v>
      </c>
      <c r="B1855" t="str">
        <f t="shared" si="57"/>
        <v>ZK106.K154.number</v>
      </c>
      <c r="C1855">
        <f>+IFERROR(VLOOKUP(B1855,'[1]Sum table'!$A:$D,4,FALSE),0)</f>
        <v>0</v>
      </c>
      <c r="D1855">
        <f>+IFERROR(VLOOKUP(B1855,'[1]Sum table'!$A:$E,5,FALSE),0)</f>
        <v>0</v>
      </c>
      <c r="E1855">
        <f>+IFERROR(VLOOKUP(B1855,'[1]Sum table'!$A:$F,6,FALSE),0)</f>
        <v>0</v>
      </c>
      <c r="O1855" t="s">
        <v>539</v>
      </c>
      <c r="P1855" s="617" t="s">
        <v>355</v>
      </c>
    </row>
    <row r="1856" spans="1:16" x14ac:dyDescent="0.25">
      <c r="A1856" t="str">
        <f t="shared" si="56"/>
        <v>ZK106.K155</v>
      </c>
      <c r="B1856" t="str">
        <f t="shared" si="57"/>
        <v>ZK106.K155.number</v>
      </c>
      <c r="C1856">
        <f>+IFERROR(VLOOKUP(B1856,'[1]Sum table'!$A:$D,4,FALSE),0)</f>
        <v>0</v>
      </c>
      <c r="D1856">
        <f>+IFERROR(VLOOKUP(B1856,'[1]Sum table'!$A:$E,5,FALSE),0)</f>
        <v>0</v>
      </c>
      <c r="E1856">
        <f>+IFERROR(VLOOKUP(B1856,'[1]Sum table'!$A:$F,6,FALSE),0)</f>
        <v>0</v>
      </c>
      <c r="O1856" t="s">
        <v>539</v>
      </c>
      <c r="P1856" s="617" t="s">
        <v>356</v>
      </c>
    </row>
    <row r="1857" spans="1:16" x14ac:dyDescent="0.25">
      <c r="A1857" t="str">
        <f t="shared" si="56"/>
        <v>ZK106.K156</v>
      </c>
      <c r="B1857" t="str">
        <f t="shared" si="57"/>
        <v>ZK106.K156.number</v>
      </c>
      <c r="C1857">
        <f>+IFERROR(VLOOKUP(B1857,'[1]Sum table'!$A:$D,4,FALSE),0)</f>
        <v>0</v>
      </c>
      <c r="D1857">
        <f>+IFERROR(VLOOKUP(B1857,'[1]Sum table'!$A:$E,5,FALSE),0)</f>
        <v>0</v>
      </c>
      <c r="E1857">
        <f>+IFERROR(VLOOKUP(B1857,'[1]Sum table'!$A:$F,6,FALSE),0)</f>
        <v>0</v>
      </c>
      <c r="O1857" t="s">
        <v>539</v>
      </c>
      <c r="P1857" s="617" t="s">
        <v>357</v>
      </c>
    </row>
    <row r="1858" spans="1:16" x14ac:dyDescent="0.25">
      <c r="A1858" t="str">
        <f t="shared" ref="A1858:A1921" si="58">+O1860&amp;"."&amp;P1860</f>
        <v>ZK106.K157</v>
      </c>
      <c r="B1858" t="str">
        <f t="shared" ref="B1858:B1921" si="59">+LEFT(A1858,11)&amp;"."&amp;$A$1</f>
        <v>ZK106.K157.number</v>
      </c>
      <c r="C1858">
        <f>+IFERROR(VLOOKUP(B1858,'[1]Sum table'!$A:$D,4,FALSE),0)</f>
        <v>0</v>
      </c>
      <c r="D1858">
        <f>+IFERROR(VLOOKUP(B1858,'[1]Sum table'!$A:$E,5,FALSE),0)</f>
        <v>0</v>
      </c>
      <c r="E1858">
        <f>+IFERROR(VLOOKUP(B1858,'[1]Sum table'!$A:$F,6,FALSE),0)</f>
        <v>0</v>
      </c>
      <c r="O1858" t="s">
        <v>539</v>
      </c>
      <c r="P1858" s="617" t="s">
        <v>358</v>
      </c>
    </row>
    <row r="1859" spans="1:16" x14ac:dyDescent="0.25">
      <c r="A1859" t="str">
        <f t="shared" si="58"/>
        <v>ZK106.K158</v>
      </c>
      <c r="B1859" t="str">
        <f t="shared" si="59"/>
        <v>ZK106.K158.number</v>
      </c>
      <c r="C1859">
        <f>+IFERROR(VLOOKUP(B1859,'[1]Sum table'!$A:$D,4,FALSE),0)</f>
        <v>0</v>
      </c>
      <c r="D1859">
        <f>+IFERROR(VLOOKUP(B1859,'[1]Sum table'!$A:$E,5,FALSE),0)</f>
        <v>0</v>
      </c>
      <c r="E1859">
        <f>+IFERROR(VLOOKUP(B1859,'[1]Sum table'!$A:$F,6,FALSE),0)</f>
        <v>0</v>
      </c>
      <c r="O1859" t="s">
        <v>539</v>
      </c>
      <c r="P1859" s="617" t="s">
        <v>359</v>
      </c>
    </row>
    <row r="1860" spans="1:16" x14ac:dyDescent="0.25">
      <c r="A1860" t="str">
        <f t="shared" si="58"/>
        <v>ZK106.K159</v>
      </c>
      <c r="B1860" t="str">
        <f t="shared" si="59"/>
        <v>ZK106.K159.number</v>
      </c>
      <c r="C1860">
        <f>+IFERROR(VLOOKUP(B1860,'[1]Sum table'!$A:$D,4,FALSE),0)</f>
        <v>0</v>
      </c>
      <c r="D1860">
        <f>+IFERROR(VLOOKUP(B1860,'[1]Sum table'!$A:$E,5,FALSE),0)</f>
        <v>0</v>
      </c>
      <c r="E1860">
        <f>+IFERROR(VLOOKUP(B1860,'[1]Sum table'!$A:$F,6,FALSE),0)</f>
        <v>0</v>
      </c>
      <c r="O1860" t="s">
        <v>539</v>
      </c>
      <c r="P1860" s="617" t="s">
        <v>360</v>
      </c>
    </row>
    <row r="1861" spans="1:16" x14ac:dyDescent="0.25">
      <c r="A1861" t="str">
        <f t="shared" si="58"/>
        <v>ZK106.K160</v>
      </c>
      <c r="B1861" t="str">
        <f t="shared" si="59"/>
        <v>ZK106.K160.number</v>
      </c>
      <c r="C1861">
        <f>+IFERROR(VLOOKUP(B1861,'[1]Sum table'!$A:$D,4,FALSE),0)</f>
        <v>0</v>
      </c>
      <c r="D1861">
        <f>+IFERROR(VLOOKUP(B1861,'[1]Sum table'!$A:$E,5,FALSE),0)</f>
        <v>0</v>
      </c>
      <c r="E1861">
        <f>+IFERROR(VLOOKUP(B1861,'[1]Sum table'!$A:$F,6,FALSE),0)</f>
        <v>0</v>
      </c>
      <c r="O1861" t="s">
        <v>539</v>
      </c>
      <c r="P1861" s="616" t="s">
        <v>195</v>
      </c>
    </row>
    <row r="1862" spans="1:16" x14ac:dyDescent="0.25">
      <c r="A1862" t="str">
        <f t="shared" si="58"/>
        <v>ZK106.K161</v>
      </c>
      <c r="B1862" t="str">
        <f t="shared" si="59"/>
        <v>ZK106.K161.number</v>
      </c>
      <c r="C1862">
        <f>+IFERROR(VLOOKUP(B1862,'[1]Sum table'!$A:$D,4,FALSE),0)</f>
        <v>0</v>
      </c>
      <c r="D1862">
        <f>+IFERROR(VLOOKUP(B1862,'[1]Sum table'!$A:$E,5,FALSE),0)</f>
        <v>0</v>
      </c>
      <c r="E1862">
        <f>+IFERROR(VLOOKUP(B1862,'[1]Sum table'!$A:$F,6,FALSE),0)</f>
        <v>0</v>
      </c>
      <c r="O1862" t="s">
        <v>539</v>
      </c>
      <c r="P1862" s="616" t="s">
        <v>196</v>
      </c>
    </row>
    <row r="1863" spans="1:16" x14ac:dyDescent="0.25">
      <c r="A1863" t="str">
        <f t="shared" si="58"/>
        <v>ZK106.K162</v>
      </c>
      <c r="B1863" t="str">
        <f t="shared" si="59"/>
        <v>ZK106.K162.number</v>
      </c>
      <c r="C1863">
        <f>+IFERROR(VLOOKUP(B1863,'[1]Sum table'!$A:$D,4,FALSE),0)</f>
        <v>0</v>
      </c>
      <c r="D1863">
        <f>+IFERROR(VLOOKUP(B1863,'[1]Sum table'!$A:$E,5,FALSE),0)</f>
        <v>0</v>
      </c>
      <c r="E1863">
        <f>+IFERROR(VLOOKUP(B1863,'[1]Sum table'!$A:$F,6,FALSE),0)</f>
        <v>0</v>
      </c>
      <c r="O1863" t="s">
        <v>539</v>
      </c>
      <c r="P1863" s="616" t="s">
        <v>361</v>
      </c>
    </row>
    <row r="1864" spans="1:16" x14ac:dyDescent="0.25">
      <c r="A1864" t="str">
        <f t="shared" si="58"/>
        <v>ZK106.K163</v>
      </c>
      <c r="B1864" t="str">
        <f t="shared" si="59"/>
        <v>ZK106.K163.number</v>
      </c>
      <c r="C1864">
        <f>+IFERROR(VLOOKUP(B1864,'[1]Sum table'!$A:$D,4,FALSE),0)</f>
        <v>0</v>
      </c>
      <c r="D1864">
        <f>+IFERROR(VLOOKUP(B1864,'[1]Sum table'!$A:$E,5,FALSE),0)</f>
        <v>0</v>
      </c>
      <c r="E1864">
        <f>+IFERROR(VLOOKUP(B1864,'[1]Sum table'!$A:$F,6,FALSE),0)</f>
        <v>0</v>
      </c>
      <c r="O1864" t="s">
        <v>539</v>
      </c>
      <c r="P1864" s="616" t="s">
        <v>119</v>
      </c>
    </row>
    <row r="1865" spans="1:16" x14ac:dyDescent="0.25">
      <c r="A1865" t="str">
        <f t="shared" si="58"/>
        <v>ZK106.K164</v>
      </c>
      <c r="B1865" t="str">
        <f t="shared" si="59"/>
        <v>ZK106.K164.number</v>
      </c>
      <c r="C1865">
        <f>+IFERROR(VLOOKUP(B1865,'[1]Sum table'!$A:$D,4,FALSE),0)</f>
        <v>0</v>
      </c>
      <c r="D1865">
        <f>+IFERROR(VLOOKUP(B1865,'[1]Sum table'!$A:$E,5,FALSE),0)</f>
        <v>0</v>
      </c>
      <c r="E1865">
        <f>+IFERROR(VLOOKUP(B1865,'[1]Sum table'!$A:$F,6,FALSE),0)</f>
        <v>0</v>
      </c>
      <c r="O1865" t="s">
        <v>539</v>
      </c>
      <c r="P1865" s="616" t="s">
        <v>185</v>
      </c>
    </row>
    <row r="1866" spans="1:16" x14ac:dyDescent="0.25">
      <c r="A1866" t="str">
        <f t="shared" si="58"/>
        <v>ZK106.K165</v>
      </c>
      <c r="B1866" t="str">
        <f t="shared" si="59"/>
        <v>ZK106.K165.number</v>
      </c>
      <c r="C1866">
        <f>+IFERROR(VLOOKUP(B1866,'[1]Sum table'!$A:$D,4,FALSE),0)</f>
        <v>0</v>
      </c>
      <c r="D1866">
        <f>+IFERROR(VLOOKUP(B1866,'[1]Sum table'!$A:$E,5,FALSE),0)</f>
        <v>0</v>
      </c>
      <c r="E1866">
        <f>+IFERROR(VLOOKUP(B1866,'[1]Sum table'!$A:$F,6,FALSE),0)</f>
        <v>0</v>
      </c>
      <c r="O1866" t="s">
        <v>539</v>
      </c>
      <c r="P1866" s="616" t="s">
        <v>362</v>
      </c>
    </row>
    <row r="1867" spans="1:16" x14ac:dyDescent="0.25">
      <c r="A1867" t="str">
        <f t="shared" si="58"/>
        <v>ZK106.K166</v>
      </c>
      <c r="B1867" t="str">
        <f t="shared" si="59"/>
        <v>ZK106.K166.number</v>
      </c>
      <c r="C1867">
        <f>+IFERROR(VLOOKUP(B1867,'[1]Sum table'!$A:$D,4,FALSE),0)</f>
        <v>0</v>
      </c>
      <c r="D1867">
        <f>+IFERROR(VLOOKUP(B1867,'[1]Sum table'!$A:$E,5,FALSE),0)</f>
        <v>0</v>
      </c>
      <c r="E1867">
        <f>+IFERROR(VLOOKUP(B1867,'[1]Sum table'!$A:$F,6,FALSE),0)</f>
        <v>0</v>
      </c>
      <c r="O1867" t="s">
        <v>539</v>
      </c>
      <c r="P1867" s="617" t="s">
        <v>363</v>
      </c>
    </row>
    <row r="1868" spans="1:16" x14ac:dyDescent="0.25">
      <c r="A1868" t="str">
        <f t="shared" si="58"/>
        <v>ZK106.K167</v>
      </c>
      <c r="B1868" t="str">
        <f t="shared" si="59"/>
        <v>ZK106.K167.number</v>
      </c>
      <c r="C1868">
        <f>+IFERROR(VLOOKUP(B1868,'[1]Sum table'!$A:$D,4,FALSE),0)</f>
        <v>0</v>
      </c>
      <c r="D1868">
        <f>+IFERROR(VLOOKUP(B1868,'[1]Sum table'!$A:$E,5,FALSE),0)</f>
        <v>0</v>
      </c>
      <c r="E1868">
        <f>+IFERROR(VLOOKUP(B1868,'[1]Sum table'!$A:$F,6,FALSE),0)</f>
        <v>0</v>
      </c>
      <c r="O1868" t="s">
        <v>539</v>
      </c>
      <c r="P1868" s="617" t="s">
        <v>364</v>
      </c>
    </row>
    <row r="1869" spans="1:16" x14ac:dyDescent="0.25">
      <c r="A1869" t="str">
        <f t="shared" si="58"/>
        <v>ZK106.K168</v>
      </c>
      <c r="B1869" t="str">
        <f t="shared" si="59"/>
        <v>ZK106.K168.number</v>
      </c>
      <c r="C1869">
        <f>+IFERROR(VLOOKUP(B1869,'[1]Sum table'!$A:$D,4,FALSE),0)</f>
        <v>0</v>
      </c>
      <c r="D1869">
        <f>+IFERROR(VLOOKUP(B1869,'[1]Sum table'!$A:$E,5,FALSE),0)</f>
        <v>0</v>
      </c>
      <c r="E1869">
        <f>+IFERROR(VLOOKUP(B1869,'[1]Sum table'!$A:$F,6,FALSE),0)</f>
        <v>0</v>
      </c>
      <c r="O1869" t="s">
        <v>539</v>
      </c>
      <c r="P1869" s="617" t="s">
        <v>365</v>
      </c>
    </row>
    <row r="1870" spans="1:16" x14ac:dyDescent="0.25">
      <c r="A1870" t="str">
        <f t="shared" si="58"/>
        <v>ZK106.K169</v>
      </c>
      <c r="B1870" t="str">
        <f t="shared" si="59"/>
        <v>ZK106.K169.number</v>
      </c>
      <c r="C1870">
        <f>+IFERROR(VLOOKUP(B1870,'[1]Sum table'!$A:$D,4,FALSE),0)</f>
        <v>0</v>
      </c>
      <c r="D1870">
        <f>+IFERROR(VLOOKUP(B1870,'[1]Sum table'!$A:$E,5,FALSE),0)</f>
        <v>0</v>
      </c>
      <c r="E1870">
        <f>+IFERROR(VLOOKUP(B1870,'[1]Sum table'!$A:$F,6,FALSE),0)</f>
        <v>0</v>
      </c>
      <c r="O1870" t="s">
        <v>539</v>
      </c>
      <c r="P1870" s="617" t="s">
        <v>366</v>
      </c>
    </row>
    <row r="1871" spans="1:16" x14ac:dyDescent="0.25">
      <c r="A1871" t="str">
        <f t="shared" si="58"/>
        <v>ZK106.K170</v>
      </c>
      <c r="B1871" t="str">
        <f t="shared" si="59"/>
        <v>ZK106.K170.number</v>
      </c>
      <c r="C1871">
        <f>+IFERROR(VLOOKUP(B1871,'[1]Sum table'!$A:$D,4,FALSE),0)</f>
        <v>0</v>
      </c>
      <c r="D1871">
        <f>+IFERROR(VLOOKUP(B1871,'[1]Sum table'!$A:$E,5,FALSE),0)</f>
        <v>0</v>
      </c>
      <c r="E1871">
        <f>+IFERROR(VLOOKUP(B1871,'[1]Sum table'!$A:$F,6,FALSE),0)</f>
        <v>0</v>
      </c>
      <c r="O1871" t="s">
        <v>539</v>
      </c>
      <c r="P1871" s="617" t="s">
        <v>367</v>
      </c>
    </row>
    <row r="1872" spans="1:16" x14ac:dyDescent="0.25">
      <c r="A1872" t="str">
        <f t="shared" si="58"/>
        <v>ZK106.K171</v>
      </c>
      <c r="B1872" t="str">
        <f t="shared" si="59"/>
        <v>ZK106.K171.number</v>
      </c>
      <c r="C1872">
        <f>+IFERROR(VLOOKUP(B1872,'[1]Sum table'!$A:$D,4,FALSE),0)</f>
        <v>0</v>
      </c>
      <c r="D1872">
        <f>+IFERROR(VLOOKUP(B1872,'[1]Sum table'!$A:$E,5,FALSE),0)</f>
        <v>0</v>
      </c>
      <c r="E1872">
        <f>+IFERROR(VLOOKUP(B1872,'[1]Sum table'!$A:$F,6,FALSE),0)</f>
        <v>0</v>
      </c>
      <c r="O1872" t="s">
        <v>539</v>
      </c>
      <c r="P1872" s="617" t="s">
        <v>368</v>
      </c>
    </row>
    <row r="1873" spans="1:16" x14ac:dyDescent="0.25">
      <c r="A1873" t="str">
        <f t="shared" si="58"/>
        <v>ZK106.K172</v>
      </c>
      <c r="B1873" t="str">
        <f t="shared" si="59"/>
        <v>ZK106.K172.number</v>
      </c>
      <c r="C1873">
        <f>+IFERROR(VLOOKUP(B1873,'[1]Sum table'!$A:$D,4,FALSE),0)</f>
        <v>0</v>
      </c>
      <c r="D1873">
        <f>+IFERROR(VLOOKUP(B1873,'[1]Sum table'!$A:$E,5,FALSE),0)</f>
        <v>0</v>
      </c>
      <c r="E1873">
        <f>+IFERROR(VLOOKUP(B1873,'[1]Sum table'!$A:$F,6,FALSE),0)</f>
        <v>0</v>
      </c>
      <c r="O1873" t="s">
        <v>539</v>
      </c>
      <c r="P1873" s="616" t="s">
        <v>222</v>
      </c>
    </row>
    <row r="1874" spans="1:16" x14ac:dyDescent="0.25">
      <c r="A1874" t="str">
        <f t="shared" si="58"/>
        <v>ZK106.K173</v>
      </c>
      <c r="B1874" t="str">
        <f t="shared" si="59"/>
        <v>ZK106.K173.number</v>
      </c>
      <c r="C1874">
        <f>+IFERROR(VLOOKUP(B1874,'[1]Sum table'!$A:$D,4,FALSE),0)</f>
        <v>0</v>
      </c>
      <c r="D1874">
        <f>+IFERROR(VLOOKUP(B1874,'[1]Sum table'!$A:$E,5,FALSE),0)</f>
        <v>0</v>
      </c>
      <c r="E1874">
        <f>+IFERROR(VLOOKUP(B1874,'[1]Sum table'!$A:$F,6,FALSE),0)</f>
        <v>0</v>
      </c>
      <c r="O1874" t="s">
        <v>539</v>
      </c>
      <c r="P1874" s="616" t="s">
        <v>369</v>
      </c>
    </row>
    <row r="1875" spans="1:16" x14ac:dyDescent="0.25">
      <c r="A1875" t="str">
        <f t="shared" si="58"/>
        <v>ZK106.K174</v>
      </c>
      <c r="B1875" t="str">
        <f t="shared" si="59"/>
        <v>ZK106.K174.number</v>
      </c>
      <c r="C1875">
        <f>+IFERROR(VLOOKUP(B1875,'[1]Sum table'!$A:$D,4,FALSE),0)</f>
        <v>0</v>
      </c>
      <c r="D1875">
        <f>+IFERROR(VLOOKUP(B1875,'[1]Sum table'!$A:$E,5,FALSE),0)</f>
        <v>0</v>
      </c>
      <c r="E1875">
        <f>+IFERROR(VLOOKUP(B1875,'[1]Sum table'!$A:$F,6,FALSE),0)</f>
        <v>0</v>
      </c>
      <c r="O1875" t="s">
        <v>539</v>
      </c>
      <c r="P1875" s="617" t="s">
        <v>370</v>
      </c>
    </row>
    <row r="1876" spans="1:16" x14ac:dyDescent="0.25">
      <c r="A1876" t="str">
        <f t="shared" si="58"/>
        <v>ZK106.K175</v>
      </c>
      <c r="B1876" t="str">
        <f t="shared" si="59"/>
        <v>ZK106.K175.number</v>
      </c>
      <c r="C1876">
        <f>+IFERROR(VLOOKUP(B1876,'[1]Sum table'!$A:$D,4,FALSE),0)</f>
        <v>0</v>
      </c>
      <c r="D1876">
        <f>+IFERROR(VLOOKUP(B1876,'[1]Sum table'!$A:$E,5,FALSE),0)</f>
        <v>0</v>
      </c>
      <c r="E1876">
        <f>+IFERROR(VLOOKUP(B1876,'[1]Sum table'!$A:$F,6,FALSE),0)</f>
        <v>0</v>
      </c>
      <c r="O1876" t="s">
        <v>539</v>
      </c>
      <c r="P1876" s="617" t="s">
        <v>371</v>
      </c>
    </row>
    <row r="1877" spans="1:16" x14ac:dyDescent="0.25">
      <c r="A1877" t="str">
        <f t="shared" si="58"/>
        <v>ZK106.K176</v>
      </c>
      <c r="B1877" t="str">
        <f t="shared" si="59"/>
        <v>ZK106.K176.number</v>
      </c>
      <c r="C1877">
        <f>+IFERROR(VLOOKUP(B1877,'[1]Sum table'!$A:$D,4,FALSE),0)</f>
        <v>0</v>
      </c>
      <c r="D1877">
        <f>+IFERROR(VLOOKUP(B1877,'[1]Sum table'!$A:$E,5,FALSE),0)</f>
        <v>0</v>
      </c>
      <c r="E1877">
        <f>+IFERROR(VLOOKUP(B1877,'[1]Sum table'!$A:$F,6,FALSE),0)</f>
        <v>0</v>
      </c>
      <c r="O1877" t="s">
        <v>539</v>
      </c>
      <c r="P1877" s="617" t="s">
        <v>372</v>
      </c>
    </row>
    <row r="1878" spans="1:16" x14ac:dyDescent="0.25">
      <c r="A1878" t="str">
        <f t="shared" si="58"/>
        <v>ZK106.K177</v>
      </c>
      <c r="B1878" t="str">
        <f t="shared" si="59"/>
        <v>ZK106.K177.number</v>
      </c>
      <c r="C1878">
        <f>+IFERROR(VLOOKUP(B1878,'[1]Sum table'!$A:$D,4,FALSE),0)</f>
        <v>0</v>
      </c>
      <c r="D1878">
        <f>+IFERROR(VLOOKUP(B1878,'[1]Sum table'!$A:$E,5,FALSE),0)</f>
        <v>0</v>
      </c>
      <c r="E1878">
        <f>+IFERROR(VLOOKUP(B1878,'[1]Sum table'!$A:$F,6,FALSE),0)</f>
        <v>0</v>
      </c>
      <c r="O1878" t="s">
        <v>539</v>
      </c>
      <c r="P1878" s="616" t="s">
        <v>373</v>
      </c>
    </row>
    <row r="1879" spans="1:16" x14ac:dyDescent="0.25">
      <c r="A1879" t="str">
        <f t="shared" si="58"/>
        <v>ZK106.K178</v>
      </c>
      <c r="B1879" t="str">
        <f t="shared" si="59"/>
        <v>ZK106.K178.number</v>
      </c>
      <c r="C1879">
        <f>+IFERROR(VLOOKUP(B1879,'[1]Sum table'!$A:$D,4,FALSE),0)</f>
        <v>0</v>
      </c>
      <c r="D1879">
        <f>+IFERROR(VLOOKUP(B1879,'[1]Sum table'!$A:$E,5,FALSE),0)</f>
        <v>0</v>
      </c>
      <c r="E1879">
        <f>+IFERROR(VLOOKUP(B1879,'[1]Sum table'!$A:$F,6,FALSE),0)</f>
        <v>0</v>
      </c>
      <c r="O1879" t="s">
        <v>539</v>
      </c>
      <c r="P1879" s="616" t="s">
        <v>374</v>
      </c>
    </row>
    <row r="1880" spans="1:16" x14ac:dyDescent="0.25">
      <c r="A1880" t="str">
        <f t="shared" si="58"/>
        <v>ZK106.K179</v>
      </c>
      <c r="B1880" t="str">
        <f t="shared" si="59"/>
        <v>ZK106.K179.number</v>
      </c>
      <c r="C1880">
        <f>+IFERROR(VLOOKUP(B1880,'[1]Sum table'!$A:$D,4,FALSE),0)</f>
        <v>0</v>
      </c>
      <c r="D1880">
        <f>+IFERROR(VLOOKUP(B1880,'[1]Sum table'!$A:$E,5,FALSE),0)</f>
        <v>0</v>
      </c>
      <c r="E1880">
        <f>+IFERROR(VLOOKUP(B1880,'[1]Sum table'!$A:$F,6,FALSE),0)</f>
        <v>0</v>
      </c>
      <c r="O1880" t="s">
        <v>539</v>
      </c>
      <c r="P1880" s="616" t="s">
        <v>375</v>
      </c>
    </row>
    <row r="1881" spans="1:16" x14ac:dyDescent="0.25">
      <c r="A1881" t="str">
        <f t="shared" si="58"/>
        <v>ZK106.K180</v>
      </c>
      <c r="B1881" t="str">
        <f t="shared" si="59"/>
        <v>ZK106.K180.number</v>
      </c>
      <c r="C1881">
        <f>+IFERROR(VLOOKUP(B1881,'[1]Sum table'!$A:$D,4,FALSE),0)</f>
        <v>0</v>
      </c>
      <c r="D1881">
        <f>+IFERROR(VLOOKUP(B1881,'[1]Sum table'!$A:$E,5,FALSE),0)</f>
        <v>0</v>
      </c>
      <c r="E1881">
        <f>+IFERROR(VLOOKUP(B1881,'[1]Sum table'!$A:$F,6,FALSE),0)</f>
        <v>0</v>
      </c>
      <c r="O1881" t="s">
        <v>539</v>
      </c>
      <c r="P1881" s="616" t="s">
        <v>376</v>
      </c>
    </row>
    <row r="1882" spans="1:16" x14ac:dyDescent="0.25">
      <c r="A1882" t="str">
        <f t="shared" si="58"/>
        <v>ZK106.K181</v>
      </c>
      <c r="B1882" t="str">
        <f t="shared" si="59"/>
        <v>ZK106.K181.number</v>
      </c>
      <c r="C1882">
        <f>+IFERROR(VLOOKUP(B1882,'[1]Sum table'!$A:$D,4,FALSE),0)</f>
        <v>0</v>
      </c>
      <c r="D1882">
        <f>+IFERROR(VLOOKUP(B1882,'[1]Sum table'!$A:$E,5,FALSE),0)</f>
        <v>0</v>
      </c>
      <c r="E1882">
        <f>+IFERROR(VLOOKUP(B1882,'[1]Sum table'!$A:$F,6,FALSE),0)</f>
        <v>0</v>
      </c>
      <c r="O1882" t="s">
        <v>539</v>
      </c>
      <c r="P1882" s="617" t="s">
        <v>377</v>
      </c>
    </row>
    <row r="1883" spans="1:16" x14ac:dyDescent="0.25">
      <c r="A1883" t="str">
        <f t="shared" si="58"/>
        <v>ZK106.K182</v>
      </c>
      <c r="B1883" t="str">
        <f t="shared" si="59"/>
        <v>ZK106.K182.number</v>
      </c>
      <c r="C1883">
        <f>+IFERROR(VLOOKUP(B1883,'[1]Sum table'!$A:$D,4,FALSE),0)</f>
        <v>0</v>
      </c>
      <c r="D1883">
        <f>+IFERROR(VLOOKUP(B1883,'[1]Sum table'!$A:$E,5,FALSE),0)</f>
        <v>0</v>
      </c>
      <c r="E1883">
        <f>+IFERROR(VLOOKUP(B1883,'[1]Sum table'!$A:$F,6,FALSE),0)</f>
        <v>0</v>
      </c>
      <c r="O1883" t="s">
        <v>539</v>
      </c>
      <c r="P1883" s="617" t="s">
        <v>378</v>
      </c>
    </row>
    <row r="1884" spans="1:16" x14ac:dyDescent="0.25">
      <c r="A1884" t="str">
        <f t="shared" si="58"/>
        <v>ZK106.K183</v>
      </c>
      <c r="B1884" t="str">
        <f t="shared" si="59"/>
        <v>ZK106.K183.number</v>
      </c>
      <c r="C1884">
        <f>+IFERROR(VLOOKUP(B1884,'[1]Sum table'!$A:$D,4,FALSE),0)</f>
        <v>0</v>
      </c>
      <c r="D1884">
        <f>+IFERROR(VLOOKUP(B1884,'[1]Sum table'!$A:$E,5,FALSE),0)</f>
        <v>0</v>
      </c>
      <c r="E1884">
        <f>+IFERROR(VLOOKUP(B1884,'[1]Sum table'!$A:$F,6,FALSE),0)</f>
        <v>0</v>
      </c>
      <c r="O1884" t="s">
        <v>539</v>
      </c>
      <c r="P1884" s="616" t="s">
        <v>379</v>
      </c>
    </row>
    <row r="1885" spans="1:16" x14ac:dyDescent="0.25">
      <c r="A1885" t="str">
        <f t="shared" si="58"/>
        <v>ZK106.K184</v>
      </c>
      <c r="B1885" t="str">
        <f t="shared" si="59"/>
        <v>ZK106.K184.number</v>
      </c>
      <c r="C1885">
        <f>+IFERROR(VLOOKUP(B1885,'[1]Sum table'!$A:$D,4,FALSE),0)</f>
        <v>0</v>
      </c>
      <c r="D1885">
        <f>+IFERROR(VLOOKUP(B1885,'[1]Sum table'!$A:$E,5,FALSE),0)</f>
        <v>0</v>
      </c>
      <c r="E1885">
        <f>+IFERROR(VLOOKUP(B1885,'[1]Sum table'!$A:$F,6,FALSE),0)</f>
        <v>0</v>
      </c>
      <c r="O1885" t="s">
        <v>539</v>
      </c>
      <c r="P1885" s="616" t="s">
        <v>380</v>
      </c>
    </row>
    <row r="1886" spans="1:16" x14ac:dyDescent="0.25">
      <c r="A1886" t="str">
        <f t="shared" si="58"/>
        <v>ZK106.K185</v>
      </c>
      <c r="B1886" t="str">
        <f t="shared" si="59"/>
        <v>ZK106.K185.number</v>
      </c>
      <c r="C1886">
        <f>+IFERROR(VLOOKUP(B1886,'[1]Sum table'!$A:$D,4,FALSE),0)</f>
        <v>0</v>
      </c>
      <c r="D1886">
        <f>+IFERROR(VLOOKUP(B1886,'[1]Sum table'!$A:$E,5,FALSE),0)</f>
        <v>0</v>
      </c>
      <c r="E1886">
        <f>+IFERROR(VLOOKUP(B1886,'[1]Sum table'!$A:$F,6,FALSE),0)</f>
        <v>0</v>
      </c>
      <c r="O1886" t="s">
        <v>539</v>
      </c>
      <c r="P1886" s="617" t="s">
        <v>381</v>
      </c>
    </row>
    <row r="1887" spans="1:16" x14ac:dyDescent="0.25">
      <c r="A1887" t="str">
        <f t="shared" si="58"/>
        <v>ZK106.K186</v>
      </c>
      <c r="B1887" t="str">
        <f t="shared" si="59"/>
        <v>ZK106.K186.number</v>
      </c>
      <c r="C1887">
        <f>+IFERROR(VLOOKUP(B1887,'[1]Sum table'!$A:$D,4,FALSE),0)</f>
        <v>0</v>
      </c>
      <c r="D1887">
        <f>+IFERROR(VLOOKUP(B1887,'[1]Sum table'!$A:$E,5,FALSE),0)</f>
        <v>0</v>
      </c>
      <c r="E1887">
        <f>+IFERROR(VLOOKUP(B1887,'[1]Sum table'!$A:$F,6,FALSE),0)</f>
        <v>0</v>
      </c>
      <c r="O1887" t="s">
        <v>539</v>
      </c>
      <c r="P1887" s="617" t="s">
        <v>382</v>
      </c>
    </row>
    <row r="1888" spans="1:16" x14ac:dyDescent="0.25">
      <c r="A1888" t="str">
        <f t="shared" si="58"/>
        <v>ZK106.K187</v>
      </c>
      <c r="B1888" t="str">
        <f t="shared" si="59"/>
        <v>ZK106.K187.number</v>
      </c>
      <c r="C1888">
        <f>+IFERROR(VLOOKUP(B1888,'[1]Sum table'!$A:$D,4,FALSE),0)</f>
        <v>0</v>
      </c>
      <c r="D1888">
        <f>+IFERROR(VLOOKUP(B1888,'[1]Sum table'!$A:$E,5,FALSE),0)</f>
        <v>0</v>
      </c>
      <c r="E1888">
        <f>+IFERROR(VLOOKUP(B1888,'[1]Sum table'!$A:$F,6,FALSE),0)</f>
        <v>0</v>
      </c>
      <c r="O1888" t="s">
        <v>539</v>
      </c>
      <c r="P1888" s="616" t="s">
        <v>383</v>
      </c>
    </row>
    <row r="1889" spans="1:16" x14ac:dyDescent="0.25">
      <c r="A1889" t="str">
        <f t="shared" si="58"/>
        <v>ZK106.K188</v>
      </c>
      <c r="B1889" t="str">
        <f t="shared" si="59"/>
        <v>ZK106.K188.number</v>
      </c>
      <c r="C1889">
        <f>+IFERROR(VLOOKUP(B1889,'[1]Sum table'!$A:$D,4,FALSE),0)</f>
        <v>0</v>
      </c>
      <c r="D1889">
        <f>+IFERROR(VLOOKUP(B1889,'[1]Sum table'!$A:$E,5,FALSE),0)</f>
        <v>0</v>
      </c>
      <c r="E1889">
        <f>+IFERROR(VLOOKUP(B1889,'[1]Sum table'!$A:$F,6,FALSE),0)</f>
        <v>0</v>
      </c>
      <c r="O1889" t="s">
        <v>539</v>
      </c>
      <c r="P1889" s="616" t="s">
        <v>384</v>
      </c>
    </row>
    <row r="1890" spans="1:16" x14ac:dyDescent="0.25">
      <c r="A1890" t="str">
        <f t="shared" si="58"/>
        <v>ZK106.K189</v>
      </c>
      <c r="B1890" t="str">
        <f t="shared" si="59"/>
        <v>ZK106.K189.number</v>
      </c>
      <c r="C1890">
        <f>+IFERROR(VLOOKUP(B1890,'[1]Sum table'!$A:$D,4,FALSE),0)</f>
        <v>0</v>
      </c>
      <c r="D1890">
        <f>+IFERROR(VLOOKUP(B1890,'[1]Sum table'!$A:$E,5,FALSE),0)</f>
        <v>0</v>
      </c>
      <c r="E1890">
        <f>+IFERROR(VLOOKUP(B1890,'[1]Sum table'!$A:$F,6,FALSE),0)</f>
        <v>0</v>
      </c>
      <c r="O1890" t="s">
        <v>539</v>
      </c>
      <c r="P1890" s="616" t="s">
        <v>385</v>
      </c>
    </row>
    <row r="1891" spans="1:16" x14ac:dyDescent="0.25">
      <c r="A1891" t="str">
        <f t="shared" si="58"/>
        <v>ZK106.K190</v>
      </c>
      <c r="B1891" t="str">
        <f t="shared" si="59"/>
        <v>ZK106.K190.number</v>
      </c>
      <c r="C1891">
        <f>+IFERROR(VLOOKUP(B1891,'[1]Sum table'!$A:$D,4,FALSE),0)</f>
        <v>0</v>
      </c>
      <c r="D1891">
        <f>+IFERROR(VLOOKUP(B1891,'[1]Sum table'!$A:$E,5,FALSE),0)</f>
        <v>0</v>
      </c>
      <c r="E1891">
        <f>+IFERROR(VLOOKUP(B1891,'[1]Sum table'!$A:$F,6,FALSE),0)</f>
        <v>0</v>
      </c>
      <c r="O1891" t="s">
        <v>539</v>
      </c>
      <c r="P1891" s="617" t="s">
        <v>386</v>
      </c>
    </row>
    <row r="1892" spans="1:16" x14ac:dyDescent="0.25">
      <c r="A1892" t="str">
        <f t="shared" si="58"/>
        <v>ZK106.K191</v>
      </c>
      <c r="B1892" t="str">
        <f t="shared" si="59"/>
        <v>ZK106.K191.number</v>
      </c>
      <c r="C1892">
        <f>+IFERROR(VLOOKUP(B1892,'[1]Sum table'!$A:$D,4,FALSE),0)</f>
        <v>0</v>
      </c>
      <c r="D1892">
        <f>+IFERROR(VLOOKUP(B1892,'[1]Sum table'!$A:$E,5,FALSE),0)</f>
        <v>0</v>
      </c>
      <c r="E1892">
        <f>+IFERROR(VLOOKUP(B1892,'[1]Sum table'!$A:$F,6,FALSE),0)</f>
        <v>0</v>
      </c>
      <c r="O1892" t="s">
        <v>539</v>
      </c>
      <c r="P1892" s="617" t="s">
        <v>387</v>
      </c>
    </row>
    <row r="1893" spans="1:16" x14ac:dyDescent="0.25">
      <c r="A1893" t="str">
        <f t="shared" si="58"/>
        <v>ZK106.K192</v>
      </c>
      <c r="B1893" t="str">
        <f t="shared" si="59"/>
        <v>ZK106.K192.number</v>
      </c>
      <c r="C1893">
        <f>+IFERROR(VLOOKUP(B1893,'[1]Sum table'!$A:$D,4,FALSE),0)</f>
        <v>0</v>
      </c>
      <c r="D1893">
        <f>+IFERROR(VLOOKUP(B1893,'[1]Sum table'!$A:$E,5,FALSE),0)</f>
        <v>0</v>
      </c>
      <c r="E1893">
        <f>+IFERROR(VLOOKUP(B1893,'[1]Sum table'!$A:$F,6,FALSE),0)</f>
        <v>0</v>
      </c>
      <c r="O1893" t="s">
        <v>539</v>
      </c>
      <c r="P1893" s="617" t="s">
        <v>388</v>
      </c>
    </row>
    <row r="1894" spans="1:16" x14ac:dyDescent="0.25">
      <c r="A1894" t="str">
        <f t="shared" si="58"/>
        <v>ZK106.K193</v>
      </c>
      <c r="B1894" t="str">
        <f t="shared" si="59"/>
        <v>ZK106.K193.number</v>
      </c>
      <c r="C1894">
        <f>+IFERROR(VLOOKUP(B1894,'[1]Sum table'!$A:$D,4,FALSE),0)</f>
        <v>0</v>
      </c>
      <c r="D1894">
        <f>+IFERROR(VLOOKUP(B1894,'[1]Sum table'!$A:$E,5,FALSE),0)</f>
        <v>0</v>
      </c>
      <c r="E1894">
        <f>+IFERROR(VLOOKUP(B1894,'[1]Sum table'!$A:$F,6,FALSE),0)</f>
        <v>0</v>
      </c>
      <c r="O1894" t="s">
        <v>539</v>
      </c>
      <c r="P1894" s="617" t="s">
        <v>389</v>
      </c>
    </row>
    <row r="1895" spans="1:16" x14ac:dyDescent="0.25">
      <c r="A1895" t="str">
        <f t="shared" si="58"/>
        <v>ZK106.K194</v>
      </c>
      <c r="B1895" t="str">
        <f t="shared" si="59"/>
        <v>ZK106.K194.number</v>
      </c>
      <c r="C1895">
        <f>+IFERROR(VLOOKUP(B1895,'[1]Sum table'!$A:$D,4,FALSE),0)</f>
        <v>0</v>
      </c>
      <c r="D1895">
        <f>+IFERROR(VLOOKUP(B1895,'[1]Sum table'!$A:$E,5,FALSE),0)</f>
        <v>0</v>
      </c>
      <c r="E1895">
        <f>+IFERROR(VLOOKUP(B1895,'[1]Sum table'!$A:$F,6,FALSE),0)</f>
        <v>0</v>
      </c>
      <c r="O1895" t="s">
        <v>539</v>
      </c>
      <c r="P1895" s="617" t="s">
        <v>390</v>
      </c>
    </row>
    <row r="1896" spans="1:16" x14ac:dyDescent="0.25">
      <c r="A1896" t="str">
        <f t="shared" si="58"/>
        <v>ZK106.K195</v>
      </c>
      <c r="B1896" t="str">
        <f t="shared" si="59"/>
        <v>ZK106.K195.number</v>
      </c>
      <c r="C1896">
        <f>+IFERROR(VLOOKUP(B1896,'[1]Sum table'!$A:$D,4,FALSE),0)</f>
        <v>0</v>
      </c>
      <c r="D1896">
        <f>+IFERROR(VLOOKUP(B1896,'[1]Sum table'!$A:$E,5,FALSE),0)</f>
        <v>0</v>
      </c>
      <c r="E1896">
        <f>+IFERROR(VLOOKUP(B1896,'[1]Sum table'!$A:$F,6,FALSE),0)</f>
        <v>0</v>
      </c>
      <c r="O1896" t="s">
        <v>539</v>
      </c>
      <c r="P1896" s="617" t="s">
        <v>391</v>
      </c>
    </row>
    <row r="1897" spans="1:16" x14ac:dyDescent="0.25">
      <c r="A1897" t="str">
        <f t="shared" si="58"/>
        <v>ZK106.K196</v>
      </c>
      <c r="B1897" t="str">
        <f t="shared" si="59"/>
        <v>ZK106.K196.number</v>
      </c>
      <c r="C1897">
        <f>+IFERROR(VLOOKUP(B1897,'[1]Sum table'!$A:$D,4,FALSE),0)</f>
        <v>0</v>
      </c>
      <c r="D1897">
        <f>+IFERROR(VLOOKUP(B1897,'[1]Sum table'!$A:$E,5,FALSE),0)</f>
        <v>0</v>
      </c>
      <c r="E1897">
        <f>+IFERROR(VLOOKUP(B1897,'[1]Sum table'!$A:$F,6,FALSE),0)</f>
        <v>0</v>
      </c>
      <c r="O1897" t="s">
        <v>539</v>
      </c>
      <c r="P1897" s="617" t="s">
        <v>392</v>
      </c>
    </row>
    <row r="1898" spans="1:16" x14ac:dyDescent="0.25">
      <c r="A1898" t="str">
        <f t="shared" si="58"/>
        <v>ZK106.K197</v>
      </c>
      <c r="B1898" t="str">
        <f t="shared" si="59"/>
        <v>ZK106.K197.number</v>
      </c>
      <c r="C1898">
        <f>+IFERROR(VLOOKUP(B1898,'[1]Sum table'!$A:$D,4,FALSE),0)</f>
        <v>0</v>
      </c>
      <c r="D1898">
        <f>+IFERROR(VLOOKUP(B1898,'[1]Sum table'!$A:$E,5,FALSE),0)</f>
        <v>0</v>
      </c>
      <c r="E1898">
        <f>+IFERROR(VLOOKUP(B1898,'[1]Sum table'!$A:$F,6,FALSE),0)</f>
        <v>0</v>
      </c>
      <c r="O1898" t="s">
        <v>539</v>
      </c>
      <c r="P1898" s="617" t="s">
        <v>393</v>
      </c>
    </row>
    <row r="1899" spans="1:16" x14ac:dyDescent="0.25">
      <c r="A1899" t="str">
        <f t="shared" si="58"/>
        <v>ZK106.K198</v>
      </c>
      <c r="B1899" t="str">
        <f t="shared" si="59"/>
        <v>ZK106.K198.number</v>
      </c>
      <c r="C1899">
        <f>+IFERROR(VLOOKUP(B1899,'[1]Sum table'!$A:$D,4,FALSE),0)</f>
        <v>0</v>
      </c>
      <c r="D1899">
        <f>+IFERROR(VLOOKUP(B1899,'[1]Sum table'!$A:$E,5,FALSE),0)</f>
        <v>0</v>
      </c>
      <c r="E1899">
        <f>+IFERROR(VLOOKUP(B1899,'[1]Sum table'!$A:$F,6,FALSE),0)</f>
        <v>0</v>
      </c>
      <c r="O1899" t="s">
        <v>539</v>
      </c>
      <c r="P1899" s="617" t="s">
        <v>394</v>
      </c>
    </row>
    <row r="1900" spans="1:16" x14ac:dyDescent="0.25">
      <c r="A1900" t="str">
        <f t="shared" si="58"/>
        <v>ZK106.K199</v>
      </c>
      <c r="B1900" t="str">
        <f t="shared" si="59"/>
        <v>ZK106.K199.number</v>
      </c>
      <c r="C1900">
        <f>+IFERROR(VLOOKUP(B1900,'[1]Sum table'!$A:$D,4,FALSE),0)</f>
        <v>0</v>
      </c>
      <c r="D1900">
        <f>+IFERROR(VLOOKUP(B1900,'[1]Sum table'!$A:$E,5,FALSE),0)</f>
        <v>0</v>
      </c>
      <c r="E1900">
        <f>+IFERROR(VLOOKUP(B1900,'[1]Sum table'!$A:$F,6,FALSE),0)</f>
        <v>0</v>
      </c>
      <c r="O1900" t="s">
        <v>539</v>
      </c>
      <c r="P1900" s="617" t="s">
        <v>395</v>
      </c>
    </row>
    <row r="1901" spans="1:16" x14ac:dyDescent="0.25">
      <c r="A1901" t="str">
        <f t="shared" si="58"/>
        <v>ZK106.K200</v>
      </c>
      <c r="B1901" t="str">
        <f t="shared" si="59"/>
        <v>ZK106.K200.number</v>
      </c>
      <c r="C1901">
        <f>+IFERROR(VLOOKUP(B1901,'[1]Sum table'!$A:$D,4,FALSE),0)</f>
        <v>0</v>
      </c>
      <c r="D1901">
        <f>+IFERROR(VLOOKUP(B1901,'[1]Sum table'!$A:$E,5,FALSE),0)</f>
        <v>0</v>
      </c>
      <c r="E1901">
        <f>+IFERROR(VLOOKUP(B1901,'[1]Sum table'!$A:$F,6,FALSE),0)</f>
        <v>0</v>
      </c>
      <c r="O1901" t="s">
        <v>539</v>
      </c>
      <c r="P1901" s="617" t="s">
        <v>396</v>
      </c>
    </row>
    <row r="1902" spans="1:16" ht="15.75" thickBot="1" x14ac:dyDescent="0.3">
      <c r="A1902" t="str">
        <f t="shared" si="58"/>
        <v>ZK106.K201</v>
      </c>
      <c r="B1902" t="str">
        <f t="shared" si="59"/>
        <v>ZK106.K201.number</v>
      </c>
      <c r="C1902">
        <f>+IFERROR(VLOOKUP(B1902,'[1]Sum table'!$A:$D,4,FALSE),0)</f>
        <v>0</v>
      </c>
      <c r="D1902">
        <f>+IFERROR(VLOOKUP(B1902,'[1]Sum table'!$A:$E,5,FALSE),0)</f>
        <v>0</v>
      </c>
      <c r="E1902">
        <f>+IFERROR(VLOOKUP(B1902,'[1]Sum table'!$A:$F,6,FALSE),0)</f>
        <v>0</v>
      </c>
      <c r="O1902" t="s">
        <v>539</v>
      </c>
      <c r="P1902" s="619" t="s">
        <v>397</v>
      </c>
    </row>
    <row r="1903" spans="1:16" x14ac:dyDescent="0.25">
      <c r="A1903" t="str">
        <f t="shared" si="58"/>
        <v>ZK106.K202</v>
      </c>
      <c r="B1903" t="str">
        <f t="shared" si="59"/>
        <v>ZK106.K202.number</v>
      </c>
      <c r="C1903">
        <f>+IFERROR(VLOOKUP(B1903,'[1]Sum table'!$A:$D,4,FALSE),0)</f>
        <v>0</v>
      </c>
      <c r="D1903">
        <f>+IFERROR(VLOOKUP(B1903,'[1]Sum table'!$A:$E,5,FALSE),0)</f>
        <v>0</v>
      </c>
      <c r="E1903">
        <f>+IFERROR(VLOOKUP(B1903,'[1]Sum table'!$A:$F,6,FALSE),0)</f>
        <v>0</v>
      </c>
      <c r="O1903" t="s">
        <v>539</v>
      </c>
      <c r="P1903" s="620" t="s">
        <v>268</v>
      </c>
    </row>
    <row r="1904" spans="1:16" x14ac:dyDescent="0.25">
      <c r="A1904" t="str">
        <f t="shared" si="58"/>
        <v>ZK106.K203</v>
      </c>
      <c r="B1904" t="str">
        <f t="shared" si="59"/>
        <v>ZK106.K203.number</v>
      </c>
      <c r="C1904">
        <f>+IFERROR(VLOOKUP(B1904,'[1]Sum table'!$A:$D,4,FALSE),0)</f>
        <v>0</v>
      </c>
      <c r="D1904">
        <f>+IFERROR(VLOOKUP(B1904,'[1]Sum table'!$A:$E,5,FALSE),0)</f>
        <v>0</v>
      </c>
      <c r="E1904">
        <f>+IFERROR(VLOOKUP(B1904,'[1]Sum table'!$A:$F,6,FALSE),0)</f>
        <v>0</v>
      </c>
      <c r="O1904" t="s">
        <v>539</v>
      </c>
      <c r="P1904" s="620" t="s">
        <v>109</v>
      </c>
    </row>
    <row r="1905" spans="1:16" x14ac:dyDescent="0.25">
      <c r="A1905" t="str">
        <f t="shared" si="58"/>
        <v>ZK106.K204</v>
      </c>
      <c r="B1905" t="str">
        <f t="shared" si="59"/>
        <v>ZK106.K204.number</v>
      </c>
      <c r="C1905">
        <f>+IFERROR(VLOOKUP(B1905,'[1]Sum table'!$A:$D,4,FALSE),0)</f>
        <v>0</v>
      </c>
      <c r="D1905">
        <f>+IFERROR(VLOOKUP(B1905,'[1]Sum table'!$A:$E,5,FALSE),0)</f>
        <v>0</v>
      </c>
      <c r="E1905">
        <f>+IFERROR(VLOOKUP(B1905,'[1]Sum table'!$A:$F,6,FALSE),0)</f>
        <v>0</v>
      </c>
      <c r="O1905" t="s">
        <v>539</v>
      </c>
      <c r="P1905" s="620" t="s">
        <v>115</v>
      </c>
    </row>
    <row r="1906" spans="1:16" x14ac:dyDescent="0.25">
      <c r="A1906" t="str">
        <f t="shared" si="58"/>
        <v>ZK106.K205</v>
      </c>
      <c r="B1906" t="str">
        <f t="shared" si="59"/>
        <v>ZK106.K205.number</v>
      </c>
      <c r="C1906">
        <f>+IFERROR(VLOOKUP(B1906,'[1]Sum table'!$A:$D,4,FALSE),0)</f>
        <v>0</v>
      </c>
      <c r="D1906">
        <f>+IFERROR(VLOOKUP(B1906,'[1]Sum table'!$A:$E,5,FALSE),0)</f>
        <v>0</v>
      </c>
      <c r="E1906">
        <f>+IFERROR(VLOOKUP(B1906,'[1]Sum table'!$A:$F,6,FALSE),0)</f>
        <v>0</v>
      </c>
      <c r="O1906" t="s">
        <v>539</v>
      </c>
      <c r="P1906" s="620" t="s">
        <v>117</v>
      </c>
    </row>
    <row r="1907" spans="1:16" x14ac:dyDescent="0.25">
      <c r="A1907" t="str">
        <f t="shared" si="58"/>
        <v>ZK106.K206</v>
      </c>
      <c r="B1907" t="str">
        <f t="shared" si="59"/>
        <v>ZK106.K206.number</v>
      </c>
      <c r="C1907">
        <f>+IFERROR(VLOOKUP(B1907,'[1]Sum table'!$A:$D,4,FALSE),0)</f>
        <v>0</v>
      </c>
      <c r="D1907">
        <f>+IFERROR(VLOOKUP(B1907,'[1]Sum table'!$A:$E,5,FALSE),0)</f>
        <v>0</v>
      </c>
      <c r="E1907">
        <f>+IFERROR(VLOOKUP(B1907,'[1]Sum table'!$A:$F,6,FALSE),0)</f>
        <v>0</v>
      </c>
      <c r="O1907" t="s">
        <v>539</v>
      </c>
      <c r="P1907" s="618" t="s">
        <v>398</v>
      </c>
    </row>
    <row r="1908" spans="1:16" x14ac:dyDescent="0.25">
      <c r="A1908" t="str">
        <f t="shared" si="58"/>
        <v>ZK106.K207</v>
      </c>
      <c r="B1908" t="str">
        <f t="shared" si="59"/>
        <v>ZK106.K207.number</v>
      </c>
      <c r="C1908">
        <f>+IFERROR(VLOOKUP(B1908,'[1]Sum table'!$A:$D,4,FALSE),0)</f>
        <v>0</v>
      </c>
      <c r="D1908">
        <f>+IFERROR(VLOOKUP(B1908,'[1]Sum table'!$A:$E,5,FALSE),0)</f>
        <v>0</v>
      </c>
      <c r="E1908">
        <f>+IFERROR(VLOOKUP(B1908,'[1]Sum table'!$A:$F,6,FALSE),0)</f>
        <v>0</v>
      </c>
      <c r="O1908" t="s">
        <v>539</v>
      </c>
      <c r="P1908" s="618" t="s">
        <v>399</v>
      </c>
    </row>
    <row r="1909" spans="1:16" x14ac:dyDescent="0.25">
      <c r="A1909" t="str">
        <f t="shared" si="58"/>
        <v>ZK106.K208</v>
      </c>
      <c r="B1909" t="str">
        <f t="shared" si="59"/>
        <v>ZK106.K208.number</v>
      </c>
      <c r="C1909">
        <f>+IFERROR(VLOOKUP(B1909,'[1]Sum table'!$A:$D,4,FALSE),0)</f>
        <v>0</v>
      </c>
      <c r="D1909">
        <f>+IFERROR(VLOOKUP(B1909,'[1]Sum table'!$A:$E,5,FALSE),0)</f>
        <v>0</v>
      </c>
      <c r="E1909">
        <f>+IFERROR(VLOOKUP(B1909,'[1]Sum table'!$A:$F,6,FALSE),0)</f>
        <v>0</v>
      </c>
      <c r="O1909" t="s">
        <v>539</v>
      </c>
      <c r="P1909" s="618" t="s">
        <v>400</v>
      </c>
    </row>
    <row r="1910" spans="1:16" x14ac:dyDescent="0.25">
      <c r="A1910" t="str">
        <f t="shared" si="58"/>
        <v>ZK106.K209</v>
      </c>
      <c r="B1910" t="str">
        <f t="shared" si="59"/>
        <v>ZK106.K209.number</v>
      </c>
      <c r="C1910">
        <f>+IFERROR(VLOOKUP(B1910,'[1]Sum table'!$A:$D,4,FALSE),0)</f>
        <v>0</v>
      </c>
      <c r="D1910">
        <f>+IFERROR(VLOOKUP(B1910,'[1]Sum table'!$A:$E,5,FALSE),0)</f>
        <v>0</v>
      </c>
      <c r="E1910">
        <f>+IFERROR(VLOOKUP(B1910,'[1]Sum table'!$A:$F,6,FALSE),0)</f>
        <v>0</v>
      </c>
      <c r="O1910" t="s">
        <v>539</v>
      </c>
      <c r="P1910" s="620" t="s">
        <v>83</v>
      </c>
    </row>
    <row r="1911" spans="1:16" x14ac:dyDescent="0.25">
      <c r="A1911" t="str">
        <f t="shared" si="58"/>
        <v>ZK106.K210</v>
      </c>
      <c r="B1911" t="str">
        <f t="shared" si="59"/>
        <v>ZK106.K210.number</v>
      </c>
      <c r="C1911">
        <f>+IFERROR(VLOOKUP(B1911,'[1]Sum table'!$A:$D,4,FALSE),0)</f>
        <v>0</v>
      </c>
      <c r="D1911">
        <f>+IFERROR(VLOOKUP(B1911,'[1]Sum table'!$A:$E,5,FALSE),0)</f>
        <v>0</v>
      </c>
      <c r="E1911">
        <f>+IFERROR(VLOOKUP(B1911,'[1]Sum table'!$A:$F,6,FALSE),0)</f>
        <v>0</v>
      </c>
      <c r="O1911" t="s">
        <v>539</v>
      </c>
      <c r="P1911" s="620" t="s">
        <v>85</v>
      </c>
    </row>
    <row r="1912" spans="1:16" x14ac:dyDescent="0.25">
      <c r="A1912" t="str">
        <f t="shared" si="58"/>
        <v>ZK106.K211</v>
      </c>
      <c r="B1912" t="str">
        <f t="shared" si="59"/>
        <v>ZK106.K211.number</v>
      </c>
      <c r="C1912">
        <f>+IFERROR(VLOOKUP(B1912,'[1]Sum table'!$A:$D,4,FALSE),0)</f>
        <v>0</v>
      </c>
      <c r="D1912">
        <f>+IFERROR(VLOOKUP(B1912,'[1]Sum table'!$A:$E,5,FALSE),0)</f>
        <v>0</v>
      </c>
      <c r="E1912">
        <f>+IFERROR(VLOOKUP(B1912,'[1]Sum table'!$A:$F,6,FALSE),0)</f>
        <v>0</v>
      </c>
      <c r="O1912" t="s">
        <v>539</v>
      </c>
      <c r="P1912" s="620" t="s">
        <v>87</v>
      </c>
    </row>
    <row r="1913" spans="1:16" x14ac:dyDescent="0.25">
      <c r="A1913" t="str">
        <f t="shared" si="58"/>
        <v>ZK106.K212</v>
      </c>
      <c r="B1913" t="str">
        <f t="shared" si="59"/>
        <v>ZK106.K212.number</v>
      </c>
      <c r="C1913">
        <f>+IFERROR(VLOOKUP(B1913,'[1]Sum table'!$A:$D,4,FALSE),0)</f>
        <v>0</v>
      </c>
      <c r="D1913">
        <f>+IFERROR(VLOOKUP(B1913,'[1]Sum table'!$A:$E,5,FALSE),0)</f>
        <v>0</v>
      </c>
      <c r="E1913">
        <f>+IFERROR(VLOOKUP(B1913,'[1]Sum table'!$A:$F,6,FALSE),0)</f>
        <v>0</v>
      </c>
      <c r="O1913" t="s">
        <v>539</v>
      </c>
      <c r="P1913" s="620" t="s">
        <v>89</v>
      </c>
    </row>
    <row r="1914" spans="1:16" x14ac:dyDescent="0.25">
      <c r="A1914" t="str">
        <f t="shared" si="58"/>
        <v>ZK106.K213</v>
      </c>
      <c r="B1914" t="str">
        <f t="shared" si="59"/>
        <v>ZK106.K213.number</v>
      </c>
      <c r="C1914">
        <f>+IFERROR(VLOOKUP(B1914,'[1]Sum table'!$A:$D,4,FALSE),0)</f>
        <v>0</v>
      </c>
      <c r="D1914">
        <f>+IFERROR(VLOOKUP(B1914,'[1]Sum table'!$A:$E,5,FALSE),0)</f>
        <v>0</v>
      </c>
      <c r="E1914">
        <f>+IFERROR(VLOOKUP(B1914,'[1]Sum table'!$A:$F,6,FALSE),0)</f>
        <v>0</v>
      </c>
      <c r="O1914" t="s">
        <v>539</v>
      </c>
      <c r="P1914" s="620" t="s">
        <v>91</v>
      </c>
    </row>
    <row r="1915" spans="1:16" x14ac:dyDescent="0.25">
      <c r="A1915" t="str">
        <f t="shared" si="58"/>
        <v>ZK106.K214</v>
      </c>
      <c r="B1915" t="str">
        <f t="shared" si="59"/>
        <v>ZK106.K214.number</v>
      </c>
      <c r="C1915">
        <f>+IFERROR(VLOOKUP(B1915,'[1]Sum table'!$A:$D,4,FALSE),0)</f>
        <v>0</v>
      </c>
      <c r="D1915">
        <f>+IFERROR(VLOOKUP(B1915,'[1]Sum table'!$A:$E,5,FALSE),0)</f>
        <v>0</v>
      </c>
      <c r="E1915">
        <f>+IFERROR(VLOOKUP(B1915,'[1]Sum table'!$A:$F,6,FALSE),0)</f>
        <v>0</v>
      </c>
      <c r="O1915" t="s">
        <v>539</v>
      </c>
      <c r="P1915" s="620" t="s">
        <v>93</v>
      </c>
    </row>
    <row r="1916" spans="1:16" x14ac:dyDescent="0.25">
      <c r="A1916" t="str">
        <f t="shared" si="58"/>
        <v>ZK106.K215</v>
      </c>
      <c r="B1916" t="str">
        <f t="shared" si="59"/>
        <v>ZK106.K215.number</v>
      </c>
      <c r="C1916">
        <f>+IFERROR(VLOOKUP(B1916,'[1]Sum table'!$A:$D,4,FALSE),0)</f>
        <v>0</v>
      </c>
      <c r="D1916">
        <f>+IFERROR(VLOOKUP(B1916,'[1]Sum table'!$A:$E,5,FALSE),0)</f>
        <v>0</v>
      </c>
      <c r="E1916">
        <f>+IFERROR(VLOOKUP(B1916,'[1]Sum table'!$A:$F,6,FALSE),0)</f>
        <v>0</v>
      </c>
      <c r="O1916" t="s">
        <v>539</v>
      </c>
      <c r="P1916" s="620" t="s">
        <v>95</v>
      </c>
    </row>
    <row r="1917" spans="1:16" x14ac:dyDescent="0.25">
      <c r="A1917" t="str">
        <f t="shared" si="58"/>
        <v>ZK106.K216</v>
      </c>
      <c r="B1917" t="str">
        <f t="shared" si="59"/>
        <v>ZK106.K216.number</v>
      </c>
      <c r="C1917">
        <f>+IFERROR(VLOOKUP(B1917,'[1]Sum table'!$A:$D,4,FALSE),0)</f>
        <v>0</v>
      </c>
      <c r="D1917">
        <f>+IFERROR(VLOOKUP(B1917,'[1]Sum table'!$A:$E,5,FALSE),0)</f>
        <v>0</v>
      </c>
      <c r="E1917">
        <f>+IFERROR(VLOOKUP(B1917,'[1]Sum table'!$A:$F,6,FALSE),0)</f>
        <v>0</v>
      </c>
      <c r="O1917" t="s">
        <v>539</v>
      </c>
      <c r="P1917" s="620" t="s">
        <v>97</v>
      </c>
    </row>
    <row r="1918" spans="1:16" x14ac:dyDescent="0.25">
      <c r="A1918" t="str">
        <f t="shared" si="58"/>
        <v>ZK106.K217</v>
      </c>
      <c r="B1918" t="str">
        <f t="shared" si="59"/>
        <v>ZK106.K217.number</v>
      </c>
      <c r="C1918">
        <f>+IFERROR(VLOOKUP(B1918,'[1]Sum table'!$A:$D,4,FALSE),0)</f>
        <v>0</v>
      </c>
      <c r="D1918">
        <f>+IFERROR(VLOOKUP(B1918,'[1]Sum table'!$A:$E,5,FALSE),0)</f>
        <v>0</v>
      </c>
      <c r="E1918">
        <f>+IFERROR(VLOOKUP(B1918,'[1]Sum table'!$A:$F,6,FALSE),0)</f>
        <v>0</v>
      </c>
      <c r="O1918" t="s">
        <v>539</v>
      </c>
      <c r="P1918" s="620" t="s">
        <v>99</v>
      </c>
    </row>
    <row r="1919" spans="1:16" x14ac:dyDescent="0.25">
      <c r="A1919" t="str">
        <f t="shared" si="58"/>
        <v>ZK106.K218</v>
      </c>
      <c r="B1919" t="str">
        <f t="shared" si="59"/>
        <v>ZK106.K218.number</v>
      </c>
      <c r="C1919">
        <f>+IFERROR(VLOOKUP(B1919,'[1]Sum table'!$A:$D,4,FALSE),0)</f>
        <v>0</v>
      </c>
      <c r="D1919">
        <f>+IFERROR(VLOOKUP(B1919,'[1]Sum table'!$A:$E,5,FALSE),0)</f>
        <v>0</v>
      </c>
      <c r="E1919">
        <f>+IFERROR(VLOOKUP(B1919,'[1]Sum table'!$A:$F,6,FALSE),0)</f>
        <v>0</v>
      </c>
      <c r="O1919" t="s">
        <v>539</v>
      </c>
      <c r="P1919" s="620" t="s">
        <v>101</v>
      </c>
    </row>
    <row r="1920" spans="1:16" x14ac:dyDescent="0.25">
      <c r="A1920" t="str">
        <f t="shared" si="58"/>
        <v>ZK106.K219</v>
      </c>
      <c r="B1920" t="str">
        <f t="shared" si="59"/>
        <v>ZK106.K219.number</v>
      </c>
      <c r="C1920">
        <f>+IFERROR(VLOOKUP(B1920,'[1]Sum table'!$A:$D,4,FALSE),0)</f>
        <v>0</v>
      </c>
      <c r="D1920">
        <f>+IFERROR(VLOOKUP(B1920,'[1]Sum table'!$A:$E,5,FALSE),0)</f>
        <v>0</v>
      </c>
      <c r="E1920">
        <f>+IFERROR(VLOOKUP(B1920,'[1]Sum table'!$A:$F,6,FALSE),0)</f>
        <v>0</v>
      </c>
      <c r="O1920" t="s">
        <v>539</v>
      </c>
      <c r="P1920" s="620" t="s">
        <v>103</v>
      </c>
    </row>
    <row r="1921" spans="1:16" x14ac:dyDescent="0.25">
      <c r="A1921" t="str">
        <f t="shared" si="58"/>
        <v>ZK106.K220</v>
      </c>
      <c r="B1921" t="str">
        <f t="shared" si="59"/>
        <v>ZK106.K220.number</v>
      </c>
      <c r="C1921">
        <f>+IFERROR(VLOOKUP(B1921,'[1]Sum table'!$A:$D,4,FALSE),0)</f>
        <v>0</v>
      </c>
      <c r="D1921">
        <f>+IFERROR(VLOOKUP(B1921,'[1]Sum table'!$A:$E,5,FALSE),0)</f>
        <v>0</v>
      </c>
      <c r="E1921">
        <f>+IFERROR(VLOOKUP(B1921,'[1]Sum table'!$A:$F,6,FALSE),0)</f>
        <v>0</v>
      </c>
      <c r="O1921" t="s">
        <v>539</v>
      </c>
      <c r="P1921" s="620" t="s">
        <v>105</v>
      </c>
    </row>
    <row r="1922" spans="1:16" x14ac:dyDescent="0.25">
      <c r="A1922" t="str">
        <f t="shared" ref="A1922:A1985" si="60">+O1924&amp;"."&amp;P1924</f>
        <v>ZK106.K221</v>
      </c>
      <c r="B1922" t="str">
        <f t="shared" ref="B1922:B1985" si="61">+LEFT(A1922,11)&amp;"."&amp;$A$1</f>
        <v>ZK106.K221.number</v>
      </c>
      <c r="C1922">
        <f>+IFERROR(VLOOKUP(B1922,'[1]Sum table'!$A:$D,4,FALSE),0)</f>
        <v>0</v>
      </c>
      <c r="D1922">
        <f>+IFERROR(VLOOKUP(B1922,'[1]Sum table'!$A:$E,5,FALSE),0)</f>
        <v>0</v>
      </c>
      <c r="E1922">
        <f>+IFERROR(VLOOKUP(B1922,'[1]Sum table'!$A:$F,6,FALSE),0)</f>
        <v>0</v>
      </c>
      <c r="O1922" t="s">
        <v>539</v>
      </c>
      <c r="P1922" s="620" t="s">
        <v>107</v>
      </c>
    </row>
    <row r="1923" spans="1:16" x14ac:dyDescent="0.25">
      <c r="A1923" t="str">
        <f t="shared" si="60"/>
        <v>ZK106.K222</v>
      </c>
      <c r="B1923" t="str">
        <f t="shared" si="61"/>
        <v>ZK106.K222.number</v>
      </c>
      <c r="C1923">
        <f>+IFERROR(VLOOKUP(B1923,'[1]Sum table'!$A:$D,4,FALSE),0)</f>
        <v>0</v>
      </c>
      <c r="D1923">
        <f>+IFERROR(VLOOKUP(B1923,'[1]Sum table'!$A:$E,5,FALSE),0)</f>
        <v>0</v>
      </c>
      <c r="E1923">
        <f>+IFERROR(VLOOKUP(B1923,'[1]Sum table'!$A:$F,6,FALSE),0)</f>
        <v>0</v>
      </c>
      <c r="O1923" t="s">
        <v>539</v>
      </c>
      <c r="P1923" s="618" t="s">
        <v>401</v>
      </c>
    </row>
    <row r="1924" spans="1:16" x14ac:dyDescent="0.25">
      <c r="A1924" t="str">
        <f t="shared" si="60"/>
        <v>ZK106.K223</v>
      </c>
      <c r="B1924" t="str">
        <f t="shared" si="61"/>
        <v>ZK106.K223.number</v>
      </c>
      <c r="C1924">
        <f>+IFERROR(VLOOKUP(B1924,'[1]Sum table'!$A:$D,4,FALSE),0)</f>
        <v>0</v>
      </c>
      <c r="D1924">
        <f>+IFERROR(VLOOKUP(B1924,'[1]Sum table'!$A:$E,5,FALSE),0)</f>
        <v>0</v>
      </c>
      <c r="E1924">
        <f>+IFERROR(VLOOKUP(B1924,'[1]Sum table'!$A:$F,6,FALSE),0)</f>
        <v>0</v>
      </c>
      <c r="O1924" t="s">
        <v>539</v>
      </c>
      <c r="P1924" s="618" t="s">
        <v>402</v>
      </c>
    </row>
    <row r="1925" spans="1:16" x14ac:dyDescent="0.25">
      <c r="A1925" t="str">
        <f t="shared" si="60"/>
        <v>ZK106.K224</v>
      </c>
      <c r="B1925" t="str">
        <f t="shared" si="61"/>
        <v>ZK106.K224.number</v>
      </c>
      <c r="C1925">
        <f>+IFERROR(VLOOKUP(B1925,'[1]Sum table'!$A:$D,4,FALSE),0)</f>
        <v>0</v>
      </c>
      <c r="D1925">
        <f>+IFERROR(VLOOKUP(B1925,'[1]Sum table'!$A:$E,5,FALSE),0)</f>
        <v>0</v>
      </c>
      <c r="E1925">
        <f>+IFERROR(VLOOKUP(B1925,'[1]Sum table'!$A:$F,6,FALSE),0)</f>
        <v>0</v>
      </c>
      <c r="O1925" t="s">
        <v>539</v>
      </c>
      <c r="P1925" s="618" t="s">
        <v>403</v>
      </c>
    </row>
    <row r="1926" spans="1:16" x14ac:dyDescent="0.25">
      <c r="A1926" t="str">
        <f t="shared" si="60"/>
        <v>ZK106.K225</v>
      </c>
      <c r="B1926" t="str">
        <f t="shared" si="61"/>
        <v>ZK106.K225.number</v>
      </c>
      <c r="C1926">
        <f>+IFERROR(VLOOKUP(B1926,'[1]Sum table'!$A:$D,4,FALSE),0)</f>
        <v>0</v>
      </c>
      <c r="D1926">
        <f>+IFERROR(VLOOKUP(B1926,'[1]Sum table'!$A:$E,5,FALSE),0)</f>
        <v>0</v>
      </c>
      <c r="E1926">
        <f>+IFERROR(VLOOKUP(B1926,'[1]Sum table'!$A:$F,6,FALSE),0)</f>
        <v>0</v>
      </c>
      <c r="O1926" t="s">
        <v>539</v>
      </c>
      <c r="P1926" s="620" t="s">
        <v>121</v>
      </c>
    </row>
    <row r="1927" spans="1:16" x14ac:dyDescent="0.25">
      <c r="A1927" t="str">
        <f t="shared" si="60"/>
        <v>ZK106.K226</v>
      </c>
      <c r="B1927" t="str">
        <f t="shared" si="61"/>
        <v>ZK106.K226.number</v>
      </c>
      <c r="C1927">
        <f>+IFERROR(VLOOKUP(B1927,'[1]Sum table'!$A:$D,4,FALSE),0)</f>
        <v>0</v>
      </c>
      <c r="D1927">
        <f>+IFERROR(VLOOKUP(B1927,'[1]Sum table'!$A:$E,5,FALSE),0)</f>
        <v>0</v>
      </c>
      <c r="E1927">
        <f>+IFERROR(VLOOKUP(B1927,'[1]Sum table'!$A:$F,6,FALSE),0)</f>
        <v>0</v>
      </c>
      <c r="O1927" t="s">
        <v>539</v>
      </c>
      <c r="P1927" s="620" t="s">
        <v>123</v>
      </c>
    </row>
    <row r="1928" spans="1:16" x14ac:dyDescent="0.25">
      <c r="A1928" t="str">
        <f t="shared" si="60"/>
        <v>ZK106.K227</v>
      </c>
      <c r="B1928" t="str">
        <f t="shared" si="61"/>
        <v>ZK106.K227.number</v>
      </c>
      <c r="C1928">
        <f>+IFERROR(VLOOKUP(B1928,'[1]Sum table'!$A:$D,4,FALSE),0)</f>
        <v>0</v>
      </c>
      <c r="D1928">
        <f>+IFERROR(VLOOKUP(B1928,'[1]Sum table'!$A:$E,5,FALSE),0)</f>
        <v>0</v>
      </c>
      <c r="E1928">
        <f>+IFERROR(VLOOKUP(B1928,'[1]Sum table'!$A:$F,6,FALSE),0)</f>
        <v>0</v>
      </c>
      <c r="O1928" t="s">
        <v>539</v>
      </c>
      <c r="P1928" s="620" t="s">
        <v>125</v>
      </c>
    </row>
    <row r="1929" spans="1:16" x14ac:dyDescent="0.25">
      <c r="A1929" t="str">
        <f t="shared" si="60"/>
        <v>ZK106.K228</v>
      </c>
      <c r="B1929" t="str">
        <f t="shared" si="61"/>
        <v>ZK106.K228.number</v>
      </c>
      <c r="C1929">
        <f>+IFERROR(VLOOKUP(B1929,'[1]Sum table'!$A:$D,4,FALSE),0)</f>
        <v>0</v>
      </c>
      <c r="D1929">
        <f>+IFERROR(VLOOKUP(B1929,'[1]Sum table'!$A:$E,5,FALSE),0)</f>
        <v>0</v>
      </c>
      <c r="E1929">
        <f>+IFERROR(VLOOKUP(B1929,'[1]Sum table'!$A:$F,6,FALSE),0)</f>
        <v>0</v>
      </c>
      <c r="O1929" t="s">
        <v>539</v>
      </c>
      <c r="P1929" s="620" t="s">
        <v>127</v>
      </c>
    </row>
    <row r="1930" spans="1:16" x14ac:dyDescent="0.25">
      <c r="A1930" t="str">
        <f t="shared" si="60"/>
        <v>ZK106.K229</v>
      </c>
      <c r="B1930" t="str">
        <f t="shared" si="61"/>
        <v>ZK106.K229.number</v>
      </c>
      <c r="C1930">
        <f>+IFERROR(VLOOKUP(B1930,'[1]Sum table'!$A:$D,4,FALSE),0)</f>
        <v>0</v>
      </c>
      <c r="D1930">
        <f>+IFERROR(VLOOKUP(B1930,'[1]Sum table'!$A:$E,5,FALSE),0)</f>
        <v>0</v>
      </c>
      <c r="E1930">
        <f>+IFERROR(VLOOKUP(B1930,'[1]Sum table'!$A:$F,6,FALSE),0)</f>
        <v>0</v>
      </c>
      <c r="O1930" t="s">
        <v>539</v>
      </c>
      <c r="P1930" s="620" t="s">
        <v>129</v>
      </c>
    </row>
    <row r="1931" spans="1:16" x14ac:dyDescent="0.25">
      <c r="A1931" t="str">
        <f t="shared" si="60"/>
        <v>ZK106.K230</v>
      </c>
      <c r="B1931" t="str">
        <f t="shared" si="61"/>
        <v>ZK106.K230.number</v>
      </c>
      <c r="C1931">
        <f>+IFERROR(VLOOKUP(B1931,'[1]Sum table'!$A:$D,4,FALSE),0)</f>
        <v>0</v>
      </c>
      <c r="D1931">
        <f>+IFERROR(VLOOKUP(B1931,'[1]Sum table'!$A:$E,5,FALSE),0)</f>
        <v>0</v>
      </c>
      <c r="E1931">
        <f>+IFERROR(VLOOKUP(B1931,'[1]Sum table'!$A:$F,6,FALSE),0)</f>
        <v>0</v>
      </c>
      <c r="O1931" t="s">
        <v>539</v>
      </c>
      <c r="P1931" s="618" t="s">
        <v>404</v>
      </c>
    </row>
    <row r="1932" spans="1:16" x14ac:dyDescent="0.25">
      <c r="A1932" t="str">
        <f t="shared" si="60"/>
        <v>ZK106.K231</v>
      </c>
      <c r="B1932" t="str">
        <f t="shared" si="61"/>
        <v>ZK106.K231.number</v>
      </c>
      <c r="C1932">
        <f>+IFERROR(VLOOKUP(B1932,'[1]Sum table'!$A:$D,4,FALSE),0)</f>
        <v>0</v>
      </c>
      <c r="D1932">
        <f>+IFERROR(VLOOKUP(B1932,'[1]Sum table'!$A:$E,5,FALSE),0)</f>
        <v>0</v>
      </c>
      <c r="E1932">
        <f>+IFERROR(VLOOKUP(B1932,'[1]Sum table'!$A:$F,6,FALSE),0)</f>
        <v>0</v>
      </c>
      <c r="O1932" t="s">
        <v>539</v>
      </c>
      <c r="P1932" s="618" t="s">
        <v>405</v>
      </c>
    </row>
    <row r="1933" spans="1:16" x14ac:dyDescent="0.25">
      <c r="A1933" t="str">
        <f t="shared" si="60"/>
        <v>ZK106.K232</v>
      </c>
      <c r="B1933" t="str">
        <f t="shared" si="61"/>
        <v>ZK106.K232.number</v>
      </c>
      <c r="C1933">
        <f>+IFERROR(VLOOKUP(B1933,'[1]Sum table'!$A:$D,4,FALSE),0)</f>
        <v>0</v>
      </c>
      <c r="D1933">
        <f>+IFERROR(VLOOKUP(B1933,'[1]Sum table'!$A:$E,5,FALSE),0)</f>
        <v>0</v>
      </c>
      <c r="E1933">
        <f>+IFERROR(VLOOKUP(B1933,'[1]Sum table'!$A:$F,6,FALSE),0)</f>
        <v>0</v>
      </c>
      <c r="O1933" t="s">
        <v>539</v>
      </c>
      <c r="P1933" s="618" t="s">
        <v>406</v>
      </c>
    </row>
    <row r="1934" spans="1:16" x14ac:dyDescent="0.25">
      <c r="A1934" t="str">
        <f t="shared" si="60"/>
        <v>ZK106.K233</v>
      </c>
      <c r="B1934" t="str">
        <f t="shared" si="61"/>
        <v>ZK106.K233.number</v>
      </c>
      <c r="C1934">
        <f>+IFERROR(VLOOKUP(B1934,'[1]Sum table'!$A:$D,4,FALSE),0)</f>
        <v>0</v>
      </c>
      <c r="D1934">
        <f>+IFERROR(VLOOKUP(B1934,'[1]Sum table'!$A:$E,5,FALSE),0)</f>
        <v>0</v>
      </c>
      <c r="E1934">
        <f>+IFERROR(VLOOKUP(B1934,'[1]Sum table'!$A:$F,6,FALSE),0)</f>
        <v>0</v>
      </c>
      <c r="O1934" t="s">
        <v>539</v>
      </c>
      <c r="P1934" s="620" t="s">
        <v>131</v>
      </c>
    </row>
    <row r="1935" spans="1:16" x14ac:dyDescent="0.25">
      <c r="A1935" t="str">
        <f t="shared" si="60"/>
        <v>ZK106.K234</v>
      </c>
      <c r="B1935" t="str">
        <f t="shared" si="61"/>
        <v>ZK106.K234.number</v>
      </c>
      <c r="C1935">
        <f>+IFERROR(VLOOKUP(B1935,'[1]Sum table'!$A:$D,4,FALSE),0)</f>
        <v>0</v>
      </c>
      <c r="D1935">
        <f>+IFERROR(VLOOKUP(B1935,'[1]Sum table'!$A:$E,5,FALSE),0)</f>
        <v>0</v>
      </c>
      <c r="E1935">
        <f>+IFERROR(VLOOKUP(B1935,'[1]Sum table'!$A:$F,6,FALSE),0)</f>
        <v>0</v>
      </c>
      <c r="O1935" t="s">
        <v>539</v>
      </c>
      <c r="P1935" s="620" t="s">
        <v>133</v>
      </c>
    </row>
    <row r="1936" spans="1:16" x14ac:dyDescent="0.25">
      <c r="A1936" t="str">
        <f t="shared" si="60"/>
        <v>ZK106.K235</v>
      </c>
      <c r="B1936" t="str">
        <f t="shared" si="61"/>
        <v>ZK106.K235.number</v>
      </c>
      <c r="C1936">
        <f>+IFERROR(VLOOKUP(B1936,'[1]Sum table'!$A:$D,4,FALSE),0)</f>
        <v>0</v>
      </c>
      <c r="D1936">
        <f>+IFERROR(VLOOKUP(B1936,'[1]Sum table'!$A:$E,5,FALSE),0)</f>
        <v>0</v>
      </c>
      <c r="E1936">
        <f>+IFERROR(VLOOKUP(B1936,'[1]Sum table'!$A:$F,6,FALSE),0)</f>
        <v>0</v>
      </c>
      <c r="O1936" t="s">
        <v>539</v>
      </c>
      <c r="P1936" s="620" t="s">
        <v>135</v>
      </c>
    </row>
    <row r="1937" spans="1:16" x14ac:dyDescent="0.25">
      <c r="A1937" t="str">
        <f t="shared" si="60"/>
        <v>ZK106.K236</v>
      </c>
      <c r="B1937" t="str">
        <f t="shared" si="61"/>
        <v>ZK106.K236.number</v>
      </c>
      <c r="C1937">
        <f>+IFERROR(VLOOKUP(B1937,'[1]Sum table'!$A:$D,4,FALSE),0)</f>
        <v>0</v>
      </c>
      <c r="D1937">
        <f>+IFERROR(VLOOKUP(B1937,'[1]Sum table'!$A:$E,5,FALSE),0)</f>
        <v>0</v>
      </c>
      <c r="E1937">
        <f>+IFERROR(VLOOKUP(B1937,'[1]Sum table'!$A:$F,6,FALSE),0)</f>
        <v>0</v>
      </c>
      <c r="O1937" t="s">
        <v>539</v>
      </c>
      <c r="P1937" s="618" t="s">
        <v>407</v>
      </c>
    </row>
    <row r="1938" spans="1:16" x14ac:dyDescent="0.25">
      <c r="A1938" t="str">
        <f t="shared" si="60"/>
        <v>ZK106.K237</v>
      </c>
      <c r="B1938" t="str">
        <f t="shared" si="61"/>
        <v>ZK106.K237.number</v>
      </c>
      <c r="C1938">
        <f>+IFERROR(VLOOKUP(B1938,'[1]Sum table'!$A:$D,4,FALSE),0)</f>
        <v>0</v>
      </c>
      <c r="D1938">
        <f>+IFERROR(VLOOKUP(B1938,'[1]Sum table'!$A:$E,5,FALSE),0)</f>
        <v>0</v>
      </c>
      <c r="E1938">
        <f>+IFERROR(VLOOKUP(B1938,'[1]Sum table'!$A:$F,6,FALSE),0)</f>
        <v>0</v>
      </c>
      <c r="O1938" t="s">
        <v>539</v>
      </c>
      <c r="P1938" s="618" t="s">
        <v>408</v>
      </c>
    </row>
    <row r="1939" spans="1:16" x14ac:dyDescent="0.25">
      <c r="A1939" t="str">
        <f t="shared" si="60"/>
        <v>ZK106.K238</v>
      </c>
      <c r="B1939" t="str">
        <f t="shared" si="61"/>
        <v>ZK106.K238.number</v>
      </c>
      <c r="C1939">
        <f>+IFERROR(VLOOKUP(B1939,'[1]Sum table'!$A:$D,4,FALSE),0)</f>
        <v>0</v>
      </c>
      <c r="D1939">
        <f>+IFERROR(VLOOKUP(B1939,'[1]Sum table'!$A:$E,5,FALSE),0)</f>
        <v>0</v>
      </c>
      <c r="E1939">
        <f>+IFERROR(VLOOKUP(B1939,'[1]Sum table'!$A:$F,6,FALSE),0)</f>
        <v>0</v>
      </c>
      <c r="O1939" t="s">
        <v>539</v>
      </c>
      <c r="P1939" s="618" t="s">
        <v>409</v>
      </c>
    </row>
    <row r="1940" spans="1:16" x14ac:dyDescent="0.25">
      <c r="A1940" t="str">
        <f t="shared" si="60"/>
        <v>ZK106.K239</v>
      </c>
      <c r="B1940" t="str">
        <f t="shared" si="61"/>
        <v>ZK106.K239.number</v>
      </c>
      <c r="C1940">
        <f>+IFERROR(VLOOKUP(B1940,'[1]Sum table'!$A:$D,4,FALSE),0)</f>
        <v>0</v>
      </c>
      <c r="D1940">
        <f>+IFERROR(VLOOKUP(B1940,'[1]Sum table'!$A:$E,5,FALSE),0)</f>
        <v>0</v>
      </c>
      <c r="E1940">
        <f>+IFERROR(VLOOKUP(B1940,'[1]Sum table'!$A:$F,6,FALSE),0)</f>
        <v>0</v>
      </c>
      <c r="O1940" t="s">
        <v>539</v>
      </c>
      <c r="P1940" s="620" t="s">
        <v>137</v>
      </c>
    </row>
    <row r="1941" spans="1:16" x14ac:dyDescent="0.25">
      <c r="A1941" t="str">
        <f t="shared" si="60"/>
        <v>ZK106.K240</v>
      </c>
      <c r="B1941" t="str">
        <f t="shared" si="61"/>
        <v>ZK106.K240.number</v>
      </c>
      <c r="C1941">
        <f>+IFERROR(VLOOKUP(B1941,'[1]Sum table'!$A:$D,4,FALSE),0)</f>
        <v>0</v>
      </c>
      <c r="D1941">
        <f>+IFERROR(VLOOKUP(B1941,'[1]Sum table'!$A:$E,5,FALSE),0)</f>
        <v>0</v>
      </c>
      <c r="E1941">
        <f>+IFERROR(VLOOKUP(B1941,'[1]Sum table'!$A:$F,6,FALSE),0)</f>
        <v>0</v>
      </c>
      <c r="O1941" t="s">
        <v>539</v>
      </c>
      <c r="P1941" s="620" t="s">
        <v>139</v>
      </c>
    </row>
    <row r="1942" spans="1:16" x14ac:dyDescent="0.25">
      <c r="A1942" t="str">
        <f t="shared" si="60"/>
        <v>ZK106.K241</v>
      </c>
      <c r="B1942" t="str">
        <f t="shared" si="61"/>
        <v>ZK106.K241.number</v>
      </c>
      <c r="C1942">
        <f>+IFERROR(VLOOKUP(B1942,'[1]Sum table'!$A:$D,4,FALSE),0)</f>
        <v>0</v>
      </c>
      <c r="D1942">
        <f>+IFERROR(VLOOKUP(B1942,'[1]Sum table'!$A:$E,5,FALSE),0)</f>
        <v>0</v>
      </c>
      <c r="E1942">
        <f>+IFERROR(VLOOKUP(B1942,'[1]Sum table'!$A:$F,6,FALSE),0)</f>
        <v>0</v>
      </c>
      <c r="O1942" t="s">
        <v>539</v>
      </c>
      <c r="P1942" s="620" t="s">
        <v>141</v>
      </c>
    </row>
    <row r="1943" spans="1:16" x14ac:dyDescent="0.25">
      <c r="A1943" t="str">
        <f t="shared" si="60"/>
        <v>ZK106.K242</v>
      </c>
      <c r="B1943" t="str">
        <f t="shared" si="61"/>
        <v>ZK106.K242.number</v>
      </c>
      <c r="C1943">
        <f>+IFERROR(VLOOKUP(B1943,'[1]Sum table'!$A:$D,4,FALSE),0)</f>
        <v>0</v>
      </c>
      <c r="D1943">
        <f>+IFERROR(VLOOKUP(B1943,'[1]Sum table'!$A:$E,5,FALSE),0)</f>
        <v>0</v>
      </c>
      <c r="E1943">
        <f>+IFERROR(VLOOKUP(B1943,'[1]Sum table'!$A:$F,6,FALSE),0)</f>
        <v>0</v>
      </c>
      <c r="O1943" t="s">
        <v>539</v>
      </c>
      <c r="P1943" s="620" t="s">
        <v>143</v>
      </c>
    </row>
    <row r="1944" spans="1:16" x14ac:dyDescent="0.25">
      <c r="A1944" t="str">
        <f t="shared" si="60"/>
        <v>ZK106.K243</v>
      </c>
      <c r="B1944" t="str">
        <f t="shared" si="61"/>
        <v>ZK106.K243.number</v>
      </c>
      <c r="C1944">
        <f>+IFERROR(VLOOKUP(B1944,'[1]Sum table'!$A:$D,4,FALSE),0)</f>
        <v>0</v>
      </c>
      <c r="D1944">
        <f>+IFERROR(VLOOKUP(B1944,'[1]Sum table'!$A:$E,5,FALSE),0)</f>
        <v>0</v>
      </c>
      <c r="E1944">
        <f>+IFERROR(VLOOKUP(B1944,'[1]Sum table'!$A:$F,6,FALSE),0)</f>
        <v>0</v>
      </c>
      <c r="O1944" t="s">
        <v>539</v>
      </c>
      <c r="P1944" s="618" t="s">
        <v>410</v>
      </c>
    </row>
    <row r="1945" spans="1:16" x14ac:dyDescent="0.25">
      <c r="A1945" t="str">
        <f t="shared" si="60"/>
        <v>ZK106.K244</v>
      </c>
      <c r="B1945" t="str">
        <f t="shared" si="61"/>
        <v>ZK106.K244.number</v>
      </c>
      <c r="C1945">
        <f>+IFERROR(VLOOKUP(B1945,'[1]Sum table'!$A:$D,4,FALSE),0)</f>
        <v>0</v>
      </c>
      <c r="D1945">
        <f>+IFERROR(VLOOKUP(B1945,'[1]Sum table'!$A:$E,5,FALSE),0)</f>
        <v>0</v>
      </c>
      <c r="E1945">
        <f>+IFERROR(VLOOKUP(B1945,'[1]Sum table'!$A:$F,6,FALSE),0)</f>
        <v>0</v>
      </c>
      <c r="O1945" t="s">
        <v>539</v>
      </c>
      <c r="P1945" s="618" t="s">
        <v>411</v>
      </c>
    </row>
    <row r="1946" spans="1:16" x14ac:dyDescent="0.25">
      <c r="A1946" t="str">
        <f t="shared" si="60"/>
        <v>ZK106.K245</v>
      </c>
      <c r="B1946" t="str">
        <f t="shared" si="61"/>
        <v>ZK106.K245.number</v>
      </c>
      <c r="C1946">
        <f>+IFERROR(VLOOKUP(B1946,'[1]Sum table'!$A:$D,4,FALSE),0)</f>
        <v>0</v>
      </c>
      <c r="D1946">
        <f>+IFERROR(VLOOKUP(B1946,'[1]Sum table'!$A:$E,5,FALSE),0)</f>
        <v>0</v>
      </c>
      <c r="E1946">
        <f>+IFERROR(VLOOKUP(B1946,'[1]Sum table'!$A:$F,6,FALSE),0)</f>
        <v>0</v>
      </c>
      <c r="O1946" t="s">
        <v>539</v>
      </c>
      <c r="P1946" s="618" t="s">
        <v>412</v>
      </c>
    </row>
    <row r="1947" spans="1:16" x14ac:dyDescent="0.25">
      <c r="A1947" t="str">
        <f t="shared" si="60"/>
        <v>ZK106.K246</v>
      </c>
      <c r="B1947" t="str">
        <f t="shared" si="61"/>
        <v>ZK106.K246.number</v>
      </c>
      <c r="C1947">
        <f>+IFERROR(VLOOKUP(B1947,'[1]Sum table'!$A:$D,4,FALSE),0)</f>
        <v>0</v>
      </c>
      <c r="D1947">
        <f>+IFERROR(VLOOKUP(B1947,'[1]Sum table'!$A:$E,5,FALSE),0)</f>
        <v>0</v>
      </c>
      <c r="E1947">
        <f>+IFERROR(VLOOKUP(B1947,'[1]Sum table'!$A:$F,6,FALSE),0)</f>
        <v>0</v>
      </c>
      <c r="O1947" t="s">
        <v>539</v>
      </c>
      <c r="P1947" s="620" t="s">
        <v>145</v>
      </c>
    </row>
    <row r="1948" spans="1:16" x14ac:dyDescent="0.25">
      <c r="A1948" t="str">
        <f t="shared" si="60"/>
        <v>ZK106.K247</v>
      </c>
      <c r="B1948" t="str">
        <f t="shared" si="61"/>
        <v>ZK106.K247.number</v>
      </c>
      <c r="C1948">
        <f>+IFERROR(VLOOKUP(B1948,'[1]Sum table'!$A:$D,4,FALSE),0)</f>
        <v>0</v>
      </c>
      <c r="D1948">
        <f>+IFERROR(VLOOKUP(B1948,'[1]Sum table'!$A:$E,5,FALSE),0)</f>
        <v>0</v>
      </c>
      <c r="E1948">
        <f>+IFERROR(VLOOKUP(B1948,'[1]Sum table'!$A:$F,6,FALSE),0)</f>
        <v>0</v>
      </c>
      <c r="O1948" t="s">
        <v>539</v>
      </c>
      <c r="P1948" s="620" t="s">
        <v>147</v>
      </c>
    </row>
    <row r="1949" spans="1:16" x14ac:dyDescent="0.25">
      <c r="A1949" t="str">
        <f t="shared" si="60"/>
        <v>ZK106.K248</v>
      </c>
      <c r="B1949" t="str">
        <f t="shared" si="61"/>
        <v>ZK106.K248.number</v>
      </c>
      <c r="C1949">
        <f>+IFERROR(VLOOKUP(B1949,'[1]Sum table'!$A:$D,4,FALSE),0)</f>
        <v>0</v>
      </c>
      <c r="D1949">
        <f>+IFERROR(VLOOKUP(B1949,'[1]Sum table'!$A:$E,5,FALSE),0)</f>
        <v>0</v>
      </c>
      <c r="E1949">
        <f>+IFERROR(VLOOKUP(B1949,'[1]Sum table'!$A:$F,6,FALSE),0)</f>
        <v>0</v>
      </c>
      <c r="O1949" t="s">
        <v>539</v>
      </c>
      <c r="P1949" s="620" t="s">
        <v>149</v>
      </c>
    </row>
    <row r="1950" spans="1:16" x14ac:dyDescent="0.25">
      <c r="A1950" t="str">
        <f t="shared" si="60"/>
        <v>ZK106.K249</v>
      </c>
      <c r="B1950" t="str">
        <f t="shared" si="61"/>
        <v>ZK106.K249.number</v>
      </c>
      <c r="C1950">
        <f>+IFERROR(VLOOKUP(B1950,'[1]Sum table'!$A:$D,4,FALSE),0)</f>
        <v>0</v>
      </c>
      <c r="D1950">
        <f>+IFERROR(VLOOKUP(B1950,'[1]Sum table'!$A:$E,5,FALSE),0)</f>
        <v>0</v>
      </c>
      <c r="E1950">
        <f>+IFERROR(VLOOKUP(B1950,'[1]Sum table'!$A:$F,6,FALSE),0)</f>
        <v>0</v>
      </c>
      <c r="O1950" t="s">
        <v>539</v>
      </c>
      <c r="P1950" s="620" t="s">
        <v>151</v>
      </c>
    </row>
    <row r="1951" spans="1:16" x14ac:dyDescent="0.25">
      <c r="A1951" t="str">
        <f t="shared" si="60"/>
        <v>ZK106.K250</v>
      </c>
      <c r="B1951" t="str">
        <f t="shared" si="61"/>
        <v>ZK106.K250.number</v>
      </c>
      <c r="C1951">
        <f>+IFERROR(VLOOKUP(B1951,'[1]Sum table'!$A:$D,4,FALSE),0)</f>
        <v>0</v>
      </c>
      <c r="D1951">
        <f>+IFERROR(VLOOKUP(B1951,'[1]Sum table'!$A:$E,5,FALSE),0)</f>
        <v>0</v>
      </c>
      <c r="E1951">
        <f>+IFERROR(VLOOKUP(B1951,'[1]Sum table'!$A:$F,6,FALSE),0)</f>
        <v>0</v>
      </c>
      <c r="O1951" t="s">
        <v>539</v>
      </c>
      <c r="P1951" s="620" t="s">
        <v>155</v>
      </c>
    </row>
    <row r="1952" spans="1:16" x14ac:dyDescent="0.25">
      <c r="A1952" t="str">
        <f t="shared" si="60"/>
        <v>ZK106.K251</v>
      </c>
      <c r="B1952" t="str">
        <f t="shared" si="61"/>
        <v>ZK106.K251.number</v>
      </c>
      <c r="C1952">
        <f>+IFERROR(VLOOKUP(B1952,'[1]Sum table'!$A:$D,4,FALSE),0)</f>
        <v>0</v>
      </c>
      <c r="D1952">
        <f>+IFERROR(VLOOKUP(B1952,'[1]Sum table'!$A:$E,5,FALSE),0)</f>
        <v>0</v>
      </c>
      <c r="E1952">
        <f>+IFERROR(VLOOKUP(B1952,'[1]Sum table'!$A:$F,6,FALSE),0)</f>
        <v>0</v>
      </c>
      <c r="O1952" t="s">
        <v>539</v>
      </c>
      <c r="P1952" s="620" t="s">
        <v>157</v>
      </c>
    </row>
    <row r="1953" spans="1:16" x14ac:dyDescent="0.25">
      <c r="A1953" t="str">
        <f t="shared" si="60"/>
        <v>ZK106.K252</v>
      </c>
      <c r="B1953" t="str">
        <f t="shared" si="61"/>
        <v>ZK106.K252.number</v>
      </c>
      <c r="C1953">
        <f>+IFERROR(VLOOKUP(B1953,'[1]Sum table'!$A:$D,4,FALSE),0)</f>
        <v>0</v>
      </c>
      <c r="D1953">
        <f>+IFERROR(VLOOKUP(B1953,'[1]Sum table'!$A:$E,5,FALSE),0)</f>
        <v>0</v>
      </c>
      <c r="E1953">
        <f>+IFERROR(VLOOKUP(B1953,'[1]Sum table'!$A:$F,6,FALSE),0)</f>
        <v>0</v>
      </c>
      <c r="O1953" t="s">
        <v>539</v>
      </c>
      <c r="P1953" s="620" t="s">
        <v>158</v>
      </c>
    </row>
    <row r="1954" spans="1:16" x14ac:dyDescent="0.25">
      <c r="A1954" t="str">
        <f t="shared" si="60"/>
        <v>ZK106.K253</v>
      </c>
      <c r="B1954" t="str">
        <f t="shared" si="61"/>
        <v>ZK106.K253.number</v>
      </c>
      <c r="C1954">
        <f>+IFERROR(VLOOKUP(B1954,'[1]Sum table'!$A:$D,4,FALSE),0)</f>
        <v>0</v>
      </c>
      <c r="D1954">
        <f>+IFERROR(VLOOKUP(B1954,'[1]Sum table'!$A:$E,5,FALSE),0)</f>
        <v>0</v>
      </c>
      <c r="E1954">
        <f>+IFERROR(VLOOKUP(B1954,'[1]Sum table'!$A:$F,6,FALSE),0)</f>
        <v>0</v>
      </c>
      <c r="O1954" t="s">
        <v>539</v>
      </c>
      <c r="P1954" s="620" t="s">
        <v>160</v>
      </c>
    </row>
    <row r="1955" spans="1:16" x14ac:dyDescent="0.25">
      <c r="A1955" t="str">
        <f t="shared" si="60"/>
        <v>ZK106.K254</v>
      </c>
      <c r="B1955" t="str">
        <f t="shared" si="61"/>
        <v>ZK106.K254.number</v>
      </c>
      <c r="C1955">
        <f>+IFERROR(VLOOKUP(B1955,'[1]Sum table'!$A:$D,4,FALSE),0)</f>
        <v>0</v>
      </c>
      <c r="D1955">
        <f>+IFERROR(VLOOKUP(B1955,'[1]Sum table'!$A:$E,5,FALSE),0)</f>
        <v>0</v>
      </c>
      <c r="E1955">
        <f>+IFERROR(VLOOKUP(B1955,'[1]Sum table'!$A:$F,6,FALSE),0)</f>
        <v>0</v>
      </c>
      <c r="O1955" t="s">
        <v>539</v>
      </c>
      <c r="P1955" s="620" t="s">
        <v>162</v>
      </c>
    </row>
    <row r="1956" spans="1:16" x14ac:dyDescent="0.25">
      <c r="A1956" t="str">
        <f t="shared" si="60"/>
        <v>ZK106.K255</v>
      </c>
      <c r="B1956" t="str">
        <f t="shared" si="61"/>
        <v>ZK106.K255.number</v>
      </c>
      <c r="C1956">
        <f>+IFERROR(VLOOKUP(B1956,'[1]Sum table'!$A:$D,4,FALSE),0)</f>
        <v>0</v>
      </c>
      <c r="D1956">
        <f>+IFERROR(VLOOKUP(B1956,'[1]Sum table'!$A:$E,5,FALSE),0)</f>
        <v>0</v>
      </c>
      <c r="E1956">
        <f>+IFERROR(VLOOKUP(B1956,'[1]Sum table'!$A:$F,6,FALSE),0)</f>
        <v>0</v>
      </c>
      <c r="O1956" t="s">
        <v>539</v>
      </c>
      <c r="P1956" s="620" t="s">
        <v>164</v>
      </c>
    </row>
    <row r="1957" spans="1:16" x14ac:dyDescent="0.25">
      <c r="A1957" t="str">
        <f t="shared" si="60"/>
        <v>ZK106.K256</v>
      </c>
      <c r="B1957" t="str">
        <f t="shared" si="61"/>
        <v>ZK106.K256.number</v>
      </c>
      <c r="C1957">
        <f>+IFERROR(VLOOKUP(B1957,'[1]Sum table'!$A:$D,4,FALSE),0)</f>
        <v>0</v>
      </c>
      <c r="D1957">
        <f>+IFERROR(VLOOKUP(B1957,'[1]Sum table'!$A:$E,5,FALSE),0)</f>
        <v>0</v>
      </c>
      <c r="E1957">
        <f>+IFERROR(VLOOKUP(B1957,'[1]Sum table'!$A:$F,6,FALSE),0)</f>
        <v>0</v>
      </c>
      <c r="O1957" t="s">
        <v>539</v>
      </c>
      <c r="P1957" s="618" t="s">
        <v>413</v>
      </c>
    </row>
    <row r="1958" spans="1:16" x14ac:dyDescent="0.25">
      <c r="A1958" t="str">
        <f t="shared" si="60"/>
        <v>ZK106.K257</v>
      </c>
      <c r="B1958" t="str">
        <f t="shared" si="61"/>
        <v>ZK106.K257.number</v>
      </c>
      <c r="C1958">
        <f>+IFERROR(VLOOKUP(B1958,'[1]Sum table'!$A:$D,4,FALSE),0)</f>
        <v>0</v>
      </c>
      <c r="D1958">
        <f>+IFERROR(VLOOKUP(B1958,'[1]Sum table'!$A:$E,5,FALSE),0)</f>
        <v>0</v>
      </c>
      <c r="E1958">
        <f>+IFERROR(VLOOKUP(B1958,'[1]Sum table'!$A:$F,6,FALSE),0)</f>
        <v>0</v>
      </c>
      <c r="O1958" t="s">
        <v>539</v>
      </c>
      <c r="P1958" s="618" t="s">
        <v>414</v>
      </c>
    </row>
    <row r="1959" spans="1:16" x14ac:dyDescent="0.25">
      <c r="A1959" t="str">
        <f t="shared" si="60"/>
        <v>ZK106.K258</v>
      </c>
      <c r="B1959" t="str">
        <f t="shared" si="61"/>
        <v>ZK106.K258.number</v>
      </c>
      <c r="C1959">
        <f>+IFERROR(VLOOKUP(B1959,'[1]Sum table'!$A:$D,4,FALSE),0)</f>
        <v>0</v>
      </c>
      <c r="D1959">
        <f>+IFERROR(VLOOKUP(B1959,'[1]Sum table'!$A:$E,5,FALSE),0)</f>
        <v>0</v>
      </c>
      <c r="E1959">
        <f>+IFERROR(VLOOKUP(B1959,'[1]Sum table'!$A:$F,6,FALSE),0)</f>
        <v>0</v>
      </c>
      <c r="O1959" t="s">
        <v>539</v>
      </c>
      <c r="P1959" s="618" t="s">
        <v>415</v>
      </c>
    </row>
    <row r="1960" spans="1:16" x14ac:dyDescent="0.25">
      <c r="A1960" t="str">
        <f t="shared" si="60"/>
        <v>ZK106.K259</v>
      </c>
      <c r="B1960" t="str">
        <f t="shared" si="61"/>
        <v>ZK106.K259.number</v>
      </c>
      <c r="C1960">
        <f>+IFERROR(VLOOKUP(B1960,'[1]Sum table'!$A:$D,4,FALSE),0)</f>
        <v>0</v>
      </c>
      <c r="D1960">
        <f>+IFERROR(VLOOKUP(B1960,'[1]Sum table'!$A:$E,5,FALSE),0)</f>
        <v>0</v>
      </c>
      <c r="E1960">
        <f>+IFERROR(VLOOKUP(B1960,'[1]Sum table'!$A:$F,6,FALSE),0)</f>
        <v>0</v>
      </c>
      <c r="O1960" t="s">
        <v>539</v>
      </c>
      <c r="P1960" s="620" t="s">
        <v>168</v>
      </c>
    </row>
    <row r="1961" spans="1:16" x14ac:dyDescent="0.25">
      <c r="A1961" t="str">
        <f t="shared" si="60"/>
        <v>ZK106.K260</v>
      </c>
      <c r="B1961" t="str">
        <f t="shared" si="61"/>
        <v>ZK106.K260.number</v>
      </c>
      <c r="C1961">
        <f>+IFERROR(VLOOKUP(B1961,'[1]Sum table'!$A:$D,4,FALSE),0)</f>
        <v>0</v>
      </c>
      <c r="D1961">
        <f>+IFERROR(VLOOKUP(B1961,'[1]Sum table'!$A:$E,5,FALSE),0)</f>
        <v>0</v>
      </c>
      <c r="E1961">
        <f>+IFERROR(VLOOKUP(B1961,'[1]Sum table'!$A:$F,6,FALSE),0)</f>
        <v>0</v>
      </c>
      <c r="O1961" t="s">
        <v>539</v>
      </c>
      <c r="P1961" s="620" t="s">
        <v>170</v>
      </c>
    </row>
    <row r="1962" spans="1:16" x14ac:dyDescent="0.25">
      <c r="A1962" t="str">
        <f t="shared" si="60"/>
        <v>ZK106.K261</v>
      </c>
      <c r="B1962" t="str">
        <f t="shared" si="61"/>
        <v>ZK106.K261.number</v>
      </c>
      <c r="C1962">
        <f>+IFERROR(VLOOKUP(B1962,'[1]Sum table'!$A:$D,4,FALSE),0)</f>
        <v>0</v>
      </c>
      <c r="D1962">
        <f>+IFERROR(VLOOKUP(B1962,'[1]Sum table'!$A:$E,5,FALSE),0)</f>
        <v>0</v>
      </c>
      <c r="E1962">
        <f>+IFERROR(VLOOKUP(B1962,'[1]Sum table'!$A:$F,6,FALSE),0)</f>
        <v>0</v>
      </c>
      <c r="O1962" t="s">
        <v>539</v>
      </c>
      <c r="P1962" s="620" t="s">
        <v>172</v>
      </c>
    </row>
    <row r="1963" spans="1:16" x14ac:dyDescent="0.25">
      <c r="A1963" t="str">
        <f t="shared" si="60"/>
        <v>ZK106.K262</v>
      </c>
      <c r="B1963" t="str">
        <f t="shared" si="61"/>
        <v>ZK106.K262.number</v>
      </c>
      <c r="C1963">
        <f>+IFERROR(VLOOKUP(B1963,'[1]Sum table'!$A:$D,4,FALSE),0)</f>
        <v>0</v>
      </c>
      <c r="D1963">
        <f>+IFERROR(VLOOKUP(B1963,'[1]Sum table'!$A:$E,5,FALSE),0)</f>
        <v>0</v>
      </c>
      <c r="E1963">
        <f>+IFERROR(VLOOKUP(B1963,'[1]Sum table'!$A:$F,6,FALSE),0)</f>
        <v>0</v>
      </c>
      <c r="O1963" t="s">
        <v>539</v>
      </c>
      <c r="P1963" s="620" t="s">
        <v>174</v>
      </c>
    </row>
    <row r="1964" spans="1:16" x14ac:dyDescent="0.25">
      <c r="A1964" t="str">
        <f t="shared" si="60"/>
        <v>ZK106.K263</v>
      </c>
      <c r="B1964" t="str">
        <f t="shared" si="61"/>
        <v>ZK106.K263.number</v>
      </c>
      <c r="C1964">
        <f>+IFERROR(VLOOKUP(B1964,'[1]Sum table'!$A:$D,4,FALSE),0)</f>
        <v>0</v>
      </c>
      <c r="D1964">
        <f>+IFERROR(VLOOKUP(B1964,'[1]Sum table'!$A:$E,5,FALSE),0)</f>
        <v>0</v>
      </c>
      <c r="E1964">
        <f>+IFERROR(VLOOKUP(B1964,'[1]Sum table'!$A:$F,6,FALSE),0)</f>
        <v>0</v>
      </c>
      <c r="O1964" t="s">
        <v>539</v>
      </c>
      <c r="P1964" s="620" t="s">
        <v>176</v>
      </c>
    </row>
    <row r="1965" spans="1:16" x14ac:dyDescent="0.25">
      <c r="A1965" t="str">
        <f t="shared" si="60"/>
        <v>ZK106.K264</v>
      </c>
      <c r="B1965" t="str">
        <f t="shared" si="61"/>
        <v>ZK106.K264.number</v>
      </c>
      <c r="C1965">
        <f>+IFERROR(VLOOKUP(B1965,'[1]Sum table'!$A:$D,4,FALSE),0)</f>
        <v>0</v>
      </c>
      <c r="D1965">
        <f>+IFERROR(VLOOKUP(B1965,'[1]Sum table'!$A:$E,5,FALSE),0)</f>
        <v>0</v>
      </c>
      <c r="E1965">
        <f>+IFERROR(VLOOKUP(B1965,'[1]Sum table'!$A:$F,6,FALSE),0)</f>
        <v>0</v>
      </c>
      <c r="O1965" t="s">
        <v>539</v>
      </c>
      <c r="P1965" s="618" t="s">
        <v>416</v>
      </c>
    </row>
    <row r="1966" spans="1:16" x14ac:dyDescent="0.25">
      <c r="A1966" t="str">
        <f t="shared" si="60"/>
        <v>ZK106.K265</v>
      </c>
      <c r="B1966" t="str">
        <f t="shared" si="61"/>
        <v>ZK106.K265.number</v>
      </c>
      <c r="C1966">
        <f>+IFERROR(VLOOKUP(B1966,'[1]Sum table'!$A:$D,4,FALSE),0)</f>
        <v>0</v>
      </c>
      <c r="D1966">
        <f>+IFERROR(VLOOKUP(B1966,'[1]Sum table'!$A:$E,5,FALSE),0)</f>
        <v>0</v>
      </c>
      <c r="E1966">
        <f>+IFERROR(VLOOKUP(B1966,'[1]Sum table'!$A:$F,6,FALSE),0)</f>
        <v>0</v>
      </c>
      <c r="O1966" t="s">
        <v>539</v>
      </c>
      <c r="P1966" s="618" t="s">
        <v>417</v>
      </c>
    </row>
    <row r="1967" spans="1:16" x14ac:dyDescent="0.25">
      <c r="A1967" t="str">
        <f t="shared" si="60"/>
        <v>ZK106.K266</v>
      </c>
      <c r="B1967" t="str">
        <f t="shared" si="61"/>
        <v>ZK106.K266.number</v>
      </c>
      <c r="C1967">
        <f>+IFERROR(VLOOKUP(B1967,'[1]Sum table'!$A:$D,4,FALSE),0)</f>
        <v>0</v>
      </c>
      <c r="D1967">
        <f>+IFERROR(VLOOKUP(B1967,'[1]Sum table'!$A:$E,5,FALSE),0)</f>
        <v>0</v>
      </c>
      <c r="E1967">
        <f>+IFERROR(VLOOKUP(B1967,'[1]Sum table'!$A:$F,6,FALSE),0)</f>
        <v>0</v>
      </c>
      <c r="O1967" t="s">
        <v>539</v>
      </c>
      <c r="P1967" s="618" t="s">
        <v>418</v>
      </c>
    </row>
    <row r="1968" spans="1:16" x14ac:dyDescent="0.25">
      <c r="A1968" t="str">
        <f t="shared" si="60"/>
        <v>ZK106.K267</v>
      </c>
      <c r="B1968" t="str">
        <f t="shared" si="61"/>
        <v>ZK106.K267.number</v>
      </c>
      <c r="C1968">
        <f>+IFERROR(VLOOKUP(B1968,'[1]Sum table'!$A:$D,4,FALSE),0)</f>
        <v>0</v>
      </c>
      <c r="D1968">
        <f>+IFERROR(VLOOKUP(B1968,'[1]Sum table'!$A:$E,5,FALSE),0)</f>
        <v>0</v>
      </c>
      <c r="E1968">
        <f>+IFERROR(VLOOKUP(B1968,'[1]Sum table'!$A:$F,6,FALSE),0)</f>
        <v>0</v>
      </c>
      <c r="O1968" t="s">
        <v>539</v>
      </c>
      <c r="P1968" s="620" t="s">
        <v>183</v>
      </c>
    </row>
    <row r="1969" spans="1:16" x14ac:dyDescent="0.25">
      <c r="A1969" t="str">
        <f t="shared" si="60"/>
        <v>ZK106.K268</v>
      </c>
      <c r="B1969" t="str">
        <f t="shared" si="61"/>
        <v>ZK106.K268.number</v>
      </c>
      <c r="C1969">
        <f>+IFERROR(VLOOKUP(B1969,'[1]Sum table'!$A:$D,4,FALSE),0)</f>
        <v>0</v>
      </c>
      <c r="D1969">
        <f>+IFERROR(VLOOKUP(B1969,'[1]Sum table'!$A:$E,5,FALSE),0)</f>
        <v>0</v>
      </c>
      <c r="E1969">
        <f>+IFERROR(VLOOKUP(B1969,'[1]Sum table'!$A:$F,6,FALSE),0)</f>
        <v>0</v>
      </c>
      <c r="O1969" t="s">
        <v>539</v>
      </c>
      <c r="P1969" s="620" t="s">
        <v>187</v>
      </c>
    </row>
    <row r="1970" spans="1:16" x14ac:dyDescent="0.25">
      <c r="A1970" t="str">
        <f t="shared" si="60"/>
        <v>ZK106.K269</v>
      </c>
      <c r="B1970" t="str">
        <f t="shared" si="61"/>
        <v>ZK106.K269.number</v>
      </c>
      <c r="C1970">
        <f>+IFERROR(VLOOKUP(B1970,'[1]Sum table'!$A:$D,4,FALSE),0)</f>
        <v>0</v>
      </c>
      <c r="D1970">
        <f>+IFERROR(VLOOKUP(B1970,'[1]Sum table'!$A:$E,5,FALSE),0)</f>
        <v>0</v>
      </c>
      <c r="E1970">
        <f>+IFERROR(VLOOKUP(B1970,'[1]Sum table'!$A:$F,6,FALSE),0)</f>
        <v>0</v>
      </c>
      <c r="O1970" t="s">
        <v>539</v>
      </c>
      <c r="P1970" s="618" t="s">
        <v>419</v>
      </c>
    </row>
    <row r="1971" spans="1:16" x14ac:dyDescent="0.25">
      <c r="A1971" t="str">
        <f t="shared" si="60"/>
        <v>ZK106.K270</v>
      </c>
      <c r="B1971" t="str">
        <f t="shared" si="61"/>
        <v>ZK106.K270.number</v>
      </c>
      <c r="C1971">
        <f>+IFERROR(VLOOKUP(B1971,'[1]Sum table'!$A:$D,4,FALSE),0)</f>
        <v>0</v>
      </c>
      <c r="D1971">
        <f>+IFERROR(VLOOKUP(B1971,'[1]Sum table'!$A:$E,5,FALSE),0)</f>
        <v>0</v>
      </c>
      <c r="E1971">
        <f>+IFERROR(VLOOKUP(B1971,'[1]Sum table'!$A:$F,6,FALSE),0)</f>
        <v>0</v>
      </c>
      <c r="O1971" t="s">
        <v>539</v>
      </c>
      <c r="P1971" s="618" t="s">
        <v>420</v>
      </c>
    </row>
    <row r="1972" spans="1:16" x14ac:dyDescent="0.25">
      <c r="A1972" t="str">
        <f t="shared" si="60"/>
        <v>ZK106.K271</v>
      </c>
      <c r="B1972" t="str">
        <f t="shared" si="61"/>
        <v>ZK106.K271.number</v>
      </c>
      <c r="C1972">
        <f>+IFERROR(VLOOKUP(B1972,'[1]Sum table'!$A:$D,4,FALSE),0)</f>
        <v>0</v>
      </c>
      <c r="D1972">
        <f>+IFERROR(VLOOKUP(B1972,'[1]Sum table'!$A:$E,5,FALSE),0)</f>
        <v>0</v>
      </c>
      <c r="E1972">
        <f>+IFERROR(VLOOKUP(B1972,'[1]Sum table'!$A:$F,6,FALSE),0)</f>
        <v>0</v>
      </c>
      <c r="O1972" t="s">
        <v>539</v>
      </c>
      <c r="P1972" s="618" t="s">
        <v>421</v>
      </c>
    </row>
    <row r="1973" spans="1:16" x14ac:dyDescent="0.25">
      <c r="A1973" t="str">
        <f t="shared" si="60"/>
        <v>ZK106.K272</v>
      </c>
      <c r="B1973" t="str">
        <f t="shared" si="61"/>
        <v>ZK106.K272.number</v>
      </c>
      <c r="C1973">
        <f>+IFERROR(VLOOKUP(B1973,'[1]Sum table'!$A:$D,4,FALSE),0)</f>
        <v>0</v>
      </c>
      <c r="D1973">
        <f>+IFERROR(VLOOKUP(B1973,'[1]Sum table'!$A:$E,5,FALSE),0)</f>
        <v>0</v>
      </c>
      <c r="E1973">
        <f>+IFERROR(VLOOKUP(B1973,'[1]Sum table'!$A:$F,6,FALSE),0)</f>
        <v>0</v>
      </c>
      <c r="O1973" t="s">
        <v>539</v>
      </c>
      <c r="P1973" s="620" t="s">
        <v>189</v>
      </c>
    </row>
    <row r="1974" spans="1:16" x14ac:dyDescent="0.25">
      <c r="A1974" t="str">
        <f t="shared" si="60"/>
        <v>ZK106.K273</v>
      </c>
      <c r="B1974" t="str">
        <f t="shared" si="61"/>
        <v>ZK106.K273.number</v>
      </c>
      <c r="C1974">
        <f>+IFERROR(VLOOKUP(B1974,'[1]Sum table'!$A:$D,4,FALSE),0)</f>
        <v>0</v>
      </c>
      <c r="D1974">
        <f>+IFERROR(VLOOKUP(B1974,'[1]Sum table'!$A:$E,5,FALSE),0)</f>
        <v>0</v>
      </c>
      <c r="E1974">
        <f>+IFERROR(VLOOKUP(B1974,'[1]Sum table'!$A:$F,6,FALSE),0)</f>
        <v>0</v>
      </c>
      <c r="O1974" t="s">
        <v>539</v>
      </c>
      <c r="P1974" s="620" t="s">
        <v>191</v>
      </c>
    </row>
    <row r="1975" spans="1:16" x14ac:dyDescent="0.25">
      <c r="A1975" t="str">
        <f t="shared" si="60"/>
        <v>ZK106.K274</v>
      </c>
      <c r="B1975" t="str">
        <f t="shared" si="61"/>
        <v>ZK106.K274.number</v>
      </c>
      <c r="C1975">
        <f>+IFERROR(VLOOKUP(B1975,'[1]Sum table'!$A:$D,4,FALSE),0)</f>
        <v>0</v>
      </c>
      <c r="D1975">
        <f>+IFERROR(VLOOKUP(B1975,'[1]Sum table'!$A:$E,5,FALSE),0)</f>
        <v>0</v>
      </c>
      <c r="E1975">
        <f>+IFERROR(VLOOKUP(B1975,'[1]Sum table'!$A:$F,6,FALSE),0)</f>
        <v>0</v>
      </c>
      <c r="O1975" t="s">
        <v>539</v>
      </c>
      <c r="P1975" s="620" t="s">
        <v>199</v>
      </c>
    </row>
    <row r="1976" spans="1:16" x14ac:dyDescent="0.25">
      <c r="A1976" t="str">
        <f t="shared" si="60"/>
        <v>ZK106.K275</v>
      </c>
      <c r="B1976" t="str">
        <f t="shared" si="61"/>
        <v>ZK106.K275.number</v>
      </c>
      <c r="C1976">
        <f>+IFERROR(VLOOKUP(B1976,'[1]Sum table'!$A:$D,4,FALSE),0)</f>
        <v>0</v>
      </c>
      <c r="D1976">
        <f>+IFERROR(VLOOKUP(B1976,'[1]Sum table'!$A:$E,5,FALSE),0)</f>
        <v>0</v>
      </c>
      <c r="E1976">
        <f>+IFERROR(VLOOKUP(B1976,'[1]Sum table'!$A:$F,6,FALSE),0)</f>
        <v>0</v>
      </c>
      <c r="O1976" t="s">
        <v>539</v>
      </c>
      <c r="P1976" s="620" t="s">
        <v>201</v>
      </c>
    </row>
    <row r="1977" spans="1:16" x14ac:dyDescent="0.25">
      <c r="A1977" t="str">
        <f t="shared" si="60"/>
        <v>ZK106.K276</v>
      </c>
      <c r="B1977" t="str">
        <f t="shared" si="61"/>
        <v>ZK106.K276.number</v>
      </c>
      <c r="C1977">
        <f>+IFERROR(VLOOKUP(B1977,'[1]Sum table'!$A:$D,4,FALSE),0)</f>
        <v>0</v>
      </c>
      <c r="D1977">
        <f>+IFERROR(VLOOKUP(B1977,'[1]Sum table'!$A:$E,5,FALSE),0)</f>
        <v>0</v>
      </c>
      <c r="E1977">
        <f>+IFERROR(VLOOKUP(B1977,'[1]Sum table'!$A:$F,6,FALSE),0)</f>
        <v>0</v>
      </c>
      <c r="O1977" t="s">
        <v>539</v>
      </c>
      <c r="P1977" s="620" t="s">
        <v>203</v>
      </c>
    </row>
    <row r="1978" spans="1:16" x14ac:dyDescent="0.25">
      <c r="A1978" t="str">
        <f t="shared" si="60"/>
        <v>ZK106.K277</v>
      </c>
      <c r="B1978" t="str">
        <f t="shared" si="61"/>
        <v>ZK106.K277.number</v>
      </c>
      <c r="C1978">
        <f>+IFERROR(VLOOKUP(B1978,'[1]Sum table'!$A:$D,4,FALSE),0)</f>
        <v>0</v>
      </c>
      <c r="D1978">
        <f>+IFERROR(VLOOKUP(B1978,'[1]Sum table'!$A:$E,5,FALSE),0)</f>
        <v>0</v>
      </c>
      <c r="E1978">
        <f>+IFERROR(VLOOKUP(B1978,'[1]Sum table'!$A:$F,6,FALSE),0)</f>
        <v>0</v>
      </c>
      <c r="O1978" t="s">
        <v>539</v>
      </c>
      <c r="P1978" s="618" t="s">
        <v>422</v>
      </c>
    </row>
    <row r="1979" spans="1:16" x14ac:dyDescent="0.25">
      <c r="A1979" t="str">
        <f t="shared" si="60"/>
        <v>ZK106.K278</v>
      </c>
      <c r="B1979" t="str">
        <f t="shared" si="61"/>
        <v>ZK106.K278.number</v>
      </c>
      <c r="C1979">
        <f>+IFERROR(VLOOKUP(B1979,'[1]Sum table'!$A:$D,4,FALSE),0)</f>
        <v>0</v>
      </c>
      <c r="D1979">
        <f>+IFERROR(VLOOKUP(B1979,'[1]Sum table'!$A:$E,5,FALSE),0)</f>
        <v>0</v>
      </c>
      <c r="E1979">
        <f>+IFERROR(VLOOKUP(B1979,'[1]Sum table'!$A:$F,6,FALSE),0)</f>
        <v>0</v>
      </c>
      <c r="O1979" t="s">
        <v>539</v>
      </c>
      <c r="P1979" s="618" t="s">
        <v>423</v>
      </c>
    </row>
    <row r="1980" spans="1:16" x14ac:dyDescent="0.25">
      <c r="A1980" t="str">
        <f t="shared" si="60"/>
        <v>ZK106.K279</v>
      </c>
      <c r="B1980" t="str">
        <f t="shared" si="61"/>
        <v>ZK106.K279.number</v>
      </c>
      <c r="C1980">
        <f>+IFERROR(VLOOKUP(B1980,'[1]Sum table'!$A:$D,4,FALSE),0)</f>
        <v>0</v>
      </c>
      <c r="D1980">
        <f>+IFERROR(VLOOKUP(B1980,'[1]Sum table'!$A:$E,5,FALSE),0)</f>
        <v>0</v>
      </c>
      <c r="E1980">
        <f>+IFERROR(VLOOKUP(B1980,'[1]Sum table'!$A:$F,6,FALSE),0)</f>
        <v>0</v>
      </c>
      <c r="O1980" t="s">
        <v>539</v>
      </c>
      <c r="P1980" s="618" t="s">
        <v>424</v>
      </c>
    </row>
    <row r="1981" spans="1:16" x14ac:dyDescent="0.25">
      <c r="A1981" t="str">
        <f t="shared" si="60"/>
        <v>ZK106.K280</v>
      </c>
      <c r="B1981" t="str">
        <f t="shared" si="61"/>
        <v>ZK106.K280.number</v>
      </c>
      <c r="C1981">
        <f>+IFERROR(VLOOKUP(B1981,'[1]Sum table'!$A:$D,4,FALSE),0)</f>
        <v>0</v>
      </c>
      <c r="D1981">
        <f>+IFERROR(VLOOKUP(B1981,'[1]Sum table'!$A:$E,5,FALSE),0)</f>
        <v>0</v>
      </c>
      <c r="E1981">
        <f>+IFERROR(VLOOKUP(B1981,'[1]Sum table'!$A:$F,6,FALSE),0)</f>
        <v>0</v>
      </c>
      <c r="O1981" t="s">
        <v>539</v>
      </c>
      <c r="P1981" s="620" t="s">
        <v>205</v>
      </c>
    </row>
    <row r="1982" spans="1:16" x14ac:dyDescent="0.25">
      <c r="A1982" t="str">
        <f t="shared" si="60"/>
        <v>ZK106.K281</v>
      </c>
      <c r="B1982" t="str">
        <f t="shared" si="61"/>
        <v>ZK106.K281.number</v>
      </c>
      <c r="C1982">
        <f>+IFERROR(VLOOKUP(B1982,'[1]Sum table'!$A:$D,4,FALSE),0)</f>
        <v>0</v>
      </c>
      <c r="D1982">
        <f>+IFERROR(VLOOKUP(B1982,'[1]Sum table'!$A:$E,5,FALSE),0)</f>
        <v>0</v>
      </c>
      <c r="E1982">
        <f>+IFERROR(VLOOKUP(B1982,'[1]Sum table'!$A:$F,6,FALSE),0)</f>
        <v>0</v>
      </c>
      <c r="O1982" t="s">
        <v>539</v>
      </c>
      <c r="P1982" s="620" t="s">
        <v>207</v>
      </c>
    </row>
    <row r="1983" spans="1:16" x14ac:dyDescent="0.25">
      <c r="A1983" t="str">
        <f t="shared" si="60"/>
        <v>ZK106.K282</v>
      </c>
      <c r="B1983" t="str">
        <f t="shared" si="61"/>
        <v>ZK106.K282.number</v>
      </c>
      <c r="C1983">
        <f>+IFERROR(VLOOKUP(B1983,'[1]Sum table'!$A:$D,4,FALSE),0)</f>
        <v>0</v>
      </c>
      <c r="D1983">
        <f>+IFERROR(VLOOKUP(B1983,'[1]Sum table'!$A:$E,5,FALSE),0)</f>
        <v>0</v>
      </c>
      <c r="E1983">
        <f>+IFERROR(VLOOKUP(B1983,'[1]Sum table'!$A:$F,6,FALSE),0)</f>
        <v>0</v>
      </c>
      <c r="O1983" t="s">
        <v>539</v>
      </c>
      <c r="P1983" s="620" t="s">
        <v>209</v>
      </c>
    </row>
    <row r="1984" spans="1:16" x14ac:dyDescent="0.25">
      <c r="A1984" t="str">
        <f t="shared" si="60"/>
        <v>ZK106.K283</v>
      </c>
      <c r="B1984" t="str">
        <f t="shared" si="61"/>
        <v>ZK106.K283.number</v>
      </c>
      <c r="C1984">
        <f>+IFERROR(VLOOKUP(B1984,'[1]Sum table'!$A:$D,4,FALSE),0)</f>
        <v>0</v>
      </c>
      <c r="D1984">
        <f>+IFERROR(VLOOKUP(B1984,'[1]Sum table'!$A:$E,5,FALSE),0)</f>
        <v>0</v>
      </c>
      <c r="E1984">
        <f>+IFERROR(VLOOKUP(B1984,'[1]Sum table'!$A:$F,6,FALSE),0)</f>
        <v>0</v>
      </c>
      <c r="O1984" t="s">
        <v>539</v>
      </c>
      <c r="P1984" s="620" t="s">
        <v>211</v>
      </c>
    </row>
    <row r="1985" spans="1:16" x14ac:dyDescent="0.25">
      <c r="A1985" t="str">
        <f t="shared" si="60"/>
        <v>ZK106.K284</v>
      </c>
      <c r="B1985" t="str">
        <f t="shared" si="61"/>
        <v>ZK106.K284.number</v>
      </c>
      <c r="C1985">
        <f>+IFERROR(VLOOKUP(B1985,'[1]Sum table'!$A:$D,4,FALSE),0)</f>
        <v>0</v>
      </c>
      <c r="D1985">
        <f>+IFERROR(VLOOKUP(B1985,'[1]Sum table'!$A:$E,5,FALSE),0)</f>
        <v>0</v>
      </c>
      <c r="E1985">
        <f>+IFERROR(VLOOKUP(B1985,'[1]Sum table'!$A:$F,6,FALSE),0)</f>
        <v>0</v>
      </c>
      <c r="O1985" t="s">
        <v>539</v>
      </c>
      <c r="P1985" s="620" t="s">
        <v>213</v>
      </c>
    </row>
    <row r="1986" spans="1:16" x14ac:dyDescent="0.25">
      <c r="A1986" t="str">
        <f t="shared" ref="A1986:A2049" si="62">+O1988&amp;"."&amp;P1988</f>
        <v>ZK106.K285</v>
      </c>
      <c r="B1986" t="str">
        <f t="shared" ref="B1986:B2049" si="63">+LEFT(A1986,11)&amp;"."&amp;$A$1</f>
        <v>ZK106.K285.number</v>
      </c>
      <c r="C1986">
        <f>+IFERROR(VLOOKUP(B1986,'[1]Sum table'!$A:$D,4,FALSE),0)</f>
        <v>0</v>
      </c>
      <c r="D1986">
        <f>+IFERROR(VLOOKUP(B1986,'[1]Sum table'!$A:$E,5,FALSE),0)</f>
        <v>0</v>
      </c>
      <c r="E1986">
        <f>+IFERROR(VLOOKUP(B1986,'[1]Sum table'!$A:$F,6,FALSE),0)</f>
        <v>0</v>
      </c>
      <c r="O1986" t="s">
        <v>539</v>
      </c>
      <c r="P1986" s="620" t="s">
        <v>218</v>
      </c>
    </row>
    <row r="1987" spans="1:16" x14ac:dyDescent="0.25">
      <c r="A1987" t="str">
        <f t="shared" si="62"/>
        <v>ZK106.K286</v>
      </c>
      <c r="B1987" t="str">
        <f t="shared" si="63"/>
        <v>ZK106.K286.number</v>
      </c>
      <c r="C1987">
        <f>+IFERROR(VLOOKUP(B1987,'[1]Sum table'!$A:$D,4,FALSE),0)</f>
        <v>0</v>
      </c>
      <c r="D1987">
        <f>+IFERROR(VLOOKUP(B1987,'[1]Sum table'!$A:$E,5,FALSE),0)</f>
        <v>0</v>
      </c>
      <c r="E1987">
        <f>+IFERROR(VLOOKUP(B1987,'[1]Sum table'!$A:$F,6,FALSE),0)</f>
        <v>0</v>
      </c>
      <c r="O1987" t="s">
        <v>539</v>
      </c>
      <c r="P1987" s="618" t="s">
        <v>425</v>
      </c>
    </row>
    <row r="1988" spans="1:16" x14ac:dyDescent="0.25">
      <c r="A1988" t="str">
        <f t="shared" si="62"/>
        <v>ZK106.K287</v>
      </c>
      <c r="B1988" t="str">
        <f t="shared" si="63"/>
        <v>ZK106.K287.number</v>
      </c>
      <c r="C1988">
        <f>+IFERROR(VLOOKUP(B1988,'[1]Sum table'!$A:$D,4,FALSE),0)</f>
        <v>0</v>
      </c>
      <c r="D1988">
        <f>+IFERROR(VLOOKUP(B1988,'[1]Sum table'!$A:$E,5,FALSE),0)</f>
        <v>0</v>
      </c>
      <c r="E1988">
        <f>+IFERROR(VLOOKUP(B1988,'[1]Sum table'!$A:$F,6,FALSE),0)</f>
        <v>0</v>
      </c>
      <c r="O1988" t="s">
        <v>539</v>
      </c>
      <c r="P1988" s="618" t="s">
        <v>426</v>
      </c>
    </row>
    <row r="1989" spans="1:16" x14ac:dyDescent="0.25">
      <c r="A1989" t="str">
        <f t="shared" si="62"/>
        <v>ZK106.K288</v>
      </c>
      <c r="B1989" t="str">
        <f t="shared" si="63"/>
        <v>ZK106.K288.number</v>
      </c>
      <c r="C1989">
        <f>+IFERROR(VLOOKUP(B1989,'[1]Sum table'!$A:$D,4,FALSE),0)</f>
        <v>0</v>
      </c>
      <c r="D1989">
        <f>+IFERROR(VLOOKUP(B1989,'[1]Sum table'!$A:$E,5,FALSE),0)</f>
        <v>0</v>
      </c>
      <c r="E1989">
        <f>+IFERROR(VLOOKUP(B1989,'[1]Sum table'!$A:$F,6,FALSE),0)</f>
        <v>0</v>
      </c>
      <c r="O1989" t="s">
        <v>539</v>
      </c>
      <c r="P1989" s="618" t="s">
        <v>427</v>
      </c>
    </row>
    <row r="1990" spans="1:16" x14ac:dyDescent="0.25">
      <c r="A1990" t="str">
        <f t="shared" si="62"/>
        <v>ZK106.K289</v>
      </c>
      <c r="B1990" t="str">
        <f t="shared" si="63"/>
        <v>ZK106.K289.number</v>
      </c>
      <c r="C1990">
        <f>+IFERROR(VLOOKUP(B1990,'[1]Sum table'!$A:$D,4,FALSE),0)</f>
        <v>0</v>
      </c>
      <c r="D1990">
        <f>+IFERROR(VLOOKUP(B1990,'[1]Sum table'!$A:$E,5,FALSE),0)</f>
        <v>0</v>
      </c>
      <c r="E1990">
        <f>+IFERROR(VLOOKUP(B1990,'[1]Sum table'!$A:$F,6,FALSE),0)</f>
        <v>0</v>
      </c>
      <c r="O1990" t="s">
        <v>539</v>
      </c>
      <c r="P1990" s="620" t="s">
        <v>224</v>
      </c>
    </row>
    <row r="1991" spans="1:16" x14ac:dyDescent="0.25">
      <c r="A1991" t="str">
        <f t="shared" si="62"/>
        <v>ZK106.K290</v>
      </c>
      <c r="B1991" t="str">
        <f t="shared" si="63"/>
        <v>ZK106.K290.number</v>
      </c>
      <c r="C1991">
        <f>+IFERROR(VLOOKUP(B1991,'[1]Sum table'!$A:$D,4,FALSE),0)</f>
        <v>0</v>
      </c>
      <c r="D1991">
        <f>+IFERROR(VLOOKUP(B1991,'[1]Sum table'!$A:$E,5,FALSE),0)</f>
        <v>0</v>
      </c>
      <c r="E1991">
        <f>+IFERROR(VLOOKUP(B1991,'[1]Sum table'!$A:$F,6,FALSE),0)</f>
        <v>0</v>
      </c>
      <c r="O1991" t="s">
        <v>539</v>
      </c>
      <c r="P1991" s="620" t="s">
        <v>226</v>
      </c>
    </row>
    <row r="1992" spans="1:16" x14ac:dyDescent="0.25">
      <c r="A1992" t="str">
        <f t="shared" si="62"/>
        <v>ZK106.K291</v>
      </c>
      <c r="B1992" t="str">
        <f t="shared" si="63"/>
        <v>ZK106.K291.number</v>
      </c>
      <c r="C1992">
        <f>+IFERROR(VLOOKUP(B1992,'[1]Sum table'!$A:$D,4,FALSE),0)</f>
        <v>0</v>
      </c>
      <c r="D1992">
        <f>+IFERROR(VLOOKUP(B1992,'[1]Sum table'!$A:$E,5,FALSE),0)</f>
        <v>0</v>
      </c>
      <c r="E1992">
        <f>+IFERROR(VLOOKUP(B1992,'[1]Sum table'!$A:$F,6,FALSE),0)</f>
        <v>0</v>
      </c>
      <c r="O1992" t="s">
        <v>539</v>
      </c>
      <c r="P1992" s="620" t="s">
        <v>230</v>
      </c>
    </row>
    <row r="1993" spans="1:16" x14ac:dyDescent="0.25">
      <c r="A1993" t="str">
        <f t="shared" si="62"/>
        <v>ZK106.K292</v>
      </c>
      <c r="B1993" t="str">
        <f t="shared" si="63"/>
        <v>ZK106.K292.number</v>
      </c>
      <c r="C1993">
        <f>+IFERROR(VLOOKUP(B1993,'[1]Sum table'!$A:$D,4,FALSE),0)</f>
        <v>0</v>
      </c>
      <c r="D1993">
        <f>+IFERROR(VLOOKUP(B1993,'[1]Sum table'!$A:$E,5,FALSE),0)</f>
        <v>0</v>
      </c>
      <c r="E1993">
        <f>+IFERROR(VLOOKUP(B1993,'[1]Sum table'!$A:$F,6,FALSE),0)</f>
        <v>0</v>
      </c>
      <c r="O1993" t="s">
        <v>539</v>
      </c>
      <c r="P1993" s="618" t="s">
        <v>428</v>
      </c>
    </row>
    <row r="1994" spans="1:16" x14ac:dyDescent="0.25">
      <c r="A1994" t="str">
        <f t="shared" si="62"/>
        <v>ZK106.K293</v>
      </c>
      <c r="B1994" t="str">
        <f t="shared" si="63"/>
        <v>ZK106.K293.number</v>
      </c>
      <c r="C1994">
        <f>+IFERROR(VLOOKUP(B1994,'[1]Sum table'!$A:$D,4,FALSE),0)</f>
        <v>0</v>
      </c>
      <c r="D1994">
        <f>+IFERROR(VLOOKUP(B1994,'[1]Sum table'!$A:$E,5,FALSE),0)</f>
        <v>0</v>
      </c>
      <c r="E1994">
        <f>+IFERROR(VLOOKUP(B1994,'[1]Sum table'!$A:$F,6,FALSE),0)</f>
        <v>0</v>
      </c>
      <c r="O1994" t="s">
        <v>539</v>
      </c>
      <c r="P1994" s="618" t="s">
        <v>429</v>
      </c>
    </row>
    <row r="1995" spans="1:16" x14ac:dyDescent="0.25">
      <c r="A1995" t="str">
        <f t="shared" si="62"/>
        <v>ZK106.K294</v>
      </c>
      <c r="B1995" t="str">
        <f t="shared" si="63"/>
        <v>ZK106.K294.number</v>
      </c>
      <c r="C1995">
        <f>+IFERROR(VLOOKUP(B1995,'[1]Sum table'!$A:$D,4,FALSE),0)</f>
        <v>0</v>
      </c>
      <c r="D1995">
        <f>+IFERROR(VLOOKUP(B1995,'[1]Sum table'!$A:$E,5,FALSE),0)</f>
        <v>0</v>
      </c>
      <c r="E1995">
        <f>+IFERROR(VLOOKUP(B1995,'[1]Sum table'!$A:$F,6,FALSE),0)</f>
        <v>0</v>
      </c>
      <c r="O1995" t="s">
        <v>539</v>
      </c>
      <c r="P1995" s="618" t="s">
        <v>430</v>
      </c>
    </row>
    <row r="1996" spans="1:16" x14ac:dyDescent="0.25">
      <c r="A1996" t="str">
        <f t="shared" si="62"/>
        <v>ZK106.K295</v>
      </c>
      <c r="B1996" t="str">
        <f t="shared" si="63"/>
        <v>ZK106.K295.number</v>
      </c>
      <c r="C1996">
        <f>+IFERROR(VLOOKUP(B1996,'[1]Sum table'!$A:$D,4,FALSE),0)</f>
        <v>0</v>
      </c>
      <c r="D1996">
        <f>+IFERROR(VLOOKUP(B1996,'[1]Sum table'!$A:$E,5,FALSE),0)</f>
        <v>0</v>
      </c>
      <c r="E1996">
        <f>+IFERROR(VLOOKUP(B1996,'[1]Sum table'!$A:$F,6,FALSE),0)</f>
        <v>0</v>
      </c>
      <c r="O1996" t="s">
        <v>539</v>
      </c>
      <c r="P1996" s="620" t="s">
        <v>232</v>
      </c>
    </row>
    <row r="1997" spans="1:16" x14ac:dyDescent="0.25">
      <c r="A1997" t="str">
        <f t="shared" si="62"/>
        <v>ZK106.K296</v>
      </c>
      <c r="B1997" t="str">
        <f t="shared" si="63"/>
        <v>ZK106.K296.number</v>
      </c>
      <c r="C1997">
        <f>+IFERROR(VLOOKUP(B1997,'[1]Sum table'!$A:$D,4,FALSE),0)</f>
        <v>0</v>
      </c>
      <c r="D1997">
        <f>+IFERROR(VLOOKUP(B1997,'[1]Sum table'!$A:$E,5,FALSE),0)</f>
        <v>0</v>
      </c>
      <c r="E1997">
        <f>+IFERROR(VLOOKUP(B1997,'[1]Sum table'!$A:$F,6,FALSE),0)</f>
        <v>0</v>
      </c>
      <c r="O1997" t="s">
        <v>539</v>
      </c>
      <c r="P1997" s="620" t="s">
        <v>234</v>
      </c>
    </row>
    <row r="1998" spans="1:16" x14ac:dyDescent="0.25">
      <c r="A1998" t="str">
        <f t="shared" si="62"/>
        <v>ZK106.K297</v>
      </c>
      <c r="B1998" t="str">
        <f t="shared" si="63"/>
        <v>ZK106.K297.number</v>
      </c>
      <c r="C1998">
        <f>+IFERROR(VLOOKUP(B1998,'[1]Sum table'!$A:$D,4,FALSE),0)</f>
        <v>0</v>
      </c>
      <c r="D1998">
        <f>+IFERROR(VLOOKUP(B1998,'[1]Sum table'!$A:$E,5,FALSE),0)</f>
        <v>0</v>
      </c>
      <c r="E1998">
        <f>+IFERROR(VLOOKUP(B1998,'[1]Sum table'!$A:$F,6,FALSE),0)</f>
        <v>0</v>
      </c>
      <c r="O1998" t="s">
        <v>539</v>
      </c>
      <c r="P1998" s="620" t="s">
        <v>236</v>
      </c>
    </row>
    <row r="1999" spans="1:16" x14ac:dyDescent="0.25">
      <c r="A1999" t="str">
        <f t="shared" si="62"/>
        <v>ZK106.K298</v>
      </c>
      <c r="B1999" t="str">
        <f t="shared" si="63"/>
        <v>ZK106.K298.number</v>
      </c>
      <c r="C1999">
        <f>+IFERROR(VLOOKUP(B1999,'[1]Sum table'!$A:$D,4,FALSE),0)</f>
        <v>0</v>
      </c>
      <c r="D1999">
        <f>+IFERROR(VLOOKUP(B1999,'[1]Sum table'!$A:$E,5,FALSE),0)</f>
        <v>0</v>
      </c>
      <c r="E1999">
        <f>+IFERROR(VLOOKUP(B1999,'[1]Sum table'!$A:$F,6,FALSE),0)</f>
        <v>0</v>
      </c>
      <c r="O1999" t="s">
        <v>539</v>
      </c>
      <c r="P1999" s="618" t="s">
        <v>431</v>
      </c>
    </row>
    <row r="2000" spans="1:16" x14ac:dyDescent="0.25">
      <c r="A2000" t="str">
        <f t="shared" si="62"/>
        <v>ZK106.K299</v>
      </c>
      <c r="B2000" t="str">
        <f t="shared" si="63"/>
        <v>ZK106.K299.number</v>
      </c>
      <c r="C2000">
        <f>+IFERROR(VLOOKUP(B2000,'[1]Sum table'!$A:$D,4,FALSE),0)</f>
        <v>0</v>
      </c>
      <c r="D2000">
        <f>+IFERROR(VLOOKUP(B2000,'[1]Sum table'!$A:$E,5,FALSE),0)</f>
        <v>0</v>
      </c>
      <c r="E2000">
        <f>+IFERROR(VLOOKUP(B2000,'[1]Sum table'!$A:$F,6,FALSE),0)</f>
        <v>0</v>
      </c>
      <c r="O2000" t="s">
        <v>539</v>
      </c>
      <c r="P2000" s="618" t="s">
        <v>432</v>
      </c>
    </row>
    <row r="2001" spans="1:16" x14ac:dyDescent="0.25">
      <c r="A2001" t="str">
        <f t="shared" si="62"/>
        <v>ZK106.K300</v>
      </c>
      <c r="B2001" t="str">
        <f t="shared" si="63"/>
        <v>ZK106.K300.number</v>
      </c>
      <c r="C2001">
        <f>+IFERROR(VLOOKUP(B2001,'[1]Sum table'!$A:$D,4,FALSE),0)</f>
        <v>0</v>
      </c>
      <c r="D2001">
        <f>+IFERROR(VLOOKUP(B2001,'[1]Sum table'!$A:$E,5,FALSE),0)</f>
        <v>0</v>
      </c>
      <c r="E2001">
        <f>+IFERROR(VLOOKUP(B2001,'[1]Sum table'!$A:$F,6,FALSE),0)</f>
        <v>0</v>
      </c>
      <c r="O2001" t="s">
        <v>539</v>
      </c>
      <c r="P2001" s="618" t="s">
        <v>433</v>
      </c>
    </row>
    <row r="2002" spans="1:16" ht="15.75" thickBot="1" x14ac:dyDescent="0.3">
      <c r="A2002" t="str">
        <f t="shared" si="62"/>
        <v>ZK106.K301</v>
      </c>
      <c r="B2002" t="str">
        <f t="shared" si="63"/>
        <v>ZK106.K301.number</v>
      </c>
      <c r="C2002">
        <f>+IFERROR(VLOOKUP(B2002,'[1]Sum table'!$A:$D,4,FALSE),0)</f>
        <v>0</v>
      </c>
      <c r="D2002">
        <f>+IFERROR(VLOOKUP(B2002,'[1]Sum table'!$A:$E,5,FALSE),0)</f>
        <v>0</v>
      </c>
      <c r="E2002">
        <f>+IFERROR(VLOOKUP(B2002,'[1]Sum table'!$A:$F,6,FALSE),0)</f>
        <v>0</v>
      </c>
      <c r="O2002" t="s">
        <v>539</v>
      </c>
      <c r="P2002" s="620" t="s">
        <v>238</v>
      </c>
    </row>
    <row r="2003" spans="1:16" x14ac:dyDescent="0.25">
      <c r="A2003" t="str">
        <f t="shared" si="62"/>
        <v>ZK106.K302</v>
      </c>
      <c r="B2003" t="str">
        <f t="shared" si="63"/>
        <v>ZK106.K302.number</v>
      </c>
      <c r="C2003">
        <f>+IFERROR(VLOOKUP(B2003,'[1]Sum table'!$A:$D,4,FALSE),0)</f>
        <v>0</v>
      </c>
      <c r="D2003">
        <f>+IFERROR(VLOOKUP(B2003,'[1]Sum table'!$A:$E,5,FALSE),0)</f>
        <v>0</v>
      </c>
      <c r="E2003">
        <f>+IFERROR(VLOOKUP(B2003,'[1]Sum table'!$A:$F,6,FALSE),0)</f>
        <v>0</v>
      </c>
      <c r="O2003" t="s">
        <v>539</v>
      </c>
      <c r="P2003" s="615" t="s">
        <v>434</v>
      </c>
    </row>
    <row r="2004" spans="1:16" x14ac:dyDescent="0.25">
      <c r="A2004" t="str">
        <f t="shared" si="62"/>
        <v>ZK106.K303</v>
      </c>
      <c r="B2004" t="str">
        <f t="shared" si="63"/>
        <v>ZK106.K303.number</v>
      </c>
      <c r="C2004">
        <f>+IFERROR(VLOOKUP(B2004,'[1]Sum table'!$A:$D,4,FALSE),0)</f>
        <v>0</v>
      </c>
      <c r="D2004">
        <f>+IFERROR(VLOOKUP(B2004,'[1]Sum table'!$A:$E,5,FALSE),0)</f>
        <v>0</v>
      </c>
      <c r="E2004">
        <f>+IFERROR(VLOOKUP(B2004,'[1]Sum table'!$A:$F,6,FALSE),0)</f>
        <v>0</v>
      </c>
      <c r="O2004" t="s">
        <v>539</v>
      </c>
      <c r="P2004" s="616" t="s">
        <v>435</v>
      </c>
    </row>
    <row r="2005" spans="1:16" x14ac:dyDescent="0.25">
      <c r="A2005" t="str">
        <f t="shared" si="62"/>
        <v>ZK106.K304</v>
      </c>
      <c r="B2005" t="str">
        <f t="shared" si="63"/>
        <v>ZK106.K304.number</v>
      </c>
      <c r="C2005">
        <f>+IFERROR(VLOOKUP(B2005,'[1]Sum table'!$A:$D,4,FALSE),0)</f>
        <v>0</v>
      </c>
      <c r="D2005">
        <f>+IFERROR(VLOOKUP(B2005,'[1]Sum table'!$A:$E,5,FALSE),0)</f>
        <v>0</v>
      </c>
      <c r="E2005">
        <f>+IFERROR(VLOOKUP(B2005,'[1]Sum table'!$A:$F,6,FALSE),0)</f>
        <v>0</v>
      </c>
      <c r="O2005" t="s">
        <v>539</v>
      </c>
      <c r="P2005" s="616" t="s">
        <v>436</v>
      </c>
    </row>
    <row r="2006" spans="1:16" x14ac:dyDescent="0.25">
      <c r="A2006" t="str">
        <f t="shared" si="62"/>
        <v>ZK106.K305</v>
      </c>
      <c r="B2006" t="str">
        <f t="shared" si="63"/>
        <v>ZK106.K305.number</v>
      </c>
      <c r="C2006">
        <f>+IFERROR(VLOOKUP(B2006,'[1]Sum table'!$A:$D,4,FALSE),0)</f>
        <v>0</v>
      </c>
      <c r="D2006">
        <f>+IFERROR(VLOOKUP(B2006,'[1]Sum table'!$A:$E,5,FALSE),0)</f>
        <v>0</v>
      </c>
      <c r="E2006">
        <f>+IFERROR(VLOOKUP(B2006,'[1]Sum table'!$A:$F,6,FALSE),0)</f>
        <v>0</v>
      </c>
      <c r="O2006" t="s">
        <v>539</v>
      </c>
      <c r="P2006" s="616" t="s">
        <v>437</v>
      </c>
    </row>
    <row r="2007" spans="1:16" x14ac:dyDescent="0.25">
      <c r="A2007" t="str">
        <f t="shared" si="62"/>
        <v>ZK106.K306</v>
      </c>
      <c r="B2007" t="str">
        <f t="shared" si="63"/>
        <v>ZK106.K306.number</v>
      </c>
      <c r="C2007">
        <f>+IFERROR(VLOOKUP(B2007,'[1]Sum table'!$A:$D,4,FALSE),0)</f>
        <v>0</v>
      </c>
      <c r="D2007">
        <f>+IFERROR(VLOOKUP(B2007,'[1]Sum table'!$A:$E,5,FALSE),0)</f>
        <v>0</v>
      </c>
      <c r="E2007">
        <f>+IFERROR(VLOOKUP(B2007,'[1]Sum table'!$A:$F,6,FALSE),0)</f>
        <v>0</v>
      </c>
      <c r="O2007" t="s">
        <v>539</v>
      </c>
      <c r="P2007" s="616" t="s">
        <v>438</v>
      </c>
    </row>
    <row r="2008" spans="1:16" x14ac:dyDescent="0.25">
      <c r="A2008" t="str">
        <f t="shared" si="62"/>
        <v>ZK106.K307</v>
      </c>
      <c r="B2008" t="str">
        <f t="shared" si="63"/>
        <v>ZK106.K307.number</v>
      </c>
      <c r="C2008">
        <f>+IFERROR(VLOOKUP(B2008,'[1]Sum table'!$A:$D,4,FALSE),0)</f>
        <v>0</v>
      </c>
      <c r="D2008">
        <f>+IFERROR(VLOOKUP(B2008,'[1]Sum table'!$A:$E,5,FALSE),0)</f>
        <v>0</v>
      </c>
      <c r="E2008">
        <f>+IFERROR(VLOOKUP(B2008,'[1]Sum table'!$A:$F,6,FALSE),0)</f>
        <v>0</v>
      </c>
      <c r="O2008" t="s">
        <v>539</v>
      </c>
      <c r="P2008" s="616" t="s">
        <v>439</v>
      </c>
    </row>
    <row r="2009" spans="1:16" x14ac:dyDescent="0.25">
      <c r="A2009" t="str">
        <f t="shared" si="62"/>
        <v>ZK106.K308</v>
      </c>
      <c r="B2009" t="str">
        <f t="shared" si="63"/>
        <v>ZK106.K308.number</v>
      </c>
      <c r="C2009">
        <f>+IFERROR(VLOOKUP(B2009,'[1]Sum table'!$A:$D,4,FALSE),0)</f>
        <v>0</v>
      </c>
      <c r="D2009">
        <f>+IFERROR(VLOOKUP(B2009,'[1]Sum table'!$A:$E,5,FALSE),0)</f>
        <v>0</v>
      </c>
      <c r="E2009">
        <f>+IFERROR(VLOOKUP(B2009,'[1]Sum table'!$A:$F,6,FALSE),0)</f>
        <v>0</v>
      </c>
      <c r="O2009" t="s">
        <v>539</v>
      </c>
      <c r="P2009" s="616" t="s">
        <v>440</v>
      </c>
    </row>
    <row r="2010" spans="1:16" x14ac:dyDescent="0.25">
      <c r="A2010" t="str">
        <f t="shared" si="62"/>
        <v>ZK106.K309</v>
      </c>
      <c r="B2010" t="str">
        <f t="shared" si="63"/>
        <v>ZK106.K309.number</v>
      </c>
      <c r="C2010">
        <f>+IFERROR(VLOOKUP(B2010,'[1]Sum table'!$A:$D,4,FALSE),0)</f>
        <v>0</v>
      </c>
      <c r="D2010">
        <f>+IFERROR(VLOOKUP(B2010,'[1]Sum table'!$A:$E,5,FALSE),0)</f>
        <v>0</v>
      </c>
      <c r="E2010">
        <f>+IFERROR(VLOOKUP(B2010,'[1]Sum table'!$A:$F,6,FALSE),0)</f>
        <v>0</v>
      </c>
      <c r="O2010" t="s">
        <v>539</v>
      </c>
      <c r="P2010" s="616" t="s">
        <v>441</v>
      </c>
    </row>
    <row r="2011" spans="1:16" x14ac:dyDescent="0.25">
      <c r="A2011" t="str">
        <f t="shared" si="62"/>
        <v>ZK106.K310</v>
      </c>
      <c r="B2011" t="str">
        <f t="shared" si="63"/>
        <v>ZK106.K310.number</v>
      </c>
      <c r="C2011">
        <f>+IFERROR(VLOOKUP(B2011,'[1]Sum table'!$A:$D,4,FALSE),0)</f>
        <v>0</v>
      </c>
      <c r="D2011">
        <f>+IFERROR(VLOOKUP(B2011,'[1]Sum table'!$A:$E,5,FALSE),0)</f>
        <v>0</v>
      </c>
      <c r="E2011">
        <f>+IFERROR(VLOOKUP(B2011,'[1]Sum table'!$A:$F,6,FALSE),0)</f>
        <v>0</v>
      </c>
      <c r="O2011" t="s">
        <v>539</v>
      </c>
      <c r="P2011" s="616" t="s">
        <v>442</v>
      </c>
    </row>
    <row r="2012" spans="1:16" x14ac:dyDescent="0.25">
      <c r="A2012" t="str">
        <f t="shared" si="62"/>
        <v>ZK106.K311</v>
      </c>
      <c r="B2012" t="str">
        <f t="shared" si="63"/>
        <v>ZK106.K311.number</v>
      </c>
      <c r="C2012">
        <f>+IFERROR(VLOOKUP(B2012,'[1]Sum table'!$A:$D,4,FALSE),0)</f>
        <v>0</v>
      </c>
      <c r="D2012">
        <f>+IFERROR(VLOOKUP(B2012,'[1]Sum table'!$A:$E,5,FALSE),0)</f>
        <v>0</v>
      </c>
      <c r="E2012">
        <f>+IFERROR(VLOOKUP(B2012,'[1]Sum table'!$A:$F,6,FALSE),0)</f>
        <v>0</v>
      </c>
      <c r="O2012" t="s">
        <v>539</v>
      </c>
      <c r="P2012" s="616" t="s">
        <v>443</v>
      </c>
    </row>
    <row r="2013" spans="1:16" x14ac:dyDescent="0.25">
      <c r="A2013" t="str">
        <f t="shared" si="62"/>
        <v>ZK106.K312</v>
      </c>
      <c r="B2013" t="str">
        <f t="shared" si="63"/>
        <v>ZK106.K312.number</v>
      </c>
      <c r="C2013">
        <f>+IFERROR(VLOOKUP(B2013,'[1]Sum table'!$A:$D,4,FALSE),0)</f>
        <v>0</v>
      </c>
      <c r="D2013">
        <f>+IFERROR(VLOOKUP(B2013,'[1]Sum table'!$A:$E,5,FALSE),0)</f>
        <v>0</v>
      </c>
      <c r="E2013">
        <f>+IFERROR(VLOOKUP(B2013,'[1]Sum table'!$A:$F,6,FALSE),0)</f>
        <v>0</v>
      </c>
      <c r="O2013" t="s">
        <v>539</v>
      </c>
      <c r="P2013" s="616" t="s">
        <v>444</v>
      </c>
    </row>
    <row r="2014" spans="1:16" x14ac:dyDescent="0.25">
      <c r="A2014" t="str">
        <f t="shared" si="62"/>
        <v>ZK106.K313</v>
      </c>
      <c r="B2014" t="str">
        <f t="shared" si="63"/>
        <v>ZK106.K313.number</v>
      </c>
      <c r="C2014">
        <f>+IFERROR(VLOOKUP(B2014,'[1]Sum table'!$A:$D,4,FALSE),0)</f>
        <v>0</v>
      </c>
      <c r="D2014">
        <f>+IFERROR(VLOOKUP(B2014,'[1]Sum table'!$A:$E,5,FALSE),0)</f>
        <v>0</v>
      </c>
      <c r="E2014">
        <f>+IFERROR(VLOOKUP(B2014,'[1]Sum table'!$A:$F,6,FALSE),0)</f>
        <v>0</v>
      </c>
      <c r="O2014" t="s">
        <v>539</v>
      </c>
      <c r="P2014" s="617" t="s">
        <v>445</v>
      </c>
    </row>
    <row r="2015" spans="1:16" x14ac:dyDescent="0.25">
      <c r="A2015" t="str">
        <f t="shared" si="62"/>
        <v>ZK106.K314</v>
      </c>
      <c r="B2015" t="str">
        <f t="shared" si="63"/>
        <v>ZK106.K314.number</v>
      </c>
      <c r="C2015">
        <f>+IFERROR(VLOOKUP(B2015,'[1]Sum table'!$A:$D,4,FALSE),0)</f>
        <v>0</v>
      </c>
      <c r="D2015">
        <f>+IFERROR(VLOOKUP(B2015,'[1]Sum table'!$A:$E,5,FALSE),0)</f>
        <v>0</v>
      </c>
      <c r="E2015">
        <f>+IFERROR(VLOOKUP(B2015,'[1]Sum table'!$A:$F,6,FALSE),0)</f>
        <v>0</v>
      </c>
      <c r="O2015" t="s">
        <v>539</v>
      </c>
      <c r="P2015" s="617" t="s">
        <v>446</v>
      </c>
    </row>
    <row r="2016" spans="1:16" x14ac:dyDescent="0.25">
      <c r="A2016" t="str">
        <f t="shared" si="62"/>
        <v>ZK106.K315</v>
      </c>
      <c r="B2016" t="str">
        <f t="shared" si="63"/>
        <v>ZK106.K315.number</v>
      </c>
      <c r="C2016">
        <f>+IFERROR(VLOOKUP(B2016,'[1]Sum table'!$A:$D,4,FALSE),0)</f>
        <v>0</v>
      </c>
      <c r="D2016">
        <f>+IFERROR(VLOOKUP(B2016,'[1]Sum table'!$A:$E,5,FALSE),0)</f>
        <v>0</v>
      </c>
      <c r="E2016">
        <f>+IFERROR(VLOOKUP(B2016,'[1]Sum table'!$A:$F,6,FALSE),0)</f>
        <v>0</v>
      </c>
      <c r="O2016" t="s">
        <v>539</v>
      </c>
      <c r="P2016" s="617" t="s">
        <v>447</v>
      </c>
    </row>
    <row r="2017" spans="1:16" x14ac:dyDescent="0.25">
      <c r="A2017" t="str">
        <f t="shared" si="62"/>
        <v>ZK106.K316</v>
      </c>
      <c r="B2017" t="str">
        <f t="shared" si="63"/>
        <v>ZK106.K316.number</v>
      </c>
      <c r="C2017">
        <f>+IFERROR(VLOOKUP(B2017,'[1]Sum table'!$A:$D,4,FALSE),0)</f>
        <v>0</v>
      </c>
      <c r="D2017">
        <f>+IFERROR(VLOOKUP(B2017,'[1]Sum table'!$A:$E,5,FALSE),0)</f>
        <v>0</v>
      </c>
      <c r="E2017">
        <f>+IFERROR(VLOOKUP(B2017,'[1]Sum table'!$A:$F,6,FALSE),0)</f>
        <v>0</v>
      </c>
      <c r="O2017" t="s">
        <v>539</v>
      </c>
      <c r="P2017" s="617" t="s">
        <v>448</v>
      </c>
    </row>
    <row r="2018" spans="1:16" x14ac:dyDescent="0.25">
      <c r="A2018" t="str">
        <f t="shared" si="62"/>
        <v>ZK106.K317</v>
      </c>
      <c r="B2018" t="str">
        <f t="shared" si="63"/>
        <v>ZK106.K317.number</v>
      </c>
      <c r="C2018">
        <f>+IFERROR(VLOOKUP(B2018,'[1]Sum table'!$A:$D,4,FALSE),0)</f>
        <v>0</v>
      </c>
      <c r="D2018">
        <f>+IFERROR(VLOOKUP(B2018,'[1]Sum table'!$A:$E,5,FALSE),0)</f>
        <v>0</v>
      </c>
      <c r="E2018">
        <f>+IFERROR(VLOOKUP(B2018,'[1]Sum table'!$A:$F,6,FALSE),0)</f>
        <v>0</v>
      </c>
      <c r="O2018" t="s">
        <v>539</v>
      </c>
      <c r="P2018" s="617" t="s">
        <v>449</v>
      </c>
    </row>
    <row r="2019" spans="1:16" x14ac:dyDescent="0.25">
      <c r="A2019" t="str">
        <f t="shared" si="62"/>
        <v>ZK106.K318</v>
      </c>
      <c r="B2019" t="str">
        <f t="shared" si="63"/>
        <v>ZK106.K318.number</v>
      </c>
      <c r="C2019">
        <f>+IFERROR(VLOOKUP(B2019,'[1]Sum table'!$A:$D,4,FALSE),0)</f>
        <v>0</v>
      </c>
      <c r="D2019">
        <f>+IFERROR(VLOOKUP(B2019,'[1]Sum table'!$A:$E,5,FALSE),0)</f>
        <v>0</v>
      </c>
      <c r="E2019">
        <f>+IFERROR(VLOOKUP(B2019,'[1]Sum table'!$A:$F,6,FALSE),0)</f>
        <v>0</v>
      </c>
      <c r="O2019" t="s">
        <v>539</v>
      </c>
      <c r="P2019" s="616" t="s">
        <v>450</v>
      </c>
    </row>
    <row r="2020" spans="1:16" x14ac:dyDescent="0.25">
      <c r="A2020" t="str">
        <f t="shared" si="62"/>
        <v>ZK106.K319</v>
      </c>
      <c r="B2020" t="str">
        <f t="shared" si="63"/>
        <v>ZK106.K319.number</v>
      </c>
      <c r="C2020">
        <f>+IFERROR(VLOOKUP(B2020,'[1]Sum table'!$A:$D,4,FALSE),0)</f>
        <v>0</v>
      </c>
      <c r="D2020">
        <f>+IFERROR(VLOOKUP(B2020,'[1]Sum table'!$A:$E,5,FALSE),0)</f>
        <v>0</v>
      </c>
      <c r="E2020">
        <f>+IFERROR(VLOOKUP(B2020,'[1]Sum table'!$A:$F,6,FALSE),0)</f>
        <v>0</v>
      </c>
      <c r="O2020" t="s">
        <v>539</v>
      </c>
      <c r="P2020" s="616" t="s">
        <v>451</v>
      </c>
    </row>
    <row r="2021" spans="1:16" x14ac:dyDescent="0.25">
      <c r="A2021" t="str">
        <f t="shared" si="62"/>
        <v>ZK106.K320</v>
      </c>
      <c r="B2021" t="str">
        <f t="shared" si="63"/>
        <v>ZK106.K320.number</v>
      </c>
      <c r="C2021">
        <f>+IFERROR(VLOOKUP(B2021,'[1]Sum table'!$A:$D,4,FALSE),0)</f>
        <v>0</v>
      </c>
      <c r="D2021">
        <f>+IFERROR(VLOOKUP(B2021,'[1]Sum table'!$A:$E,5,FALSE),0)</f>
        <v>0</v>
      </c>
      <c r="E2021">
        <f>+IFERROR(VLOOKUP(B2021,'[1]Sum table'!$A:$F,6,FALSE),0)</f>
        <v>0</v>
      </c>
      <c r="O2021" t="s">
        <v>539</v>
      </c>
      <c r="P2021" s="616" t="s">
        <v>452</v>
      </c>
    </row>
    <row r="2022" spans="1:16" x14ac:dyDescent="0.25">
      <c r="A2022" t="str">
        <f t="shared" si="62"/>
        <v>ZK106.K321</v>
      </c>
      <c r="B2022" t="str">
        <f t="shared" si="63"/>
        <v>ZK106.K321.number</v>
      </c>
      <c r="C2022">
        <f>+IFERROR(VLOOKUP(B2022,'[1]Sum table'!$A:$D,4,FALSE),0)</f>
        <v>0</v>
      </c>
      <c r="D2022">
        <f>+IFERROR(VLOOKUP(B2022,'[1]Sum table'!$A:$E,5,FALSE),0)</f>
        <v>0</v>
      </c>
      <c r="E2022">
        <f>+IFERROR(VLOOKUP(B2022,'[1]Sum table'!$A:$F,6,FALSE),0)</f>
        <v>0</v>
      </c>
      <c r="O2022" t="s">
        <v>539</v>
      </c>
      <c r="P2022" s="616" t="s">
        <v>453</v>
      </c>
    </row>
    <row r="2023" spans="1:16" x14ac:dyDescent="0.25">
      <c r="A2023" t="str">
        <f t="shared" si="62"/>
        <v>ZK106.K322</v>
      </c>
      <c r="B2023" t="str">
        <f t="shared" si="63"/>
        <v>ZK106.K322.number</v>
      </c>
      <c r="C2023">
        <f>+IFERROR(VLOOKUP(B2023,'[1]Sum table'!$A:$D,4,FALSE),0)</f>
        <v>0</v>
      </c>
      <c r="D2023">
        <f>+IFERROR(VLOOKUP(B2023,'[1]Sum table'!$A:$E,5,FALSE),0)</f>
        <v>0</v>
      </c>
      <c r="E2023">
        <f>+IFERROR(VLOOKUP(B2023,'[1]Sum table'!$A:$F,6,FALSE),0)</f>
        <v>0</v>
      </c>
      <c r="O2023" t="s">
        <v>539</v>
      </c>
      <c r="P2023" s="617" t="s">
        <v>454</v>
      </c>
    </row>
    <row r="2024" spans="1:16" x14ac:dyDescent="0.25">
      <c r="A2024" t="str">
        <f t="shared" si="62"/>
        <v>ZK106.K323</v>
      </c>
      <c r="B2024" t="str">
        <f t="shared" si="63"/>
        <v>ZK106.K323.number</v>
      </c>
      <c r="C2024">
        <f>+IFERROR(VLOOKUP(B2024,'[1]Sum table'!$A:$D,4,FALSE),0)</f>
        <v>0</v>
      </c>
      <c r="D2024">
        <f>+IFERROR(VLOOKUP(B2024,'[1]Sum table'!$A:$E,5,FALSE),0)</f>
        <v>0</v>
      </c>
      <c r="E2024">
        <f>+IFERROR(VLOOKUP(B2024,'[1]Sum table'!$A:$F,6,FALSE),0)</f>
        <v>0</v>
      </c>
      <c r="O2024" t="s">
        <v>539</v>
      </c>
      <c r="P2024" s="617" t="s">
        <v>455</v>
      </c>
    </row>
    <row r="2025" spans="1:16" x14ac:dyDescent="0.25">
      <c r="A2025" t="str">
        <f t="shared" si="62"/>
        <v>ZK106.K324</v>
      </c>
      <c r="B2025" t="str">
        <f t="shared" si="63"/>
        <v>ZK106.K324.number</v>
      </c>
      <c r="C2025">
        <f>+IFERROR(VLOOKUP(B2025,'[1]Sum table'!$A:$D,4,FALSE),0)</f>
        <v>0</v>
      </c>
      <c r="D2025">
        <f>+IFERROR(VLOOKUP(B2025,'[1]Sum table'!$A:$E,5,FALSE),0)</f>
        <v>0</v>
      </c>
      <c r="E2025">
        <f>+IFERROR(VLOOKUP(B2025,'[1]Sum table'!$A:$F,6,FALSE),0)</f>
        <v>0</v>
      </c>
      <c r="O2025" t="s">
        <v>539</v>
      </c>
      <c r="P2025" s="617" t="s">
        <v>456</v>
      </c>
    </row>
    <row r="2026" spans="1:16" x14ac:dyDescent="0.25">
      <c r="A2026" t="str">
        <f t="shared" si="62"/>
        <v>ZK106.K325</v>
      </c>
      <c r="B2026" t="str">
        <f t="shared" si="63"/>
        <v>ZK106.K325.number</v>
      </c>
      <c r="C2026">
        <f>+IFERROR(VLOOKUP(B2026,'[1]Sum table'!$A:$D,4,FALSE),0)</f>
        <v>0</v>
      </c>
      <c r="D2026">
        <f>+IFERROR(VLOOKUP(B2026,'[1]Sum table'!$A:$E,5,FALSE),0)</f>
        <v>0</v>
      </c>
      <c r="E2026">
        <f>+IFERROR(VLOOKUP(B2026,'[1]Sum table'!$A:$F,6,FALSE),0)</f>
        <v>0</v>
      </c>
      <c r="O2026" t="s">
        <v>539</v>
      </c>
      <c r="P2026" s="617" t="s">
        <v>457</v>
      </c>
    </row>
    <row r="2027" spans="1:16" x14ac:dyDescent="0.25">
      <c r="A2027" t="str">
        <f t="shared" si="62"/>
        <v>ZK106.K326</v>
      </c>
      <c r="B2027" t="str">
        <f t="shared" si="63"/>
        <v>ZK106.K326.number</v>
      </c>
      <c r="C2027">
        <f>+IFERROR(VLOOKUP(B2027,'[1]Sum table'!$A:$D,4,FALSE),0)</f>
        <v>0</v>
      </c>
      <c r="D2027">
        <f>+IFERROR(VLOOKUP(B2027,'[1]Sum table'!$A:$E,5,FALSE),0)</f>
        <v>0</v>
      </c>
      <c r="E2027">
        <f>+IFERROR(VLOOKUP(B2027,'[1]Sum table'!$A:$F,6,FALSE),0)</f>
        <v>0</v>
      </c>
      <c r="O2027" t="s">
        <v>539</v>
      </c>
      <c r="P2027" s="616" t="s">
        <v>458</v>
      </c>
    </row>
    <row r="2028" spans="1:16" x14ac:dyDescent="0.25">
      <c r="A2028" t="str">
        <f t="shared" si="62"/>
        <v>ZK106.K327</v>
      </c>
      <c r="B2028" t="str">
        <f t="shared" si="63"/>
        <v>ZK106.K327.number</v>
      </c>
      <c r="C2028">
        <f>+IFERROR(VLOOKUP(B2028,'[1]Sum table'!$A:$D,4,FALSE),0)</f>
        <v>0</v>
      </c>
      <c r="D2028">
        <f>+IFERROR(VLOOKUP(B2028,'[1]Sum table'!$A:$E,5,FALSE),0)</f>
        <v>0</v>
      </c>
      <c r="E2028">
        <f>+IFERROR(VLOOKUP(B2028,'[1]Sum table'!$A:$F,6,FALSE),0)</f>
        <v>0</v>
      </c>
      <c r="O2028" t="s">
        <v>539</v>
      </c>
      <c r="P2028" s="616" t="s">
        <v>459</v>
      </c>
    </row>
    <row r="2029" spans="1:16" x14ac:dyDescent="0.25">
      <c r="A2029" t="str">
        <f t="shared" si="62"/>
        <v>ZK106.K328</v>
      </c>
      <c r="B2029" t="str">
        <f t="shared" si="63"/>
        <v>ZK106.K328.number</v>
      </c>
      <c r="C2029">
        <f>+IFERROR(VLOOKUP(B2029,'[1]Sum table'!$A:$D,4,FALSE),0)</f>
        <v>0</v>
      </c>
      <c r="D2029">
        <f>+IFERROR(VLOOKUP(B2029,'[1]Sum table'!$A:$E,5,FALSE),0)</f>
        <v>0</v>
      </c>
      <c r="E2029">
        <f>+IFERROR(VLOOKUP(B2029,'[1]Sum table'!$A:$F,6,FALSE),0)</f>
        <v>0</v>
      </c>
      <c r="O2029" t="s">
        <v>539</v>
      </c>
      <c r="P2029" s="616" t="s">
        <v>460</v>
      </c>
    </row>
    <row r="2030" spans="1:16" x14ac:dyDescent="0.25">
      <c r="A2030" t="str">
        <f t="shared" si="62"/>
        <v>ZK106.K329</v>
      </c>
      <c r="B2030" t="str">
        <f t="shared" si="63"/>
        <v>ZK106.K329.number</v>
      </c>
      <c r="C2030">
        <f>+IFERROR(VLOOKUP(B2030,'[1]Sum table'!$A:$D,4,FALSE),0)</f>
        <v>0</v>
      </c>
      <c r="D2030">
        <f>+IFERROR(VLOOKUP(B2030,'[1]Sum table'!$A:$E,5,FALSE),0)</f>
        <v>0</v>
      </c>
      <c r="E2030">
        <f>+IFERROR(VLOOKUP(B2030,'[1]Sum table'!$A:$F,6,FALSE),0)</f>
        <v>0</v>
      </c>
      <c r="O2030" t="s">
        <v>539</v>
      </c>
      <c r="P2030" s="616" t="s">
        <v>461</v>
      </c>
    </row>
    <row r="2031" spans="1:16" x14ac:dyDescent="0.25">
      <c r="A2031" t="str">
        <f t="shared" si="62"/>
        <v>ZK106.K330</v>
      </c>
      <c r="B2031" t="str">
        <f t="shared" si="63"/>
        <v>ZK106.K330.number</v>
      </c>
      <c r="C2031">
        <f>+IFERROR(VLOOKUP(B2031,'[1]Sum table'!$A:$D,4,FALSE),0)</f>
        <v>0</v>
      </c>
      <c r="D2031">
        <f>+IFERROR(VLOOKUP(B2031,'[1]Sum table'!$A:$E,5,FALSE),0)</f>
        <v>0</v>
      </c>
      <c r="E2031">
        <f>+IFERROR(VLOOKUP(B2031,'[1]Sum table'!$A:$F,6,FALSE),0)</f>
        <v>0</v>
      </c>
      <c r="O2031" t="s">
        <v>539</v>
      </c>
      <c r="P2031" s="616" t="s">
        <v>462</v>
      </c>
    </row>
    <row r="2032" spans="1:16" x14ac:dyDescent="0.25">
      <c r="A2032" t="str">
        <f t="shared" si="62"/>
        <v>ZK106.K331</v>
      </c>
      <c r="B2032" t="str">
        <f t="shared" si="63"/>
        <v>ZK106.K331.number</v>
      </c>
      <c r="C2032">
        <f>+IFERROR(VLOOKUP(B2032,'[1]Sum table'!$A:$D,4,FALSE),0)</f>
        <v>0</v>
      </c>
      <c r="D2032">
        <f>+IFERROR(VLOOKUP(B2032,'[1]Sum table'!$A:$E,5,FALSE),0)</f>
        <v>0</v>
      </c>
      <c r="E2032">
        <f>+IFERROR(VLOOKUP(B2032,'[1]Sum table'!$A:$F,6,FALSE),0)</f>
        <v>0</v>
      </c>
      <c r="O2032" t="s">
        <v>539</v>
      </c>
      <c r="P2032" s="616" t="s">
        <v>463</v>
      </c>
    </row>
    <row r="2033" spans="1:16" x14ac:dyDescent="0.25">
      <c r="A2033" t="str">
        <f t="shared" si="62"/>
        <v>ZK106.K332</v>
      </c>
      <c r="B2033" t="str">
        <f t="shared" si="63"/>
        <v>ZK106.K332.number</v>
      </c>
      <c r="C2033">
        <f>+IFERROR(VLOOKUP(B2033,'[1]Sum table'!$A:$D,4,FALSE),0)</f>
        <v>0</v>
      </c>
      <c r="D2033">
        <f>+IFERROR(VLOOKUP(B2033,'[1]Sum table'!$A:$E,5,FALSE),0)</f>
        <v>0</v>
      </c>
      <c r="E2033">
        <f>+IFERROR(VLOOKUP(B2033,'[1]Sum table'!$A:$F,6,FALSE),0)</f>
        <v>0</v>
      </c>
      <c r="O2033" t="s">
        <v>539</v>
      </c>
      <c r="P2033" s="617" t="s">
        <v>464</v>
      </c>
    </row>
    <row r="2034" spans="1:16" x14ac:dyDescent="0.25">
      <c r="A2034" t="str">
        <f t="shared" si="62"/>
        <v>ZK106.K333</v>
      </c>
      <c r="B2034" t="str">
        <f t="shared" si="63"/>
        <v>ZK106.K333.number</v>
      </c>
      <c r="C2034">
        <f>+IFERROR(VLOOKUP(B2034,'[1]Sum table'!$A:$D,4,FALSE),0)</f>
        <v>0</v>
      </c>
      <c r="D2034">
        <f>+IFERROR(VLOOKUP(B2034,'[1]Sum table'!$A:$E,5,FALSE),0)</f>
        <v>0</v>
      </c>
      <c r="E2034">
        <f>+IFERROR(VLOOKUP(B2034,'[1]Sum table'!$A:$F,6,FALSE),0)</f>
        <v>0</v>
      </c>
      <c r="O2034" t="s">
        <v>539</v>
      </c>
      <c r="P2034" s="617" t="s">
        <v>465</v>
      </c>
    </row>
    <row r="2035" spans="1:16" x14ac:dyDescent="0.25">
      <c r="A2035" t="str">
        <f t="shared" si="62"/>
        <v>ZK106.K334</v>
      </c>
      <c r="B2035" t="str">
        <f t="shared" si="63"/>
        <v>ZK106.K334.number</v>
      </c>
      <c r="C2035">
        <f>+IFERROR(VLOOKUP(B2035,'[1]Sum table'!$A:$D,4,FALSE),0)</f>
        <v>0</v>
      </c>
      <c r="D2035">
        <f>+IFERROR(VLOOKUP(B2035,'[1]Sum table'!$A:$E,5,FALSE),0)</f>
        <v>0</v>
      </c>
      <c r="E2035">
        <f>+IFERROR(VLOOKUP(B2035,'[1]Sum table'!$A:$F,6,FALSE),0)</f>
        <v>0</v>
      </c>
      <c r="O2035" t="s">
        <v>539</v>
      </c>
      <c r="P2035" s="617" t="s">
        <v>466</v>
      </c>
    </row>
    <row r="2036" spans="1:16" x14ac:dyDescent="0.25">
      <c r="A2036" t="str">
        <f t="shared" si="62"/>
        <v>ZK106.K335</v>
      </c>
      <c r="B2036" t="str">
        <f t="shared" si="63"/>
        <v>ZK106.K335.number</v>
      </c>
      <c r="C2036">
        <f>+IFERROR(VLOOKUP(B2036,'[1]Sum table'!$A:$D,4,FALSE),0)</f>
        <v>0</v>
      </c>
      <c r="D2036">
        <f>+IFERROR(VLOOKUP(B2036,'[1]Sum table'!$A:$E,5,FALSE),0)</f>
        <v>0</v>
      </c>
      <c r="E2036">
        <f>+IFERROR(VLOOKUP(B2036,'[1]Sum table'!$A:$F,6,FALSE),0)</f>
        <v>0</v>
      </c>
      <c r="O2036" t="s">
        <v>539</v>
      </c>
      <c r="P2036" s="617" t="s">
        <v>467</v>
      </c>
    </row>
    <row r="2037" spans="1:16" x14ac:dyDescent="0.25">
      <c r="A2037" t="str">
        <f t="shared" si="62"/>
        <v>ZK106.K336</v>
      </c>
      <c r="B2037" t="str">
        <f t="shared" si="63"/>
        <v>ZK106.K336.number</v>
      </c>
      <c r="C2037">
        <f>+IFERROR(VLOOKUP(B2037,'[1]Sum table'!$A:$D,4,FALSE),0)</f>
        <v>0</v>
      </c>
      <c r="D2037">
        <f>+IFERROR(VLOOKUP(B2037,'[1]Sum table'!$A:$E,5,FALSE),0)</f>
        <v>0</v>
      </c>
      <c r="E2037">
        <f>+IFERROR(VLOOKUP(B2037,'[1]Sum table'!$A:$F,6,FALSE),0)</f>
        <v>0</v>
      </c>
      <c r="O2037" t="s">
        <v>539</v>
      </c>
      <c r="P2037" s="616" t="s">
        <v>468</v>
      </c>
    </row>
    <row r="2038" spans="1:16" x14ac:dyDescent="0.25">
      <c r="A2038" t="str">
        <f t="shared" si="62"/>
        <v>ZK106.K337</v>
      </c>
      <c r="B2038" t="str">
        <f t="shared" si="63"/>
        <v>ZK106.K337.number</v>
      </c>
      <c r="C2038">
        <f>+IFERROR(VLOOKUP(B2038,'[1]Sum table'!$A:$D,4,FALSE),0)</f>
        <v>0</v>
      </c>
      <c r="D2038">
        <f>+IFERROR(VLOOKUP(B2038,'[1]Sum table'!$A:$E,5,FALSE),0)</f>
        <v>0</v>
      </c>
      <c r="E2038">
        <f>+IFERROR(VLOOKUP(B2038,'[1]Sum table'!$A:$F,6,FALSE),0)</f>
        <v>0</v>
      </c>
      <c r="O2038" t="s">
        <v>539</v>
      </c>
      <c r="P2038" s="616" t="s">
        <v>469</v>
      </c>
    </row>
    <row r="2039" spans="1:16" x14ac:dyDescent="0.25">
      <c r="A2039" t="str">
        <f t="shared" si="62"/>
        <v>ZK106.K338</v>
      </c>
      <c r="B2039" t="str">
        <f t="shared" si="63"/>
        <v>ZK106.K338.number</v>
      </c>
      <c r="C2039">
        <f>+IFERROR(VLOOKUP(B2039,'[1]Sum table'!$A:$D,4,FALSE),0)</f>
        <v>0</v>
      </c>
      <c r="D2039">
        <f>+IFERROR(VLOOKUP(B2039,'[1]Sum table'!$A:$E,5,FALSE),0)</f>
        <v>0</v>
      </c>
      <c r="E2039">
        <f>+IFERROR(VLOOKUP(B2039,'[1]Sum table'!$A:$F,6,FALSE),0)</f>
        <v>0</v>
      </c>
      <c r="O2039" t="s">
        <v>539</v>
      </c>
      <c r="P2039" s="616" t="s">
        <v>470</v>
      </c>
    </row>
    <row r="2040" spans="1:16" x14ac:dyDescent="0.25">
      <c r="A2040" t="str">
        <f t="shared" si="62"/>
        <v>ZK106.K339</v>
      </c>
      <c r="B2040" t="str">
        <f t="shared" si="63"/>
        <v>ZK106.K339.number</v>
      </c>
      <c r="C2040">
        <f>+IFERROR(VLOOKUP(B2040,'[1]Sum table'!$A:$D,4,FALSE),0)</f>
        <v>0</v>
      </c>
      <c r="D2040">
        <f>+IFERROR(VLOOKUP(B2040,'[1]Sum table'!$A:$E,5,FALSE),0)</f>
        <v>0</v>
      </c>
      <c r="E2040">
        <f>+IFERROR(VLOOKUP(B2040,'[1]Sum table'!$A:$F,6,FALSE),0)</f>
        <v>0</v>
      </c>
      <c r="O2040" t="s">
        <v>539</v>
      </c>
      <c r="P2040" s="617" t="s">
        <v>471</v>
      </c>
    </row>
    <row r="2041" spans="1:16" x14ac:dyDescent="0.25">
      <c r="A2041" t="str">
        <f t="shared" si="62"/>
        <v>ZK106.K340</v>
      </c>
      <c r="B2041" t="str">
        <f t="shared" si="63"/>
        <v>ZK106.K340.number</v>
      </c>
      <c r="C2041">
        <f>+IFERROR(VLOOKUP(B2041,'[1]Sum table'!$A:$D,4,FALSE),0)</f>
        <v>0</v>
      </c>
      <c r="D2041">
        <f>+IFERROR(VLOOKUP(B2041,'[1]Sum table'!$A:$E,5,FALSE),0)</f>
        <v>0</v>
      </c>
      <c r="E2041">
        <f>+IFERROR(VLOOKUP(B2041,'[1]Sum table'!$A:$F,6,FALSE),0)</f>
        <v>0</v>
      </c>
      <c r="O2041" t="s">
        <v>539</v>
      </c>
      <c r="P2041" s="617" t="s">
        <v>472</v>
      </c>
    </row>
    <row r="2042" spans="1:16" x14ac:dyDescent="0.25">
      <c r="A2042" t="str">
        <f t="shared" si="62"/>
        <v>ZK106.K341</v>
      </c>
      <c r="B2042" t="str">
        <f t="shared" si="63"/>
        <v>ZK106.K341.number</v>
      </c>
      <c r="C2042">
        <f>+IFERROR(VLOOKUP(B2042,'[1]Sum table'!$A:$D,4,FALSE),0)</f>
        <v>0</v>
      </c>
      <c r="D2042">
        <f>+IFERROR(VLOOKUP(B2042,'[1]Sum table'!$A:$E,5,FALSE),0)</f>
        <v>0</v>
      </c>
      <c r="E2042">
        <f>+IFERROR(VLOOKUP(B2042,'[1]Sum table'!$A:$F,6,FALSE),0)</f>
        <v>0</v>
      </c>
      <c r="O2042" t="s">
        <v>539</v>
      </c>
      <c r="P2042" s="617" t="s">
        <v>473</v>
      </c>
    </row>
    <row r="2043" spans="1:16" x14ac:dyDescent="0.25">
      <c r="A2043" t="str">
        <f t="shared" si="62"/>
        <v>ZK106.K342</v>
      </c>
      <c r="B2043" t="str">
        <f t="shared" si="63"/>
        <v>ZK106.K342.number</v>
      </c>
      <c r="C2043">
        <f>+IFERROR(VLOOKUP(B2043,'[1]Sum table'!$A:$D,4,FALSE),0)</f>
        <v>0</v>
      </c>
      <c r="D2043">
        <f>+IFERROR(VLOOKUP(B2043,'[1]Sum table'!$A:$E,5,FALSE),0)</f>
        <v>0</v>
      </c>
      <c r="E2043">
        <f>+IFERROR(VLOOKUP(B2043,'[1]Sum table'!$A:$F,6,FALSE),0)</f>
        <v>0</v>
      </c>
      <c r="O2043" t="s">
        <v>539</v>
      </c>
      <c r="P2043" s="617" t="s">
        <v>474</v>
      </c>
    </row>
    <row r="2044" spans="1:16" x14ac:dyDescent="0.25">
      <c r="A2044" t="str">
        <f t="shared" si="62"/>
        <v>ZK106.K343</v>
      </c>
      <c r="B2044" t="str">
        <f t="shared" si="63"/>
        <v>ZK106.K343.number</v>
      </c>
      <c r="C2044">
        <f>+IFERROR(VLOOKUP(B2044,'[1]Sum table'!$A:$D,4,FALSE),0)</f>
        <v>0</v>
      </c>
      <c r="D2044">
        <f>+IFERROR(VLOOKUP(B2044,'[1]Sum table'!$A:$E,5,FALSE),0)</f>
        <v>0</v>
      </c>
      <c r="E2044">
        <f>+IFERROR(VLOOKUP(B2044,'[1]Sum table'!$A:$F,6,FALSE),0)</f>
        <v>0</v>
      </c>
      <c r="O2044" t="s">
        <v>539</v>
      </c>
      <c r="P2044" s="616" t="s">
        <v>475</v>
      </c>
    </row>
    <row r="2045" spans="1:16" x14ac:dyDescent="0.25">
      <c r="A2045" t="str">
        <f t="shared" si="62"/>
        <v>ZK106.K344</v>
      </c>
      <c r="B2045" t="str">
        <f t="shared" si="63"/>
        <v>ZK106.K344.number</v>
      </c>
      <c r="C2045">
        <f>+IFERROR(VLOOKUP(B2045,'[1]Sum table'!$A:$D,4,FALSE),0)</f>
        <v>0</v>
      </c>
      <c r="D2045">
        <f>+IFERROR(VLOOKUP(B2045,'[1]Sum table'!$A:$E,5,FALSE),0)</f>
        <v>0</v>
      </c>
      <c r="E2045">
        <f>+IFERROR(VLOOKUP(B2045,'[1]Sum table'!$A:$F,6,FALSE),0)</f>
        <v>0</v>
      </c>
      <c r="O2045" t="s">
        <v>539</v>
      </c>
      <c r="P2045" s="616" t="s">
        <v>476</v>
      </c>
    </row>
    <row r="2046" spans="1:16" x14ac:dyDescent="0.25">
      <c r="A2046" t="str">
        <f t="shared" si="62"/>
        <v>ZK106.K345</v>
      </c>
      <c r="B2046" t="str">
        <f t="shared" si="63"/>
        <v>ZK106.K345.number</v>
      </c>
      <c r="C2046">
        <f>+IFERROR(VLOOKUP(B2046,'[1]Sum table'!$A:$D,4,FALSE),0)</f>
        <v>0</v>
      </c>
      <c r="D2046">
        <f>+IFERROR(VLOOKUP(B2046,'[1]Sum table'!$A:$E,5,FALSE),0)</f>
        <v>0</v>
      </c>
      <c r="E2046">
        <f>+IFERROR(VLOOKUP(B2046,'[1]Sum table'!$A:$F,6,FALSE),0)</f>
        <v>0</v>
      </c>
      <c r="O2046" t="s">
        <v>539</v>
      </c>
      <c r="P2046" s="616" t="s">
        <v>477</v>
      </c>
    </row>
    <row r="2047" spans="1:16" x14ac:dyDescent="0.25">
      <c r="A2047" t="str">
        <f t="shared" si="62"/>
        <v>ZK106.K346</v>
      </c>
      <c r="B2047" t="str">
        <f t="shared" si="63"/>
        <v>ZK106.K346.number</v>
      </c>
      <c r="C2047">
        <f>+IFERROR(VLOOKUP(B2047,'[1]Sum table'!$A:$D,4,FALSE),0)</f>
        <v>0</v>
      </c>
      <c r="D2047">
        <f>+IFERROR(VLOOKUP(B2047,'[1]Sum table'!$A:$E,5,FALSE),0)</f>
        <v>0</v>
      </c>
      <c r="E2047">
        <f>+IFERROR(VLOOKUP(B2047,'[1]Sum table'!$A:$F,6,FALSE),0)</f>
        <v>0</v>
      </c>
      <c r="O2047" t="s">
        <v>539</v>
      </c>
      <c r="P2047" s="616" t="s">
        <v>478</v>
      </c>
    </row>
    <row r="2048" spans="1:16" x14ac:dyDescent="0.25">
      <c r="A2048" t="str">
        <f t="shared" si="62"/>
        <v>ZK106.K347</v>
      </c>
      <c r="B2048" t="str">
        <f t="shared" si="63"/>
        <v>ZK106.K347.number</v>
      </c>
      <c r="C2048">
        <f>+IFERROR(VLOOKUP(B2048,'[1]Sum table'!$A:$D,4,FALSE),0)</f>
        <v>0</v>
      </c>
      <c r="D2048">
        <f>+IFERROR(VLOOKUP(B2048,'[1]Sum table'!$A:$E,5,FALSE),0)</f>
        <v>0</v>
      </c>
      <c r="E2048">
        <f>+IFERROR(VLOOKUP(B2048,'[1]Sum table'!$A:$F,6,FALSE),0)</f>
        <v>0</v>
      </c>
      <c r="O2048" t="s">
        <v>539</v>
      </c>
      <c r="P2048" s="617" t="s">
        <v>479</v>
      </c>
    </row>
    <row r="2049" spans="1:16" x14ac:dyDescent="0.25">
      <c r="A2049" t="str">
        <f t="shared" si="62"/>
        <v>ZK106.K348</v>
      </c>
      <c r="B2049" t="str">
        <f t="shared" si="63"/>
        <v>ZK106.K348.number</v>
      </c>
      <c r="C2049">
        <f>+IFERROR(VLOOKUP(B2049,'[1]Sum table'!$A:$D,4,FALSE),0)</f>
        <v>0</v>
      </c>
      <c r="D2049">
        <f>+IFERROR(VLOOKUP(B2049,'[1]Sum table'!$A:$E,5,FALSE),0)</f>
        <v>0</v>
      </c>
      <c r="E2049">
        <f>+IFERROR(VLOOKUP(B2049,'[1]Sum table'!$A:$F,6,FALSE),0)</f>
        <v>0</v>
      </c>
      <c r="O2049" t="s">
        <v>539</v>
      </c>
      <c r="P2049" s="617" t="s">
        <v>480</v>
      </c>
    </row>
    <row r="2050" spans="1:16" x14ac:dyDescent="0.25">
      <c r="A2050" t="str">
        <f t="shared" ref="A2050:A2113" si="64">+O2052&amp;"."&amp;P2052</f>
        <v>ZK106.K349</v>
      </c>
      <c r="B2050" t="str">
        <f t="shared" ref="B2050:B2113" si="65">+LEFT(A2050,11)&amp;"."&amp;$A$1</f>
        <v>ZK106.K349.number</v>
      </c>
      <c r="C2050">
        <f>+IFERROR(VLOOKUP(B2050,'[1]Sum table'!$A:$D,4,FALSE),0)</f>
        <v>0</v>
      </c>
      <c r="D2050">
        <f>+IFERROR(VLOOKUP(B2050,'[1]Sum table'!$A:$E,5,FALSE),0)</f>
        <v>0</v>
      </c>
      <c r="E2050">
        <f>+IFERROR(VLOOKUP(B2050,'[1]Sum table'!$A:$F,6,FALSE),0)</f>
        <v>0</v>
      </c>
      <c r="O2050" t="s">
        <v>539</v>
      </c>
      <c r="P2050" s="617" t="s">
        <v>481</v>
      </c>
    </row>
    <row r="2051" spans="1:16" x14ac:dyDescent="0.25">
      <c r="A2051" t="str">
        <f t="shared" si="64"/>
        <v>ZK106.K350</v>
      </c>
      <c r="B2051" t="str">
        <f t="shared" si="65"/>
        <v>ZK106.K350.number</v>
      </c>
      <c r="C2051">
        <f>+IFERROR(VLOOKUP(B2051,'[1]Sum table'!$A:$D,4,FALSE),0)</f>
        <v>0</v>
      </c>
      <c r="D2051">
        <f>+IFERROR(VLOOKUP(B2051,'[1]Sum table'!$A:$E,5,FALSE),0)</f>
        <v>0</v>
      </c>
      <c r="E2051">
        <f>+IFERROR(VLOOKUP(B2051,'[1]Sum table'!$A:$F,6,FALSE),0)</f>
        <v>0</v>
      </c>
      <c r="O2051" t="s">
        <v>539</v>
      </c>
      <c r="P2051" s="617" t="s">
        <v>482</v>
      </c>
    </row>
    <row r="2052" spans="1:16" x14ac:dyDescent="0.25">
      <c r="A2052" t="str">
        <f t="shared" si="64"/>
        <v>ZK106.K351</v>
      </c>
      <c r="B2052" t="str">
        <f t="shared" si="65"/>
        <v>ZK106.K351.number</v>
      </c>
      <c r="C2052">
        <f>+IFERROR(VLOOKUP(B2052,'[1]Sum table'!$A:$D,4,FALSE),0)</f>
        <v>0</v>
      </c>
      <c r="D2052">
        <f>+IFERROR(VLOOKUP(B2052,'[1]Sum table'!$A:$E,5,FALSE),0)</f>
        <v>0</v>
      </c>
      <c r="E2052">
        <f>+IFERROR(VLOOKUP(B2052,'[1]Sum table'!$A:$F,6,FALSE),0)</f>
        <v>0</v>
      </c>
      <c r="O2052" t="s">
        <v>539</v>
      </c>
      <c r="P2052" s="616" t="s">
        <v>483</v>
      </c>
    </row>
    <row r="2053" spans="1:16" x14ac:dyDescent="0.25">
      <c r="A2053" t="str">
        <f t="shared" si="64"/>
        <v>ZK106.K352</v>
      </c>
      <c r="B2053" t="str">
        <f t="shared" si="65"/>
        <v>ZK106.K352.number</v>
      </c>
      <c r="C2053">
        <f>+IFERROR(VLOOKUP(B2053,'[1]Sum table'!$A:$D,4,FALSE),0)</f>
        <v>0</v>
      </c>
      <c r="D2053">
        <f>+IFERROR(VLOOKUP(B2053,'[1]Sum table'!$A:$E,5,FALSE),0)</f>
        <v>0</v>
      </c>
      <c r="E2053">
        <f>+IFERROR(VLOOKUP(B2053,'[1]Sum table'!$A:$F,6,FALSE),0)</f>
        <v>0</v>
      </c>
      <c r="O2053" t="s">
        <v>539</v>
      </c>
      <c r="P2053" s="616" t="s">
        <v>484</v>
      </c>
    </row>
    <row r="2054" spans="1:16" x14ac:dyDescent="0.25">
      <c r="A2054" t="str">
        <f t="shared" si="64"/>
        <v>ZK106.K353</v>
      </c>
      <c r="B2054" t="str">
        <f t="shared" si="65"/>
        <v>ZK106.K353.number</v>
      </c>
      <c r="C2054">
        <f>+IFERROR(VLOOKUP(B2054,'[1]Sum table'!$A:$D,4,FALSE),0)</f>
        <v>0</v>
      </c>
      <c r="D2054">
        <f>+IFERROR(VLOOKUP(B2054,'[1]Sum table'!$A:$E,5,FALSE),0)</f>
        <v>0</v>
      </c>
      <c r="E2054">
        <f>+IFERROR(VLOOKUP(B2054,'[1]Sum table'!$A:$F,6,FALSE),0)</f>
        <v>0</v>
      </c>
      <c r="O2054" t="s">
        <v>539</v>
      </c>
      <c r="P2054" s="616" t="s">
        <v>485</v>
      </c>
    </row>
    <row r="2055" spans="1:16" x14ac:dyDescent="0.25">
      <c r="A2055" t="str">
        <f t="shared" si="64"/>
        <v>ZK106.K354</v>
      </c>
      <c r="B2055" t="str">
        <f t="shared" si="65"/>
        <v>ZK106.K354.number</v>
      </c>
      <c r="C2055">
        <f>+IFERROR(VLOOKUP(B2055,'[1]Sum table'!$A:$D,4,FALSE),0)</f>
        <v>0</v>
      </c>
      <c r="D2055">
        <f>+IFERROR(VLOOKUP(B2055,'[1]Sum table'!$A:$E,5,FALSE),0)</f>
        <v>0</v>
      </c>
      <c r="E2055">
        <f>+IFERROR(VLOOKUP(B2055,'[1]Sum table'!$A:$F,6,FALSE),0)</f>
        <v>0</v>
      </c>
      <c r="O2055" t="s">
        <v>539</v>
      </c>
      <c r="P2055" s="616" t="s">
        <v>486</v>
      </c>
    </row>
    <row r="2056" spans="1:16" x14ac:dyDescent="0.25">
      <c r="A2056" t="str">
        <f t="shared" si="64"/>
        <v>ZK106.K355</v>
      </c>
      <c r="B2056" t="str">
        <f t="shared" si="65"/>
        <v>ZK106.K355.number</v>
      </c>
      <c r="C2056">
        <f>+IFERROR(VLOOKUP(B2056,'[1]Sum table'!$A:$D,4,FALSE),0)</f>
        <v>0</v>
      </c>
      <c r="D2056">
        <f>+IFERROR(VLOOKUP(B2056,'[1]Sum table'!$A:$E,5,FALSE),0)</f>
        <v>0</v>
      </c>
      <c r="E2056">
        <f>+IFERROR(VLOOKUP(B2056,'[1]Sum table'!$A:$F,6,FALSE),0)</f>
        <v>0</v>
      </c>
      <c r="O2056" t="s">
        <v>539</v>
      </c>
      <c r="P2056" s="616" t="s">
        <v>487</v>
      </c>
    </row>
    <row r="2057" spans="1:16" x14ac:dyDescent="0.25">
      <c r="A2057" t="str">
        <f t="shared" si="64"/>
        <v>ZK106.K356</v>
      </c>
      <c r="B2057" t="str">
        <f t="shared" si="65"/>
        <v>ZK106.K356.number</v>
      </c>
      <c r="C2057">
        <f>+IFERROR(VLOOKUP(B2057,'[1]Sum table'!$A:$D,4,FALSE),0)</f>
        <v>0</v>
      </c>
      <c r="D2057">
        <f>+IFERROR(VLOOKUP(B2057,'[1]Sum table'!$A:$E,5,FALSE),0)</f>
        <v>0</v>
      </c>
      <c r="E2057">
        <f>+IFERROR(VLOOKUP(B2057,'[1]Sum table'!$A:$F,6,FALSE),0)</f>
        <v>0</v>
      </c>
      <c r="O2057" t="s">
        <v>539</v>
      </c>
      <c r="P2057" s="616" t="s">
        <v>488</v>
      </c>
    </row>
    <row r="2058" spans="1:16" x14ac:dyDescent="0.25">
      <c r="A2058" t="str">
        <f t="shared" si="64"/>
        <v>ZK106.K357</v>
      </c>
      <c r="B2058" t="str">
        <f t="shared" si="65"/>
        <v>ZK106.K357.number</v>
      </c>
      <c r="C2058">
        <f>+IFERROR(VLOOKUP(B2058,'[1]Sum table'!$A:$D,4,FALSE),0)</f>
        <v>0</v>
      </c>
      <c r="D2058">
        <f>+IFERROR(VLOOKUP(B2058,'[1]Sum table'!$A:$E,5,FALSE),0)</f>
        <v>0</v>
      </c>
      <c r="E2058">
        <f>+IFERROR(VLOOKUP(B2058,'[1]Sum table'!$A:$F,6,FALSE),0)</f>
        <v>0</v>
      </c>
      <c r="O2058" t="s">
        <v>539</v>
      </c>
      <c r="P2058" s="616" t="s">
        <v>489</v>
      </c>
    </row>
    <row r="2059" spans="1:16" x14ac:dyDescent="0.25">
      <c r="A2059" t="str">
        <f t="shared" si="64"/>
        <v>ZK106.K358</v>
      </c>
      <c r="B2059" t="str">
        <f t="shared" si="65"/>
        <v>ZK106.K358.number</v>
      </c>
      <c r="C2059">
        <f>+IFERROR(VLOOKUP(B2059,'[1]Sum table'!$A:$D,4,FALSE),0)</f>
        <v>0</v>
      </c>
      <c r="D2059">
        <f>+IFERROR(VLOOKUP(B2059,'[1]Sum table'!$A:$E,5,FALSE),0)</f>
        <v>0</v>
      </c>
      <c r="E2059">
        <f>+IFERROR(VLOOKUP(B2059,'[1]Sum table'!$A:$F,6,FALSE),0)</f>
        <v>0</v>
      </c>
      <c r="O2059" t="s">
        <v>539</v>
      </c>
      <c r="P2059" s="616" t="s">
        <v>490</v>
      </c>
    </row>
    <row r="2060" spans="1:16" x14ac:dyDescent="0.25">
      <c r="A2060" t="str">
        <f t="shared" si="64"/>
        <v>ZK106.K359</v>
      </c>
      <c r="B2060" t="str">
        <f t="shared" si="65"/>
        <v>ZK106.K359.number</v>
      </c>
      <c r="C2060">
        <f>+IFERROR(VLOOKUP(B2060,'[1]Sum table'!$A:$D,4,FALSE),0)</f>
        <v>0</v>
      </c>
      <c r="D2060">
        <f>+IFERROR(VLOOKUP(B2060,'[1]Sum table'!$A:$E,5,FALSE),0)</f>
        <v>0</v>
      </c>
      <c r="E2060">
        <f>+IFERROR(VLOOKUP(B2060,'[1]Sum table'!$A:$F,6,FALSE),0)</f>
        <v>0</v>
      </c>
      <c r="O2060" t="s">
        <v>539</v>
      </c>
      <c r="P2060" s="617" t="s">
        <v>491</v>
      </c>
    </row>
    <row r="2061" spans="1:16" x14ac:dyDescent="0.25">
      <c r="A2061" t="str">
        <f t="shared" si="64"/>
        <v>ZK106.K360</v>
      </c>
      <c r="B2061" t="str">
        <f t="shared" si="65"/>
        <v>ZK106.K360.number</v>
      </c>
      <c r="C2061">
        <f>+IFERROR(VLOOKUP(B2061,'[1]Sum table'!$A:$D,4,FALSE),0)</f>
        <v>0</v>
      </c>
      <c r="D2061">
        <f>+IFERROR(VLOOKUP(B2061,'[1]Sum table'!$A:$E,5,FALSE),0)</f>
        <v>0</v>
      </c>
      <c r="E2061">
        <f>+IFERROR(VLOOKUP(B2061,'[1]Sum table'!$A:$F,6,FALSE),0)</f>
        <v>0</v>
      </c>
      <c r="O2061" t="s">
        <v>539</v>
      </c>
      <c r="P2061" s="617" t="s">
        <v>492</v>
      </c>
    </row>
    <row r="2062" spans="1:16" x14ac:dyDescent="0.25">
      <c r="A2062" t="str">
        <f t="shared" si="64"/>
        <v>ZK106.K361</v>
      </c>
      <c r="B2062" t="str">
        <f t="shared" si="65"/>
        <v>ZK106.K361.number</v>
      </c>
      <c r="C2062">
        <f>+IFERROR(VLOOKUP(B2062,'[1]Sum table'!$A:$D,4,FALSE),0)</f>
        <v>0</v>
      </c>
      <c r="D2062">
        <f>+IFERROR(VLOOKUP(B2062,'[1]Sum table'!$A:$E,5,FALSE),0)</f>
        <v>0</v>
      </c>
      <c r="E2062">
        <f>+IFERROR(VLOOKUP(B2062,'[1]Sum table'!$A:$F,6,FALSE),0)</f>
        <v>0</v>
      </c>
      <c r="O2062" t="s">
        <v>539</v>
      </c>
      <c r="P2062" s="617" t="s">
        <v>493</v>
      </c>
    </row>
    <row r="2063" spans="1:16" x14ac:dyDescent="0.25">
      <c r="A2063" t="str">
        <f t="shared" si="64"/>
        <v>ZK106.K362</v>
      </c>
      <c r="B2063" t="str">
        <f t="shared" si="65"/>
        <v>ZK106.K362.number</v>
      </c>
      <c r="C2063">
        <f>+IFERROR(VLOOKUP(B2063,'[1]Sum table'!$A:$D,4,FALSE),0)</f>
        <v>0</v>
      </c>
      <c r="D2063">
        <f>+IFERROR(VLOOKUP(B2063,'[1]Sum table'!$A:$E,5,FALSE),0)</f>
        <v>0</v>
      </c>
      <c r="E2063">
        <f>+IFERROR(VLOOKUP(B2063,'[1]Sum table'!$A:$F,6,FALSE),0)</f>
        <v>0</v>
      </c>
      <c r="O2063" t="s">
        <v>539</v>
      </c>
      <c r="P2063" s="617" t="s">
        <v>494</v>
      </c>
    </row>
    <row r="2064" spans="1:16" x14ac:dyDescent="0.25">
      <c r="A2064" t="str">
        <f t="shared" si="64"/>
        <v>ZK106.K363</v>
      </c>
      <c r="B2064" t="str">
        <f t="shared" si="65"/>
        <v>ZK106.K363.number</v>
      </c>
      <c r="C2064">
        <f>+IFERROR(VLOOKUP(B2064,'[1]Sum table'!$A:$D,4,FALSE),0)</f>
        <v>0</v>
      </c>
      <c r="D2064">
        <f>+IFERROR(VLOOKUP(B2064,'[1]Sum table'!$A:$E,5,FALSE),0)</f>
        <v>0</v>
      </c>
      <c r="E2064">
        <f>+IFERROR(VLOOKUP(B2064,'[1]Sum table'!$A:$F,6,FALSE),0)</f>
        <v>0</v>
      </c>
      <c r="O2064" t="s">
        <v>539</v>
      </c>
      <c r="P2064" s="617" t="s">
        <v>495</v>
      </c>
    </row>
    <row r="2065" spans="1:16" x14ac:dyDescent="0.25">
      <c r="A2065" t="str">
        <f t="shared" si="64"/>
        <v>ZK106.K364</v>
      </c>
      <c r="B2065" t="str">
        <f t="shared" si="65"/>
        <v>ZK106.K364.number</v>
      </c>
      <c r="C2065">
        <f>+IFERROR(VLOOKUP(B2065,'[1]Sum table'!$A:$D,4,FALSE),0)</f>
        <v>0</v>
      </c>
      <c r="D2065">
        <f>+IFERROR(VLOOKUP(B2065,'[1]Sum table'!$A:$E,5,FALSE),0)</f>
        <v>0</v>
      </c>
      <c r="E2065">
        <f>+IFERROR(VLOOKUP(B2065,'[1]Sum table'!$A:$F,6,FALSE),0)</f>
        <v>0</v>
      </c>
      <c r="O2065" t="s">
        <v>539</v>
      </c>
      <c r="P2065" s="617" t="s">
        <v>496</v>
      </c>
    </row>
    <row r="2066" spans="1:16" x14ac:dyDescent="0.25">
      <c r="A2066" t="str">
        <f t="shared" si="64"/>
        <v>ZK106.K365</v>
      </c>
      <c r="B2066" t="str">
        <f t="shared" si="65"/>
        <v>ZK106.K365.number</v>
      </c>
      <c r="C2066">
        <f>+IFERROR(VLOOKUP(B2066,'[1]Sum table'!$A:$D,4,FALSE),0)</f>
        <v>0</v>
      </c>
      <c r="D2066">
        <f>+IFERROR(VLOOKUP(B2066,'[1]Sum table'!$A:$E,5,FALSE),0)</f>
        <v>0</v>
      </c>
      <c r="E2066">
        <f>+IFERROR(VLOOKUP(B2066,'[1]Sum table'!$A:$F,6,FALSE),0)</f>
        <v>0</v>
      </c>
      <c r="O2066" t="s">
        <v>539</v>
      </c>
      <c r="P2066" s="617" t="s">
        <v>497</v>
      </c>
    </row>
    <row r="2067" spans="1:16" x14ac:dyDescent="0.25">
      <c r="A2067" t="str">
        <f t="shared" si="64"/>
        <v>ZK106.K366</v>
      </c>
      <c r="B2067" t="str">
        <f t="shared" si="65"/>
        <v>ZK106.K366.number</v>
      </c>
      <c r="C2067">
        <f>+IFERROR(VLOOKUP(B2067,'[1]Sum table'!$A:$D,4,FALSE),0)</f>
        <v>0</v>
      </c>
      <c r="D2067">
        <f>+IFERROR(VLOOKUP(B2067,'[1]Sum table'!$A:$E,5,FALSE),0)</f>
        <v>0</v>
      </c>
      <c r="E2067">
        <f>+IFERROR(VLOOKUP(B2067,'[1]Sum table'!$A:$F,6,FALSE),0)</f>
        <v>0</v>
      </c>
      <c r="O2067" t="s">
        <v>539</v>
      </c>
      <c r="P2067" s="617" t="s">
        <v>498</v>
      </c>
    </row>
    <row r="2068" spans="1:16" x14ac:dyDescent="0.25">
      <c r="A2068" t="str">
        <f t="shared" si="64"/>
        <v>ZK106.K367</v>
      </c>
      <c r="B2068" t="str">
        <f t="shared" si="65"/>
        <v>ZK106.K367.number</v>
      </c>
      <c r="C2068">
        <f>+IFERROR(VLOOKUP(B2068,'[1]Sum table'!$A:$D,4,FALSE),0)</f>
        <v>0</v>
      </c>
      <c r="D2068">
        <f>+IFERROR(VLOOKUP(B2068,'[1]Sum table'!$A:$E,5,FALSE),0)</f>
        <v>0</v>
      </c>
      <c r="E2068">
        <f>+IFERROR(VLOOKUP(B2068,'[1]Sum table'!$A:$F,6,FALSE),0)</f>
        <v>0</v>
      </c>
      <c r="O2068" t="s">
        <v>539</v>
      </c>
      <c r="P2068" s="617" t="s">
        <v>499</v>
      </c>
    </row>
    <row r="2069" spans="1:16" x14ac:dyDescent="0.25">
      <c r="A2069" t="str">
        <f t="shared" si="64"/>
        <v>ZK106.K368</v>
      </c>
      <c r="B2069" t="str">
        <f t="shared" si="65"/>
        <v>ZK106.K368.number</v>
      </c>
      <c r="C2069">
        <f>+IFERROR(VLOOKUP(B2069,'[1]Sum table'!$A:$D,4,FALSE),0)</f>
        <v>0</v>
      </c>
      <c r="D2069">
        <f>+IFERROR(VLOOKUP(B2069,'[1]Sum table'!$A:$E,5,FALSE),0)</f>
        <v>0</v>
      </c>
      <c r="E2069">
        <f>+IFERROR(VLOOKUP(B2069,'[1]Sum table'!$A:$F,6,FALSE),0)</f>
        <v>0</v>
      </c>
      <c r="O2069" t="s">
        <v>539</v>
      </c>
      <c r="P2069" s="617" t="s">
        <v>500</v>
      </c>
    </row>
    <row r="2070" spans="1:16" x14ac:dyDescent="0.25">
      <c r="A2070" t="str">
        <f t="shared" si="64"/>
        <v>ZK106.K369</v>
      </c>
      <c r="B2070" t="str">
        <f t="shared" si="65"/>
        <v>ZK106.K369.number</v>
      </c>
      <c r="C2070">
        <f>+IFERROR(VLOOKUP(B2070,'[1]Sum table'!$A:$D,4,FALSE),0)</f>
        <v>0</v>
      </c>
      <c r="D2070">
        <f>+IFERROR(VLOOKUP(B2070,'[1]Sum table'!$A:$E,5,FALSE),0)</f>
        <v>0</v>
      </c>
      <c r="E2070">
        <f>+IFERROR(VLOOKUP(B2070,'[1]Sum table'!$A:$F,6,FALSE),0)</f>
        <v>0</v>
      </c>
      <c r="O2070" t="s">
        <v>539</v>
      </c>
      <c r="P2070" s="617" t="s">
        <v>501</v>
      </c>
    </row>
    <row r="2071" spans="1:16" x14ac:dyDescent="0.25">
      <c r="A2071" t="str">
        <f t="shared" si="64"/>
        <v>ZK106.K370</v>
      </c>
      <c r="B2071" t="str">
        <f t="shared" si="65"/>
        <v>ZK106.K370.number</v>
      </c>
      <c r="C2071">
        <f>+IFERROR(VLOOKUP(B2071,'[1]Sum table'!$A:$D,4,FALSE),0)</f>
        <v>0</v>
      </c>
      <c r="D2071">
        <f>+IFERROR(VLOOKUP(B2071,'[1]Sum table'!$A:$E,5,FALSE),0)</f>
        <v>0</v>
      </c>
      <c r="E2071">
        <f>+IFERROR(VLOOKUP(B2071,'[1]Sum table'!$A:$F,6,FALSE),0)</f>
        <v>0</v>
      </c>
      <c r="O2071" t="s">
        <v>539</v>
      </c>
      <c r="P2071" s="617" t="s">
        <v>502</v>
      </c>
    </row>
    <row r="2072" spans="1:16" x14ac:dyDescent="0.25">
      <c r="A2072" t="str">
        <f t="shared" si="64"/>
        <v>ZK106.K371</v>
      </c>
      <c r="B2072" t="str">
        <f t="shared" si="65"/>
        <v>ZK106.K371.number</v>
      </c>
      <c r="C2072">
        <f>+IFERROR(VLOOKUP(B2072,'[1]Sum table'!$A:$D,4,FALSE),0)</f>
        <v>0</v>
      </c>
      <c r="D2072">
        <f>+IFERROR(VLOOKUP(B2072,'[1]Sum table'!$A:$E,5,FALSE),0)</f>
        <v>0</v>
      </c>
      <c r="E2072">
        <f>+IFERROR(VLOOKUP(B2072,'[1]Sum table'!$A:$F,6,FALSE),0)</f>
        <v>0</v>
      </c>
      <c r="O2072" t="s">
        <v>539</v>
      </c>
      <c r="P2072" s="617" t="s">
        <v>503</v>
      </c>
    </row>
    <row r="2073" spans="1:16" x14ac:dyDescent="0.25">
      <c r="A2073" t="str">
        <f t="shared" si="64"/>
        <v>ZK106.K372</v>
      </c>
      <c r="B2073" t="str">
        <f t="shared" si="65"/>
        <v>ZK106.K372.number</v>
      </c>
      <c r="C2073">
        <f>+IFERROR(VLOOKUP(B2073,'[1]Sum table'!$A:$D,4,FALSE),0)</f>
        <v>0</v>
      </c>
      <c r="D2073">
        <f>+IFERROR(VLOOKUP(B2073,'[1]Sum table'!$A:$E,5,FALSE),0)</f>
        <v>0</v>
      </c>
      <c r="E2073">
        <f>+IFERROR(VLOOKUP(B2073,'[1]Sum table'!$A:$F,6,FALSE),0)</f>
        <v>0</v>
      </c>
      <c r="O2073" t="s">
        <v>539</v>
      </c>
      <c r="P2073" s="617" t="s">
        <v>504</v>
      </c>
    </row>
    <row r="2074" spans="1:16" x14ac:dyDescent="0.25">
      <c r="A2074" t="str">
        <f t="shared" si="64"/>
        <v>ZK106.K373</v>
      </c>
      <c r="B2074" t="str">
        <f t="shared" si="65"/>
        <v>ZK106.K373.number</v>
      </c>
      <c r="C2074">
        <f>+IFERROR(VLOOKUP(B2074,'[1]Sum table'!$A:$D,4,FALSE),0)</f>
        <v>0</v>
      </c>
      <c r="D2074">
        <f>+IFERROR(VLOOKUP(B2074,'[1]Sum table'!$A:$E,5,FALSE),0)</f>
        <v>0</v>
      </c>
      <c r="E2074">
        <f>+IFERROR(VLOOKUP(B2074,'[1]Sum table'!$A:$F,6,FALSE),0)</f>
        <v>0</v>
      </c>
      <c r="O2074" t="s">
        <v>539</v>
      </c>
      <c r="P2074" s="617" t="s">
        <v>505</v>
      </c>
    </row>
    <row r="2075" spans="1:16" x14ac:dyDescent="0.25">
      <c r="A2075" t="str">
        <f t="shared" si="64"/>
        <v>ZK106.K374</v>
      </c>
      <c r="B2075" t="str">
        <f t="shared" si="65"/>
        <v>ZK106.K374.number</v>
      </c>
      <c r="C2075">
        <f>+IFERROR(VLOOKUP(B2075,'[1]Sum table'!$A:$D,4,FALSE),0)</f>
        <v>0</v>
      </c>
      <c r="D2075">
        <f>+IFERROR(VLOOKUP(B2075,'[1]Sum table'!$A:$E,5,FALSE),0)</f>
        <v>0</v>
      </c>
      <c r="E2075">
        <f>+IFERROR(VLOOKUP(B2075,'[1]Sum table'!$A:$F,6,FALSE),0)</f>
        <v>0</v>
      </c>
      <c r="O2075" t="s">
        <v>539</v>
      </c>
      <c r="P2075" s="617" t="s">
        <v>506</v>
      </c>
    </row>
    <row r="2076" spans="1:16" x14ac:dyDescent="0.25">
      <c r="A2076" t="str">
        <f t="shared" si="64"/>
        <v>ZK106.K375</v>
      </c>
      <c r="B2076" t="str">
        <f t="shared" si="65"/>
        <v>ZK106.K375.number</v>
      </c>
      <c r="C2076">
        <f>+IFERROR(VLOOKUP(B2076,'[1]Sum table'!$A:$D,4,FALSE),0)</f>
        <v>0</v>
      </c>
      <c r="D2076">
        <f>+IFERROR(VLOOKUP(B2076,'[1]Sum table'!$A:$E,5,FALSE),0)</f>
        <v>0</v>
      </c>
      <c r="E2076">
        <f>+IFERROR(VLOOKUP(B2076,'[1]Sum table'!$A:$F,6,FALSE),0)</f>
        <v>0</v>
      </c>
      <c r="O2076" t="s">
        <v>539</v>
      </c>
      <c r="P2076" s="617" t="s">
        <v>507</v>
      </c>
    </row>
    <row r="2077" spans="1:16" x14ac:dyDescent="0.25">
      <c r="A2077" t="str">
        <f t="shared" si="64"/>
        <v>ZK106.K376</v>
      </c>
      <c r="B2077" t="str">
        <f t="shared" si="65"/>
        <v>ZK106.K376.number</v>
      </c>
      <c r="C2077">
        <f>+IFERROR(VLOOKUP(B2077,'[1]Sum table'!$A:$D,4,FALSE),0)</f>
        <v>0</v>
      </c>
      <c r="D2077">
        <f>+IFERROR(VLOOKUP(B2077,'[1]Sum table'!$A:$E,5,FALSE),0)</f>
        <v>0</v>
      </c>
      <c r="E2077">
        <f>+IFERROR(VLOOKUP(B2077,'[1]Sum table'!$A:$F,6,FALSE),0)</f>
        <v>0</v>
      </c>
      <c r="O2077" t="s">
        <v>539</v>
      </c>
      <c r="P2077" s="617" t="s">
        <v>508</v>
      </c>
    </row>
    <row r="2078" spans="1:16" x14ac:dyDescent="0.25">
      <c r="A2078" t="str">
        <f t="shared" si="64"/>
        <v>ZK106.K377</v>
      </c>
      <c r="B2078" t="str">
        <f t="shared" si="65"/>
        <v>ZK106.K377.number</v>
      </c>
      <c r="C2078">
        <f>+IFERROR(VLOOKUP(B2078,'[1]Sum table'!$A:$D,4,FALSE),0)</f>
        <v>0</v>
      </c>
      <c r="D2078">
        <f>+IFERROR(VLOOKUP(B2078,'[1]Sum table'!$A:$E,5,FALSE),0)</f>
        <v>0</v>
      </c>
      <c r="E2078">
        <f>+IFERROR(VLOOKUP(B2078,'[1]Sum table'!$A:$F,6,FALSE),0)</f>
        <v>0</v>
      </c>
      <c r="O2078" t="s">
        <v>539</v>
      </c>
      <c r="P2078" s="617" t="s">
        <v>509</v>
      </c>
    </row>
    <row r="2079" spans="1:16" x14ac:dyDescent="0.25">
      <c r="A2079" t="str">
        <f t="shared" si="64"/>
        <v>ZK106.K378</v>
      </c>
      <c r="B2079" t="str">
        <f t="shared" si="65"/>
        <v>ZK106.K378.number</v>
      </c>
      <c r="C2079">
        <f>+IFERROR(VLOOKUP(B2079,'[1]Sum table'!$A:$D,4,FALSE),0)</f>
        <v>0</v>
      </c>
      <c r="D2079">
        <f>+IFERROR(VLOOKUP(B2079,'[1]Sum table'!$A:$E,5,FALSE),0)</f>
        <v>0</v>
      </c>
      <c r="E2079">
        <f>+IFERROR(VLOOKUP(B2079,'[1]Sum table'!$A:$F,6,FALSE),0)</f>
        <v>0</v>
      </c>
      <c r="O2079" t="s">
        <v>539</v>
      </c>
      <c r="P2079" s="617" t="s">
        <v>510</v>
      </c>
    </row>
    <row r="2080" spans="1:16" x14ac:dyDescent="0.25">
      <c r="A2080" t="str">
        <f t="shared" si="64"/>
        <v>ZK106.K379</v>
      </c>
      <c r="B2080" t="str">
        <f t="shared" si="65"/>
        <v>ZK106.K379.number</v>
      </c>
      <c r="C2080">
        <f>+IFERROR(VLOOKUP(B2080,'[1]Sum table'!$A:$D,4,FALSE),0)</f>
        <v>0</v>
      </c>
      <c r="D2080">
        <f>+IFERROR(VLOOKUP(B2080,'[1]Sum table'!$A:$E,5,FALSE),0)</f>
        <v>0</v>
      </c>
      <c r="E2080">
        <f>+IFERROR(VLOOKUP(B2080,'[1]Sum table'!$A:$F,6,FALSE),0)</f>
        <v>0</v>
      </c>
      <c r="O2080" t="s">
        <v>539</v>
      </c>
      <c r="P2080" s="617" t="s">
        <v>511</v>
      </c>
    </row>
    <row r="2081" spans="1:16" x14ac:dyDescent="0.25">
      <c r="A2081" t="str">
        <f t="shared" si="64"/>
        <v>ZK106.K380</v>
      </c>
      <c r="B2081" t="str">
        <f t="shared" si="65"/>
        <v>ZK106.K380.number</v>
      </c>
      <c r="C2081">
        <f>+IFERROR(VLOOKUP(B2081,'[1]Sum table'!$A:$D,4,FALSE),0)</f>
        <v>0</v>
      </c>
      <c r="D2081">
        <f>+IFERROR(VLOOKUP(B2081,'[1]Sum table'!$A:$E,5,FALSE),0)</f>
        <v>0</v>
      </c>
      <c r="E2081">
        <f>+IFERROR(VLOOKUP(B2081,'[1]Sum table'!$A:$F,6,FALSE),0)</f>
        <v>0</v>
      </c>
      <c r="O2081" t="s">
        <v>539</v>
      </c>
      <c r="P2081" s="617" t="s">
        <v>512</v>
      </c>
    </row>
    <row r="2082" spans="1:16" x14ac:dyDescent="0.25">
      <c r="A2082" t="str">
        <f t="shared" si="64"/>
        <v>ZK106.K381</v>
      </c>
      <c r="B2082" t="str">
        <f t="shared" si="65"/>
        <v>ZK106.K381.number</v>
      </c>
      <c r="C2082">
        <f>+IFERROR(VLOOKUP(B2082,'[1]Sum table'!$A:$D,4,FALSE),0)</f>
        <v>0</v>
      </c>
      <c r="D2082">
        <f>+IFERROR(VLOOKUP(B2082,'[1]Sum table'!$A:$E,5,FALSE),0)</f>
        <v>0</v>
      </c>
      <c r="E2082">
        <f>+IFERROR(VLOOKUP(B2082,'[1]Sum table'!$A:$F,6,FALSE),0)</f>
        <v>0</v>
      </c>
      <c r="O2082" t="s">
        <v>539</v>
      </c>
      <c r="P2082" s="617" t="s">
        <v>513</v>
      </c>
    </row>
    <row r="2083" spans="1:16" x14ac:dyDescent="0.25">
      <c r="A2083" t="str">
        <f t="shared" si="64"/>
        <v>ZK106.K382</v>
      </c>
      <c r="B2083" t="str">
        <f t="shared" si="65"/>
        <v>ZK106.K382.number</v>
      </c>
      <c r="C2083">
        <f>+IFERROR(VLOOKUP(B2083,'[1]Sum table'!$A:$D,4,FALSE),0)</f>
        <v>0</v>
      </c>
      <c r="D2083">
        <f>+IFERROR(VLOOKUP(B2083,'[1]Sum table'!$A:$E,5,FALSE),0)</f>
        <v>0</v>
      </c>
      <c r="E2083">
        <f>+IFERROR(VLOOKUP(B2083,'[1]Sum table'!$A:$F,6,FALSE),0)</f>
        <v>0</v>
      </c>
      <c r="O2083" t="s">
        <v>539</v>
      </c>
      <c r="P2083" s="617" t="s">
        <v>514</v>
      </c>
    </row>
    <row r="2084" spans="1:16" x14ac:dyDescent="0.25">
      <c r="A2084" t="str">
        <f t="shared" si="64"/>
        <v>ZK106.K383</v>
      </c>
      <c r="B2084" t="str">
        <f t="shared" si="65"/>
        <v>ZK106.K383.number</v>
      </c>
      <c r="C2084">
        <f>+IFERROR(VLOOKUP(B2084,'[1]Sum table'!$A:$D,4,FALSE),0)</f>
        <v>0</v>
      </c>
      <c r="D2084">
        <f>+IFERROR(VLOOKUP(B2084,'[1]Sum table'!$A:$E,5,FALSE),0)</f>
        <v>0</v>
      </c>
      <c r="E2084">
        <f>+IFERROR(VLOOKUP(B2084,'[1]Sum table'!$A:$F,6,FALSE),0)</f>
        <v>0</v>
      </c>
      <c r="O2084" t="s">
        <v>539</v>
      </c>
      <c r="P2084" s="617" t="s">
        <v>515</v>
      </c>
    </row>
    <row r="2085" spans="1:16" x14ac:dyDescent="0.25">
      <c r="A2085" t="str">
        <f t="shared" si="64"/>
        <v>ZK106.K384</v>
      </c>
      <c r="B2085" t="str">
        <f t="shared" si="65"/>
        <v>ZK106.K384.number</v>
      </c>
      <c r="C2085">
        <f>+IFERROR(VLOOKUP(B2085,'[1]Sum table'!$A:$D,4,FALSE),0)</f>
        <v>0</v>
      </c>
      <c r="D2085">
        <f>+IFERROR(VLOOKUP(B2085,'[1]Sum table'!$A:$E,5,FALSE),0)</f>
        <v>0</v>
      </c>
      <c r="E2085">
        <f>+IFERROR(VLOOKUP(B2085,'[1]Sum table'!$A:$F,6,FALSE),0)</f>
        <v>0</v>
      </c>
      <c r="O2085" t="s">
        <v>539</v>
      </c>
      <c r="P2085" s="617" t="s">
        <v>516</v>
      </c>
    </row>
    <row r="2086" spans="1:16" x14ac:dyDescent="0.25">
      <c r="A2086" t="str">
        <f t="shared" si="64"/>
        <v>ZK106.K385</v>
      </c>
      <c r="B2086" t="str">
        <f t="shared" si="65"/>
        <v>ZK106.K385.number</v>
      </c>
      <c r="C2086">
        <f>+IFERROR(VLOOKUP(B2086,'[1]Sum table'!$A:$D,4,FALSE),0)</f>
        <v>0</v>
      </c>
      <c r="D2086">
        <f>+IFERROR(VLOOKUP(B2086,'[1]Sum table'!$A:$E,5,FALSE),0)</f>
        <v>0</v>
      </c>
      <c r="E2086">
        <f>+IFERROR(VLOOKUP(B2086,'[1]Sum table'!$A:$F,6,FALSE),0)</f>
        <v>0</v>
      </c>
      <c r="O2086" t="s">
        <v>539</v>
      </c>
      <c r="P2086" s="617" t="s">
        <v>517</v>
      </c>
    </row>
    <row r="2087" spans="1:16" x14ac:dyDescent="0.25">
      <c r="A2087" t="str">
        <f t="shared" si="64"/>
        <v>ZK106.K386</v>
      </c>
      <c r="B2087" t="str">
        <f t="shared" si="65"/>
        <v>ZK106.K386.number</v>
      </c>
      <c r="C2087">
        <f>+IFERROR(VLOOKUP(B2087,'[1]Sum table'!$A:$D,4,FALSE),0)</f>
        <v>0</v>
      </c>
      <c r="D2087">
        <f>+IFERROR(VLOOKUP(B2087,'[1]Sum table'!$A:$E,5,FALSE),0)</f>
        <v>0</v>
      </c>
      <c r="E2087">
        <f>+IFERROR(VLOOKUP(B2087,'[1]Sum table'!$A:$F,6,FALSE),0)</f>
        <v>0</v>
      </c>
      <c r="O2087" t="s">
        <v>539</v>
      </c>
      <c r="P2087" s="617" t="s">
        <v>518</v>
      </c>
    </row>
    <row r="2088" spans="1:16" x14ac:dyDescent="0.25">
      <c r="A2088" t="str">
        <f t="shared" si="64"/>
        <v>ZK106.K387</v>
      </c>
      <c r="B2088" t="str">
        <f t="shared" si="65"/>
        <v>ZK106.K387.number</v>
      </c>
      <c r="C2088">
        <f>+IFERROR(VLOOKUP(B2088,'[1]Sum table'!$A:$D,4,FALSE),0)</f>
        <v>0</v>
      </c>
      <c r="D2088">
        <f>+IFERROR(VLOOKUP(B2088,'[1]Sum table'!$A:$E,5,FALSE),0)</f>
        <v>0</v>
      </c>
      <c r="E2088">
        <f>+IFERROR(VLOOKUP(B2088,'[1]Sum table'!$A:$F,6,FALSE),0)</f>
        <v>0</v>
      </c>
      <c r="O2088" t="s">
        <v>539</v>
      </c>
      <c r="P2088" s="617" t="s">
        <v>519</v>
      </c>
    </row>
    <row r="2089" spans="1:16" x14ac:dyDescent="0.25">
      <c r="A2089" t="str">
        <f t="shared" si="64"/>
        <v>ZK106.K388</v>
      </c>
      <c r="B2089" t="str">
        <f t="shared" si="65"/>
        <v>ZK106.K388.number</v>
      </c>
      <c r="C2089">
        <f>+IFERROR(VLOOKUP(B2089,'[1]Sum table'!$A:$D,4,FALSE),0)</f>
        <v>0</v>
      </c>
      <c r="D2089">
        <f>+IFERROR(VLOOKUP(B2089,'[1]Sum table'!$A:$E,5,FALSE),0)</f>
        <v>0</v>
      </c>
      <c r="E2089">
        <f>+IFERROR(VLOOKUP(B2089,'[1]Sum table'!$A:$F,6,FALSE),0)</f>
        <v>0</v>
      </c>
      <c r="O2089" t="s">
        <v>539</v>
      </c>
      <c r="P2089" s="617" t="s">
        <v>520</v>
      </c>
    </row>
    <row r="2090" spans="1:16" x14ac:dyDescent="0.25">
      <c r="A2090" t="str">
        <f t="shared" si="64"/>
        <v>ZK106.K389</v>
      </c>
      <c r="B2090" t="str">
        <f t="shared" si="65"/>
        <v>ZK106.K389.number</v>
      </c>
      <c r="C2090">
        <f>+IFERROR(VLOOKUP(B2090,'[1]Sum table'!$A:$D,4,FALSE),0)</f>
        <v>0</v>
      </c>
      <c r="D2090">
        <f>+IFERROR(VLOOKUP(B2090,'[1]Sum table'!$A:$E,5,FALSE),0)</f>
        <v>0</v>
      </c>
      <c r="E2090">
        <f>+IFERROR(VLOOKUP(B2090,'[1]Sum table'!$A:$F,6,FALSE),0)</f>
        <v>0</v>
      </c>
      <c r="O2090" t="s">
        <v>539</v>
      </c>
      <c r="P2090" s="617" t="s">
        <v>521</v>
      </c>
    </row>
    <row r="2091" spans="1:16" x14ac:dyDescent="0.25">
      <c r="A2091" t="str">
        <f t="shared" si="64"/>
        <v>ZK106.K390</v>
      </c>
      <c r="B2091" t="str">
        <f t="shared" si="65"/>
        <v>ZK106.K390.number</v>
      </c>
      <c r="C2091">
        <f>+IFERROR(VLOOKUP(B2091,'[1]Sum table'!$A:$D,4,FALSE),0)</f>
        <v>0</v>
      </c>
      <c r="D2091">
        <f>+IFERROR(VLOOKUP(B2091,'[1]Sum table'!$A:$E,5,FALSE),0)</f>
        <v>0</v>
      </c>
      <c r="E2091">
        <f>+IFERROR(VLOOKUP(B2091,'[1]Sum table'!$A:$F,6,FALSE),0)</f>
        <v>0</v>
      </c>
      <c r="O2091" t="s">
        <v>539</v>
      </c>
      <c r="P2091" s="617" t="s">
        <v>522</v>
      </c>
    </row>
    <row r="2092" spans="1:16" x14ac:dyDescent="0.25">
      <c r="A2092" t="str">
        <f t="shared" si="64"/>
        <v>ZK106.K391</v>
      </c>
      <c r="B2092" t="str">
        <f t="shared" si="65"/>
        <v>ZK106.K391.number</v>
      </c>
      <c r="C2092">
        <f>+IFERROR(VLOOKUP(B2092,'[1]Sum table'!$A:$D,4,FALSE),0)</f>
        <v>0</v>
      </c>
      <c r="D2092">
        <f>+IFERROR(VLOOKUP(B2092,'[1]Sum table'!$A:$E,5,FALSE),0)</f>
        <v>0</v>
      </c>
      <c r="E2092">
        <f>+IFERROR(VLOOKUP(B2092,'[1]Sum table'!$A:$F,6,FALSE),0)</f>
        <v>0</v>
      </c>
      <c r="O2092" t="s">
        <v>539</v>
      </c>
      <c r="P2092" s="617" t="s">
        <v>523</v>
      </c>
    </row>
    <row r="2093" spans="1:16" x14ac:dyDescent="0.25">
      <c r="A2093" t="str">
        <f t="shared" si="64"/>
        <v>ZK106.K392</v>
      </c>
      <c r="B2093" t="str">
        <f t="shared" si="65"/>
        <v>ZK106.K392.number</v>
      </c>
      <c r="C2093">
        <f>+IFERROR(VLOOKUP(B2093,'[1]Sum table'!$A:$D,4,FALSE),0)</f>
        <v>0</v>
      </c>
      <c r="D2093">
        <f>+IFERROR(VLOOKUP(B2093,'[1]Sum table'!$A:$E,5,FALSE),0)</f>
        <v>0</v>
      </c>
      <c r="E2093">
        <f>+IFERROR(VLOOKUP(B2093,'[1]Sum table'!$A:$F,6,FALSE),0)</f>
        <v>0</v>
      </c>
      <c r="O2093" t="s">
        <v>539</v>
      </c>
      <c r="P2093" s="617" t="s">
        <v>524</v>
      </c>
    </row>
    <row r="2094" spans="1:16" x14ac:dyDescent="0.25">
      <c r="A2094" t="str">
        <f t="shared" si="64"/>
        <v>ZK106.K393</v>
      </c>
      <c r="B2094" t="str">
        <f t="shared" si="65"/>
        <v>ZK106.K393.number</v>
      </c>
      <c r="C2094">
        <f>+IFERROR(VLOOKUP(B2094,'[1]Sum table'!$A:$D,4,FALSE),0)</f>
        <v>0</v>
      </c>
      <c r="D2094">
        <f>+IFERROR(VLOOKUP(B2094,'[1]Sum table'!$A:$E,5,FALSE),0)</f>
        <v>0</v>
      </c>
      <c r="E2094">
        <f>+IFERROR(VLOOKUP(B2094,'[1]Sum table'!$A:$F,6,FALSE),0)</f>
        <v>0</v>
      </c>
      <c r="O2094" t="s">
        <v>539</v>
      </c>
      <c r="P2094" s="617" t="s">
        <v>525</v>
      </c>
    </row>
    <row r="2095" spans="1:16" x14ac:dyDescent="0.25">
      <c r="A2095" t="str">
        <f t="shared" si="64"/>
        <v>ZK106.K394</v>
      </c>
      <c r="B2095" t="str">
        <f t="shared" si="65"/>
        <v>ZK106.K394.number</v>
      </c>
      <c r="C2095">
        <f>+IFERROR(VLOOKUP(B2095,'[1]Sum table'!$A:$D,4,FALSE),0)</f>
        <v>0</v>
      </c>
      <c r="D2095">
        <f>+IFERROR(VLOOKUP(B2095,'[1]Sum table'!$A:$E,5,FALSE),0)</f>
        <v>0</v>
      </c>
      <c r="E2095">
        <f>+IFERROR(VLOOKUP(B2095,'[1]Sum table'!$A:$F,6,FALSE),0)</f>
        <v>0</v>
      </c>
      <c r="O2095" t="s">
        <v>539</v>
      </c>
      <c r="P2095" s="617" t="s">
        <v>526</v>
      </c>
    </row>
    <row r="2096" spans="1:16" x14ac:dyDescent="0.25">
      <c r="A2096" t="str">
        <f t="shared" si="64"/>
        <v>ZK106.K395</v>
      </c>
      <c r="B2096" t="str">
        <f t="shared" si="65"/>
        <v>ZK106.K395.number</v>
      </c>
      <c r="C2096">
        <f>+IFERROR(VLOOKUP(B2096,'[1]Sum table'!$A:$D,4,FALSE),0)</f>
        <v>0</v>
      </c>
      <c r="D2096">
        <f>+IFERROR(VLOOKUP(B2096,'[1]Sum table'!$A:$E,5,FALSE),0)</f>
        <v>0</v>
      </c>
      <c r="E2096">
        <f>+IFERROR(VLOOKUP(B2096,'[1]Sum table'!$A:$F,6,FALSE),0)</f>
        <v>0</v>
      </c>
      <c r="O2096" t="s">
        <v>539</v>
      </c>
      <c r="P2096" s="617" t="s">
        <v>527</v>
      </c>
    </row>
    <row r="2097" spans="1:16" x14ac:dyDescent="0.25">
      <c r="A2097" t="str">
        <f t="shared" si="64"/>
        <v>ZK106.K396</v>
      </c>
      <c r="B2097" t="str">
        <f t="shared" si="65"/>
        <v>ZK106.K396.number</v>
      </c>
      <c r="C2097">
        <f>+IFERROR(VLOOKUP(B2097,'[1]Sum table'!$A:$D,4,FALSE),0)</f>
        <v>0</v>
      </c>
      <c r="D2097">
        <f>+IFERROR(VLOOKUP(B2097,'[1]Sum table'!$A:$E,5,FALSE),0)</f>
        <v>0</v>
      </c>
      <c r="E2097">
        <f>+IFERROR(VLOOKUP(B2097,'[1]Sum table'!$A:$F,6,FALSE),0)</f>
        <v>0</v>
      </c>
      <c r="O2097" t="s">
        <v>539</v>
      </c>
      <c r="P2097" s="617" t="s">
        <v>528</v>
      </c>
    </row>
    <row r="2098" spans="1:16" x14ac:dyDescent="0.25">
      <c r="A2098" t="str">
        <f t="shared" si="64"/>
        <v>ZK106.K397</v>
      </c>
      <c r="B2098" t="str">
        <f t="shared" si="65"/>
        <v>ZK106.K397.number</v>
      </c>
      <c r="C2098">
        <f>+IFERROR(VLOOKUP(B2098,'[1]Sum table'!$A:$D,4,FALSE),0)</f>
        <v>0</v>
      </c>
      <c r="D2098">
        <f>+IFERROR(VLOOKUP(B2098,'[1]Sum table'!$A:$E,5,FALSE),0)</f>
        <v>0</v>
      </c>
      <c r="E2098">
        <f>+IFERROR(VLOOKUP(B2098,'[1]Sum table'!$A:$F,6,FALSE),0)</f>
        <v>0</v>
      </c>
      <c r="O2098" t="s">
        <v>539</v>
      </c>
      <c r="P2098" s="617" t="s">
        <v>529</v>
      </c>
    </row>
    <row r="2099" spans="1:16" x14ac:dyDescent="0.25">
      <c r="A2099" t="str">
        <f t="shared" si="64"/>
        <v>ZK106.K398</v>
      </c>
      <c r="B2099" t="str">
        <f t="shared" si="65"/>
        <v>ZK106.K398.number</v>
      </c>
      <c r="C2099">
        <f>+IFERROR(VLOOKUP(B2099,'[1]Sum table'!$A:$D,4,FALSE),0)</f>
        <v>0</v>
      </c>
      <c r="D2099">
        <f>+IFERROR(VLOOKUP(B2099,'[1]Sum table'!$A:$E,5,FALSE),0)</f>
        <v>0</v>
      </c>
      <c r="E2099">
        <f>+IFERROR(VLOOKUP(B2099,'[1]Sum table'!$A:$F,6,FALSE),0)</f>
        <v>0</v>
      </c>
      <c r="O2099" t="s">
        <v>539</v>
      </c>
      <c r="P2099" s="617" t="s">
        <v>530</v>
      </c>
    </row>
    <row r="2100" spans="1:16" x14ac:dyDescent="0.25">
      <c r="A2100" t="str">
        <f t="shared" si="64"/>
        <v>ZK106.K399</v>
      </c>
      <c r="B2100" t="str">
        <f t="shared" si="65"/>
        <v>ZK106.K399.number</v>
      </c>
      <c r="C2100">
        <f>+IFERROR(VLOOKUP(B2100,'[1]Sum table'!$A:$D,4,FALSE),0)</f>
        <v>0</v>
      </c>
      <c r="D2100">
        <f>+IFERROR(VLOOKUP(B2100,'[1]Sum table'!$A:$E,5,FALSE),0)</f>
        <v>0</v>
      </c>
      <c r="E2100">
        <f>+IFERROR(VLOOKUP(B2100,'[1]Sum table'!$A:$F,6,FALSE),0)</f>
        <v>0</v>
      </c>
      <c r="O2100" t="s">
        <v>539</v>
      </c>
      <c r="P2100" s="617" t="s">
        <v>531</v>
      </c>
    </row>
    <row r="2101" spans="1:16" x14ac:dyDescent="0.25">
      <c r="A2101" t="str">
        <f t="shared" si="64"/>
        <v>ZK107.K100</v>
      </c>
      <c r="B2101" t="str">
        <f t="shared" si="65"/>
        <v>ZK107.K100.number</v>
      </c>
      <c r="C2101">
        <f>+IFERROR(VLOOKUP(B2101,'[1]Sum table'!$A:$D,4,FALSE),0)</f>
        <v>0</v>
      </c>
      <c r="D2101">
        <f>+IFERROR(VLOOKUP(B2101,'[1]Sum table'!$A:$E,5,FALSE),0)</f>
        <v>0</v>
      </c>
      <c r="E2101">
        <f>+IFERROR(VLOOKUP(B2101,'[1]Sum table'!$A:$F,6,FALSE),0)</f>
        <v>0</v>
      </c>
      <c r="O2101" t="s">
        <v>539</v>
      </c>
      <c r="P2101" s="617" t="s">
        <v>532</v>
      </c>
    </row>
    <row r="2102" spans="1:16" ht="15.75" thickBot="1" x14ac:dyDescent="0.3">
      <c r="A2102" t="str">
        <f t="shared" si="64"/>
        <v>ZK107.K101</v>
      </c>
      <c r="B2102" t="str">
        <f t="shared" si="65"/>
        <v>ZK107.K101.number</v>
      </c>
      <c r="C2102">
        <f>+IFERROR(VLOOKUP(B2102,'[1]Sum table'!$A:$D,4,FALSE),0)</f>
        <v>0</v>
      </c>
      <c r="D2102">
        <f>+IFERROR(VLOOKUP(B2102,'[1]Sum table'!$A:$E,5,FALSE),0)</f>
        <v>0</v>
      </c>
      <c r="E2102">
        <f>+IFERROR(VLOOKUP(B2102,'[1]Sum table'!$A:$F,6,FALSE),0)</f>
        <v>0</v>
      </c>
      <c r="O2102" t="s">
        <v>539</v>
      </c>
      <c r="P2102" s="619" t="s">
        <v>533</v>
      </c>
    </row>
    <row r="2103" spans="1:16" x14ac:dyDescent="0.25">
      <c r="A2103" t="str">
        <f t="shared" si="64"/>
        <v>ZK107.K102</v>
      </c>
      <c r="B2103" t="str">
        <f t="shared" si="65"/>
        <v>ZK107.K102.number</v>
      </c>
      <c r="C2103">
        <f>+IFERROR(VLOOKUP(B2103,'[1]Sum table'!$A:$D,4,FALSE),0)</f>
        <v>0</v>
      </c>
      <c r="D2103">
        <f>+IFERROR(VLOOKUP(B2103,'[1]Sum table'!$A:$E,5,FALSE),0)</f>
        <v>0</v>
      </c>
      <c r="E2103">
        <f>+IFERROR(VLOOKUP(B2103,'[1]Sum table'!$A:$F,6,FALSE),0)</f>
        <v>0</v>
      </c>
      <c r="O2103" t="s">
        <v>540</v>
      </c>
      <c r="P2103" s="615" t="s">
        <v>315</v>
      </c>
    </row>
    <row r="2104" spans="1:16" x14ac:dyDescent="0.25">
      <c r="A2104" t="str">
        <f t="shared" si="64"/>
        <v>ZK107.K103</v>
      </c>
      <c r="B2104" t="str">
        <f t="shared" si="65"/>
        <v>ZK107.K103.number</v>
      </c>
      <c r="C2104">
        <f>+IFERROR(VLOOKUP(B2104,'[1]Sum table'!$A:$D,4,FALSE),0)</f>
        <v>0</v>
      </c>
      <c r="D2104">
        <f>+IFERROR(VLOOKUP(B2104,'[1]Sum table'!$A:$E,5,FALSE),0)</f>
        <v>0</v>
      </c>
      <c r="E2104">
        <f>+IFERROR(VLOOKUP(B2104,'[1]Sum table'!$A:$F,6,FALSE),0)</f>
        <v>0</v>
      </c>
      <c r="O2104" t="s">
        <v>540</v>
      </c>
      <c r="P2104" s="616" t="s">
        <v>316</v>
      </c>
    </row>
    <row r="2105" spans="1:16" x14ac:dyDescent="0.25">
      <c r="A2105" t="str">
        <f t="shared" si="64"/>
        <v>ZK107.K104</v>
      </c>
      <c r="B2105" t="str">
        <f t="shared" si="65"/>
        <v>ZK107.K104.number</v>
      </c>
      <c r="C2105">
        <f>+IFERROR(VLOOKUP(B2105,'[1]Sum table'!$A:$D,4,FALSE),0)</f>
        <v>0</v>
      </c>
      <c r="D2105">
        <f>+IFERROR(VLOOKUP(B2105,'[1]Sum table'!$A:$E,5,FALSE),0)</f>
        <v>0</v>
      </c>
      <c r="E2105">
        <f>+IFERROR(VLOOKUP(B2105,'[1]Sum table'!$A:$F,6,FALSE),0)</f>
        <v>0</v>
      </c>
      <c r="O2105" t="s">
        <v>540</v>
      </c>
      <c r="P2105" s="616" t="s">
        <v>317</v>
      </c>
    </row>
    <row r="2106" spans="1:16" x14ac:dyDescent="0.25">
      <c r="A2106" t="str">
        <f t="shared" si="64"/>
        <v>ZK107.K105</v>
      </c>
      <c r="B2106" t="str">
        <f t="shared" si="65"/>
        <v>ZK107.K105.number</v>
      </c>
      <c r="C2106">
        <f>+IFERROR(VLOOKUP(B2106,'[1]Sum table'!$A:$D,4,FALSE),0)</f>
        <v>0</v>
      </c>
      <c r="D2106">
        <f>+IFERROR(VLOOKUP(B2106,'[1]Sum table'!$A:$E,5,FALSE),0)</f>
        <v>0</v>
      </c>
      <c r="E2106">
        <f>+IFERROR(VLOOKUP(B2106,'[1]Sum table'!$A:$F,6,FALSE),0)</f>
        <v>0</v>
      </c>
      <c r="O2106" t="s">
        <v>540</v>
      </c>
      <c r="P2106" s="616" t="s">
        <v>318</v>
      </c>
    </row>
    <row r="2107" spans="1:16" x14ac:dyDescent="0.25">
      <c r="A2107" t="str">
        <f t="shared" si="64"/>
        <v>ZK107.K106</v>
      </c>
      <c r="B2107" t="str">
        <f t="shared" si="65"/>
        <v>ZK107.K106.number</v>
      </c>
      <c r="C2107">
        <f>+IFERROR(VLOOKUP(B2107,'[1]Sum table'!$A:$D,4,FALSE),0)</f>
        <v>0</v>
      </c>
      <c r="D2107">
        <f>+IFERROR(VLOOKUP(B2107,'[1]Sum table'!$A:$E,5,FALSE),0)</f>
        <v>0</v>
      </c>
      <c r="E2107">
        <f>+IFERROR(VLOOKUP(B2107,'[1]Sum table'!$A:$F,6,FALSE),0)</f>
        <v>0</v>
      </c>
      <c r="O2107" t="s">
        <v>540</v>
      </c>
      <c r="P2107" s="616" t="s">
        <v>319</v>
      </c>
    </row>
    <row r="2108" spans="1:16" x14ac:dyDescent="0.25">
      <c r="A2108" t="str">
        <f t="shared" si="64"/>
        <v>ZK107.K107</v>
      </c>
      <c r="B2108" t="str">
        <f t="shared" si="65"/>
        <v>ZK107.K107.number</v>
      </c>
      <c r="C2108">
        <f>+IFERROR(VLOOKUP(B2108,'[1]Sum table'!$A:$D,4,FALSE),0)</f>
        <v>0</v>
      </c>
      <c r="D2108">
        <f>+IFERROR(VLOOKUP(B2108,'[1]Sum table'!$A:$E,5,FALSE),0)</f>
        <v>0</v>
      </c>
      <c r="E2108">
        <f>+IFERROR(VLOOKUP(B2108,'[1]Sum table'!$A:$F,6,FALSE),0)</f>
        <v>0</v>
      </c>
      <c r="O2108" t="s">
        <v>540</v>
      </c>
      <c r="P2108" s="616" t="s">
        <v>220</v>
      </c>
    </row>
    <row r="2109" spans="1:16" x14ac:dyDescent="0.25">
      <c r="A2109" t="str">
        <f t="shared" si="64"/>
        <v>ZK107.K108</v>
      </c>
      <c r="B2109" t="str">
        <f t="shared" si="65"/>
        <v>ZK107.K108.number</v>
      </c>
      <c r="C2109">
        <f>+IFERROR(VLOOKUP(B2109,'[1]Sum table'!$A:$D,4,FALSE),0)</f>
        <v>0</v>
      </c>
      <c r="D2109">
        <f>+IFERROR(VLOOKUP(B2109,'[1]Sum table'!$A:$E,5,FALSE),0)</f>
        <v>0</v>
      </c>
      <c r="E2109">
        <f>+IFERROR(VLOOKUP(B2109,'[1]Sum table'!$A:$F,6,FALSE),0)</f>
        <v>0</v>
      </c>
      <c r="O2109" t="s">
        <v>540</v>
      </c>
      <c r="P2109" s="616" t="s">
        <v>216</v>
      </c>
    </row>
    <row r="2110" spans="1:16" x14ac:dyDescent="0.25">
      <c r="A2110" t="str">
        <f t="shared" si="64"/>
        <v>ZK107.K109</v>
      </c>
      <c r="B2110" t="str">
        <f t="shared" si="65"/>
        <v>ZK107.K109.number</v>
      </c>
      <c r="C2110">
        <f>+IFERROR(VLOOKUP(B2110,'[1]Sum table'!$A:$D,4,FALSE),0)</f>
        <v>0</v>
      </c>
      <c r="D2110">
        <f>+IFERROR(VLOOKUP(B2110,'[1]Sum table'!$A:$E,5,FALSE),0)</f>
        <v>0</v>
      </c>
      <c r="E2110">
        <f>+IFERROR(VLOOKUP(B2110,'[1]Sum table'!$A:$F,6,FALSE),0)</f>
        <v>0</v>
      </c>
      <c r="O2110" t="s">
        <v>540</v>
      </c>
      <c r="P2110" s="616" t="s">
        <v>320</v>
      </c>
    </row>
    <row r="2111" spans="1:16" x14ac:dyDescent="0.25">
      <c r="A2111" t="str">
        <f t="shared" si="64"/>
        <v>ZK107.K110</v>
      </c>
      <c r="B2111" t="str">
        <f t="shared" si="65"/>
        <v>ZK107.K110.number</v>
      </c>
      <c r="C2111">
        <f>+IFERROR(VLOOKUP(B2111,'[1]Sum table'!$A:$D,4,FALSE),0)</f>
        <v>0</v>
      </c>
      <c r="D2111">
        <f>+IFERROR(VLOOKUP(B2111,'[1]Sum table'!$A:$E,5,FALSE),0)</f>
        <v>0</v>
      </c>
      <c r="E2111">
        <f>+IFERROR(VLOOKUP(B2111,'[1]Sum table'!$A:$F,6,FALSE),0)</f>
        <v>0</v>
      </c>
      <c r="O2111" t="s">
        <v>540</v>
      </c>
      <c r="P2111" s="617" t="s">
        <v>321</v>
      </c>
    </row>
    <row r="2112" spans="1:16" x14ac:dyDescent="0.25">
      <c r="A2112" t="str">
        <f t="shared" si="64"/>
        <v>ZK107.K111</v>
      </c>
      <c r="B2112" t="str">
        <f t="shared" si="65"/>
        <v>ZK107.K111.number</v>
      </c>
      <c r="C2112">
        <f>+IFERROR(VLOOKUP(B2112,'[1]Sum table'!$A:$D,4,FALSE),0)</f>
        <v>0</v>
      </c>
      <c r="D2112">
        <f>+IFERROR(VLOOKUP(B2112,'[1]Sum table'!$A:$E,5,FALSE),0)</f>
        <v>0</v>
      </c>
      <c r="E2112">
        <f>+IFERROR(VLOOKUP(B2112,'[1]Sum table'!$A:$F,6,FALSE),0)</f>
        <v>0</v>
      </c>
      <c r="O2112" t="s">
        <v>540</v>
      </c>
      <c r="P2112" s="618" t="s">
        <v>322</v>
      </c>
    </row>
    <row r="2113" spans="1:16" x14ac:dyDescent="0.25">
      <c r="A2113" t="str">
        <f t="shared" si="64"/>
        <v>ZK107.K112</v>
      </c>
      <c r="B2113" t="str">
        <f t="shared" si="65"/>
        <v>ZK107.K112.number</v>
      </c>
      <c r="C2113">
        <f>+IFERROR(VLOOKUP(B2113,'[1]Sum table'!$A:$D,4,FALSE),0)</f>
        <v>0</v>
      </c>
      <c r="D2113">
        <f>+IFERROR(VLOOKUP(B2113,'[1]Sum table'!$A:$E,5,FALSE),0)</f>
        <v>0</v>
      </c>
      <c r="E2113">
        <f>+IFERROR(VLOOKUP(B2113,'[1]Sum table'!$A:$F,6,FALSE),0)</f>
        <v>0</v>
      </c>
      <c r="O2113" t="s">
        <v>540</v>
      </c>
      <c r="P2113" s="617" t="s">
        <v>323</v>
      </c>
    </row>
    <row r="2114" spans="1:16" x14ac:dyDescent="0.25">
      <c r="A2114" t="str">
        <f t="shared" ref="A2114:A2177" si="66">+O2116&amp;"."&amp;P2116</f>
        <v>ZK107.K113</v>
      </c>
      <c r="B2114" t="str">
        <f t="shared" ref="B2114:B2177" si="67">+LEFT(A2114,11)&amp;"."&amp;$A$1</f>
        <v>ZK107.K113.number</v>
      </c>
      <c r="C2114">
        <f>+IFERROR(VLOOKUP(B2114,'[1]Sum table'!$A:$D,4,FALSE),0)</f>
        <v>0</v>
      </c>
      <c r="D2114">
        <f>+IFERROR(VLOOKUP(B2114,'[1]Sum table'!$A:$E,5,FALSE),0)</f>
        <v>0</v>
      </c>
      <c r="E2114">
        <f>+IFERROR(VLOOKUP(B2114,'[1]Sum table'!$A:$F,6,FALSE),0)</f>
        <v>0</v>
      </c>
      <c r="O2114" t="s">
        <v>540</v>
      </c>
      <c r="P2114" s="617" t="s">
        <v>324</v>
      </c>
    </row>
    <row r="2115" spans="1:16" x14ac:dyDescent="0.25">
      <c r="A2115" t="str">
        <f t="shared" si="66"/>
        <v>ZK107.K114</v>
      </c>
      <c r="B2115" t="str">
        <f t="shared" si="67"/>
        <v>ZK107.K114.number</v>
      </c>
      <c r="C2115">
        <f>+IFERROR(VLOOKUP(B2115,'[1]Sum table'!$A:$D,4,FALSE),0)</f>
        <v>0</v>
      </c>
      <c r="D2115">
        <f>+IFERROR(VLOOKUP(B2115,'[1]Sum table'!$A:$E,5,FALSE),0)</f>
        <v>0</v>
      </c>
      <c r="E2115">
        <f>+IFERROR(VLOOKUP(B2115,'[1]Sum table'!$A:$F,6,FALSE),0)</f>
        <v>0</v>
      </c>
      <c r="O2115" t="s">
        <v>540</v>
      </c>
      <c r="P2115" s="617" t="s">
        <v>325</v>
      </c>
    </row>
    <row r="2116" spans="1:16" x14ac:dyDescent="0.25">
      <c r="A2116" t="str">
        <f t="shared" si="66"/>
        <v>ZK107.K115</v>
      </c>
      <c r="B2116" t="str">
        <f t="shared" si="67"/>
        <v>ZK107.K115.number</v>
      </c>
      <c r="C2116">
        <f>+IFERROR(VLOOKUP(B2116,'[1]Sum table'!$A:$D,4,FALSE),0)</f>
        <v>0</v>
      </c>
      <c r="D2116">
        <f>+IFERROR(VLOOKUP(B2116,'[1]Sum table'!$A:$E,5,FALSE),0)</f>
        <v>0</v>
      </c>
      <c r="E2116">
        <f>+IFERROR(VLOOKUP(B2116,'[1]Sum table'!$A:$F,6,FALSE),0)</f>
        <v>0</v>
      </c>
      <c r="O2116" t="s">
        <v>540</v>
      </c>
      <c r="P2116" s="617" t="s">
        <v>326</v>
      </c>
    </row>
    <row r="2117" spans="1:16" x14ac:dyDescent="0.25">
      <c r="A2117" t="str">
        <f t="shared" si="66"/>
        <v>ZK107.K116</v>
      </c>
      <c r="B2117" t="str">
        <f t="shared" si="67"/>
        <v>ZK107.K116.number</v>
      </c>
      <c r="C2117">
        <f>+IFERROR(VLOOKUP(B2117,'[1]Sum table'!$A:$D,4,FALSE),0)</f>
        <v>0</v>
      </c>
      <c r="D2117">
        <f>+IFERROR(VLOOKUP(B2117,'[1]Sum table'!$A:$E,5,FALSE),0)</f>
        <v>0</v>
      </c>
      <c r="E2117">
        <f>+IFERROR(VLOOKUP(B2117,'[1]Sum table'!$A:$F,6,FALSE),0)</f>
        <v>0</v>
      </c>
      <c r="O2117" t="s">
        <v>540</v>
      </c>
      <c r="P2117" s="616" t="s">
        <v>327</v>
      </c>
    </row>
    <row r="2118" spans="1:16" x14ac:dyDescent="0.25">
      <c r="A2118" t="str">
        <f t="shared" si="66"/>
        <v>ZK107.K117</v>
      </c>
      <c r="B2118" t="str">
        <f t="shared" si="67"/>
        <v>ZK107.K117.number</v>
      </c>
      <c r="C2118">
        <f>+IFERROR(VLOOKUP(B2118,'[1]Sum table'!$A:$D,4,FALSE),0)</f>
        <v>0</v>
      </c>
      <c r="D2118">
        <f>+IFERROR(VLOOKUP(B2118,'[1]Sum table'!$A:$E,5,FALSE),0)</f>
        <v>0</v>
      </c>
      <c r="E2118">
        <f>+IFERROR(VLOOKUP(B2118,'[1]Sum table'!$A:$F,6,FALSE),0)</f>
        <v>0</v>
      </c>
      <c r="O2118" t="s">
        <v>540</v>
      </c>
      <c r="P2118" s="616" t="s">
        <v>113</v>
      </c>
    </row>
    <row r="2119" spans="1:16" x14ac:dyDescent="0.25">
      <c r="A2119" t="str">
        <f t="shared" si="66"/>
        <v>ZK107.K118</v>
      </c>
      <c r="B2119" t="str">
        <f t="shared" si="67"/>
        <v>ZK107.K118.number</v>
      </c>
      <c r="C2119">
        <f>+IFERROR(VLOOKUP(B2119,'[1]Sum table'!$A:$D,4,FALSE),0)</f>
        <v>0</v>
      </c>
      <c r="D2119">
        <f>+IFERROR(VLOOKUP(B2119,'[1]Sum table'!$A:$E,5,FALSE),0)</f>
        <v>0</v>
      </c>
      <c r="E2119">
        <f>+IFERROR(VLOOKUP(B2119,'[1]Sum table'!$A:$F,6,FALSE),0)</f>
        <v>0</v>
      </c>
      <c r="O2119" t="s">
        <v>540</v>
      </c>
      <c r="P2119" s="616" t="s">
        <v>111</v>
      </c>
    </row>
    <row r="2120" spans="1:16" x14ac:dyDescent="0.25">
      <c r="A2120" t="str">
        <f t="shared" si="66"/>
        <v>ZK107.K119</v>
      </c>
      <c r="B2120" t="str">
        <f t="shared" si="67"/>
        <v>ZK107.K119.number</v>
      </c>
      <c r="C2120">
        <f>+IFERROR(VLOOKUP(B2120,'[1]Sum table'!$A:$D,4,FALSE),0)</f>
        <v>0</v>
      </c>
      <c r="D2120">
        <f>+IFERROR(VLOOKUP(B2120,'[1]Sum table'!$A:$E,5,FALSE),0)</f>
        <v>0</v>
      </c>
      <c r="E2120">
        <f>+IFERROR(VLOOKUP(B2120,'[1]Sum table'!$A:$F,6,FALSE),0)</f>
        <v>0</v>
      </c>
      <c r="O2120" t="s">
        <v>540</v>
      </c>
      <c r="P2120" s="616" t="s">
        <v>328</v>
      </c>
    </row>
    <row r="2121" spans="1:16" x14ac:dyDescent="0.25">
      <c r="A2121" t="str">
        <f t="shared" si="66"/>
        <v>ZK107.K120</v>
      </c>
      <c r="B2121" t="str">
        <f t="shared" si="67"/>
        <v>ZK107.K120.number</v>
      </c>
      <c r="C2121">
        <f>+IFERROR(VLOOKUP(B2121,'[1]Sum table'!$A:$D,4,FALSE),0)</f>
        <v>0</v>
      </c>
      <c r="D2121">
        <f>+IFERROR(VLOOKUP(B2121,'[1]Sum table'!$A:$E,5,FALSE),0)</f>
        <v>0</v>
      </c>
      <c r="E2121">
        <f>+IFERROR(VLOOKUP(B2121,'[1]Sum table'!$A:$F,6,FALSE),0)</f>
        <v>0</v>
      </c>
      <c r="O2121" t="s">
        <v>540</v>
      </c>
      <c r="P2121" s="616" t="s">
        <v>329</v>
      </c>
    </row>
    <row r="2122" spans="1:16" x14ac:dyDescent="0.25">
      <c r="A2122" t="str">
        <f t="shared" si="66"/>
        <v>ZK107.K121</v>
      </c>
      <c r="B2122" t="str">
        <f t="shared" si="67"/>
        <v>ZK107.K121.number</v>
      </c>
      <c r="C2122">
        <f>+IFERROR(VLOOKUP(B2122,'[1]Sum table'!$A:$D,4,FALSE),0)</f>
        <v>0</v>
      </c>
      <c r="D2122">
        <f>+IFERROR(VLOOKUP(B2122,'[1]Sum table'!$A:$E,5,FALSE),0)</f>
        <v>0</v>
      </c>
      <c r="E2122">
        <f>+IFERROR(VLOOKUP(B2122,'[1]Sum table'!$A:$F,6,FALSE),0)</f>
        <v>0</v>
      </c>
      <c r="O2122" t="s">
        <v>540</v>
      </c>
      <c r="P2122" s="616" t="s">
        <v>330</v>
      </c>
    </row>
    <row r="2123" spans="1:16" x14ac:dyDescent="0.25">
      <c r="A2123" t="str">
        <f t="shared" si="66"/>
        <v>ZK107.K122</v>
      </c>
      <c r="B2123" t="str">
        <f t="shared" si="67"/>
        <v>ZK107.K122.number</v>
      </c>
      <c r="C2123">
        <f>+IFERROR(VLOOKUP(B2123,'[1]Sum table'!$A:$D,4,FALSE),0)</f>
        <v>0</v>
      </c>
      <c r="D2123">
        <f>+IFERROR(VLOOKUP(B2123,'[1]Sum table'!$A:$E,5,FALSE),0)</f>
        <v>0</v>
      </c>
      <c r="E2123">
        <f>+IFERROR(VLOOKUP(B2123,'[1]Sum table'!$A:$F,6,FALSE),0)</f>
        <v>0</v>
      </c>
      <c r="O2123" t="s">
        <v>540</v>
      </c>
      <c r="P2123" s="616" t="s">
        <v>228</v>
      </c>
    </row>
    <row r="2124" spans="1:16" x14ac:dyDescent="0.25">
      <c r="A2124" t="str">
        <f t="shared" si="66"/>
        <v>ZK107.K123</v>
      </c>
      <c r="B2124" t="str">
        <f t="shared" si="67"/>
        <v>ZK107.K123.number</v>
      </c>
      <c r="C2124">
        <f>+IFERROR(VLOOKUP(B2124,'[1]Sum table'!$A:$D,4,FALSE),0)</f>
        <v>0</v>
      </c>
      <c r="D2124">
        <f>+IFERROR(VLOOKUP(B2124,'[1]Sum table'!$A:$E,5,FALSE),0)</f>
        <v>0</v>
      </c>
      <c r="E2124">
        <f>+IFERROR(VLOOKUP(B2124,'[1]Sum table'!$A:$F,6,FALSE),0)</f>
        <v>0</v>
      </c>
      <c r="O2124" t="s">
        <v>540</v>
      </c>
      <c r="P2124" s="616" t="s">
        <v>331</v>
      </c>
    </row>
    <row r="2125" spans="1:16" x14ac:dyDescent="0.25">
      <c r="A2125" t="str">
        <f t="shared" si="66"/>
        <v>ZK107.K124</v>
      </c>
      <c r="B2125" t="str">
        <f t="shared" si="67"/>
        <v>ZK107.K124.number</v>
      </c>
      <c r="C2125">
        <f>+IFERROR(VLOOKUP(B2125,'[1]Sum table'!$A:$D,4,FALSE),0)</f>
        <v>0</v>
      </c>
      <c r="D2125">
        <f>+IFERROR(VLOOKUP(B2125,'[1]Sum table'!$A:$E,5,FALSE),0)</f>
        <v>0</v>
      </c>
      <c r="E2125">
        <f>+IFERROR(VLOOKUP(B2125,'[1]Sum table'!$A:$F,6,FALSE),0)</f>
        <v>0</v>
      </c>
      <c r="O2125" t="s">
        <v>540</v>
      </c>
      <c r="P2125" s="616" t="s">
        <v>332</v>
      </c>
    </row>
    <row r="2126" spans="1:16" x14ac:dyDescent="0.25">
      <c r="A2126" t="str">
        <f t="shared" si="66"/>
        <v>ZK107.K125</v>
      </c>
      <c r="B2126" t="str">
        <f t="shared" si="67"/>
        <v>ZK107.K125.number</v>
      </c>
      <c r="C2126">
        <f>+IFERROR(VLOOKUP(B2126,'[1]Sum table'!$A:$D,4,FALSE),0)</f>
        <v>0</v>
      </c>
      <c r="D2126">
        <f>+IFERROR(VLOOKUP(B2126,'[1]Sum table'!$A:$E,5,FALSE),0)</f>
        <v>0</v>
      </c>
      <c r="E2126">
        <f>+IFERROR(VLOOKUP(B2126,'[1]Sum table'!$A:$F,6,FALSE),0)</f>
        <v>0</v>
      </c>
      <c r="O2126" t="s">
        <v>540</v>
      </c>
      <c r="P2126" s="617" t="s">
        <v>333</v>
      </c>
    </row>
    <row r="2127" spans="1:16" x14ac:dyDescent="0.25">
      <c r="A2127" t="str">
        <f t="shared" si="66"/>
        <v>ZK107.K126</v>
      </c>
      <c r="B2127" t="str">
        <f t="shared" si="67"/>
        <v>ZK107.K126.number</v>
      </c>
      <c r="C2127">
        <f>+IFERROR(VLOOKUP(B2127,'[1]Sum table'!$A:$D,4,FALSE),0)</f>
        <v>0</v>
      </c>
      <c r="D2127">
        <f>+IFERROR(VLOOKUP(B2127,'[1]Sum table'!$A:$E,5,FALSE),0)</f>
        <v>0</v>
      </c>
      <c r="E2127">
        <f>+IFERROR(VLOOKUP(B2127,'[1]Sum table'!$A:$F,6,FALSE),0)</f>
        <v>0</v>
      </c>
      <c r="O2127" t="s">
        <v>540</v>
      </c>
      <c r="P2127" s="617" t="s">
        <v>334</v>
      </c>
    </row>
    <row r="2128" spans="1:16" x14ac:dyDescent="0.25">
      <c r="A2128" t="str">
        <f t="shared" si="66"/>
        <v>ZK107.K127</v>
      </c>
      <c r="B2128" t="str">
        <f t="shared" si="67"/>
        <v>ZK107.K127.number</v>
      </c>
      <c r="C2128">
        <f>+IFERROR(VLOOKUP(B2128,'[1]Sum table'!$A:$D,4,FALSE),0)</f>
        <v>0</v>
      </c>
      <c r="D2128">
        <f>+IFERROR(VLOOKUP(B2128,'[1]Sum table'!$A:$E,5,FALSE),0)</f>
        <v>0</v>
      </c>
      <c r="E2128">
        <f>+IFERROR(VLOOKUP(B2128,'[1]Sum table'!$A:$F,6,FALSE),0)</f>
        <v>0</v>
      </c>
      <c r="O2128" t="s">
        <v>540</v>
      </c>
      <c r="P2128" s="617" t="s">
        <v>335</v>
      </c>
    </row>
    <row r="2129" spans="1:16" x14ac:dyDescent="0.25">
      <c r="A2129" t="str">
        <f t="shared" si="66"/>
        <v>ZK107.K128</v>
      </c>
      <c r="B2129" t="str">
        <f t="shared" si="67"/>
        <v>ZK107.K128.number</v>
      </c>
      <c r="C2129">
        <f>+IFERROR(VLOOKUP(B2129,'[1]Sum table'!$A:$D,4,FALSE),0)</f>
        <v>0</v>
      </c>
      <c r="D2129">
        <f>+IFERROR(VLOOKUP(B2129,'[1]Sum table'!$A:$E,5,FALSE),0)</f>
        <v>0</v>
      </c>
      <c r="E2129">
        <f>+IFERROR(VLOOKUP(B2129,'[1]Sum table'!$A:$F,6,FALSE),0)</f>
        <v>0</v>
      </c>
      <c r="O2129" t="s">
        <v>540</v>
      </c>
      <c r="P2129" s="617" t="s">
        <v>336</v>
      </c>
    </row>
    <row r="2130" spans="1:16" x14ac:dyDescent="0.25">
      <c r="A2130" t="str">
        <f t="shared" si="66"/>
        <v>ZK107.K129</v>
      </c>
      <c r="B2130" t="str">
        <f t="shared" si="67"/>
        <v>ZK107.K129.number</v>
      </c>
      <c r="C2130">
        <f>+IFERROR(VLOOKUP(B2130,'[1]Sum table'!$A:$D,4,FALSE),0)</f>
        <v>0</v>
      </c>
      <c r="D2130">
        <f>+IFERROR(VLOOKUP(B2130,'[1]Sum table'!$A:$E,5,FALSE),0)</f>
        <v>0</v>
      </c>
      <c r="E2130">
        <f>+IFERROR(VLOOKUP(B2130,'[1]Sum table'!$A:$F,6,FALSE),0)</f>
        <v>0</v>
      </c>
      <c r="O2130" t="s">
        <v>540</v>
      </c>
      <c r="P2130" s="617" t="s">
        <v>337</v>
      </c>
    </row>
    <row r="2131" spans="1:16" x14ac:dyDescent="0.25">
      <c r="A2131" t="str">
        <f t="shared" si="66"/>
        <v>ZK107.K130</v>
      </c>
      <c r="B2131" t="str">
        <f t="shared" si="67"/>
        <v>ZK107.K130.number</v>
      </c>
      <c r="C2131">
        <f>+IFERROR(VLOOKUP(B2131,'[1]Sum table'!$A:$D,4,FALSE),0)</f>
        <v>0</v>
      </c>
      <c r="D2131">
        <f>+IFERROR(VLOOKUP(B2131,'[1]Sum table'!$A:$E,5,FALSE),0)</f>
        <v>0</v>
      </c>
      <c r="E2131">
        <f>+IFERROR(VLOOKUP(B2131,'[1]Sum table'!$A:$F,6,FALSE),0)</f>
        <v>0</v>
      </c>
      <c r="O2131" t="s">
        <v>540</v>
      </c>
      <c r="P2131" s="616" t="s">
        <v>153</v>
      </c>
    </row>
    <row r="2132" spans="1:16" x14ac:dyDescent="0.25">
      <c r="A2132" t="str">
        <f t="shared" si="66"/>
        <v>ZK107.K131</v>
      </c>
      <c r="B2132" t="str">
        <f t="shared" si="67"/>
        <v>ZK107.K131.number</v>
      </c>
      <c r="C2132">
        <f>+IFERROR(VLOOKUP(B2132,'[1]Sum table'!$A:$D,4,FALSE),0)</f>
        <v>0</v>
      </c>
      <c r="D2132">
        <f>+IFERROR(VLOOKUP(B2132,'[1]Sum table'!$A:$E,5,FALSE),0)</f>
        <v>0</v>
      </c>
      <c r="E2132">
        <f>+IFERROR(VLOOKUP(B2132,'[1]Sum table'!$A:$F,6,FALSE),0)</f>
        <v>0</v>
      </c>
      <c r="O2132" t="s">
        <v>540</v>
      </c>
      <c r="P2132" s="616" t="s">
        <v>215</v>
      </c>
    </row>
    <row r="2133" spans="1:16" x14ac:dyDescent="0.25">
      <c r="A2133" t="str">
        <f t="shared" si="66"/>
        <v>ZK107.K132</v>
      </c>
      <c r="B2133" t="str">
        <f t="shared" si="67"/>
        <v>ZK107.K132.number</v>
      </c>
      <c r="C2133">
        <f>+IFERROR(VLOOKUP(B2133,'[1]Sum table'!$A:$D,4,FALSE),0)</f>
        <v>0</v>
      </c>
      <c r="D2133">
        <f>+IFERROR(VLOOKUP(B2133,'[1]Sum table'!$A:$E,5,FALSE),0)</f>
        <v>0</v>
      </c>
      <c r="E2133">
        <f>+IFERROR(VLOOKUP(B2133,'[1]Sum table'!$A:$F,6,FALSE),0)</f>
        <v>0</v>
      </c>
      <c r="O2133" t="s">
        <v>540</v>
      </c>
      <c r="P2133" s="616" t="s">
        <v>240</v>
      </c>
    </row>
    <row r="2134" spans="1:16" x14ac:dyDescent="0.25">
      <c r="A2134" t="str">
        <f t="shared" si="66"/>
        <v>ZK107.K133</v>
      </c>
      <c r="B2134" t="str">
        <f t="shared" si="67"/>
        <v>ZK107.K133.number</v>
      </c>
      <c r="C2134">
        <f>+IFERROR(VLOOKUP(B2134,'[1]Sum table'!$A:$D,4,FALSE),0)</f>
        <v>0</v>
      </c>
      <c r="D2134">
        <f>+IFERROR(VLOOKUP(B2134,'[1]Sum table'!$A:$E,5,FALSE),0)</f>
        <v>0</v>
      </c>
      <c r="E2134">
        <f>+IFERROR(VLOOKUP(B2134,'[1]Sum table'!$A:$F,6,FALSE),0)</f>
        <v>0</v>
      </c>
      <c r="O2134" t="s">
        <v>540</v>
      </c>
      <c r="P2134" s="616" t="s">
        <v>338</v>
      </c>
    </row>
    <row r="2135" spans="1:16" x14ac:dyDescent="0.25">
      <c r="A2135" t="str">
        <f t="shared" si="66"/>
        <v>ZK107.K134</v>
      </c>
      <c r="B2135" t="str">
        <f t="shared" si="67"/>
        <v>ZK107.K134.number</v>
      </c>
      <c r="C2135">
        <f>+IFERROR(VLOOKUP(B2135,'[1]Sum table'!$A:$D,4,FALSE),0)</f>
        <v>0</v>
      </c>
      <c r="D2135">
        <f>+IFERROR(VLOOKUP(B2135,'[1]Sum table'!$A:$E,5,FALSE),0)</f>
        <v>0</v>
      </c>
      <c r="E2135">
        <f>+IFERROR(VLOOKUP(B2135,'[1]Sum table'!$A:$F,6,FALSE),0)</f>
        <v>0</v>
      </c>
      <c r="O2135" t="s">
        <v>540</v>
      </c>
      <c r="P2135" s="616" t="s">
        <v>339</v>
      </c>
    </row>
    <row r="2136" spans="1:16" x14ac:dyDescent="0.25">
      <c r="A2136" t="str">
        <f t="shared" si="66"/>
        <v>ZK107.K135</v>
      </c>
      <c r="B2136" t="str">
        <f t="shared" si="67"/>
        <v>ZK107.K135.number</v>
      </c>
      <c r="C2136">
        <f>+IFERROR(VLOOKUP(B2136,'[1]Sum table'!$A:$D,4,FALSE),0)</f>
        <v>0</v>
      </c>
      <c r="D2136">
        <f>+IFERROR(VLOOKUP(B2136,'[1]Sum table'!$A:$E,5,FALSE),0)</f>
        <v>0</v>
      </c>
      <c r="E2136">
        <f>+IFERROR(VLOOKUP(B2136,'[1]Sum table'!$A:$F,6,FALSE),0)</f>
        <v>0</v>
      </c>
      <c r="O2136" t="s">
        <v>540</v>
      </c>
      <c r="P2136" s="616" t="s">
        <v>340</v>
      </c>
    </row>
    <row r="2137" spans="1:16" x14ac:dyDescent="0.25">
      <c r="A2137" t="str">
        <f t="shared" si="66"/>
        <v>ZK107.K136</v>
      </c>
      <c r="B2137" t="str">
        <f t="shared" si="67"/>
        <v>ZK107.K136.number</v>
      </c>
      <c r="C2137">
        <f>+IFERROR(VLOOKUP(B2137,'[1]Sum table'!$A:$D,4,FALSE),0)</f>
        <v>0</v>
      </c>
      <c r="D2137">
        <f>+IFERROR(VLOOKUP(B2137,'[1]Sum table'!$A:$E,5,FALSE),0)</f>
        <v>0</v>
      </c>
      <c r="E2137">
        <f>+IFERROR(VLOOKUP(B2137,'[1]Sum table'!$A:$F,6,FALSE),0)</f>
        <v>0</v>
      </c>
      <c r="O2137" t="s">
        <v>540</v>
      </c>
      <c r="P2137" s="616" t="s">
        <v>341</v>
      </c>
    </row>
    <row r="2138" spans="1:16" x14ac:dyDescent="0.25">
      <c r="A2138" t="str">
        <f t="shared" si="66"/>
        <v>ZK107.K137</v>
      </c>
      <c r="B2138" t="str">
        <f t="shared" si="67"/>
        <v>ZK107.K137.number</v>
      </c>
      <c r="C2138">
        <f>+IFERROR(VLOOKUP(B2138,'[1]Sum table'!$A:$D,4,FALSE),0)</f>
        <v>0</v>
      </c>
      <c r="D2138">
        <f>+IFERROR(VLOOKUP(B2138,'[1]Sum table'!$A:$E,5,FALSE),0)</f>
        <v>0</v>
      </c>
      <c r="E2138">
        <f>+IFERROR(VLOOKUP(B2138,'[1]Sum table'!$A:$F,6,FALSE),0)</f>
        <v>0</v>
      </c>
      <c r="O2138" t="s">
        <v>540</v>
      </c>
      <c r="P2138" s="616" t="s">
        <v>342</v>
      </c>
    </row>
    <row r="2139" spans="1:16" x14ac:dyDescent="0.25">
      <c r="A2139" t="str">
        <f t="shared" si="66"/>
        <v>ZK107.K138</v>
      </c>
      <c r="B2139" t="str">
        <f t="shared" si="67"/>
        <v>ZK107.K138.number</v>
      </c>
      <c r="C2139">
        <f>+IFERROR(VLOOKUP(B2139,'[1]Sum table'!$A:$D,4,FALSE),0)</f>
        <v>0</v>
      </c>
      <c r="D2139">
        <f>+IFERROR(VLOOKUP(B2139,'[1]Sum table'!$A:$E,5,FALSE),0)</f>
        <v>0</v>
      </c>
      <c r="E2139">
        <f>+IFERROR(VLOOKUP(B2139,'[1]Sum table'!$A:$F,6,FALSE),0)</f>
        <v>0</v>
      </c>
      <c r="O2139" t="s">
        <v>540</v>
      </c>
      <c r="P2139" s="616" t="s">
        <v>166</v>
      </c>
    </row>
    <row r="2140" spans="1:16" x14ac:dyDescent="0.25">
      <c r="A2140" t="str">
        <f t="shared" si="66"/>
        <v>ZK107.K139</v>
      </c>
      <c r="B2140" t="str">
        <f t="shared" si="67"/>
        <v>ZK107.K139.number</v>
      </c>
      <c r="C2140">
        <f>+IFERROR(VLOOKUP(B2140,'[1]Sum table'!$A:$D,4,FALSE),0)</f>
        <v>0</v>
      </c>
      <c r="D2140">
        <f>+IFERROR(VLOOKUP(B2140,'[1]Sum table'!$A:$E,5,FALSE),0)</f>
        <v>0</v>
      </c>
      <c r="E2140">
        <f>+IFERROR(VLOOKUP(B2140,'[1]Sum table'!$A:$F,6,FALSE),0)</f>
        <v>0</v>
      </c>
      <c r="O2140" t="s">
        <v>540</v>
      </c>
      <c r="P2140" s="616" t="s">
        <v>181</v>
      </c>
    </row>
    <row r="2141" spans="1:16" x14ac:dyDescent="0.25">
      <c r="A2141" t="str">
        <f t="shared" si="66"/>
        <v>ZK107.K140</v>
      </c>
      <c r="B2141" t="str">
        <f t="shared" si="67"/>
        <v>ZK107.K140.number</v>
      </c>
      <c r="C2141">
        <f>+IFERROR(VLOOKUP(B2141,'[1]Sum table'!$A:$D,4,FALSE),0)</f>
        <v>0</v>
      </c>
      <c r="D2141">
        <f>+IFERROR(VLOOKUP(B2141,'[1]Sum table'!$A:$E,5,FALSE),0)</f>
        <v>0</v>
      </c>
      <c r="E2141">
        <f>+IFERROR(VLOOKUP(B2141,'[1]Sum table'!$A:$F,6,FALSE),0)</f>
        <v>0</v>
      </c>
      <c r="O2141" t="s">
        <v>540</v>
      </c>
      <c r="P2141" s="616" t="s">
        <v>193</v>
      </c>
    </row>
    <row r="2142" spans="1:16" x14ac:dyDescent="0.25">
      <c r="A2142" t="str">
        <f t="shared" si="66"/>
        <v>ZK107.K141</v>
      </c>
      <c r="B2142" t="str">
        <f t="shared" si="67"/>
        <v>ZK107.K141.number</v>
      </c>
      <c r="C2142">
        <f>+IFERROR(VLOOKUP(B2142,'[1]Sum table'!$A:$D,4,FALSE),0)</f>
        <v>0</v>
      </c>
      <c r="D2142">
        <f>+IFERROR(VLOOKUP(B2142,'[1]Sum table'!$A:$E,5,FALSE),0)</f>
        <v>0</v>
      </c>
      <c r="E2142">
        <f>+IFERROR(VLOOKUP(B2142,'[1]Sum table'!$A:$F,6,FALSE),0)</f>
        <v>0</v>
      </c>
      <c r="O2142" t="s">
        <v>540</v>
      </c>
      <c r="P2142" s="617" t="s">
        <v>343</v>
      </c>
    </row>
    <row r="2143" spans="1:16" x14ac:dyDescent="0.25">
      <c r="A2143" t="str">
        <f t="shared" si="66"/>
        <v>ZK107.K142</v>
      </c>
      <c r="B2143" t="str">
        <f t="shared" si="67"/>
        <v>ZK107.K142.number</v>
      </c>
      <c r="C2143">
        <f>+IFERROR(VLOOKUP(B2143,'[1]Sum table'!$A:$D,4,FALSE),0)</f>
        <v>0</v>
      </c>
      <c r="D2143">
        <f>+IFERROR(VLOOKUP(B2143,'[1]Sum table'!$A:$E,5,FALSE),0)</f>
        <v>0</v>
      </c>
      <c r="E2143">
        <f>+IFERROR(VLOOKUP(B2143,'[1]Sum table'!$A:$F,6,FALSE),0)</f>
        <v>0</v>
      </c>
      <c r="O2143" t="s">
        <v>540</v>
      </c>
      <c r="P2143" s="617" t="s">
        <v>344</v>
      </c>
    </row>
    <row r="2144" spans="1:16" x14ac:dyDescent="0.25">
      <c r="A2144" t="str">
        <f t="shared" si="66"/>
        <v>ZK107.K143</v>
      </c>
      <c r="B2144" t="str">
        <f t="shared" si="67"/>
        <v>ZK107.K143.number</v>
      </c>
      <c r="C2144">
        <f>+IFERROR(VLOOKUP(B2144,'[1]Sum table'!$A:$D,4,FALSE),0)</f>
        <v>0</v>
      </c>
      <c r="D2144">
        <f>+IFERROR(VLOOKUP(B2144,'[1]Sum table'!$A:$E,5,FALSE),0)</f>
        <v>0</v>
      </c>
      <c r="E2144">
        <f>+IFERROR(VLOOKUP(B2144,'[1]Sum table'!$A:$F,6,FALSE),0)</f>
        <v>0</v>
      </c>
      <c r="O2144" t="s">
        <v>540</v>
      </c>
      <c r="P2144" s="617" t="s">
        <v>345</v>
      </c>
    </row>
    <row r="2145" spans="1:16" x14ac:dyDescent="0.25">
      <c r="A2145" t="str">
        <f t="shared" si="66"/>
        <v>ZK107.K144</v>
      </c>
      <c r="B2145" t="str">
        <f t="shared" si="67"/>
        <v>ZK107.K144.number</v>
      </c>
      <c r="C2145">
        <f>+IFERROR(VLOOKUP(B2145,'[1]Sum table'!$A:$D,4,FALSE),0)</f>
        <v>0</v>
      </c>
      <c r="D2145">
        <f>+IFERROR(VLOOKUP(B2145,'[1]Sum table'!$A:$E,5,FALSE),0)</f>
        <v>0</v>
      </c>
      <c r="E2145">
        <f>+IFERROR(VLOOKUP(B2145,'[1]Sum table'!$A:$F,6,FALSE),0)</f>
        <v>0</v>
      </c>
      <c r="O2145" t="s">
        <v>540</v>
      </c>
      <c r="P2145" s="617" t="s">
        <v>346</v>
      </c>
    </row>
    <row r="2146" spans="1:16" x14ac:dyDescent="0.25">
      <c r="A2146" t="str">
        <f t="shared" si="66"/>
        <v>ZK107.K145</v>
      </c>
      <c r="B2146" t="str">
        <f t="shared" si="67"/>
        <v>ZK107.K145.number</v>
      </c>
      <c r="C2146">
        <f>+IFERROR(VLOOKUP(B2146,'[1]Sum table'!$A:$D,4,FALSE),0)</f>
        <v>0</v>
      </c>
      <c r="D2146">
        <f>+IFERROR(VLOOKUP(B2146,'[1]Sum table'!$A:$E,5,FALSE),0)</f>
        <v>0</v>
      </c>
      <c r="E2146">
        <f>+IFERROR(VLOOKUP(B2146,'[1]Sum table'!$A:$F,6,FALSE),0)</f>
        <v>0</v>
      </c>
      <c r="O2146" t="s">
        <v>540</v>
      </c>
      <c r="P2146" s="617" t="s">
        <v>347</v>
      </c>
    </row>
    <row r="2147" spans="1:16" x14ac:dyDescent="0.25">
      <c r="A2147" t="str">
        <f t="shared" si="66"/>
        <v>ZK107.K146</v>
      </c>
      <c r="B2147" t="str">
        <f t="shared" si="67"/>
        <v>ZK107.K146.number</v>
      </c>
      <c r="C2147">
        <f>+IFERROR(VLOOKUP(B2147,'[1]Sum table'!$A:$D,4,FALSE),0)</f>
        <v>0</v>
      </c>
      <c r="D2147">
        <f>+IFERROR(VLOOKUP(B2147,'[1]Sum table'!$A:$E,5,FALSE),0)</f>
        <v>0</v>
      </c>
      <c r="E2147">
        <f>+IFERROR(VLOOKUP(B2147,'[1]Sum table'!$A:$F,6,FALSE),0)</f>
        <v>0</v>
      </c>
      <c r="O2147" t="s">
        <v>540</v>
      </c>
      <c r="P2147" s="617" t="s">
        <v>348</v>
      </c>
    </row>
    <row r="2148" spans="1:16" x14ac:dyDescent="0.25">
      <c r="A2148" t="str">
        <f t="shared" si="66"/>
        <v>ZK107.K147</v>
      </c>
      <c r="B2148" t="str">
        <f t="shared" si="67"/>
        <v>ZK107.K147.number</v>
      </c>
      <c r="C2148">
        <f>+IFERROR(VLOOKUP(B2148,'[1]Sum table'!$A:$D,4,FALSE),0)</f>
        <v>0</v>
      </c>
      <c r="D2148">
        <f>+IFERROR(VLOOKUP(B2148,'[1]Sum table'!$A:$E,5,FALSE),0)</f>
        <v>0</v>
      </c>
      <c r="E2148">
        <f>+IFERROR(VLOOKUP(B2148,'[1]Sum table'!$A:$F,6,FALSE),0)</f>
        <v>0</v>
      </c>
      <c r="O2148" t="s">
        <v>540</v>
      </c>
      <c r="P2148" s="616" t="s">
        <v>179</v>
      </c>
    </row>
    <row r="2149" spans="1:16" x14ac:dyDescent="0.25">
      <c r="A2149" t="str">
        <f t="shared" si="66"/>
        <v>ZK107.K148</v>
      </c>
      <c r="B2149" t="str">
        <f t="shared" si="67"/>
        <v>ZK107.K148.number</v>
      </c>
      <c r="C2149">
        <f>+IFERROR(VLOOKUP(B2149,'[1]Sum table'!$A:$D,4,FALSE),0)</f>
        <v>0</v>
      </c>
      <c r="D2149">
        <f>+IFERROR(VLOOKUP(B2149,'[1]Sum table'!$A:$E,5,FALSE),0)</f>
        <v>0</v>
      </c>
      <c r="E2149">
        <f>+IFERROR(VLOOKUP(B2149,'[1]Sum table'!$A:$F,6,FALSE),0)</f>
        <v>0</v>
      </c>
      <c r="O2149" t="s">
        <v>540</v>
      </c>
      <c r="P2149" s="616" t="s">
        <v>349</v>
      </c>
    </row>
    <row r="2150" spans="1:16" x14ac:dyDescent="0.25">
      <c r="A2150" t="str">
        <f t="shared" si="66"/>
        <v>ZK107.K149</v>
      </c>
      <c r="B2150" t="str">
        <f t="shared" si="67"/>
        <v>ZK107.K149.number</v>
      </c>
      <c r="C2150">
        <f>+IFERROR(VLOOKUP(B2150,'[1]Sum table'!$A:$D,4,FALSE),0)</f>
        <v>0</v>
      </c>
      <c r="D2150">
        <f>+IFERROR(VLOOKUP(B2150,'[1]Sum table'!$A:$E,5,FALSE),0)</f>
        <v>0</v>
      </c>
      <c r="E2150">
        <f>+IFERROR(VLOOKUP(B2150,'[1]Sum table'!$A:$F,6,FALSE),0)</f>
        <v>0</v>
      </c>
      <c r="O2150" t="s">
        <v>540</v>
      </c>
      <c r="P2150" s="616" t="s">
        <v>350</v>
      </c>
    </row>
    <row r="2151" spans="1:16" x14ac:dyDescent="0.25">
      <c r="A2151" t="str">
        <f t="shared" si="66"/>
        <v>ZK107.K150</v>
      </c>
      <c r="B2151" t="str">
        <f t="shared" si="67"/>
        <v>ZK107.K150.number</v>
      </c>
      <c r="C2151">
        <f>+IFERROR(VLOOKUP(B2151,'[1]Sum table'!$A:$D,4,FALSE),0)</f>
        <v>0</v>
      </c>
      <c r="D2151">
        <f>+IFERROR(VLOOKUP(B2151,'[1]Sum table'!$A:$E,5,FALSE),0)</f>
        <v>0</v>
      </c>
      <c r="E2151">
        <f>+IFERROR(VLOOKUP(B2151,'[1]Sum table'!$A:$F,6,FALSE),0)</f>
        <v>0</v>
      </c>
      <c r="O2151" t="s">
        <v>540</v>
      </c>
      <c r="P2151" s="617" t="s">
        <v>351</v>
      </c>
    </row>
    <row r="2152" spans="1:16" x14ac:dyDescent="0.25">
      <c r="A2152" t="str">
        <f t="shared" si="66"/>
        <v>ZK107.K151</v>
      </c>
      <c r="B2152" t="str">
        <f t="shared" si="67"/>
        <v>ZK107.K151.number</v>
      </c>
      <c r="C2152">
        <f>+IFERROR(VLOOKUP(B2152,'[1]Sum table'!$A:$D,4,FALSE),0)</f>
        <v>0</v>
      </c>
      <c r="D2152">
        <f>+IFERROR(VLOOKUP(B2152,'[1]Sum table'!$A:$E,5,FALSE),0)</f>
        <v>0</v>
      </c>
      <c r="E2152">
        <f>+IFERROR(VLOOKUP(B2152,'[1]Sum table'!$A:$F,6,FALSE),0)</f>
        <v>0</v>
      </c>
      <c r="O2152" t="s">
        <v>540</v>
      </c>
      <c r="P2152" s="617" t="s">
        <v>352</v>
      </c>
    </row>
    <row r="2153" spans="1:16" x14ac:dyDescent="0.25">
      <c r="A2153" t="str">
        <f t="shared" si="66"/>
        <v>ZK107.K152</v>
      </c>
      <c r="B2153" t="str">
        <f t="shared" si="67"/>
        <v>ZK107.K152.number</v>
      </c>
      <c r="C2153">
        <f>+IFERROR(VLOOKUP(B2153,'[1]Sum table'!$A:$D,4,FALSE),0)</f>
        <v>0</v>
      </c>
      <c r="D2153">
        <f>+IFERROR(VLOOKUP(B2153,'[1]Sum table'!$A:$E,5,FALSE),0)</f>
        <v>0</v>
      </c>
      <c r="E2153">
        <f>+IFERROR(VLOOKUP(B2153,'[1]Sum table'!$A:$F,6,FALSE),0)</f>
        <v>0</v>
      </c>
      <c r="O2153" t="s">
        <v>540</v>
      </c>
      <c r="P2153" s="617" t="s">
        <v>353</v>
      </c>
    </row>
    <row r="2154" spans="1:16" x14ac:dyDescent="0.25">
      <c r="A2154" t="str">
        <f t="shared" si="66"/>
        <v>ZK107.K153</v>
      </c>
      <c r="B2154" t="str">
        <f t="shared" si="67"/>
        <v>ZK107.K153.number</v>
      </c>
      <c r="C2154">
        <f>+IFERROR(VLOOKUP(B2154,'[1]Sum table'!$A:$D,4,FALSE),0)</f>
        <v>0</v>
      </c>
      <c r="D2154">
        <f>+IFERROR(VLOOKUP(B2154,'[1]Sum table'!$A:$E,5,FALSE),0)</f>
        <v>0</v>
      </c>
      <c r="E2154">
        <f>+IFERROR(VLOOKUP(B2154,'[1]Sum table'!$A:$F,6,FALSE),0)</f>
        <v>0</v>
      </c>
      <c r="O2154" t="s">
        <v>540</v>
      </c>
      <c r="P2154" s="617" t="s">
        <v>354</v>
      </c>
    </row>
    <row r="2155" spans="1:16" x14ac:dyDescent="0.25">
      <c r="A2155" t="str">
        <f t="shared" si="66"/>
        <v>ZK107.K154</v>
      </c>
      <c r="B2155" t="str">
        <f t="shared" si="67"/>
        <v>ZK107.K154.number</v>
      </c>
      <c r="C2155">
        <f>+IFERROR(VLOOKUP(B2155,'[1]Sum table'!$A:$D,4,FALSE),0)</f>
        <v>0</v>
      </c>
      <c r="D2155">
        <f>+IFERROR(VLOOKUP(B2155,'[1]Sum table'!$A:$E,5,FALSE),0)</f>
        <v>0</v>
      </c>
      <c r="E2155">
        <f>+IFERROR(VLOOKUP(B2155,'[1]Sum table'!$A:$F,6,FALSE),0)</f>
        <v>0</v>
      </c>
      <c r="O2155" t="s">
        <v>540</v>
      </c>
      <c r="P2155" s="617" t="s">
        <v>355</v>
      </c>
    </row>
    <row r="2156" spans="1:16" x14ac:dyDescent="0.25">
      <c r="A2156" t="str">
        <f t="shared" si="66"/>
        <v>ZK107.K155</v>
      </c>
      <c r="B2156" t="str">
        <f t="shared" si="67"/>
        <v>ZK107.K155.number</v>
      </c>
      <c r="C2156">
        <f>+IFERROR(VLOOKUP(B2156,'[1]Sum table'!$A:$D,4,FALSE),0)</f>
        <v>0</v>
      </c>
      <c r="D2156">
        <f>+IFERROR(VLOOKUP(B2156,'[1]Sum table'!$A:$E,5,FALSE),0)</f>
        <v>0</v>
      </c>
      <c r="E2156">
        <f>+IFERROR(VLOOKUP(B2156,'[1]Sum table'!$A:$F,6,FALSE),0)</f>
        <v>0</v>
      </c>
      <c r="O2156" t="s">
        <v>540</v>
      </c>
      <c r="P2156" s="617" t="s">
        <v>356</v>
      </c>
    </row>
    <row r="2157" spans="1:16" x14ac:dyDescent="0.25">
      <c r="A2157" t="str">
        <f t="shared" si="66"/>
        <v>ZK107.K156</v>
      </c>
      <c r="B2157" t="str">
        <f t="shared" si="67"/>
        <v>ZK107.K156.number</v>
      </c>
      <c r="C2157">
        <f>+IFERROR(VLOOKUP(B2157,'[1]Sum table'!$A:$D,4,FALSE),0)</f>
        <v>0</v>
      </c>
      <c r="D2157">
        <f>+IFERROR(VLOOKUP(B2157,'[1]Sum table'!$A:$E,5,FALSE),0)</f>
        <v>0</v>
      </c>
      <c r="E2157">
        <f>+IFERROR(VLOOKUP(B2157,'[1]Sum table'!$A:$F,6,FALSE),0)</f>
        <v>0</v>
      </c>
      <c r="O2157" t="s">
        <v>540</v>
      </c>
      <c r="P2157" s="617" t="s">
        <v>357</v>
      </c>
    </row>
    <row r="2158" spans="1:16" x14ac:dyDescent="0.25">
      <c r="A2158" t="str">
        <f t="shared" si="66"/>
        <v>ZK107.K157</v>
      </c>
      <c r="B2158" t="str">
        <f t="shared" si="67"/>
        <v>ZK107.K157.number</v>
      </c>
      <c r="C2158">
        <f>+IFERROR(VLOOKUP(B2158,'[1]Sum table'!$A:$D,4,FALSE),0)</f>
        <v>0</v>
      </c>
      <c r="D2158">
        <f>+IFERROR(VLOOKUP(B2158,'[1]Sum table'!$A:$E,5,FALSE),0)</f>
        <v>0</v>
      </c>
      <c r="E2158">
        <f>+IFERROR(VLOOKUP(B2158,'[1]Sum table'!$A:$F,6,FALSE),0)</f>
        <v>0</v>
      </c>
      <c r="O2158" t="s">
        <v>540</v>
      </c>
      <c r="P2158" s="617" t="s">
        <v>358</v>
      </c>
    </row>
    <row r="2159" spans="1:16" x14ac:dyDescent="0.25">
      <c r="A2159" t="str">
        <f t="shared" si="66"/>
        <v>ZK107.K158</v>
      </c>
      <c r="B2159" t="str">
        <f t="shared" si="67"/>
        <v>ZK107.K158.number</v>
      </c>
      <c r="C2159">
        <f>+IFERROR(VLOOKUP(B2159,'[1]Sum table'!$A:$D,4,FALSE),0)</f>
        <v>0</v>
      </c>
      <c r="D2159">
        <f>+IFERROR(VLOOKUP(B2159,'[1]Sum table'!$A:$E,5,FALSE),0)</f>
        <v>0</v>
      </c>
      <c r="E2159">
        <f>+IFERROR(VLOOKUP(B2159,'[1]Sum table'!$A:$F,6,FALSE),0)</f>
        <v>0</v>
      </c>
      <c r="O2159" t="s">
        <v>540</v>
      </c>
      <c r="P2159" s="617" t="s">
        <v>359</v>
      </c>
    </row>
    <row r="2160" spans="1:16" x14ac:dyDescent="0.25">
      <c r="A2160" t="str">
        <f t="shared" si="66"/>
        <v>ZK107.K159</v>
      </c>
      <c r="B2160" t="str">
        <f t="shared" si="67"/>
        <v>ZK107.K159.number</v>
      </c>
      <c r="C2160">
        <f>+IFERROR(VLOOKUP(B2160,'[1]Sum table'!$A:$D,4,FALSE),0)</f>
        <v>0</v>
      </c>
      <c r="D2160">
        <f>+IFERROR(VLOOKUP(B2160,'[1]Sum table'!$A:$E,5,FALSE),0)</f>
        <v>0</v>
      </c>
      <c r="E2160">
        <f>+IFERROR(VLOOKUP(B2160,'[1]Sum table'!$A:$F,6,FALSE),0)</f>
        <v>0</v>
      </c>
      <c r="O2160" t="s">
        <v>540</v>
      </c>
      <c r="P2160" s="617" t="s">
        <v>360</v>
      </c>
    </row>
    <row r="2161" spans="1:16" x14ac:dyDescent="0.25">
      <c r="A2161" t="str">
        <f t="shared" si="66"/>
        <v>ZK107.K160</v>
      </c>
      <c r="B2161" t="str">
        <f t="shared" si="67"/>
        <v>ZK107.K160.number</v>
      </c>
      <c r="C2161">
        <f>+IFERROR(VLOOKUP(B2161,'[1]Sum table'!$A:$D,4,FALSE),0)</f>
        <v>0</v>
      </c>
      <c r="D2161">
        <f>+IFERROR(VLOOKUP(B2161,'[1]Sum table'!$A:$E,5,FALSE),0)</f>
        <v>0</v>
      </c>
      <c r="E2161">
        <f>+IFERROR(VLOOKUP(B2161,'[1]Sum table'!$A:$F,6,FALSE),0)</f>
        <v>0</v>
      </c>
      <c r="O2161" t="s">
        <v>540</v>
      </c>
      <c r="P2161" s="616" t="s">
        <v>195</v>
      </c>
    </row>
    <row r="2162" spans="1:16" x14ac:dyDescent="0.25">
      <c r="A2162" t="str">
        <f t="shared" si="66"/>
        <v>ZK107.K161</v>
      </c>
      <c r="B2162" t="str">
        <f t="shared" si="67"/>
        <v>ZK107.K161.number</v>
      </c>
      <c r="C2162">
        <f>+IFERROR(VLOOKUP(B2162,'[1]Sum table'!$A:$D,4,FALSE),0)</f>
        <v>0</v>
      </c>
      <c r="D2162">
        <f>+IFERROR(VLOOKUP(B2162,'[1]Sum table'!$A:$E,5,FALSE),0)</f>
        <v>0</v>
      </c>
      <c r="E2162">
        <f>+IFERROR(VLOOKUP(B2162,'[1]Sum table'!$A:$F,6,FALSE),0)</f>
        <v>0</v>
      </c>
      <c r="O2162" t="s">
        <v>540</v>
      </c>
      <c r="P2162" s="616" t="s">
        <v>196</v>
      </c>
    </row>
    <row r="2163" spans="1:16" x14ac:dyDescent="0.25">
      <c r="A2163" t="str">
        <f t="shared" si="66"/>
        <v>ZK107.K162</v>
      </c>
      <c r="B2163" t="str">
        <f t="shared" si="67"/>
        <v>ZK107.K162.number</v>
      </c>
      <c r="C2163">
        <f>+IFERROR(VLOOKUP(B2163,'[1]Sum table'!$A:$D,4,FALSE),0)</f>
        <v>0</v>
      </c>
      <c r="D2163">
        <f>+IFERROR(VLOOKUP(B2163,'[1]Sum table'!$A:$E,5,FALSE),0)</f>
        <v>0</v>
      </c>
      <c r="E2163">
        <f>+IFERROR(VLOOKUP(B2163,'[1]Sum table'!$A:$F,6,FALSE),0)</f>
        <v>0</v>
      </c>
      <c r="O2163" t="s">
        <v>540</v>
      </c>
      <c r="P2163" s="616" t="s">
        <v>361</v>
      </c>
    </row>
    <row r="2164" spans="1:16" x14ac:dyDescent="0.25">
      <c r="A2164" t="str">
        <f t="shared" si="66"/>
        <v>ZK107.K163</v>
      </c>
      <c r="B2164" t="str">
        <f t="shared" si="67"/>
        <v>ZK107.K163.number</v>
      </c>
      <c r="C2164">
        <f>+IFERROR(VLOOKUP(B2164,'[1]Sum table'!$A:$D,4,FALSE),0)</f>
        <v>0</v>
      </c>
      <c r="D2164">
        <f>+IFERROR(VLOOKUP(B2164,'[1]Sum table'!$A:$E,5,FALSE),0)</f>
        <v>0</v>
      </c>
      <c r="E2164">
        <f>+IFERROR(VLOOKUP(B2164,'[1]Sum table'!$A:$F,6,FALSE),0)</f>
        <v>0</v>
      </c>
      <c r="O2164" t="s">
        <v>540</v>
      </c>
      <c r="P2164" s="616" t="s">
        <v>119</v>
      </c>
    </row>
    <row r="2165" spans="1:16" x14ac:dyDescent="0.25">
      <c r="A2165" t="str">
        <f t="shared" si="66"/>
        <v>ZK107.K164</v>
      </c>
      <c r="B2165" t="str">
        <f t="shared" si="67"/>
        <v>ZK107.K164.number</v>
      </c>
      <c r="C2165">
        <f>+IFERROR(VLOOKUP(B2165,'[1]Sum table'!$A:$D,4,FALSE),0)</f>
        <v>0</v>
      </c>
      <c r="D2165">
        <f>+IFERROR(VLOOKUP(B2165,'[1]Sum table'!$A:$E,5,FALSE),0)</f>
        <v>0</v>
      </c>
      <c r="E2165">
        <f>+IFERROR(VLOOKUP(B2165,'[1]Sum table'!$A:$F,6,FALSE),0)</f>
        <v>0</v>
      </c>
      <c r="O2165" t="s">
        <v>540</v>
      </c>
      <c r="P2165" s="616" t="s">
        <v>185</v>
      </c>
    </row>
    <row r="2166" spans="1:16" x14ac:dyDescent="0.25">
      <c r="A2166" t="str">
        <f t="shared" si="66"/>
        <v>ZK107.K165</v>
      </c>
      <c r="B2166" t="str">
        <f t="shared" si="67"/>
        <v>ZK107.K165.number</v>
      </c>
      <c r="C2166">
        <f>+IFERROR(VLOOKUP(B2166,'[1]Sum table'!$A:$D,4,FALSE),0)</f>
        <v>0</v>
      </c>
      <c r="D2166">
        <f>+IFERROR(VLOOKUP(B2166,'[1]Sum table'!$A:$E,5,FALSE),0)</f>
        <v>0</v>
      </c>
      <c r="E2166">
        <f>+IFERROR(VLOOKUP(B2166,'[1]Sum table'!$A:$F,6,FALSE),0)</f>
        <v>0</v>
      </c>
      <c r="O2166" t="s">
        <v>540</v>
      </c>
      <c r="P2166" s="616" t="s">
        <v>362</v>
      </c>
    </row>
    <row r="2167" spans="1:16" x14ac:dyDescent="0.25">
      <c r="A2167" t="str">
        <f t="shared" si="66"/>
        <v>ZK107.K166</v>
      </c>
      <c r="B2167" t="str">
        <f t="shared" si="67"/>
        <v>ZK107.K166.number</v>
      </c>
      <c r="C2167">
        <f>+IFERROR(VLOOKUP(B2167,'[1]Sum table'!$A:$D,4,FALSE),0)</f>
        <v>0</v>
      </c>
      <c r="D2167">
        <f>+IFERROR(VLOOKUP(B2167,'[1]Sum table'!$A:$E,5,FALSE),0)</f>
        <v>0</v>
      </c>
      <c r="E2167">
        <f>+IFERROR(VLOOKUP(B2167,'[1]Sum table'!$A:$F,6,FALSE),0)</f>
        <v>0</v>
      </c>
      <c r="O2167" t="s">
        <v>540</v>
      </c>
      <c r="P2167" s="617" t="s">
        <v>363</v>
      </c>
    </row>
    <row r="2168" spans="1:16" x14ac:dyDescent="0.25">
      <c r="A2168" t="str">
        <f t="shared" si="66"/>
        <v>ZK107.K167</v>
      </c>
      <c r="B2168" t="str">
        <f t="shared" si="67"/>
        <v>ZK107.K167.number</v>
      </c>
      <c r="C2168">
        <f>+IFERROR(VLOOKUP(B2168,'[1]Sum table'!$A:$D,4,FALSE),0)</f>
        <v>0</v>
      </c>
      <c r="D2168">
        <f>+IFERROR(VLOOKUP(B2168,'[1]Sum table'!$A:$E,5,FALSE),0)</f>
        <v>0</v>
      </c>
      <c r="E2168">
        <f>+IFERROR(VLOOKUP(B2168,'[1]Sum table'!$A:$F,6,FALSE),0)</f>
        <v>0</v>
      </c>
      <c r="O2168" t="s">
        <v>540</v>
      </c>
      <c r="P2168" s="617" t="s">
        <v>364</v>
      </c>
    </row>
    <row r="2169" spans="1:16" x14ac:dyDescent="0.25">
      <c r="A2169" t="str">
        <f t="shared" si="66"/>
        <v>ZK107.K168</v>
      </c>
      <c r="B2169" t="str">
        <f t="shared" si="67"/>
        <v>ZK107.K168.number</v>
      </c>
      <c r="C2169">
        <f>+IFERROR(VLOOKUP(B2169,'[1]Sum table'!$A:$D,4,FALSE),0)</f>
        <v>0</v>
      </c>
      <c r="D2169">
        <f>+IFERROR(VLOOKUP(B2169,'[1]Sum table'!$A:$E,5,FALSE),0)</f>
        <v>0</v>
      </c>
      <c r="E2169">
        <f>+IFERROR(VLOOKUP(B2169,'[1]Sum table'!$A:$F,6,FALSE),0)</f>
        <v>0</v>
      </c>
      <c r="O2169" t="s">
        <v>540</v>
      </c>
      <c r="P2169" s="617" t="s">
        <v>365</v>
      </c>
    </row>
    <row r="2170" spans="1:16" x14ac:dyDescent="0.25">
      <c r="A2170" t="str">
        <f t="shared" si="66"/>
        <v>ZK107.K169</v>
      </c>
      <c r="B2170" t="str">
        <f t="shared" si="67"/>
        <v>ZK107.K169.number</v>
      </c>
      <c r="C2170">
        <f>+IFERROR(VLOOKUP(B2170,'[1]Sum table'!$A:$D,4,FALSE),0)</f>
        <v>0</v>
      </c>
      <c r="D2170">
        <f>+IFERROR(VLOOKUP(B2170,'[1]Sum table'!$A:$E,5,FALSE),0)</f>
        <v>0</v>
      </c>
      <c r="E2170">
        <f>+IFERROR(VLOOKUP(B2170,'[1]Sum table'!$A:$F,6,FALSE),0)</f>
        <v>0</v>
      </c>
      <c r="O2170" t="s">
        <v>540</v>
      </c>
      <c r="P2170" s="617" t="s">
        <v>366</v>
      </c>
    </row>
    <row r="2171" spans="1:16" x14ac:dyDescent="0.25">
      <c r="A2171" t="str">
        <f t="shared" si="66"/>
        <v>ZK107.K170</v>
      </c>
      <c r="B2171" t="str">
        <f t="shared" si="67"/>
        <v>ZK107.K170.number</v>
      </c>
      <c r="C2171">
        <f>+IFERROR(VLOOKUP(B2171,'[1]Sum table'!$A:$D,4,FALSE),0)</f>
        <v>0</v>
      </c>
      <c r="D2171">
        <f>+IFERROR(VLOOKUP(B2171,'[1]Sum table'!$A:$E,5,FALSE),0)</f>
        <v>0</v>
      </c>
      <c r="E2171">
        <f>+IFERROR(VLOOKUP(B2171,'[1]Sum table'!$A:$F,6,FALSE),0)</f>
        <v>0</v>
      </c>
      <c r="O2171" t="s">
        <v>540</v>
      </c>
      <c r="P2171" s="617" t="s">
        <v>367</v>
      </c>
    </row>
    <row r="2172" spans="1:16" x14ac:dyDescent="0.25">
      <c r="A2172" t="str">
        <f t="shared" si="66"/>
        <v>ZK107.K171</v>
      </c>
      <c r="B2172" t="str">
        <f t="shared" si="67"/>
        <v>ZK107.K171.number</v>
      </c>
      <c r="C2172">
        <f>+IFERROR(VLOOKUP(B2172,'[1]Sum table'!$A:$D,4,FALSE),0)</f>
        <v>0</v>
      </c>
      <c r="D2172">
        <f>+IFERROR(VLOOKUP(B2172,'[1]Sum table'!$A:$E,5,FALSE),0)</f>
        <v>0</v>
      </c>
      <c r="E2172">
        <f>+IFERROR(VLOOKUP(B2172,'[1]Sum table'!$A:$F,6,FALSE),0)</f>
        <v>0</v>
      </c>
      <c r="O2172" t="s">
        <v>540</v>
      </c>
      <c r="P2172" s="617" t="s">
        <v>368</v>
      </c>
    </row>
    <row r="2173" spans="1:16" x14ac:dyDescent="0.25">
      <c r="A2173" t="str">
        <f t="shared" si="66"/>
        <v>ZK107.K172</v>
      </c>
      <c r="B2173" t="str">
        <f t="shared" si="67"/>
        <v>ZK107.K172.number</v>
      </c>
      <c r="C2173">
        <f>+IFERROR(VLOOKUP(B2173,'[1]Sum table'!$A:$D,4,FALSE),0)</f>
        <v>0</v>
      </c>
      <c r="D2173">
        <f>+IFERROR(VLOOKUP(B2173,'[1]Sum table'!$A:$E,5,FALSE),0)</f>
        <v>0</v>
      </c>
      <c r="E2173">
        <f>+IFERROR(VLOOKUP(B2173,'[1]Sum table'!$A:$F,6,FALSE),0)</f>
        <v>0</v>
      </c>
      <c r="O2173" t="s">
        <v>540</v>
      </c>
      <c r="P2173" s="616" t="s">
        <v>222</v>
      </c>
    </row>
    <row r="2174" spans="1:16" x14ac:dyDescent="0.25">
      <c r="A2174" t="str">
        <f t="shared" si="66"/>
        <v>ZK107.K173</v>
      </c>
      <c r="B2174" t="str">
        <f t="shared" si="67"/>
        <v>ZK107.K173.number</v>
      </c>
      <c r="C2174">
        <f>+IFERROR(VLOOKUP(B2174,'[1]Sum table'!$A:$D,4,FALSE),0)</f>
        <v>0</v>
      </c>
      <c r="D2174">
        <f>+IFERROR(VLOOKUP(B2174,'[1]Sum table'!$A:$E,5,FALSE),0)</f>
        <v>0</v>
      </c>
      <c r="E2174">
        <f>+IFERROR(VLOOKUP(B2174,'[1]Sum table'!$A:$F,6,FALSE),0)</f>
        <v>0</v>
      </c>
      <c r="O2174" t="s">
        <v>540</v>
      </c>
      <c r="P2174" s="616" t="s">
        <v>369</v>
      </c>
    </row>
    <row r="2175" spans="1:16" x14ac:dyDescent="0.25">
      <c r="A2175" t="str">
        <f t="shared" si="66"/>
        <v>ZK107.K174</v>
      </c>
      <c r="B2175" t="str">
        <f t="shared" si="67"/>
        <v>ZK107.K174.number</v>
      </c>
      <c r="C2175">
        <f>+IFERROR(VLOOKUP(B2175,'[1]Sum table'!$A:$D,4,FALSE),0)</f>
        <v>0</v>
      </c>
      <c r="D2175">
        <f>+IFERROR(VLOOKUP(B2175,'[1]Sum table'!$A:$E,5,FALSE),0)</f>
        <v>0</v>
      </c>
      <c r="E2175">
        <f>+IFERROR(VLOOKUP(B2175,'[1]Sum table'!$A:$F,6,FALSE),0)</f>
        <v>0</v>
      </c>
      <c r="O2175" t="s">
        <v>540</v>
      </c>
      <c r="P2175" s="617" t="s">
        <v>370</v>
      </c>
    </row>
    <row r="2176" spans="1:16" x14ac:dyDescent="0.25">
      <c r="A2176" t="str">
        <f t="shared" si="66"/>
        <v>ZK107.K175</v>
      </c>
      <c r="B2176" t="str">
        <f t="shared" si="67"/>
        <v>ZK107.K175.number</v>
      </c>
      <c r="C2176">
        <f>+IFERROR(VLOOKUP(B2176,'[1]Sum table'!$A:$D,4,FALSE),0)</f>
        <v>0</v>
      </c>
      <c r="D2176">
        <f>+IFERROR(VLOOKUP(B2176,'[1]Sum table'!$A:$E,5,FALSE),0)</f>
        <v>0</v>
      </c>
      <c r="E2176">
        <f>+IFERROR(VLOOKUP(B2176,'[1]Sum table'!$A:$F,6,FALSE),0)</f>
        <v>0</v>
      </c>
      <c r="O2176" t="s">
        <v>540</v>
      </c>
      <c r="P2176" s="617" t="s">
        <v>371</v>
      </c>
    </row>
    <row r="2177" spans="1:16" x14ac:dyDescent="0.25">
      <c r="A2177" t="str">
        <f t="shared" si="66"/>
        <v>ZK107.K176</v>
      </c>
      <c r="B2177" t="str">
        <f t="shared" si="67"/>
        <v>ZK107.K176.number</v>
      </c>
      <c r="C2177">
        <f>+IFERROR(VLOOKUP(B2177,'[1]Sum table'!$A:$D,4,FALSE),0)</f>
        <v>0</v>
      </c>
      <c r="D2177">
        <f>+IFERROR(VLOOKUP(B2177,'[1]Sum table'!$A:$E,5,FALSE),0)</f>
        <v>0</v>
      </c>
      <c r="E2177">
        <f>+IFERROR(VLOOKUP(B2177,'[1]Sum table'!$A:$F,6,FALSE),0)</f>
        <v>0</v>
      </c>
      <c r="O2177" t="s">
        <v>540</v>
      </c>
      <c r="P2177" s="617" t="s">
        <v>372</v>
      </c>
    </row>
    <row r="2178" spans="1:16" x14ac:dyDescent="0.25">
      <c r="A2178" t="str">
        <f t="shared" ref="A2178:A2241" si="68">+O2180&amp;"."&amp;P2180</f>
        <v>ZK107.K177</v>
      </c>
      <c r="B2178" t="str">
        <f t="shared" ref="B2178:B2241" si="69">+LEFT(A2178,11)&amp;"."&amp;$A$1</f>
        <v>ZK107.K177.number</v>
      </c>
      <c r="C2178">
        <f>+IFERROR(VLOOKUP(B2178,'[1]Sum table'!$A:$D,4,FALSE),0)</f>
        <v>0</v>
      </c>
      <c r="D2178">
        <f>+IFERROR(VLOOKUP(B2178,'[1]Sum table'!$A:$E,5,FALSE),0)</f>
        <v>0</v>
      </c>
      <c r="E2178">
        <f>+IFERROR(VLOOKUP(B2178,'[1]Sum table'!$A:$F,6,FALSE),0)</f>
        <v>0</v>
      </c>
      <c r="O2178" t="s">
        <v>540</v>
      </c>
      <c r="P2178" s="616" t="s">
        <v>373</v>
      </c>
    </row>
    <row r="2179" spans="1:16" x14ac:dyDescent="0.25">
      <c r="A2179" t="str">
        <f t="shared" si="68"/>
        <v>ZK107.K178</v>
      </c>
      <c r="B2179" t="str">
        <f t="shared" si="69"/>
        <v>ZK107.K178.number</v>
      </c>
      <c r="C2179">
        <f>+IFERROR(VLOOKUP(B2179,'[1]Sum table'!$A:$D,4,FALSE),0)</f>
        <v>0</v>
      </c>
      <c r="D2179">
        <f>+IFERROR(VLOOKUP(B2179,'[1]Sum table'!$A:$E,5,FALSE),0)</f>
        <v>0</v>
      </c>
      <c r="E2179">
        <f>+IFERROR(VLOOKUP(B2179,'[1]Sum table'!$A:$F,6,FALSE),0)</f>
        <v>0</v>
      </c>
      <c r="O2179" t="s">
        <v>540</v>
      </c>
      <c r="P2179" s="616" t="s">
        <v>374</v>
      </c>
    </row>
    <row r="2180" spans="1:16" x14ac:dyDescent="0.25">
      <c r="A2180" t="str">
        <f t="shared" si="68"/>
        <v>ZK107.K179</v>
      </c>
      <c r="B2180" t="str">
        <f t="shared" si="69"/>
        <v>ZK107.K179.number</v>
      </c>
      <c r="C2180">
        <f>+IFERROR(VLOOKUP(B2180,'[1]Sum table'!$A:$D,4,FALSE),0)</f>
        <v>0</v>
      </c>
      <c r="D2180">
        <f>+IFERROR(VLOOKUP(B2180,'[1]Sum table'!$A:$E,5,FALSE),0)</f>
        <v>0</v>
      </c>
      <c r="E2180">
        <f>+IFERROR(VLOOKUP(B2180,'[1]Sum table'!$A:$F,6,FALSE),0)</f>
        <v>0</v>
      </c>
      <c r="O2180" t="s">
        <v>540</v>
      </c>
      <c r="P2180" s="616" t="s">
        <v>375</v>
      </c>
    </row>
    <row r="2181" spans="1:16" x14ac:dyDescent="0.25">
      <c r="A2181" t="str">
        <f t="shared" si="68"/>
        <v>ZK107.K180</v>
      </c>
      <c r="B2181" t="str">
        <f t="shared" si="69"/>
        <v>ZK107.K180.number</v>
      </c>
      <c r="C2181">
        <f>+IFERROR(VLOOKUP(B2181,'[1]Sum table'!$A:$D,4,FALSE),0)</f>
        <v>0</v>
      </c>
      <c r="D2181">
        <f>+IFERROR(VLOOKUP(B2181,'[1]Sum table'!$A:$E,5,FALSE),0)</f>
        <v>0</v>
      </c>
      <c r="E2181">
        <f>+IFERROR(VLOOKUP(B2181,'[1]Sum table'!$A:$F,6,FALSE),0)</f>
        <v>0</v>
      </c>
      <c r="O2181" t="s">
        <v>540</v>
      </c>
      <c r="P2181" s="616" t="s">
        <v>376</v>
      </c>
    </row>
    <row r="2182" spans="1:16" x14ac:dyDescent="0.25">
      <c r="A2182" t="str">
        <f t="shared" si="68"/>
        <v>ZK107.K181</v>
      </c>
      <c r="B2182" t="str">
        <f t="shared" si="69"/>
        <v>ZK107.K181.number</v>
      </c>
      <c r="C2182">
        <f>+IFERROR(VLOOKUP(B2182,'[1]Sum table'!$A:$D,4,FALSE),0)</f>
        <v>0</v>
      </c>
      <c r="D2182">
        <f>+IFERROR(VLOOKUP(B2182,'[1]Sum table'!$A:$E,5,FALSE),0)</f>
        <v>0</v>
      </c>
      <c r="E2182">
        <f>+IFERROR(VLOOKUP(B2182,'[1]Sum table'!$A:$F,6,FALSE),0)</f>
        <v>0</v>
      </c>
      <c r="O2182" t="s">
        <v>540</v>
      </c>
      <c r="P2182" s="617" t="s">
        <v>377</v>
      </c>
    </row>
    <row r="2183" spans="1:16" x14ac:dyDescent="0.25">
      <c r="A2183" t="str">
        <f t="shared" si="68"/>
        <v>ZK107.K182</v>
      </c>
      <c r="B2183" t="str">
        <f t="shared" si="69"/>
        <v>ZK107.K182.number</v>
      </c>
      <c r="C2183">
        <f>+IFERROR(VLOOKUP(B2183,'[1]Sum table'!$A:$D,4,FALSE),0)</f>
        <v>0</v>
      </c>
      <c r="D2183">
        <f>+IFERROR(VLOOKUP(B2183,'[1]Sum table'!$A:$E,5,FALSE),0)</f>
        <v>0</v>
      </c>
      <c r="E2183">
        <f>+IFERROR(VLOOKUP(B2183,'[1]Sum table'!$A:$F,6,FALSE),0)</f>
        <v>0</v>
      </c>
      <c r="O2183" t="s">
        <v>540</v>
      </c>
      <c r="P2183" s="617" t="s">
        <v>378</v>
      </c>
    </row>
    <row r="2184" spans="1:16" x14ac:dyDescent="0.25">
      <c r="A2184" t="str">
        <f t="shared" si="68"/>
        <v>ZK107.K183</v>
      </c>
      <c r="B2184" t="str">
        <f t="shared" si="69"/>
        <v>ZK107.K183.number</v>
      </c>
      <c r="C2184">
        <f>+IFERROR(VLOOKUP(B2184,'[1]Sum table'!$A:$D,4,FALSE),0)</f>
        <v>0</v>
      </c>
      <c r="D2184">
        <f>+IFERROR(VLOOKUP(B2184,'[1]Sum table'!$A:$E,5,FALSE),0)</f>
        <v>0</v>
      </c>
      <c r="E2184">
        <f>+IFERROR(VLOOKUP(B2184,'[1]Sum table'!$A:$F,6,FALSE),0)</f>
        <v>0</v>
      </c>
      <c r="O2184" t="s">
        <v>540</v>
      </c>
      <c r="P2184" s="616" t="s">
        <v>379</v>
      </c>
    </row>
    <row r="2185" spans="1:16" x14ac:dyDescent="0.25">
      <c r="A2185" t="str">
        <f t="shared" si="68"/>
        <v>ZK107.K184</v>
      </c>
      <c r="B2185" t="str">
        <f t="shared" si="69"/>
        <v>ZK107.K184.number</v>
      </c>
      <c r="C2185">
        <f>+IFERROR(VLOOKUP(B2185,'[1]Sum table'!$A:$D,4,FALSE),0)</f>
        <v>0</v>
      </c>
      <c r="D2185">
        <f>+IFERROR(VLOOKUP(B2185,'[1]Sum table'!$A:$E,5,FALSE),0)</f>
        <v>0</v>
      </c>
      <c r="E2185">
        <f>+IFERROR(VLOOKUP(B2185,'[1]Sum table'!$A:$F,6,FALSE),0)</f>
        <v>0</v>
      </c>
      <c r="O2185" t="s">
        <v>540</v>
      </c>
      <c r="P2185" s="616" t="s">
        <v>380</v>
      </c>
    </row>
    <row r="2186" spans="1:16" x14ac:dyDescent="0.25">
      <c r="A2186" t="str">
        <f t="shared" si="68"/>
        <v>ZK107.K185</v>
      </c>
      <c r="B2186" t="str">
        <f t="shared" si="69"/>
        <v>ZK107.K185.number</v>
      </c>
      <c r="C2186">
        <f>+IFERROR(VLOOKUP(B2186,'[1]Sum table'!$A:$D,4,FALSE),0)</f>
        <v>0</v>
      </c>
      <c r="D2186">
        <f>+IFERROR(VLOOKUP(B2186,'[1]Sum table'!$A:$E,5,FALSE),0)</f>
        <v>0</v>
      </c>
      <c r="E2186">
        <f>+IFERROR(VLOOKUP(B2186,'[1]Sum table'!$A:$F,6,FALSE),0)</f>
        <v>0</v>
      </c>
      <c r="O2186" t="s">
        <v>540</v>
      </c>
      <c r="P2186" s="617" t="s">
        <v>381</v>
      </c>
    </row>
    <row r="2187" spans="1:16" x14ac:dyDescent="0.25">
      <c r="A2187" t="str">
        <f t="shared" si="68"/>
        <v>ZK107.K186</v>
      </c>
      <c r="B2187" t="str">
        <f t="shared" si="69"/>
        <v>ZK107.K186.number</v>
      </c>
      <c r="C2187">
        <f>+IFERROR(VLOOKUP(B2187,'[1]Sum table'!$A:$D,4,FALSE),0)</f>
        <v>0</v>
      </c>
      <c r="D2187">
        <f>+IFERROR(VLOOKUP(B2187,'[1]Sum table'!$A:$E,5,FALSE),0)</f>
        <v>0</v>
      </c>
      <c r="E2187">
        <f>+IFERROR(VLOOKUP(B2187,'[1]Sum table'!$A:$F,6,FALSE),0)</f>
        <v>0</v>
      </c>
      <c r="O2187" t="s">
        <v>540</v>
      </c>
      <c r="P2187" s="617" t="s">
        <v>382</v>
      </c>
    </row>
    <row r="2188" spans="1:16" x14ac:dyDescent="0.25">
      <c r="A2188" t="str">
        <f t="shared" si="68"/>
        <v>ZK107.K187</v>
      </c>
      <c r="B2188" t="str">
        <f t="shared" si="69"/>
        <v>ZK107.K187.number</v>
      </c>
      <c r="C2188">
        <f>+IFERROR(VLOOKUP(B2188,'[1]Sum table'!$A:$D,4,FALSE),0)</f>
        <v>0</v>
      </c>
      <c r="D2188">
        <f>+IFERROR(VLOOKUP(B2188,'[1]Sum table'!$A:$E,5,FALSE),0)</f>
        <v>0</v>
      </c>
      <c r="E2188">
        <f>+IFERROR(VLOOKUP(B2188,'[1]Sum table'!$A:$F,6,FALSE),0)</f>
        <v>0</v>
      </c>
      <c r="O2188" t="s">
        <v>540</v>
      </c>
      <c r="P2188" s="616" t="s">
        <v>383</v>
      </c>
    </row>
    <row r="2189" spans="1:16" x14ac:dyDescent="0.25">
      <c r="A2189" t="str">
        <f t="shared" si="68"/>
        <v>ZK107.K188</v>
      </c>
      <c r="B2189" t="str">
        <f t="shared" si="69"/>
        <v>ZK107.K188.number</v>
      </c>
      <c r="C2189">
        <f>+IFERROR(VLOOKUP(B2189,'[1]Sum table'!$A:$D,4,FALSE),0)</f>
        <v>0</v>
      </c>
      <c r="D2189">
        <f>+IFERROR(VLOOKUP(B2189,'[1]Sum table'!$A:$E,5,FALSE),0)</f>
        <v>0</v>
      </c>
      <c r="E2189">
        <f>+IFERROR(VLOOKUP(B2189,'[1]Sum table'!$A:$F,6,FALSE),0)</f>
        <v>0</v>
      </c>
      <c r="O2189" t="s">
        <v>540</v>
      </c>
      <c r="P2189" s="616" t="s">
        <v>384</v>
      </c>
    </row>
    <row r="2190" spans="1:16" x14ac:dyDescent="0.25">
      <c r="A2190" t="str">
        <f t="shared" si="68"/>
        <v>ZK107.K189</v>
      </c>
      <c r="B2190" t="str">
        <f t="shared" si="69"/>
        <v>ZK107.K189.number</v>
      </c>
      <c r="C2190">
        <f>+IFERROR(VLOOKUP(B2190,'[1]Sum table'!$A:$D,4,FALSE),0)</f>
        <v>0</v>
      </c>
      <c r="D2190">
        <f>+IFERROR(VLOOKUP(B2190,'[1]Sum table'!$A:$E,5,FALSE),0)</f>
        <v>0</v>
      </c>
      <c r="E2190">
        <f>+IFERROR(VLOOKUP(B2190,'[1]Sum table'!$A:$F,6,FALSE),0)</f>
        <v>0</v>
      </c>
      <c r="O2190" t="s">
        <v>540</v>
      </c>
      <c r="P2190" s="616" t="s">
        <v>385</v>
      </c>
    </row>
    <row r="2191" spans="1:16" x14ac:dyDescent="0.25">
      <c r="A2191" t="str">
        <f t="shared" si="68"/>
        <v>ZK107.K190</v>
      </c>
      <c r="B2191" t="str">
        <f t="shared" si="69"/>
        <v>ZK107.K190.number</v>
      </c>
      <c r="C2191">
        <f>+IFERROR(VLOOKUP(B2191,'[1]Sum table'!$A:$D,4,FALSE),0)</f>
        <v>0</v>
      </c>
      <c r="D2191">
        <f>+IFERROR(VLOOKUP(B2191,'[1]Sum table'!$A:$E,5,FALSE),0)</f>
        <v>0</v>
      </c>
      <c r="E2191">
        <f>+IFERROR(VLOOKUP(B2191,'[1]Sum table'!$A:$F,6,FALSE),0)</f>
        <v>0</v>
      </c>
      <c r="O2191" t="s">
        <v>540</v>
      </c>
      <c r="P2191" s="617" t="s">
        <v>386</v>
      </c>
    </row>
    <row r="2192" spans="1:16" x14ac:dyDescent="0.25">
      <c r="A2192" t="str">
        <f t="shared" si="68"/>
        <v>ZK107.K191</v>
      </c>
      <c r="B2192" t="str">
        <f t="shared" si="69"/>
        <v>ZK107.K191.number</v>
      </c>
      <c r="C2192">
        <f>+IFERROR(VLOOKUP(B2192,'[1]Sum table'!$A:$D,4,FALSE),0)</f>
        <v>0</v>
      </c>
      <c r="D2192">
        <f>+IFERROR(VLOOKUP(B2192,'[1]Sum table'!$A:$E,5,FALSE),0)</f>
        <v>0</v>
      </c>
      <c r="E2192">
        <f>+IFERROR(VLOOKUP(B2192,'[1]Sum table'!$A:$F,6,FALSE),0)</f>
        <v>0</v>
      </c>
      <c r="O2192" t="s">
        <v>540</v>
      </c>
      <c r="P2192" s="617" t="s">
        <v>387</v>
      </c>
    </row>
    <row r="2193" spans="1:16" x14ac:dyDescent="0.25">
      <c r="A2193" t="str">
        <f t="shared" si="68"/>
        <v>ZK107.K192</v>
      </c>
      <c r="B2193" t="str">
        <f t="shared" si="69"/>
        <v>ZK107.K192.number</v>
      </c>
      <c r="C2193">
        <f>+IFERROR(VLOOKUP(B2193,'[1]Sum table'!$A:$D,4,FALSE),0)</f>
        <v>0</v>
      </c>
      <c r="D2193">
        <f>+IFERROR(VLOOKUP(B2193,'[1]Sum table'!$A:$E,5,FALSE),0)</f>
        <v>0</v>
      </c>
      <c r="E2193">
        <f>+IFERROR(VLOOKUP(B2193,'[1]Sum table'!$A:$F,6,FALSE),0)</f>
        <v>0</v>
      </c>
      <c r="O2193" t="s">
        <v>540</v>
      </c>
      <c r="P2193" s="617" t="s">
        <v>388</v>
      </c>
    </row>
    <row r="2194" spans="1:16" x14ac:dyDescent="0.25">
      <c r="A2194" t="str">
        <f t="shared" si="68"/>
        <v>ZK107.K193</v>
      </c>
      <c r="B2194" t="str">
        <f t="shared" si="69"/>
        <v>ZK107.K193.number</v>
      </c>
      <c r="C2194">
        <f>+IFERROR(VLOOKUP(B2194,'[1]Sum table'!$A:$D,4,FALSE),0)</f>
        <v>0</v>
      </c>
      <c r="D2194">
        <f>+IFERROR(VLOOKUP(B2194,'[1]Sum table'!$A:$E,5,FALSE),0)</f>
        <v>0</v>
      </c>
      <c r="E2194">
        <f>+IFERROR(VLOOKUP(B2194,'[1]Sum table'!$A:$F,6,FALSE),0)</f>
        <v>0</v>
      </c>
      <c r="O2194" t="s">
        <v>540</v>
      </c>
      <c r="P2194" s="617" t="s">
        <v>389</v>
      </c>
    </row>
    <row r="2195" spans="1:16" x14ac:dyDescent="0.25">
      <c r="A2195" t="str">
        <f t="shared" si="68"/>
        <v>ZK107.K194</v>
      </c>
      <c r="B2195" t="str">
        <f t="shared" si="69"/>
        <v>ZK107.K194.number</v>
      </c>
      <c r="C2195">
        <f>+IFERROR(VLOOKUP(B2195,'[1]Sum table'!$A:$D,4,FALSE),0)</f>
        <v>0</v>
      </c>
      <c r="D2195">
        <f>+IFERROR(VLOOKUP(B2195,'[1]Sum table'!$A:$E,5,FALSE),0)</f>
        <v>0</v>
      </c>
      <c r="E2195">
        <f>+IFERROR(VLOOKUP(B2195,'[1]Sum table'!$A:$F,6,FALSE),0)</f>
        <v>0</v>
      </c>
      <c r="O2195" t="s">
        <v>540</v>
      </c>
      <c r="P2195" s="617" t="s">
        <v>390</v>
      </c>
    </row>
    <row r="2196" spans="1:16" x14ac:dyDescent="0.25">
      <c r="A2196" t="str">
        <f t="shared" si="68"/>
        <v>ZK107.K195</v>
      </c>
      <c r="B2196" t="str">
        <f t="shared" si="69"/>
        <v>ZK107.K195.number</v>
      </c>
      <c r="C2196">
        <f>+IFERROR(VLOOKUP(B2196,'[1]Sum table'!$A:$D,4,FALSE),0)</f>
        <v>0</v>
      </c>
      <c r="D2196">
        <f>+IFERROR(VLOOKUP(B2196,'[1]Sum table'!$A:$E,5,FALSE),0)</f>
        <v>0</v>
      </c>
      <c r="E2196">
        <f>+IFERROR(VLOOKUP(B2196,'[1]Sum table'!$A:$F,6,FALSE),0)</f>
        <v>0</v>
      </c>
      <c r="O2196" t="s">
        <v>540</v>
      </c>
      <c r="P2196" s="617" t="s">
        <v>391</v>
      </c>
    </row>
    <row r="2197" spans="1:16" x14ac:dyDescent="0.25">
      <c r="A2197" t="str">
        <f t="shared" si="68"/>
        <v>ZK107.K196</v>
      </c>
      <c r="B2197" t="str">
        <f t="shared" si="69"/>
        <v>ZK107.K196.number</v>
      </c>
      <c r="C2197">
        <f>+IFERROR(VLOOKUP(B2197,'[1]Sum table'!$A:$D,4,FALSE),0)</f>
        <v>0</v>
      </c>
      <c r="D2197">
        <f>+IFERROR(VLOOKUP(B2197,'[1]Sum table'!$A:$E,5,FALSE),0)</f>
        <v>0</v>
      </c>
      <c r="E2197">
        <f>+IFERROR(VLOOKUP(B2197,'[1]Sum table'!$A:$F,6,FALSE),0)</f>
        <v>0</v>
      </c>
      <c r="O2197" t="s">
        <v>540</v>
      </c>
      <c r="P2197" s="617" t="s">
        <v>392</v>
      </c>
    </row>
    <row r="2198" spans="1:16" x14ac:dyDescent="0.25">
      <c r="A2198" t="str">
        <f t="shared" si="68"/>
        <v>ZK107.K197</v>
      </c>
      <c r="B2198" t="str">
        <f t="shared" si="69"/>
        <v>ZK107.K197.number</v>
      </c>
      <c r="C2198">
        <f>+IFERROR(VLOOKUP(B2198,'[1]Sum table'!$A:$D,4,FALSE),0)</f>
        <v>0</v>
      </c>
      <c r="D2198">
        <f>+IFERROR(VLOOKUP(B2198,'[1]Sum table'!$A:$E,5,FALSE),0)</f>
        <v>0</v>
      </c>
      <c r="E2198">
        <f>+IFERROR(VLOOKUP(B2198,'[1]Sum table'!$A:$F,6,FALSE),0)</f>
        <v>0</v>
      </c>
      <c r="O2198" t="s">
        <v>540</v>
      </c>
      <c r="P2198" s="617" t="s">
        <v>393</v>
      </c>
    </row>
    <row r="2199" spans="1:16" x14ac:dyDescent="0.25">
      <c r="A2199" t="str">
        <f t="shared" si="68"/>
        <v>ZK107.K198</v>
      </c>
      <c r="B2199" t="str">
        <f t="shared" si="69"/>
        <v>ZK107.K198.number</v>
      </c>
      <c r="C2199">
        <f>+IFERROR(VLOOKUP(B2199,'[1]Sum table'!$A:$D,4,FALSE),0)</f>
        <v>0</v>
      </c>
      <c r="D2199">
        <f>+IFERROR(VLOOKUP(B2199,'[1]Sum table'!$A:$E,5,FALSE),0)</f>
        <v>0</v>
      </c>
      <c r="E2199">
        <f>+IFERROR(VLOOKUP(B2199,'[1]Sum table'!$A:$F,6,FALSE),0)</f>
        <v>0</v>
      </c>
      <c r="O2199" t="s">
        <v>540</v>
      </c>
      <c r="P2199" s="617" t="s">
        <v>394</v>
      </c>
    </row>
    <row r="2200" spans="1:16" x14ac:dyDescent="0.25">
      <c r="A2200" t="str">
        <f t="shared" si="68"/>
        <v>ZK107.K199</v>
      </c>
      <c r="B2200" t="str">
        <f t="shared" si="69"/>
        <v>ZK107.K199.number</v>
      </c>
      <c r="C2200">
        <f>+IFERROR(VLOOKUP(B2200,'[1]Sum table'!$A:$D,4,FALSE),0)</f>
        <v>0</v>
      </c>
      <c r="D2200">
        <f>+IFERROR(VLOOKUP(B2200,'[1]Sum table'!$A:$E,5,FALSE),0)</f>
        <v>0</v>
      </c>
      <c r="E2200">
        <f>+IFERROR(VLOOKUP(B2200,'[1]Sum table'!$A:$F,6,FALSE),0)</f>
        <v>0</v>
      </c>
      <c r="O2200" t="s">
        <v>540</v>
      </c>
      <c r="P2200" s="617" t="s">
        <v>395</v>
      </c>
    </row>
    <row r="2201" spans="1:16" x14ac:dyDescent="0.25">
      <c r="A2201" t="str">
        <f t="shared" si="68"/>
        <v>ZK107.K200</v>
      </c>
      <c r="B2201" t="str">
        <f t="shared" si="69"/>
        <v>ZK107.K200.number</v>
      </c>
      <c r="C2201">
        <f>+IFERROR(VLOOKUP(B2201,'[1]Sum table'!$A:$D,4,FALSE),0)</f>
        <v>0</v>
      </c>
      <c r="D2201">
        <f>+IFERROR(VLOOKUP(B2201,'[1]Sum table'!$A:$E,5,FALSE),0)</f>
        <v>0</v>
      </c>
      <c r="E2201">
        <f>+IFERROR(VLOOKUP(B2201,'[1]Sum table'!$A:$F,6,FALSE),0)</f>
        <v>0</v>
      </c>
      <c r="O2201" t="s">
        <v>540</v>
      </c>
      <c r="P2201" s="617" t="s">
        <v>396</v>
      </c>
    </row>
    <row r="2202" spans="1:16" ht="15.75" thickBot="1" x14ac:dyDescent="0.3">
      <c r="A2202" t="str">
        <f t="shared" si="68"/>
        <v>ZK107.K201</v>
      </c>
      <c r="B2202" t="str">
        <f t="shared" si="69"/>
        <v>ZK107.K201.number</v>
      </c>
      <c r="C2202">
        <f>+IFERROR(VLOOKUP(B2202,'[1]Sum table'!$A:$D,4,FALSE),0)</f>
        <v>0</v>
      </c>
      <c r="D2202">
        <f>+IFERROR(VLOOKUP(B2202,'[1]Sum table'!$A:$E,5,FALSE),0)</f>
        <v>0</v>
      </c>
      <c r="E2202">
        <f>+IFERROR(VLOOKUP(B2202,'[1]Sum table'!$A:$F,6,FALSE),0)</f>
        <v>0</v>
      </c>
      <c r="O2202" t="s">
        <v>540</v>
      </c>
      <c r="P2202" s="619" t="s">
        <v>397</v>
      </c>
    </row>
    <row r="2203" spans="1:16" x14ac:dyDescent="0.25">
      <c r="A2203" t="str">
        <f t="shared" si="68"/>
        <v>ZK107.K202</v>
      </c>
      <c r="B2203" t="str">
        <f t="shared" si="69"/>
        <v>ZK107.K202.number</v>
      </c>
      <c r="C2203">
        <f>+IFERROR(VLOOKUP(B2203,'[1]Sum table'!$A:$D,4,FALSE),0)</f>
        <v>0</v>
      </c>
      <c r="D2203">
        <f>+IFERROR(VLOOKUP(B2203,'[1]Sum table'!$A:$E,5,FALSE),0)</f>
        <v>0</v>
      </c>
      <c r="E2203">
        <f>+IFERROR(VLOOKUP(B2203,'[1]Sum table'!$A:$F,6,FALSE),0)</f>
        <v>0</v>
      </c>
      <c r="O2203" t="s">
        <v>540</v>
      </c>
      <c r="P2203" s="620" t="s">
        <v>268</v>
      </c>
    </row>
    <row r="2204" spans="1:16" x14ac:dyDescent="0.25">
      <c r="A2204" t="str">
        <f t="shared" si="68"/>
        <v>ZK107.K203</v>
      </c>
      <c r="B2204" t="str">
        <f t="shared" si="69"/>
        <v>ZK107.K203.number</v>
      </c>
      <c r="C2204">
        <f>+IFERROR(VLOOKUP(B2204,'[1]Sum table'!$A:$D,4,FALSE),0)</f>
        <v>0</v>
      </c>
      <c r="D2204">
        <f>+IFERROR(VLOOKUP(B2204,'[1]Sum table'!$A:$E,5,FALSE),0)</f>
        <v>0</v>
      </c>
      <c r="E2204">
        <f>+IFERROR(VLOOKUP(B2204,'[1]Sum table'!$A:$F,6,FALSE),0)</f>
        <v>0</v>
      </c>
      <c r="O2204" t="s">
        <v>540</v>
      </c>
      <c r="P2204" s="620" t="s">
        <v>109</v>
      </c>
    </row>
    <row r="2205" spans="1:16" x14ac:dyDescent="0.25">
      <c r="A2205" t="str">
        <f t="shared" si="68"/>
        <v>ZK107.K204</v>
      </c>
      <c r="B2205" t="str">
        <f t="shared" si="69"/>
        <v>ZK107.K204.number</v>
      </c>
      <c r="C2205">
        <f>+IFERROR(VLOOKUP(B2205,'[1]Sum table'!$A:$D,4,FALSE),0)</f>
        <v>0</v>
      </c>
      <c r="D2205">
        <f>+IFERROR(VLOOKUP(B2205,'[1]Sum table'!$A:$E,5,FALSE),0)</f>
        <v>0</v>
      </c>
      <c r="E2205">
        <f>+IFERROR(VLOOKUP(B2205,'[1]Sum table'!$A:$F,6,FALSE),0)</f>
        <v>0</v>
      </c>
      <c r="O2205" t="s">
        <v>540</v>
      </c>
      <c r="P2205" s="620" t="s">
        <v>115</v>
      </c>
    </row>
    <row r="2206" spans="1:16" x14ac:dyDescent="0.25">
      <c r="A2206" t="str">
        <f t="shared" si="68"/>
        <v>ZK107.K205</v>
      </c>
      <c r="B2206" t="str">
        <f t="shared" si="69"/>
        <v>ZK107.K205.number</v>
      </c>
      <c r="C2206">
        <f>+IFERROR(VLOOKUP(B2206,'[1]Sum table'!$A:$D,4,FALSE),0)</f>
        <v>0</v>
      </c>
      <c r="D2206">
        <f>+IFERROR(VLOOKUP(B2206,'[1]Sum table'!$A:$E,5,FALSE),0)</f>
        <v>0</v>
      </c>
      <c r="E2206">
        <f>+IFERROR(VLOOKUP(B2206,'[1]Sum table'!$A:$F,6,FALSE),0)</f>
        <v>0</v>
      </c>
      <c r="O2206" t="s">
        <v>540</v>
      </c>
      <c r="P2206" s="620" t="s">
        <v>117</v>
      </c>
    </row>
    <row r="2207" spans="1:16" x14ac:dyDescent="0.25">
      <c r="A2207" t="str">
        <f t="shared" si="68"/>
        <v>ZK107.K206</v>
      </c>
      <c r="B2207" t="str">
        <f t="shared" si="69"/>
        <v>ZK107.K206.number</v>
      </c>
      <c r="C2207">
        <f>+IFERROR(VLOOKUP(B2207,'[1]Sum table'!$A:$D,4,FALSE),0)</f>
        <v>0</v>
      </c>
      <c r="D2207">
        <f>+IFERROR(VLOOKUP(B2207,'[1]Sum table'!$A:$E,5,FALSE),0)</f>
        <v>0</v>
      </c>
      <c r="E2207">
        <f>+IFERROR(VLOOKUP(B2207,'[1]Sum table'!$A:$F,6,FALSE),0)</f>
        <v>0</v>
      </c>
      <c r="O2207" t="s">
        <v>540</v>
      </c>
      <c r="P2207" s="618" t="s">
        <v>398</v>
      </c>
    </row>
    <row r="2208" spans="1:16" x14ac:dyDescent="0.25">
      <c r="A2208" t="str">
        <f t="shared" si="68"/>
        <v>ZK107.K207</v>
      </c>
      <c r="B2208" t="str">
        <f t="shared" si="69"/>
        <v>ZK107.K207.number</v>
      </c>
      <c r="C2208">
        <f>+IFERROR(VLOOKUP(B2208,'[1]Sum table'!$A:$D,4,FALSE),0)</f>
        <v>0</v>
      </c>
      <c r="D2208">
        <f>+IFERROR(VLOOKUP(B2208,'[1]Sum table'!$A:$E,5,FALSE),0)</f>
        <v>0</v>
      </c>
      <c r="E2208">
        <f>+IFERROR(VLOOKUP(B2208,'[1]Sum table'!$A:$F,6,FALSE),0)</f>
        <v>0</v>
      </c>
      <c r="O2208" t="s">
        <v>540</v>
      </c>
      <c r="P2208" s="618" t="s">
        <v>399</v>
      </c>
    </row>
    <row r="2209" spans="1:16" x14ac:dyDescent="0.25">
      <c r="A2209" t="str">
        <f t="shared" si="68"/>
        <v>ZK107.K208</v>
      </c>
      <c r="B2209" t="str">
        <f t="shared" si="69"/>
        <v>ZK107.K208.number</v>
      </c>
      <c r="C2209">
        <f>+IFERROR(VLOOKUP(B2209,'[1]Sum table'!$A:$D,4,FALSE),0)</f>
        <v>0</v>
      </c>
      <c r="D2209">
        <f>+IFERROR(VLOOKUP(B2209,'[1]Sum table'!$A:$E,5,FALSE),0)</f>
        <v>0</v>
      </c>
      <c r="E2209">
        <f>+IFERROR(VLOOKUP(B2209,'[1]Sum table'!$A:$F,6,FALSE),0)</f>
        <v>0</v>
      </c>
      <c r="O2209" t="s">
        <v>540</v>
      </c>
      <c r="P2209" s="618" t="s">
        <v>400</v>
      </c>
    </row>
    <row r="2210" spans="1:16" x14ac:dyDescent="0.25">
      <c r="A2210" t="str">
        <f t="shared" si="68"/>
        <v>ZK107.K209</v>
      </c>
      <c r="B2210" t="str">
        <f t="shared" si="69"/>
        <v>ZK107.K209.number</v>
      </c>
      <c r="C2210">
        <f>+IFERROR(VLOOKUP(B2210,'[1]Sum table'!$A:$D,4,FALSE),0)</f>
        <v>0</v>
      </c>
      <c r="D2210">
        <f>+IFERROR(VLOOKUP(B2210,'[1]Sum table'!$A:$E,5,FALSE),0)</f>
        <v>0</v>
      </c>
      <c r="E2210">
        <f>+IFERROR(VLOOKUP(B2210,'[1]Sum table'!$A:$F,6,FALSE),0)</f>
        <v>0</v>
      </c>
      <c r="O2210" t="s">
        <v>540</v>
      </c>
      <c r="P2210" s="620" t="s">
        <v>83</v>
      </c>
    </row>
    <row r="2211" spans="1:16" x14ac:dyDescent="0.25">
      <c r="A2211" t="str">
        <f t="shared" si="68"/>
        <v>ZK107.K210</v>
      </c>
      <c r="B2211" t="str">
        <f t="shared" si="69"/>
        <v>ZK107.K210.number</v>
      </c>
      <c r="C2211">
        <f>+IFERROR(VLOOKUP(B2211,'[1]Sum table'!$A:$D,4,FALSE),0)</f>
        <v>0</v>
      </c>
      <c r="D2211">
        <f>+IFERROR(VLOOKUP(B2211,'[1]Sum table'!$A:$E,5,FALSE),0)</f>
        <v>0</v>
      </c>
      <c r="E2211">
        <f>+IFERROR(VLOOKUP(B2211,'[1]Sum table'!$A:$F,6,FALSE),0)</f>
        <v>0</v>
      </c>
      <c r="O2211" t="s">
        <v>540</v>
      </c>
      <c r="P2211" s="620" t="s">
        <v>85</v>
      </c>
    </row>
    <row r="2212" spans="1:16" x14ac:dyDescent="0.25">
      <c r="A2212" t="str">
        <f t="shared" si="68"/>
        <v>ZK107.K211</v>
      </c>
      <c r="B2212" t="str">
        <f t="shared" si="69"/>
        <v>ZK107.K211.number</v>
      </c>
      <c r="C2212">
        <f>+IFERROR(VLOOKUP(B2212,'[1]Sum table'!$A:$D,4,FALSE),0)</f>
        <v>0</v>
      </c>
      <c r="D2212">
        <f>+IFERROR(VLOOKUP(B2212,'[1]Sum table'!$A:$E,5,FALSE),0)</f>
        <v>0</v>
      </c>
      <c r="E2212">
        <f>+IFERROR(VLOOKUP(B2212,'[1]Sum table'!$A:$F,6,FALSE),0)</f>
        <v>0</v>
      </c>
      <c r="O2212" t="s">
        <v>540</v>
      </c>
      <c r="P2212" s="620" t="s">
        <v>87</v>
      </c>
    </row>
    <row r="2213" spans="1:16" x14ac:dyDescent="0.25">
      <c r="A2213" t="str">
        <f t="shared" si="68"/>
        <v>ZK107.K212</v>
      </c>
      <c r="B2213" t="str">
        <f t="shared" si="69"/>
        <v>ZK107.K212.number</v>
      </c>
      <c r="C2213">
        <f>+IFERROR(VLOOKUP(B2213,'[1]Sum table'!$A:$D,4,FALSE),0)</f>
        <v>0</v>
      </c>
      <c r="D2213">
        <f>+IFERROR(VLOOKUP(B2213,'[1]Sum table'!$A:$E,5,FALSE),0)</f>
        <v>0</v>
      </c>
      <c r="E2213">
        <f>+IFERROR(VLOOKUP(B2213,'[1]Sum table'!$A:$F,6,FALSE),0)</f>
        <v>0</v>
      </c>
      <c r="O2213" t="s">
        <v>540</v>
      </c>
      <c r="P2213" s="620" t="s">
        <v>89</v>
      </c>
    </row>
    <row r="2214" spans="1:16" x14ac:dyDescent="0.25">
      <c r="A2214" t="str">
        <f t="shared" si="68"/>
        <v>ZK107.K213</v>
      </c>
      <c r="B2214" t="str">
        <f t="shared" si="69"/>
        <v>ZK107.K213.number</v>
      </c>
      <c r="C2214">
        <f>+IFERROR(VLOOKUP(B2214,'[1]Sum table'!$A:$D,4,FALSE),0)</f>
        <v>0</v>
      </c>
      <c r="D2214">
        <f>+IFERROR(VLOOKUP(B2214,'[1]Sum table'!$A:$E,5,FALSE),0)</f>
        <v>0</v>
      </c>
      <c r="E2214">
        <f>+IFERROR(VLOOKUP(B2214,'[1]Sum table'!$A:$F,6,FALSE),0)</f>
        <v>0</v>
      </c>
      <c r="O2214" t="s">
        <v>540</v>
      </c>
      <c r="P2214" s="620" t="s">
        <v>91</v>
      </c>
    </row>
    <row r="2215" spans="1:16" x14ac:dyDescent="0.25">
      <c r="A2215" t="str">
        <f t="shared" si="68"/>
        <v>ZK107.K214</v>
      </c>
      <c r="B2215" t="str">
        <f t="shared" si="69"/>
        <v>ZK107.K214.number</v>
      </c>
      <c r="C2215">
        <f>+IFERROR(VLOOKUP(B2215,'[1]Sum table'!$A:$D,4,FALSE),0)</f>
        <v>0</v>
      </c>
      <c r="D2215">
        <f>+IFERROR(VLOOKUP(B2215,'[1]Sum table'!$A:$E,5,FALSE),0)</f>
        <v>0</v>
      </c>
      <c r="E2215">
        <f>+IFERROR(VLOOKUP(B2215,'[1]Sum table'!$A:$F,6,FALSE),0)</f>
        <v>0</v>
      </c>
      <c r="O2215" t="s">
        <v>540</v>
      </c>
      <c r="P2215" s="620" t="s">
        <v>93</v>
      </c>
    </row>
    <row r="2216" spans="1:16" x14ac:dyDescent="0.25">
      <c r="A2216" t="str">
        <f t="shared" si="68"/>
        <v>ZK107.K215</v>
      </c>
      <c r="B2216" t="str">
        <f t="shared" si="69"/>
        <v>ZK107.K215.number</v>
      </c>
      <c r="C2216">
        <f>+IFERROR(VLOOKUP(B2216,'[1]Sum table'!$A:$D,4,FALSE),0)</f>
        <v>0</v>
      </c>
      <c r="D2216">
        <f>+IFERROR(VLOOKUP(B2216,'[1]Sum table'!$A:$E,5,FALSE),0)</f>
        <v>0</v>
      </c>
      <c r="E2216">
        <f>+IFERROR(VLOOKUP(B2216,'[1]Sum table'!$A:$F,6,FALSE),0)</f>
        <v>0</v>
      </c>
      <c r="O2216" t="s">
        <v>540</v>
      </c>
      <c r="P2216" s="620" t="s">
        <v>95</v>
      </c>
    </row>
    <row r="2217" spans="1:16" x14ac:dyDescent="0.25">
      <c r="A2217" t="str">
        <f t="shared" si="68"/>
        <v>ZK107.K216</v>
      </c>
      <c r="B2217" t="str">
        <f t="shared" si="69"/>
        <v>ZK107.K216.number</v>
      </c>
      <c r="C2217">
        <f>+IFERROR(VLOOKUP(B2217,'[1]Sum table'!$A:$D,4,FALSE),0)</f>
        <v>0</v>
      </c>
      <c r="D2217">
        <f>+IFERROR(VLOOKUP(B2217,'[1]Sum table'!$A:$E,5,FALSE),0)</f>
        <v>0</v>
      </c>
      <c r="E2217">
        <f>+IFERROR(VLOOKUP(B2217,'[1]Sum table'!$A:$F,6,FALSE),0)</f>
        <v>0</v>
      </c>
      <c r="O2217" t="s">
        <v>540</v>
      </c>
      <c r="P2217" s="620" t="s">
        <v>97</v>
      </c>
    </row>
    <row r="2218" spans="1:16" x14ac:dyDescent="0.25">
      <c r="A2218" t="str">
        <f t="shared" si="68"/>
        <v>ZK107.K217</v>
      </c>
      <c r="B2218" t="str">
        <f t="shared" si="69"/>
        <v>ZK107.K217.number</v>
      </c>
      <c r="C2218">
        <f>+IFERROR(VLOOKUP(B2218,'[1]Sum table'!$A:$D,4,FALSE),0)</f>
        <v>0</v>
      </c>
      <c r="D2218">
        <f>+IFERROR(VLOOKUP(B2218,'[1]Sum table'!$A:$E,5,FALSE),0)</f>
        <v>0</v>
      </c>
      <c r="E2218">
        <f>+IFERROR(VLOOKUP(B2218,'[1]Sum table'!$A:$F,6,FALSE),0)</f>
        <v>0</v>
      </c>
      <c r="O2218" t="s">
        <v>540</v>
      </c>
      <c r="P2218" s="620" t="s">
        <v>99</v>
      </c>
    </row>
    <row r="2219" spans="1:16" x14ac:dyDescent="0.25">
      <c r="A2219" t="str">
        <f t="shared" si="68"/>
        <v>ZK107.K218</v>
      </c>
      <c r="B2219" t="str">
        <f t="shared" si="69"/>
        <v>ZK107.K218.number</v>
      </c>
      <c r="C2219">
        <f>+IFERROR(VLOOKUP(B2219,'[1]Sum table'!$A:$D,4,FALSE),0)</f>
        <v>0</v>
      </c>
      <c r="D2219">
        <f>+IFERROR(VLOOKUP(B2219,'[1]Sum table'!$A:$E,5,FALSE),0)</f>
        <v>0</v>
      </c>
      <c r="E2219">
        <f>+IFERROR(VLOOKUP(B2219,'[1]Sum table'!$A:$F,6,FALSE),0)</f>
        <v>0</v>
      </c>
      <c r="O2219" t="s">
        <v>540</v>
      </c>
      <c r="P2219" s="620" t="s">
        <v>101</v>
      </c>
    </row>
    <row r="2220" spans="1:16" x14ac:dyDescent="0.25">
      <c r="A2220" t="str">
        <f t="shared" si="68"/>
        <v>ZK107.K219</v>
      </c>
      <c r="B2220" t="str">
        <f t="shared" si="69"/>
        <v>ZK107.K219.number</v>
      </c>
      <c r="C2220">
        <f>+IFERROR(VLOOKUP(B2220,'[1]Sum table'!$A:$D,4,FALSE),0)</f>
        <v>0</v>
      </c>
      <c r="D2220">
        <f>+IFERROR(VLOOKUP(B2220,'[1]Sum table'!$A:$E,5,FALSE),0)</f>
        <v>0</v>
      </c>
      <c r="E2220">
        <f>+IFERROR(VLOOKUP(B2220,'[1]Sum table'!$A:$F,6,FALSE),0)</f>
        <v>0</v>
      </c>
      <c r="O2220" t="s">
        <v>540</v>
      </c>
      <c r="P2220" s="620" t="s">
        <v>103</v>
      </c>
    </row>
    <row r="2221" spans="1:16" x14ac:dyDescent="0.25">
      <c r="A2221" t="str">
        <f t="shared" si="68"/>
        <v>ZK107.K220</v>
      </c>
      <c r="B2221" t="str">
        <f t="shared" si="69"/>
        <v>ZK107.K220.number</v>
      </c>
      <c r="C2221">
        <f>+IFERROR(VLOOKUP(B2221,'[1]Sum table'!$A:$D,4,FALSE),0)</f>
        <v>0</v>
      </c>
      <c r="D2221">
        <f>+IFERROR(VLOOKUP(B2221,'[1]Sum table'!$A:$E,5,FALSE),0)</f>
        <v>0</v>
      </c>
      <c r="E2221">
        <f>+IFERROR(VLOOKUP(B2221,'[1]Sum table'!$A:$F,6,FALSE),0)</f>
        <v>0</v>
      </c>
      <c r="O2221" t="s">
        <v>540</v>
      </c>
      <c r="P2221" s="620" t="s">
        <v>105</v>
      </c>
    </row>
    <row r="2222" spans="1:16" x14ac:dyDescent="0.25">
      <c r="A2222" t="str">
        <f t="shared" si="68"/>
        <v>ZK107.K221</v>
      </c>
      <c r="B2222" t="str">
        <f t="shared" si="69"/>
        <v>ZK107.K221.number</v>
      </c>
      <c r="C2222">
        <f>+IFERROR(VLOOKUP(B2222,'[1]Sum table'!$A:$D,4,FALSE),0)</f>
        <v>0</v>
      </c>
      <c r="D2222">
        <f>+IFERROR(VLOOKUP(B2222,'[1]Sum table'!$A:$E,5,FALSE),0)</f>
        <v>0</v>
      </c>
      <c r="E2222">
        <f>+IFERROR(VLOOKUP(B2222,'[1]Sum table'!$A:$F,6,FALSE),0)</f>
        <v>0</v>
      </c>
      <c r="O2222" t="s">
        <v>540</v>
      </c>
      <c r="P2222" s="620" t="s">
        <v>107</v>
      </c>
    </row>
    <row r="2223" spans="1:16" x14ac:dyDescent="0.25">
      <c r="A2223" t="str">
        <f t="shared" si="68"/>
        <v>ZK107.K222</v>
      </c>
      <c r="B2223" t="str">
        <f t="shared" si="69"/>
        <v>ZK107.K222.number</v>
      </c>
      <c r="C2223">
        <f>+IFERROR(VLOOKUP(B2223,'[1]Sum table'!$A:$D,4,FALSE),0)</f>
        <v>0</v>
      </c>
      <c r="D2223">
        <f>+IFERROR(VLOOKUP(B2223,'[1]Sum table'!$A:$E,5,FALSE),0)</f>
        <v>0</v>
      </c>
      <c r="E2223">
        <f>+IFERROR(VLOOKUP(B2223,'[1]Sum table'!$A:$F,6,FALSE),0)</f>
        <v>0</v>
      </c>
      <c r="O2223" t="s">
        <v>540</v>
      </c>
      <c r="P2223" s="618" t="s">
        <v>401</v>
      </c>
    </row>
    <row r="2224" spans="1:16" x14ac:dyDescent="0.25">
      <c r="A2224" t="str">
        <f t="shared" si="68"/>
        <v>ZK107.K223</v>
      </c>
      <c r="B2224" t="str">
        <f t="shared" si="69"/>
        <v>ZK107.K223.number</v>
      </c>
      <c r="C2224">
        <f>+IFERROR(VLOOKUP(B2224,'[1]Sum table'!$A:$D,4,FALSE),0)</f>
        <v>0</v>
      </c>
      <c r="D2224">
        <f>+IFERROR(VLOOKUP(B2224,'[1]Sum table'!$A:$E,5,FALSE),0)</f>
        <v>0</v>
      </c>
      <c r="E2224">
        <f>+IFERROR(VLOOKUP(B2224,'[1]Sum table'!$A:$F,6,FALSE),0)</f>
        <v>0</v>
      </c>
      <c r="O2224" t="s">
        <v>540</v>
      </c>
      <c r="P2224" s="618" t="s">
        <v>402</v>
      </c>
    </row>
    <row r="2225" spans="1:16" x14ac:dyDescent="0.25">
      <c r="A2225" t="str">
        <f t="shared" si="68"/>
        <v>ZK107.K224</v>
      </c>
      <c r="B2225" t="str">
        <f t="shared" si="69"/>
        <v>ZK107.K224.number</v>
      </c>
      <c r="C2225">
        <f>+IFERROR(VLOOKUP(B2225,'[1]Sum table'!$A:$D,4,FALSE),0)</f>
        <v>0</v>
      </c>
      <c r="D2225">
        <f>+IFERROR(VLOOKUP(B2225,'[1]Sum table'!$A:$E,5,FALSE),0)</f>
        <v>0</v>
      </c>
      <c r="E2225">
        <f>+IFERROR(VLOOKUP(B2225,'[1]Sum table'!$A:$F,6,FALSE),0)</f>
        <v>0</v>
      </c>
      <c r="O2225" t="s">
        <v>540</v>
      </c>
      <c r="P2225" s="618" t="s">
        <v>403</v>
      </c>
    </row>
    <row r="2226" spans="1:16" x14ac:dyDescent="0.25">
      <c r="A2226" t="str">
        <f t="shared" si="68"/>
        <v>ZK107.K225</v>
      </c>
      <c r="B2226" t="str">
        <f t="shared" si="69"/>
        <v>ZK107.K225.number</v>
      </c>
      <c r="C2226">
        <f>+IFERROR(VLOOKUP(B2226,'[1]Sum table'!$A:$D,4,FALSE),0)</f>
        <v>0</v>
      </c>
      <c r="D2226">
        <f>+IFERROR(VLOOKUP(B2226,'[1]Sum table'!$A:$E,5,FALSE),0)</f>
        <v>0</v>
      </c>
      <c r="E2226">
        <f>+IFERROR(VLOOKUP(B2226,'[1]Sum table'!$A:$F,6,FALSE),0)</f>
        <v>0</v>
      </c>
      <c r="O2226" t="s">
        <v>540</v>
      </c>
      <c r="P2226" s="620" t="s">
        <v>121</v>
      </c>
    </row>
    <row r="2227" spans="1:16" x14ac:dyDescent="0.25">
      <c r="A2227" t="str">
        <f t="shared" si="68"/>
        <v>ZK107.K226</v>
      </c>
      <c r="B2227" t="str">
        <f t="shared" si="69"/>
        <v>ZK107.K226.number</v>
      </c>
      <c r="C2227">
        <f>+IFERROR(VLOOKUP(B2227,'[1]Sum table'!$A:$D,4,FALSE),0)</f>
        <v>0</v>
      </c>
      <c r="D2227">
        <f>+IFERROR(VLOOKUP(B2227,'[1]Sum table'!$A:$E,5,FALSE),0)</f>
        <v>0</v>
      </c>
      <c r="E2227">
        <f>+IFERROR(VLOOKUP(B2227,'[1]Sum table'!$A:$F,6,FALSE),0)</f>
        <v>0</v>
      </c>
      <c r="O2227" t="s">
        <v>540</v>
      </c>
      <c r="P2227" s="620" t="s">
        <v>123</v>
      </c>
    </row>
    <row r="2228" spans="1:16" x14ac:dyDescent="0.25">
      <c r="A2228" t="str">
        <f t="shared" si="68"/>
        <v>ZK107.K227</v>
      </c>
      <c r="B2228" t="str">
        <f t="shared" si="69"/>
        <v>ZK107.K227.number</v>
      </c>
      <c r="C2228">
        <f>+IFERROR(VLOOKUP(B2228,'[1]Sum table'!$A:$D,4,FALSE),0)</f>
        <v>0</v>
      </c>
      <c r="D2228">
        <f>+IFERROR(VLOOKUP(B2228,'[1]Sum table'!$A:$E,5,FALSE),0)</f>
        <v>0</v>
      </c>
      <c r="E2228">
        <f>+IFERROR(VLOOKUP(B2228,'[1]Sum table'!$A:$F,6,FALSE),0)</f>
        <v>0</v>
      </c>
      <c r="O2228" t="s">
        <v>540</v>
      </c>
      <c r="P2228" s="620" t="s">
        <v>125</v>
      </c>
    </row>
    <row r="2229" spans="1:16" x14ac:dyDescent="0.25">
      <c r="A2229" t="str">
        <f t="shared" si="68"/>
        <v>ZK107.K228</v>
      </c>
      <c r="B2229" t="str">
        <f t="shared" si="69"/>
        <v>ZK107.K228.number</v>
      </c>
      <c r="C2229">
        <f>+IFERROR(VLOOKUP(B2229,'[1]Sum table'!$A:$D,4,FALSE),0)</f>
        <v>0</v>
      </c>
      <c r="D2229">
        <f>+IFERROR(VLOOKUP(B2229,'[1]Sum table'!$A:$E,5,FALSE),0)</f>
        <v>0</v>
      </c>
      <c r="E2229">
        <f>+IFERROR(VLOOKUP(B2229,'[1]Sum table'!$A:$F,6,FALSE),0)</f>
        <v>0</v>
      </c>
      <c r="O2229" t="s">
        <v>540</v>
      </c>
      <c r="P2229" s="620" t="s">
        <v>127</v>
      </c>
    </row>
    <row r="2230" spans="1:16" x14ac:dyDescent="0.25">
      <c r="A2230" t="str">
        <f t="shared" si="68"/>
        <v>ZK107.K229</v>
      </c>
      <c r="B2230" t="str">
        <f t="shared" si="69"/>
        <v>ZK107.K229.number</v>
      </c>
      <c r="C2230">
        <f>+IFERROR(VLOOKUP(B2230,'[1]Sum table'!$A:$D,4,FALSE),0)</f>
        <v>0</v>
      </c>
      <c r="D2230">
        <f>+IFERROR(VLOOKUP(B2230,'[1]Sum table'!$A:$E,5,FALSE),0)</f>
        <v>0</v>
      </c>
      <c r="E2230">
        <f>+IFERROR(VLOOKUP(B2230,'[1]Sum table'!$A:$F,6,FALSE),0)</f>
        <v>0</v>
      </c>
      <c r="O2230" t="s">
        <v>540</v>
      </c>
      <c r="P2230" s="620" t="s">
        <v>129</v>
      </c>
    </row>
    <row r="2231" spans="1:16" x14ac:dyDescent="0.25">
      <c r="A2231" t="str">
        <f t="shared" si="68"/>
        <v>ZK107.K230</v>
      </c>
      <c r="B2231" t="str">
        <f t="shared" si="69"/>
        <v>ZK107.K230.number</v>
      </c>
      <c r="C2231">
        <f>+IFERROR(VLOOKUP(B2231,'[1]Sum table'!$A:$D,4,FALSE),0)</f>
        <v>0</v>
      </c>
      <c r="D2231">
        <f>+IFERROR(VLOOKUP(B2231,'[1]Sum table'!$A:$E,5,FALSE),0)</f>
        <v>0</v>
      </c>
      <c r="E2231">
        <f>+IFERROR(VLOOKUP(B2231,'[1]Sum table'!$A:$F,6,FALSE),0)</f>
        <v>0</v>
      </c>
      <c r="O2231" t="s">
        <v>540</v>
      </c>
      <c r="P2231" s="618" t="s">
        <v>404</v>
      </c>
    </row>
    <row r="2232" spans="1:16" x14ac:dyDescent="0.25">
      <c r="A2232" t="str">
        <f t="shared" si="68"/>
        <v>ZK107.K231</v>
      </c>
      <c r="B2232" t="str">
        <f t="shared" si="69"/>
        <v>ZK107.K231.number</v>
      </c>
      <c r="C2232">
        <f>+IFERROR(VLOOKUP(B2232,'[1]Sum table'!$A:$D,4,FALSE),0)</f>
        <v>0</v>
      </c>
      <c r="D2232">
        <f>+IFERROR(VLOOKUP(B2232,'[1]Sum table'!$A:$E,5,FALSE),0)</f>
        <v>0</v>
      </c>
      <c r="E2232">
        <f>+IFERROR(VLOOKUP(B2232,'[1]Sum table'!$A:$F,6,FALSE),0)</f>
        <v>0</v>
      </c>
      <c r="O2232" t="s">
        <v>540</v>
      </c>
      <c r="P2232" s="618" t="s">
        <v>405</v>
      </c>
    </row>
    <row r="2233" spans="1:16" x14ac:dyDescent="0.25">
      <c r="A2233" t="str">
        <f t="shared" si="68"/>
        <v>ZK107.K232</v>
      </c>
      <c r="B2233" t="str">
        <f t="shared" si="69"/>
        <v>ZK107.K232.number</v>
      </c>
      <c r="C2233">
        <f>+IFERROR(VLOOKUP(B2233,'[1]Sum table'!$A:$D,4,FALSE),0)</f>
        <v>0</v>
      </c>
      <c r="D2233">
        <f>+IFERROR(VLOOKUP(B2233,'[1]Sum table'!$A:$E,5,FALSE),0)</f>
        <v>0</v>
      </c>
      <c r="E2233">
        <f>+IFERROR(VLOOKUP(B2233,'[1]Sum table'!$A:$F,6,FALSE),0)</f>
        <v>0</v>
      </c>
      <c r="O2233" t="s">
        <v>540</v>
      </c>
      <c r="P2233" s="618" t="s">
        <v>406</v>
      </c>
    </row>
    <row r="2234" spans="1:16" x14ac:dyDescent="0.25">
      <c r="A2234" t="str">
        <f t="shared" si="68"/>
        <v>ZK107.K233</v>
      </c>
      <c r="B2234" t="str">
        <f t="shared" si="69"/>
        <v>ZK107.K233.number</v>
      </c>
      <c r="C2234">
        <f>+IFERROR(VLOOKUP(B2234,'[1]Sum table'!$A:$D,4,FALSE),0)</f>
        <v>0</v>
      </c>
      <c r="D2234">
        <f>+IFERROR(VLOOKUP(B2234,'[1]Sum table'!$A:$E,5,FALSE),0)</f>
        <v>0</v>
      </c>
      <c r="E2234">
        <f>+IFERROR(VLOOKUP(B2234,'[1]Sum table'!$A:$F,6,FALSE),0)</f>
        <v>0</v>
      </c>
      <c r="O2234" t="s">
        <v>540</v>
      </c>
      <c r="P2234" s="620" t="s">
        <v>131</v>
      </c>
    </row>
    <row r="2235" spans="1:16" x14ac:dyDescent="0.25">
      <c r="A2235" t="str">
        <f t="shared" si="68"/>
        <v>ZK107.K234</v>
      </c>
      <c r="B2235" t="str">
        <f t="shared" si="69"/>
        <v>ZK107.K234.number</v>
      </c>
      <c r="C2235">
        <f>+IFERROR(VLOOKUP(B2235,'[1]Sum table'!$A:$D,4,FALSE),0)</f>
        <v>0</v>
      </c>
      <c r="D2235">
        <f>+IFERROR(VLOOKUP(B2235,'[1]Sum table'!$A:$E,5,FALSE),0)</f>
        <v>0</v>
      </c>
      <c r="E2235">
        <f>+IFERROR(VLOOKUP(B2235,'[1]Sum table'!$A:$F,6,FALSE),0)</f>
        <v>0</v>
      </c>
      <c r="O2235" t="s">
        <v>540</v>
      </c>
      <c r="P2235" s="620" t="s">
        <v>133</v>
      </c>
    </row>
    <row r="2236" spans="1:16" x14ac:dyDescent="0.25">
      <c r="A2236" t="str">
        <f t="shared" si="68"/>
        <v>ZK107.K235</v>
      </c>
      <c r="B2236" t="str">
        <f t="shared" si="69"/>
        <v>ZK107.K235.number</v>
      </c>
      <c r="C2236">
        <f>+IFERROR(VLOOKUP(B2236,'[1]Sum table'!$A:$D,4,FALSE),0)</f>
        <v>0</v>
      </c>
      <c r="D2236">
        <f>+IFERROR(VLOOKUP(B2236,'[1]Sum table'!$A:$E,5,FALSE),0)</f>
        <v>0</v>
      </c>
      <c r="E2236">
        <f>+IFERROR(VLOOKUP(B2236,'[1]Sum table'!$A:$F,6,FALSE),0)</f>
        <v>0</v>
      </c>
      <c r="O2236" t="s">
        <v>540</v>
      </c>
      <c r="P2236" s="620" t="s">
        <v>135</v>
      </c>
    </row>
    <row r="2237" spans="1:16" x14ac:dyDescent="0.25">
      <c r="A2237" t="str">
        <f t="shared" si="68"/>
        <v>ZK107.K236</v>
      </c>
      <c r="B2237" t="str">
        <f t="shared" si="69"/>
        <v>ZK107.K236.number</v>
      </c>
      <c r="C2237">
        <f>+IFERROR(VLOOKUP(B2237,'[1]Sum table'!$A:$D,4,FALSE),0)</f>
        <v>0</v>
      </c>
      <c r="D2237">
        <f>+IFERROR(VLOOKUP(B2237,'[1]Sum table'!$A:$E,5,FALSE),0)</f>
        <v>0</v>
      </c>
      <c r="E2237">
        <f>+IFERROR(VLOOKUP(B2237,'[1]Sum table'!$A:$F,6,FALSE),0)</f>
        <v>0</v>
      </c>
      <c r="O2237" t="s">
        <v>540</v>
      </c>
      <c r="P2237" s="618" t="s">
        <v>407</v>
      </c>
    </row>
    <row r="2238" spans="1:16" x14ac:dyDescent="0.25">
      <c r="A2238" t="str">
        <f t="shared" si="68"/>
        <v>ZK107.K237</v>
      </c>
      <c r="B2238" t="str">
        <f t="shared" si="69"/>
        <v>ZK107.K237.number</v>
      </c>
      <c r="C2238">
        <f>+IFERROR(VLOOKUP(B2238,'[1]Sum table'!$A:$D,4,FALSE),0)</f>
        <v>0</v>
      </c>
      <c r="D2238">
        <f>+IFERROR(VLOOKUP(B2238,'[1]Sum table'!$A:$E,5,FALSE),0)</f>
        <v>0</v>
      </c>
      <c r="E2238">
        <f>+IFERROR(VLOOKUP(B2238,'[1]Sum table'!$A:$F,6,FALSE),0)</f>
        <v>0</v>
      </c>
      <c r="O2238" t="s">
        <v>540</v>
      </c>
      <c r="P2238" s="618" t="s">
        <v>408</v>
      </c>
    </row>
    <row r="2239" spans="1:16" x14ac:dyDescent="0.25">
      <c r="A2239" t="str">
        <f t="shared" si="68"/>
        <v>ZK107.K238</v>
      </c>
      <c r="B2239" t="str">
        <f t="shared" si="69"/>
        <v>ZK107.K238.number</v>
      </c>
      <c r="C2239">
        <f>+IFERROR(VLOOKUP(B2239,'[1]Sum table'!$A:$D,4,FALSE),0)</f>
        <v>0</v>
      </c>
      <c r="D2239">
        <f>+IFERROR(VLOOKUP(B2239,'[1]Sum table'!$A:$E,5,FALSE),0)</f>
        <v>0</v>
      </c>
      <c r="E2239">
        <f>+IFERROR(VLOOKUP(B2239,'[1]Sum table'!$A:$F,6,FALSE),0)</f>
        <v>0</v>
      </c>
      <c r="O2239" t="s">
        <v>540</v>
      </c>
      <c r="P2239" s="618" t="s">
        <v>409</v>
      </c>
    </row>
    <row r="2240" spans="1:16" x14ac:dyDescent="0.25">
      <c r="A2240" t="str">
        <f t="shared" si="68"/>
        <v>ZK107.K239</v>
      </c>
      <c r="B2240" t="str">
        <f t="shared" si="69"/>
        <v>ZK107.K239.number</v>
      </c>
      <c r="C2240">
        <f>+IFERROR(VLOOKUP(B2240,'[1]Sum table'!$A:$D,4,FALSE),0)</f>
        <v>0</v>
      </c>
      <c r="D2240">
        <f>+IFERROR(VLOOKUP(B2240,'[1]Sum table'!$A:$E,5,FALSE),0)</f>
        <v>0</v>
      </c>
      <c r="E2240">
        <f>+IFERROR(VLOOKUP(B2240,'[1]Sum table'!$A:$F,6,FALSE),0)</f>
        <v>0</v>
      </c>
      <c r="O2240" t="s">
        <v>540</v>
      </c>
      <c r="P2240" s="620" t="s">
        <v>137</v>
      </c>
    </row>
    <row r="2241" spans="1:16" x14ac:dyDescent="0.25">
      <c r="A2241" t="str">
        <f t="shared" si="68"/>
        <v>ZK107.K240</v>
      </c>
      <c r="B2241" t="str">
        <f t="shared" si="69"/>
        <v>ZK107.K240.number</v>
      </c>
      <c r="C2241">
        <f>+IFERROR(VLOOKUP(B2241,'[1]Sum table'!$A:$D,4,FALSE),0)</f>
        <v>0</v>
      </c>
      <c r="D2241">
        <f>+IFERROR(VLOOKUP(B2241,'[1]Sum table'!$A:$E,5,FALSE),0)</f>
        <v>0</v>
      </c>
      <c r="E2241">
        <f>+IFERROR(VLOOKUP(B2241,'[1]Sum table'!$A:$F,6,FALSE),0)</f>
        <v>0</v>
      </c>
      <c r="O2241" t="s">
        <v>540</v>
      </c>
      <c r="P2241" s="620" t="s">
        <v>139</v>
      </c>
    </row>
    <row r="2242" spans="1:16" x14ac:dyDescent="0.25">
      <c r="A2242" t="str">
        <f t="shared" ref="A2242:A2305" si="70">+O2244&amp;"."&amp;P2244</f>
        <v>ZK107.K241</v>
      </c>
      <c r="B2242" t="str">
        <f t="shared" ref="B2242:B2305" si="71">+LEFT(A2242,11)&amp;"."&amp;$A$1</f>
        <v>ZK107.K241.number</v>
      </c>
      <c r="C2242">
        <f>+IFERROR(VLOOKUP(B2242,'[1]Sum table'!$A:$D,4,FALSE),0)</f>
        <v>0</v>
      </c>
      <c r="D2242">
        <f>+IFERROR(VLOOKUP(B2242,'[1]Sum table'!$A:$E,5,FALSE),0)</f>
        <v>0</v>
      </c>
      <c r="E2242">
        <f>+IFERROR(VLOOKUP(B2242,'[1]Sum table'!$A:$F,6,FALSE),0)</f>
        <v>0</v>
      </c>
      <c r="O2242" t="s">
        <v>540</v>
      </c>
      <c r="P2242" s="620" t="s">
        <v>141</v>
      </c>
    </row>
    <row r="2243" spans="1:16" x14ac:dyDescent="0.25">
      <c r="A2243" t="str">
        <f t="shared" si="70"/>
        <v>ZK107.K242</v>
      </c>
      <c r="B2243" t="str">
        <f t="shared" si="71"/>
        <v>ZK107.K242.number</v>
      </c>
      <c r="C2243">
        <f>+IFERROR(VLOOKUP(B2243,'[1]Sum table'!$A:$D,4,FALSE),0)</f>
        <v>0</v>
      </c>
      <c r="D2243">
        <f>+IFERROR(VLOOKUP(B2243,'[1]Sum table'!$A:$E,5,FALSE),0)</f>
        <v>0</v>
      </c>
      <c r="E2243">
        <f>+IFERROR(VLOOKUP(B2243,'[1]Sum table'!$A:$F,6,FALSE),0)</f>
        <v>0</v>
      </c>
      <c r="O2243" t="s">
        <v>540</v>
      </c>
      <c r="P2243" s="620" t="s">
        <v>143</v>
      </c>
    </row>
    <row r="2244" spans="1:16" x14ac:dyDescent="0.25">
      <c r="A2244" t="str">
        <f t="shared" si="70"/>
        <v>ZK107.K243</v>
      </c>
      <c r="B2244" t="str">
        <f t="shared" si="71"/>
        <v>ZK107.K243.number</v>
      </c>
      <c r="C2244">
        <f>+IFERROR(VLOOKUP(B2244,'[1]Sum table'!$A:$D,4,FALSE),0)</f>
        <v>0</v>
      </c>
      <c r="D2244">
        <f>+IFERROR(VLOOKUP(B2244,'[1]Sum table'!$A:$E,5,FALSE),0)</f>
        <v>0</v>
      </c>
      <c r="E2244">
        <f>+IFERROR(VLOOKUP(B2244,'[1]Sum table'!$A:$F,6,FALSE),0)</f>
        <v>0</v>
      </c>
      <c r="O2244" t="s">
        <v>540</v>
      </c>
      <c r="P2244" s="618" t="s">
        <v>410</v>
      </c>
    </row>
    <row r="2245" spans="1:16" x14ac:dyDescent="0.25">
      <c r="A2245" t="str">
        <f t="shared" si="70"/>
        <v>ZK107.K244</v>
      </c>
      <c r="B2245" t="str">
        <f t="shared" si="71"/>
        <v>ZK107.K244.number</v>
      </c>
      <c r="C2245">
        <f>+IFERROR(VLOOKUP(B2245,'[1]Sum table'!$A:$D,4,FALSE),0)</f>
        <v>0</v>
      </c>
      <c r="D2245">
        <f>+IFERROR(VLOOKUP(B2245,'[1]Sum table'!$A:$E,5,FALSE),0)</f>
        <v>0</v>
      </c>
      <c r="E2245">
        <f>+IFERROR(VLOOKUP(B2245,'[1]Sum table'!$A:$F,6,FALSE),0)</f>
        <v>0</v>
      </c>
      <c r="O2245" t="s">
        <v>540</v>
      </c>
      <c r="P2245" s="618" t="s">
        <v>411</v>
      </c>
    </row>
    <row r="2246" spans="1:16" x14ac:dyDescent="0.25">
      <c r="A2246" t="str">
        <f t="shared" si="70"/>
        <v>ZK107.K245</v>
      </c>
      <c r="B2246" t="str">
        <f t="shared" si="71"/>
        <v>ZK107.K245.number</v>
      </c>
      <c r="C2246">
        <f>+IFERROR(VLOOKUP(B2246,'[1]Sum table'!$A:$D,4,FALSE),0)</f>
        <v>0</v>
      </c>
      <c r="D2246">
        <f>+IFERROR(VLOOKUP(B2246,'[1]Sum table'!$A:$E,5,FALSE),0)</f>
        <v>0</v>
      </c>
      <c r="E2246">
        <f>+IFERROR(VLOOKUP(B2246,'[1]Sum table'!$A:$F,6,FALSE),0)</f>
        <v>0</v>
      </c>
      <c r="O2246" t="s">
        <v>540</v>
      </c>
      <c r="P2246" s="618" t="s">
        <v>412</v>
      </c>
    </row>
    <row r="2247" spans="1:16" x14ac:dyDescent="0.25">
      <c r="A2247" t="str">
        <f t="shared" si="70"/>
        <v>ZK107.K246</v>
      </c>
      <c r="B2247" t="str">
        <f t="shared" si="71"/>
        <v>ZK107.K246.number</v>
      </c>
      <c r="C2247">
        <f>+IFERROR(VLOOKUP(B2247,'[1]Sum table'!$A:$D,4,FALSE),0)</f>
        <v>0</v>
      </c>
      <c r="D2247">
        <f>+IFERROR(VLOOKUP(B2247,'[1]Sum table'!$A:$E,5,FALSE),0)</f>
        <v>0</v>
      </c>
      <c r="E2247">
        <f>+IFERROR(VLOOKUP(B2247,'[1]Sum table'!$A:$F,6,FALSE),0)</f>
        <v>0</v>
      </c>
      <c r="O2247" t="s">
        <v>540</v>
      </c>
      <c r="P2247" s="620" t="s">
        <v>145</v>
      </c>
    </row>
    <row r="2248" spans="1:16" x14ac:dyDescent="0.25">
      <c r="A2248" t="str">
        <f t="shared" si="70"/>
        <v>ZK107.K247</v>
      </c>
      <c r="B2248" t="str">
        <f t="shared" si="71"/>
        <v>ZK107.K247.number</v>
      </c>
      <c r="C2248">
        <f>+IFERROR(VLOOKUP(B2248,'[1]Sum table'!$A:$D,4,FALSE),0)</f>
        <v>0</v>
      </c>
      <c r="D2248">
        <f>+IFERROR(VLOOKUP(B2248,'[1]Sum table'!$A:$E,5,FALSE),0)</f>
        <v>0</v>
      </c>
      <c r="E2248">
        <f>+IFERROR(VLOOKUP(B2248,'[1]Sum table'!$A:$F,6,FALSE),0)</f>
        <v>0</v>
      </c>
      <c r="O2248" t="s">
        <v>540</v>
      </c>
      <c r="P2248" s="620" t="s">
        <v>147</v>
      </c>
    </row>
    <row r="2249" spans="1:16" x14ac:dyDescent="0.25">
      <c r="A2249" t="str">
        <f t="shared" si="70"/>
        <v>ZK107.K248</v>
      </c>
      <c r="B2249" t="str">
        <f t="shared" si="71"/>
        <v>ZK107.K248.number</v>
      </c>
      <c r="C2249">
        <f>+IFERROR(VLOOKUP(B2249,'[1]Sum table'!$A:$D,4,FALSE),0)</f>
        <v>0</v>
      </c>
      <c r="D2249">
        <f>+IFERROR(VLOOKUP(B2249,'[1]Sum table'!$A:$E,5,FALSE),0)</f>
        <v>0</v>
      </c>
      <c r="E2249">
        <f>+IFERROR(VLOOKUP(B2249,'[1]Sum table'!$A:$F,6,FALSE),0)</f>
        <v>0</v>
      </c>
      <c r="O2249" t="s">
        <v>540</v>
      </c>
      <c r="P2249" s="620" t="s">
        <v>149</v>
      </c>
    </row>
    <row r="2250" spans="1:16" x14ac:dyDescent="0.25">
      <c r="A2250" t="str">
        <f t="shared" si="70"/>
        <v>ZK107.K249</v>
      </c>
      <c r="B2250" t="str">
        <f t="shared" si="71"/>
        <v>ZK107.K249.number</v>
      </c>
      <c r="C2250">
        <f>+IFERROR(VLOOKUP(B2250,'[1]Sum table'!$A:$D,4,FALSE),0)</f>
        <v>0</v>
      </c>
      <c r="D2250">
        <f>+IFERROR(VLOOKUP(B2250,'[1]Sum table'!$A:$E,5,FALSE),0)</f>
        <v>0</v>
      </c>
      <c r="E2250">
        <f>+IFERROR(VLOOKUP(B2250,'[1]Sum table'!$A:$F,6,FALSE),0)</f>
        <v>0</v>
      </c>
      <c r="O2250" t="s">
        <v>540</v>
      </c>
      <c r="P2250" s="620" t="s">
        <v>151</v>
      </c>
    </row>
    <row r="2251" spans="1:16" x14ac:dyDescent="0.25">
      <c r="A2251" t="str">
        <f t="shared" si="70"/>
        <v>ZK107.K250</v>
      </c>
      <c r="B2251" t="str">
        <f t="shared" si="71"/>
        <v>ZK107.K250.number</v>
      </c>
      <c r="C2251">
        <f>+IFERROR(VLOOKUP(B2251,'[1]Sum table'!$A:$D,4,FALSE),0)</f>
        <v>0</v>
      </c>
      <c r="D2251">
        <f>+IFERROR(VLOOKUP(B2251,'[1]Sum table'!$A:$E,5,FALSE),0)</f>
        <v>0</v>
      </c>
      <c r="E2251">
        <f>+IFERROR(VLOOKUP(B2251,'[1]Sum table'!$A:$F,6,FALSE),0)</f>
        <v>0</v>
      </c>
      <c r="O2251" t="s">
        <v>540</v>
      </c>
      <c r="P2251" s="620" t="s">
        <v>155</v>
      </c>
    </row>
    <row r="2252" spans="1:16" x14ac:dyDescent="0.25">
      <c r="A2252" t="str">
        <f t="shared" si="70"/>
        <v>ZK107.K251</v>
      </c>
      <c r="B2252" t="str">
        <f t="shared" si="71"/>
        <v>ZK107.K251.number</v>
      </c>
      <c r="C2252">
        <f>+IFERROR(VLOOKUP(B2252,'[1]Sum table'!$A:$D,4,FALSE),0)</f>
        <v>0</v>
      </c>
      <c r="D2252">
        <f>+IFERROR(VLOOKUP(B2252,'[1]Sum table'!$A:$E,5,FALSE),0)</f>
        <v>0</v>
      </c>
      <c r="E2252">
        <f>+IFERROR(VLOOKUP(B2252,'[1]Sum table'!$A:$F,6,FALSE),0)</f>
        <v>0</v>
      </c>
      <c r="O2252" t="s">
        <v>540</v>
      </c>
      <c r="P2252" s="620" t="s">
        <v>157</v>
      </c>
    </row>
    <row r="2253" spans="1:16" x14ac:dyDescent="0.25">
      <c r="A2253" t="str">
        <f t="shared" si="70"/>
        <v>ZK107.K252</v>
      </c>
      <c r="B2253" t="str">
        <f t="shared" si="71"/>
        <v>ZK107.K252.number</v>
      </c>
      <c r="C2253">
        <f>+IFERROR(VLOOKUP(B2253,'[1]Sum table'!$A:$D,4,FALSE),0)</f>
        <v>0</v>
      </c>
      <c r="D2253">
        <f>+IFERROR(VLOOKUP(B2253,'[1]Sum table'!$A:$E,5,FALSE),0)</f>
        <v>0</v>
      </c>
      <c r="E2253">
        <f>+IFERROR(VLOOKUP(B2253,'[1]Sum table'!$A:$F,6,FALSE),0)</f>
        <v>0</v>
      </c>
      <c r="O2253" t="s">
        <v>540</v>
      </c>
      <c r="P2253" s="620" t="s">
        <v>158</v>
      </c>
    </row>
    <row r="2254" spans="1:16" x14ac:dyDescent="0.25">
      <c r="A2254" t="str">
        <f t="shared" si="70"/>
        <v>ZK107.K253</v>
      </c>
      <c r="B2254" t="str">
        <f t="shared" si="71"/>
        <v>ZK107.K253.number</v>
      </c>
      <c r="C2254">
        <f>+IFERROR(VLOOKUP(B2254,'[1]Sum table'!$A:$D,4,FALSE),0)</f>
        <v>0</v>
      </c>
      <c r="D2254">
        <f>+IFERROR(VLOOKUP(B2254,'[1]Sum table'!$A:$E,5,FALSE),0)</f>
        <v>0</v>
      </c>
      <c r="E2254">
        <f>+IFERROR(VLOOKUP(B2254,'[1]Sum table'!$A:$F,6,FALSE),0)</f>
        <v>0</v>
      </c>
      <c r="O2254" t="s">
        <v>540</v>
      </c>
      <c r="P2254" s="620" t="s">
        <v>160</v>
      </c>
    </row>
    <row r="2255" spans="1:16" x14ac:dyDescent="0.25">
      <c r="A2255" t="str">
        <f t="shared" si="70"/>
        <v>ZK107.K254</v>
      </c>
      <c r="B2255" t="str">
        <f t="shared" si="71"/>
        <v>ZK107.K254.number</v>
      </c>
      <c r="C2255">
        <f>+IFERROR(VLOOKUP(B2255,'[1]Sum table'!$A:$D,4,FALSE),0)</f>
        <v>0</v>
      </c>
      <c r="D2255">
        <f>+IFERROR(VLOOKUP(B2255,'[1]Sum table'!$A:$E,5,FALSE),0)</f>
        <v>0</v>
      </c>
      <c r="E2255">
        <f>+IFERROR(VLOOKUP(B2255,'[1]Sum table'!$A:$F,6,FALSE),0)</f>
        <v>0</v>
      </c>
      <c r="O2255" t="s">
        <v>540</v>
      </c>
      <c r="P2255" s="620" t="s">
        <v>162</v>
      </c>
    </row>
    <row r="2256" spans="1:16" x14ac:dyDescent="0.25">
      <c r="A2256" t="str">
        <f t="shared" si="70"/>
        <v>ZK107.K255</v>
      </c>
      <c r="B2256" t="str">
        <f t="shared" si="71"/>
        <v>ZK107.K255.number</v>
      </c>
      <c r="C2256">
        <f>+IFERROR(VLOOKUP(B2256,'[1]Sum table'!$A:$D,4,FALSE),0)</f>
        <v>0</v>
      </c>
      <c r="D2256">
        <f>+IFERROR(VLOOKUP(B2256,'[1]Sum table'!$A:$E,5,FALSE),0)</f>
        <v>0</v>
      </c>
      <c r="E2256">
        <f>+IFERROR(VLOOKUP(B2256,'[1]Sum table'!$A:$F,6,FALSE),0)</f>
        <v>0</v>
      </c>
      <c r="O2256" t="s">
        <v>540</v>
      </c>
      <c r="P2256" s="620" t="s">
        <v>164</v>
      </c>
    </row>
    <row r="2257" spans="1:16" x14ac:dyDescent="0.25">
      <c r="A2257" t="str">
        <f t="shared" si="70"/>
        <v>ZK107.K256</v>
      </c>
      <c r="B2257" t="str">
        <f t="shared" si="71"/>
        <v>ZK107.K256.number</v>
      </c>
      <c r="C2257">
        <f>+IFERROR(VLOOKUP(B2257,'[1]Sum table'!$A:$D,4,FALSE),0)</f>
        <v>0</v>
      </c>
      <c r="D2257">
        <f>+IFERROR(VLOOKUP(B2257,'[1]Sum table'!$A:$E,5,FALSE),0)</f>
        <v>0</v>
      </c>
      <c r="E2257">
        <f>+IFERROR(VLOOKUP(B2257,'[1]Sum table'!$A:$F,6,FALSE),0)</f>
        <v>0</v>
      </c>
      <c r="O2257" t="s">
        <v>540</v>
      </c>
      <c r="P2257" s="618" t="s">
        <v>413</v>
      </c>
    </row>
    <row r="2258" spans="1:16" x14ac:dyDescent="0.25">
      <c r="A2258" t="str">
        <f t="shared" si="70"/>
        <v>ZK107.K257</v>
      </c>
      <c r="B2258" t="str">
        <f t="shared" si="71"/>
        <v>ZK107.K257.number</v>
      </c>
      <c r="C2258">
        <f>+IFERROR(VLOOKUP(B2258,'[1]Sum table'!$A:$D,4,FALSE),0)</f>
        <v>0</v>
      </c>
      <c r="D2258">
        <f>+IFERROR(VLOOKUP(B2258,'[1]Sum table'!$A:$E,5,FALSE),0)</f>
        <v>0</v>
      </c>
      <c r="E2258">
        <f>+IFERROR(VLOOKUP(B2258,'[1]Sum table'!$A:$F,6,FALSE),0)</f>
        <v>0</v>
      </c>
      <c r="O2258" t="s">
        <v>540</v>
      </c>
      <c r="P2258" s="618" t="s">
        <v>414</v>
      </c>
    </row>
    <row r="2259" spans="1:16" x14ac:dyDescent="0.25">
      <c r="A2259" t="str">
        <f t="shared" si="70"/>
        <v>ZK107.K258</v>
      </c>
      <c r="B2259" t="str">
        <f t="shared" si="71"/>
        <v>ZK107.K258.number</v>
      </c>
      <c r="C2259">
        <f>+IFERROR(VLOOKUP(B2259,'[1]Sum table'!$A:$D,4,FALSE),0)</f>
        <v>0</v>
      </c>
      <c r="D2259">
        <f>+IFERROR(VLOOKUP(B2259,'[1]Sum table'!$A:$E,5,FALSE),0)</f>
        <v>0</v>
      </c>
      <c r="E2259">
        <f>+IFERROR(VLOOKUP(B2259,'[1]Sum table'!$A:$F,6,FALSE),0)</f>
        <v>0</v>
      </c>
      <c r="O2259" t="s">
        <v>540</v>
      </c>
      <c r="P2259" s="618" t="s">
        <v>415</v>
      </c>
    </row>
    <row r="2260" spans="1:16" x14ac:dyDescent="0.25">
      <c r="A2260" t="str">
        <f t="shared" si="70"/>
        <v>ZK107.K259</v>
      </c>
      <c r="B2260" t="str">
        <f t="shared" si="71"/>
        <v>ZK107.K259.number</v>
      </c>
      <c r="C2260">
        <f>+IFERROR(VLOOKUP(B2260,'[1]Sum table'!$A:$D,4,FALSE),0)</f>
        <v>0</v>
      </c>
      <c r="D2260">
        <f>+IFERROR(VLOOKUP(B2260,'[1]Sum table'!$A:$E,5,FALSE),0)</f>
        <v>0</v>
      </c>
      <c r="E2260">
        <f>+IFERROR(VLOOKUP(B2260,'[1]Sum table'!$A:$F,6,FALSE),0)</f>
        <v>0</v>
      </c>
      <c r="O2260" t="s">
        <v>540</v>
      </c>
      <c r="P2260" s="620" t="s">
        <v>168</v>
      </c>
    </row>
    <row r="2261" spans="1:16" x14ac:dyDescent="0.25">
      <c r="A2261" t="str">
        <f t="shared" si="70"/>
        <v>ZK107.K260</v>
      </c>
      <c r="B2261" t="str">
        <f t="shared" si="71"/>
        <v>ZK107.K260.number</v>
      </c>
      <c r="C2261">
        <f>+IFERROR(VLOOKUP(B2261,'[1]Sum table'!$A:$D,4,FALSE),0)</f>
        <v>0</v>
      </c>
      <c r="D2261">
        <f>+IFERROR(VLOOKUP(B2261,'[1]Sum table'!$A:$E,5,FALSE),0)</f>
        <v>0</v>
      </c>
      <c r="E2261">
        <f>+IFERROR(VLOOKUP(B2261,'[1]Sum table'!$A:$F,6,FALSE),0)</f>
        <v>0</v>
      </c>
      <c r="O2261" t="s">
        <v>540</v>
      </c>
      <c r="P2261" s="620" t="s">
        <v>170</v>
      </c>
    </row>
    <row r="2262" spans="1:16" x14ac:dyDescent="0.25">
      <c r="A2262" t="str">
        <f t="shared" si="70"/>
        <v>ZK107.K261</v>
      </c>
      <c r="B2262" t="str">
        <f t="shared" si="71"/>
        <v>ZK107.K261.number</v>
      </c>
      <c r="C2262">
        <f>+IFERROR(VLOOKUP(B2262,'[1]Sum table'!$A:$D,4,FALSE),0)</f>
        <v>0</v>
      </c>
      <c r="D2262">
        <f>+IFERROR(VLOOKUP(B2262,'[1]Sum table'!$A:$E,5,FALSE),0)</f>
        <v>0</v>
      </c>
      <c r="E2262">
        <f>+IFERROR(VLOOKUP(B2262,'[1]Sum table'!$A:$F,6,FALSE),0)</f>
        <v>0</v>
      </c>
      <c r="O2262" t="s">
        <v>540</v>
      </c>
      <c r="P2262" s="620" t="s">
        <v>172</v>
      </c>
    </row>
    <row r="2263" spans="1:16" x14ac:dyDescent="0.25">
      <c r="A2263" t="str">
        <f t="shared" si="70"/>
        <v>ZK107.K262</v>
      </c>
      <c r="B2263" t="str">
        <f t="shared" si="71"/>
        <v>ZK107.K262.number</v>
      </c>
      <c r="C2263">
        <f>+IFERROR(VLOOKUP(B2263,'[1]Sum table'!$A:$D,4,FALSE),0)</f>
        <v>0</v>
      </c>
      <c r="D2263">
        <f>+IFERROR(VLOOKUP(B2263,'[1]Sum table'!$A:$E,5,FALSE),0)</f>
        <v>0</v>
      </c>
      <c r="E2263">
        <f>+IFERROR(VLOOKUP(B2263,'[1]Sum table'!$A:$F,6,FALSE),0)</f>
        <v>0</v>
      </c>
      <c r="O2263" t="s">
        <v>540</v>
      </c>
      <c r="P2263" s="620" t="s">
        <v>174</v>
      </c>
    </row>
    <row r="2264" spans="1:16" x14ac:dyDescent="0.25">
      <c r="A2264" t="str">
        <f t="shared" si="70"/>
        <v>ZK107.K263</v>
      </c>
      <c r="B2264" t="str">
        <f t="shared" si="71"/>
        <v>ZK107.K263.number</v>
      </c>
      <c r="C2264">
        <f>+IFERROR(VLOOKUP(B2264,'[1]Sum table'!$A:$D,4,FALSE),0)</f>
        <v>0</v>
      </c>
      <c r="D2264">
        <f>+IFERROR(VLOOKUP(B2264,'[1]Sum table'!$A:$E,5,FALSE),0)</f>
        <v>0</v>
      </c>
      <c r="E2264">
        <f>+IFERROR(VLOOKUP(B2264,'[1]Sum table'!$A:$F,6,FALSE),0)</f>
        <v>0</v>
      </c>
      <c r="O2264" t="s">
        <v>540</v>
      </c>
      <c r="P2264" s="620" t="s">
        <v>176</v>
      </c>
    </row>
    <row r="2265" spans="1:16" x14ac:dyDescent="0.25">
      <c r="A2265" t="str">
        <f t="shared" si="70"/>
        <v>ZK107.K264</v>
      </c>
      <c r="B2265" t="str">
        <f t="shared" si="71"/>
        <v>ZK107.K264.number</v>
      </c>
      <c r="C2265">
        <f>+IFERROR(VLOOKUP(B2265,'[1]Sum table'!$A:$D,4,FALSE),0)</f>
        <v>0</v>
      </c>
      <c r="D2265">
        <f>+IFERROR(VLOOKUP(B2265,'[1]Sum table'!$A:$E,5,FALSE),0)</f>
        <v>0</v>
      </c>
      <c r="E2265">
        <f>+IFERROR(VLOOKUP(B2265,'[1]Sum table'!$A:$F,6,FALSE),0)</f>
        <v>0</v>
      </c>
      <c r="O2265" t="s">
        <v>540</v>
      </c>
      <c r="P2265" s="618" t="s">
        <v>416</v>
      </c>
    </row>
    <row r="2266" spans="1:16" x14ac:dyDescent="0.25">
      <c r="A2266" t="str">
        <f t="shared" si="70"/>
        <v>ZK107.K265</v>
      </c>
      <c r="B2266" t="str">
        <f t="shared" si="71"/>
        <v>ZK107.K265.number</v>
      </c>
      <c r="C2266">
        <f>+IFERROR(VLOOKUP(B2266,'[1]Sum table'!$A:$D,4,FALSE),0)</f>
        <v>0</v>
      </c>
      <c r="D2266">
        <f>+IFERROR(VLOOKUP(B2266,'[1]Sum table'!$A:$E,5,FALSE),0)</f>
        <v>0</v>
      </c>
      <c r="E2266">
        <f>+IFERROR(VLOOKUP(B2266,'[1]Sum table'!$A:$F,6,FALSE),0)</f>
        <v>0</v>
      </c>
      <c r="O2266" t="s">
        <v>540</v>
      </c>
      <c r="P2266" s="618" t="s">
        <v>417</v>
      </c>
    </row>
    <row r="2267" spans="1:16" x14ac:dyDescent="0.25">
      <c r="A2267" t="str">
        <f t="shared" si="70"/>
        <v>ZK107.K266</v>
      </c>
      <c r="B2267" t="str">
        <f t="shared" si="71"/>
        <v>ZK107.K266.number</v>
      </c>
      <c r="C2267">
        <f>+IFERROR(VLOOKUP(B2267,'[1]Sum table'!$A:$D,4,FALSE),0)</f>
        <v>0</v>
      </c>
      <c r="D2267">
        <f>+IFERROR(VLOOKUP(B2267,'[1]Sum table'!$A:$E,5,FALSE),0)</f>
        <v>0</v>
      </c>
      <c r="E2267">
        <f>+IFERROR(VLOOKUP(B2267,'[1]Sum table'!$A:$F,6,FALSE),0)</f>
        <v>0</v>
      </c>
      <c r="O2267" t="s">
        <v>540</v>
      </c>
      <c r="P2267" s="618" t="s">
        <v>418</v>
      </c>
    </row>
    <row r="2268" spans="1:16" x14ac:dyDescent="0.25">
      <c r="A2268" t="str">
        <f t="shared" si="70"/>
        <v>ZK107.K267</v>
      </c>
      <c r="B2268" t="str">
        <f t="shared" si="71"/>
        <v>ZK107.K267.number</v>
      </c>
      <c r="C2268">
        <f>+IFERROR(VLOOKUP(B2268,'[1]Sum table'!$A:$D,4,FALSE),0)</f>
        <v>0</v>
      </c>
      <c r="D2268">
        <f>+IFERROR(VLOOKUP(B2268,'[1]Sum table'!$A:$E,5,FALSE),0)</f>
        <v>0</v>
      </c>
      <c r="E2268">
        <f>+IFERROR(VLOOKUP(B2268,'[1]Sum table'!$A:$F,6,FALSE),0)</f>
        <v>0</v>
      </c>
      <c r="O2268" t="s">
        <v>540</v>
      </c>
      <c r="P2268" s="620" t="s">
        <v>183</v>
      </c>
    </row>
    <row r="2269" spans="1:16" x14ac:dyDescent="0.25">
      <c r="A2269" t="str">
        <f t="shared" si="70"/>
        <v>ZK107.K268</v>
      </c>
      <c r="B2269" t="str">
        <f t="shared" si="71"/>
        <v>ZK107.K268.number</v>
      </c>
      <c r="C2269">
        <f>+IFERROR(VLOOKUP(B2269,'[1]Sum table'!$A:$D,4,FALSE),0)</f>
        <v>0</v>
      </c>
      <c r="D2269">
        <f>+IFERROR(VLOOKUP(B2269,'[1]Sum table'!$A:$E,5,FALSE),0)</f>
        <v>0</v>
      </c>
      <c r="E2269">
        <f>+IFERROR(VLOOKUP(B2269,'[1]Sum table'!$A:$F,6,FALSE),0)</f>
        <v>0</v>
      </c>
      <c r="O2269" t="s">
        <v>540</v>
      </c>
      <c r="P2269" s="620" t="s">
        <v>187</v>
      </c>
    </row>
    <row r="2270" spans="1:16" x14ac:dyDescent="0.25">
      <c r="A2270" t="str">
        <f t="shared" si="70"/>
        <v>ZK107.K269</v>
      </c>
      <c r="B2270" t="str">
        <f t="shared" si="71"/>
        <v>ZK107.K269.number</v>
      </c>
      <c r="C2270">
        <f>+IFERROR(VLOOKUP(B2270,'[1]Sum table'!$A:$D,4,FALSE),0)</f>
        <v>0</v>
      </c>
      <c r="D2270">
        <f>+IFERROR(VLOOKUP(B2270,'[1]Sum table'!$A:$E,5,FALSE),0)</f>
        <v>0</v>
      </c>
      <c r="E2270">
        <f>+IFERROR(VLOOKUP(B2270,'[1]Sum table'!$A:$F,6,FALSE),0)</f>
        <v>0</v>
      </c>
      <c r="O2270" t="s">
        <v>540</v>
      </c>
      <c r="P2270" s="618" t="s">
        <v>419</v>
      </c>
    </row>
    <row r="2271" spans="1:16" x14ac:dyDescent="0.25">
      <c r="A2271" t="str">
        <f t="shared" si="70"/>
        <v>ZK107.K270</v>
      </c>
      <c r="B2271" t="str">
        <f t="shared" si="71"/>
        <v>ZK107.K270.number</v>
      </c>
      <c r="C2271">
        <f>+IFERROR(VLOOKUP(B2271,'[1]Sum table'!$A:$D,4,FALSE),0)</f>
        <v>0</v>
      </c>
      <c r="D2271">
        <f>+IFERROR(VLOOKUP(B2271,'[1]Sum table'!$A:$E,5,FALSE),0)</f>
        <v>0</v>
      </c>
      <c r="E2271">
        <f>+IFERROR(VLOOKUP(B2271,'[1]Sum table'!$A:$F,6,FALSE),0)</f>
        <v>0</v>
      </c>
      <c r="O2271" t="s">
        <v>540</v>
      </c>
      <c r="P2271" s="618" t="s">
        <v>420</v>
      </c>
    </row>
    <row r="2272" spans="1:16" x14ac:dyDescent="0.25">
      <c r="A2272" t="str">
        <f t="shared" si="70"/>
        <v>ZK107.K271</v>
      </c>
      <c r="B2272" t="str">
        <f t="shared" si="71"/>
        <v>ZK107.K271.number</v>
      </c>
      <c r="C2272">
        <f>+IFERROR(VLOOKUP(B2272,'[1]Sum table'!$A:$D,4,FALSE),0)</f>
        <v>0</v>
      </c>
      <c r="D2272">
        <f>+IFERROR(VLOOKUP(B2272,'[1]Sum table'!$A:$E,5,FALSE),0)</f>
        <v>0</v>
      </c>
      <c r="E2272">
        <f>+IFERROR(VLOOKUP(B2272,'[1]Sum table'!$A:$F,6,FALSE),0)</f>
        <v>0</v>
      </c>
      <c r="O2272" t="s">
        <v>540</v>
      </c>
      <c r="P2272" s="618" t="s">
        <v>421</v>
      </c>
    </row>
    <row r="2273" spans="1:16" x14ac:dyDescent="0.25">
      <c r="A2273" t="str">
        <f t="shared" si="70"/>
        <v>ZK107.K272</v>
      </c>
      <c r="B2273" t="str">
        <f t="shared" si="71"/>
        <v>ZK107.K272.number</v>
      </c>
      <c r="C2273">
        <f>+IFERROR(VLOOKUP(B2273,'[1]Sum table'!$A:$D,4,FALSE),0)</f>
        <v>0</v>
      </c>
      <c r="D2273">
        <f>+IFERROR(VLOOKUP(B2273,'[1]Sum table'!$A:$E,5,FALSE),0)</f>
        <v>0</v>
      </c>
      <c r="E2273">
        <f>+IFERROR(VLOOKUP(B2273,'[1]Sum table'!$A:$F,6,FALSE),0)</f>
        <v>0</v>
      </c>
      <c r="O2273" t="s">
        <v>540</v>
      </c>
      <c r="P2273" s="620" t="s">
        <v>189</v>
      </c>
    </row>
    <row r="2274" spans="1:16" x14ac:dyDescent="0.25">
      <c r="A2274" t="str">
        <f t="shared" si="70"/>
        <v>ZK107.K273</v>
      </c>
      <c r="B2274" t="str">
        <f t="shared" si="71"/>
        <v>ZK107.K273.number</v>
      </c>
      <c r="C2274">
        <f>+IFERROR(VLOOKUP(B2274,'[1]Sum table'!$A:$D,4,FALSE),0)</f>
        <v>0</v>
      </c>
      <c r="D2274">
        <f>+IFERROR(VLOOKUP(B2274,'[1]Sum table'!$A:$E,5,FALSE),0)</f>
        <v>0</v>
      </c>
      <c r="E2274">
        <f>+IFERROR(VLOOKUP(B2274,'[1]Sum table'!$A:$F,6,FALSE),0)</f>
        <v>0</v>
      </c>
      <c r="O2274" t="s">
        <v>540</v>
      </c>
      <c r="P2274" s="620" t="s">
        <v>191</v>
      </c>
    </row>
    <row r="2275" spans="1:16" x14ac:dyDescent="0.25">
      <c r="A2275" t="str">
        <f t="shared" si="70"/>
        <v>ZK107.K274</v>
      </c>
      <c r="B2275" t="str">
        <f t="shared" si="71"/>
        <v>ZK107.K274.number</v>
      </c>
      <c r="C2275">
        <f>+IFERROR(VLOOKUP(B2275,'[1]Sum table'!$A:$D,4,FALSE),0)</f>
        <v>0</v>
      </c>
      <c r="D2275">
        <f>+IFERROR(VLOOKUP(B2275,'[1]Sum table'!$A:$E,5,FALSE),0)</f>
        <v>0</v>
      </c>
      <c r="E2275">
        <f>+IFERROR(VLOOKUP(B2275,'[1]Sum table'!$A:$F,6,FALSE),0)</f>
        <v>0</v>
      </c>
      <c r="O2275" t="s">
        <v>540</v>
      </c>
      <c r="P2275" s="620" t="s">
        <v>199</v>
      </c>
    </row>
    <row r="2276" spans="1:16" x14ac:dyDescent="0.25">
      <c r="A2276" t="str">
        <f t="shared" si="70"/>
        <v>ZK107.K275</v>
      </c>
      <c r="B2276" t="str">
        <f t="shared" si="71"/>
        <v>ZK107.K275.number</v>
      </c>
      <c r="C2276">
        <f>+IFERROR(VLOOKUP(B2276,'[1]Sum table'!$A:$D,4,FALSE),0)</f>
        <v>0</v>
      </c>
      <c r="D2276">
        <f>+IFERROR(VLOOKUP(B2276,'[1]Sum table'!$A:$E,5,FALSE),0)</f>
        <v>0</v>
      </c>
      <c r="E2276">
        <f>+IFERROR(VLOOKUP(B2276,'[1]Sum table'!$A:$F,6,FALSE),0)</f>
        <v>0</v>
      </c>
      <c r="O2276" t="s">
        <v>540</v>
      </c>
      <c r="P2276" s="620" t="s">
        <v>201</v>
      </c>
    </row>
    <row r="2277" spans="1:16" x14ac:dyDescent="0.25">
      <c r="A2277" t="str">
        <f t="shared" si="70"/>
        <v>ZK107.K276</v>
      </c>
      <c r="B2277" t="str">
        <f t="shared" si="71"/>
        <v>ZK107.K276.number</v>
      </c>
      <c r="C2277">
        <f>+IFERROR(VLOOKUP(B2277,'[1]Sum table'!$A:$D,4,FALSE),0)</f>
        <v>0</v>
      </c>
      <c r="D2277">
        <f>+IFERROR(VLOOKUP(B2277,'[1]Sum table'!$A:$E,5,FALSE),0)</f>
        <v>0</v>
      </c>
      <c r="E2277">
        <f>+IFERROR(VLOOKUP(B2277,'[1]Sum table'!$A:$F,6,FALSE),0)</f>
        <v>0</v>
      </c>
      <c r="O2277" t="s">
        <v>540</v>
      </c>
      <c r="P2277" s="620" t="s">
        <v>203</v>
      </c>
    </row>
    <row r="2278" spans="1:16" x14ac:dyDescent="0.25">
      <c r="A2278" t="str">
        <f t="shared" si="70"/>
        <v>ZK107.K277</v>
      </c>
      <c r="B2278" t="str">
        <f t="shared" si="71"/>
        <v>ZK107.K277.number</v>
      </c>
      <c r="C2278">
        <f>+IFERROR(VLOOKUP(B2278,'[1]Sum table'!$A:$D,4,FALSE),0)</f>
        <v>0</v>
      </c>
      <c r="D2278">
        <f>+IFERROR(VLOOKUP(B2278,'[1]Sum table'!$A:$E,5,FALSE),0)</f>
        <v>0</v>
      </c>
      <c r="E2278">
        <f>+IFERROR(VLOOKUP(B2278,'[1]Sum table'!$A:$F,6,FALSE),0)</f>
        <v>0</v>
      </c>
      <c r="O2278" t="s">
        <v>540</v>
      </c>
      <c r="P2278" s="618" t="s">
        <v>422</v>
      </c>
    </row>
    <row r="2279" spans="1:16" x14ac:dyDescent="0.25">
      <c r="A2279" t="str">
        <f t="shared" si="70"/>
        <v>ZK107.K278</v>
      </c>
      <c r="B2279" t="str">
        <f t="shared" si="71"/>
        <v>ZK107.K278.number</v>
      </c>
      <c r="C2279">
        <f>+IFERROR(VLOOKUP(B2279,'[1]Sum table'!$A:$D,4,FALSE),0)</f>
        <v>0</v>
      </c>
      <c r="D2279">
        <f>+IFERROR(VLOOKUP(B2279,'[1]Sum table'!$A:$E,5,FALSE),0)</f>
        <v>0</v>
      </c>
      <c r="E2279">
        <f>+IFERROR(VLOOKUP(B2279,'[1]Sum table'!$A:$F,6,FALSE),0)</f>
        <v>0</v>
      </c>
      <c r="O2279" t="s">
        <v>540</v>
      </c>
      <c r="P2279" s="618" t="s">
        <v>423</v>
      </c>
    </row>
    <row r="2280" spans="1:16" x14ac:dyDescent="0.25">
      <c r="A2280" t="str">
        <f t="shared" si="70"/>
        <v>ZK107.K279</v>
      </c>
      <c r="B2280" t="str">
        <f t="shared" si="71"/>
        <v>ZK107.K279.number</v>
      </c>
      <c r="C2280">
        <f>+IFERROR(VLOOKUP(B2280,'[1]Sum table'!$A:$D,4,FALSE),0)</f>
        <v>0</v>
      </c>
      <c r="D2280">
        <f>+IFERROR(VLOOKUP(B2280,'[1]Sum table'!$A:$E,5,FALSE),0)</f>
        <v>0</v>
      </c>
      <c r="E2280">
        <f>+IFERROR(VLOOKUP(B2280,'[1]Sum table'!$A:$F,6,FALSE),0)</f>
        <v>0</v>
      </c>
      <c r="O2280" t="s">
        <v>540</v>
      </c>
      <c r="P2280" s="618" t="s">
        <v>424</v>
      </c>
    </row>
    <row r="2281" spans="1:16" x14ac:dyDescent="0.25">
      <c r="A2281" t="str">
        <f t="shared" si="70"/>
        <v>ZK107.K280</v>
      </c>
      <c r="B2281" t="str">
        <f t="shared" si="71"/>
        <v>ZK107.K280.number</v>
      </c>
      <c r="C2281">
        <f>+IFERROR(VLOOKUP(B2281,'[1]Sum table'!$A:$D,4,FALSE),0)</f>
        <v>0</v>
      </c>
      <c r="D2281">
        <f>+IFERROR(VLOOKUP(B2281,'[1]Sum table'!$A:$E,5,FALSE),0)</f>
        <v>0</v>
      </c>
      <c r="E2281">
        <f>+IFERROR(VLOOKUP(B2281,'[1]Sum table'!$A:$F,6,FALSE),0)</f>
        <v>0</v>
      </c>
      <c r="O2281" t="s">
        <v>540</v>
      </c>
      <c r="P2281" s="620" t="s">
        <v>205</v>
      </c>
    </row>
    <row r="2282" spans="1:16" x14ac:dyDescent="0.25">
      <c r="A2282" t="str">
        <f t="shared" si="70"/>
        <v>ZK107.K281</v>
      </c>
      <c r="B2282" t="str">
        <f t="shared" si="71"/>
        <v>ZK107.K281.number</v>
      </c>
      <c r="C2282">
        <f>+IFERROR(VLOOKUP(B2282,'[1]Sum table'!$A:$D,4,FALSE),0)</f>
        <v>0</v>
      </c>
      <c r="D2282">
        <f>+IFERROR(VLOOKUP(B2282,'[1]Sum table'!$A:$E,5,FALSE),0)</f>
        <v>0</v>
      </c>
      <c r="E2282">
        <f>+IFERROR(VLOOKUP(B2282,'[1]Sum table'!$A:$F,6,FALSE),0)</f>
        <v>0</v>
      </c>
      <c r="O2282" t="s">
        <v>540</v>
      </c>
      <c r="P2282" s="620" t="s">
        <v>207</v>
      </c>
    </row>
    <row r="2283" spans="1:16" x14ac:dyDescent="0.25">
      <c r="A2283" t="str">
        <f t="shared" si="70"/>
        <v>ZK107.K282</v>
      </c>
      <c r="B2283" t="str">
        <f t="shared" si="71"/>
        <v>ZK107.K282.number</v>
      </c>
      <c r="C2283">
        <f>+IFERROR(VLOOKUP(B2283,'[1]Sum table'!$A:$D,4,FALSE),0)</f>
        <v>0</v>
      </c>
      <c r="D2283">
        <f>+IFERROR(VLOOKUP(B2283,'[1]Sum table'!$A:$E,5,FALSE),0)</f>
        <v>0</v>
      </c>
      <c r="E2283">
        <f>+IFERROR(VLOOKUP(B2283,'[1]Sum table'!$A:$F,6,FALSE),0)</f>
        <v>0</v>
      </c>
      <c r="O2283" t="s">
        <v>540</v>
      </c>
      <c r="P2283" s="620" t="s">
        <v>209</v>
      </c>
    </row>
    <row r="2284" spans="1:16" x14ac:dyDescent="0.25">
      <c r="A2284" t="str">
        <f t="shared" si="70"/>
        <v>ZK107.K283</v>
      </c>
      <c r="B2284" t="str">
        <f t="shared" si="71"/>
        <v>ZK107.K283.number</v>
      </c>
      <c r="C2284">
        <f>+IFERROR(VLOOKUP(B2284,'[1]Sum table'!$A:$D,4,FALSE),0)</f>
        <v>0</v>
      </c>
      <c r="D2284">
        <f>+IFERROR(VLOOKUP(B2284,'[1]Sum table'!$A:$E,5,FALSE),0)</f>
        <v>0</v>
      </c>
      <c r="E2284">
        <f>+IFERROR(VLOOKUP(B2284,'[1]Sum table'!$A:$F,6,FALSE),0)</f>
        <v>0</v>
      </c>
      <c r="O2284" t="s">
        <v>540</v>
      </c>
      <c r="P2284" s="620" t="s">
        <v>211</v>
      </c>
    </row>
    <row r="2285" spans="1:16" x14ac:dyDescent="0.25">
      <c r="A2285" t="str">
        <f t="shared" si="70"/>
        <v>ZK107.K284</v>
      </c>
      <c r="B2285" t="str">
        <f t="shared" si="71"/>
        <v>ZK107.K284.number</v>
      </c>
      <c r="C2285">
        <f>+IFERROR(VLOOKUP(B2285,'[1]Sum table'!$A:$D,4,FALSE),0)</f>
        <v>0</v>
      </c>
      <c r="D2285">
        <f>+IFERROR(VLOOKUP(B2285,'[1]Sum table'!$A:$E,5,FALSE),0)</f>
        <v>0</v>
      </c>
      <c r="E2285">
        <f>+IFERROR(VLOOKUP(B2285,'[1]Sum table'!$A:$F,6,FALSE),0)</f>
        <v>0</v>
      </c>
      <c r="O2285" t="s">
        <v>540</v>
      </c>
      <c r="P2285" s="620" t="s">
        <v>213</v>
      </c>
    </row>
    <row r="2286" spans="1:16" x14ac:dyDescent="0.25">
      <c r="A2286" t="str">
        <f t="shared" si="70"/>
        <v>ZK107.K285</v>
      </c>
      <c r="B2286" t="str">
        <f t="shared" si="71"/>
        <v>ZK107.K285.number</v>
      </c>
      <c r="C2286">
        <f>+IFERROR(VLOOKUP(B2286,'[1]Sum table'!$A:$D,4,FALSE),0)</f>
        <v>0</v>
      </c>
      <c r="D2286">
        <f>+IFERROR(VLOOKUP(B2286,'[1]Sum table'!$A:$E,5,FALSE),0)</f>
        <v>0</v>
      </c>
      <c r="E2286">
        <f>+IFERROR(VLOOKUP(B2286,'[1]Sum table'!$A:$F,6,FALSE),0)</f>
        <v>0</v>
      </c>
      <c r="O2286" t="s">
        <v>540</v>
      </c>
      <c r="P2286" s="620" t="s">
        <v>218</v>
      </c>
    </row>
    <row r="2287" spans="1:16" x14ac:dyDescent="0.25">
      <c r="A2287" t="str">
        <f t="shared" si="70"/>
        <v>ZK107.K286</v>
      </c>
      <c r="B2287" t="str">
        <f t="shared" si="71"/>
        <v>ZK107.K286.number</v>
      </c>
      <c r="C2287">
        <f>+IFERROR(VLOOKUP(B2287,'[1]Sum table'!$A:$D,4,FALSE),0)</f>
        <v>0</v>
      </c>
      <c r="D2287">
        <f>+IFERROR(VLOOKUP(B2287,'[1]Sum table'!$A:$E,5,FALSE),0)</f>
        <v>0</v>
      </c>
      <c r="E2287">
        <f>+IFERROR(VLOOKUP(B2287,'[1]Sum table'!$A:$F,6,FALSE),0)</f>
        <v>0</v>
      </c>
      <c r="O2287" t="s">
        <v>540</v>
      </c>
      <c r="P2287" s="618" t="s">
        <v>425</v>
      </c>
    </row>
    <row r="2288" spans="1:16" x14ac:dyDescent="0.25">
      <c r="A2288" t="str">
        <f t="shared" si="70"/>
        <v>ZK107.K287</v>
      </c>
      <c r="B2288" t="str">
        <f t="shared" si="71"/>
        <v>ZK107.K287.number</v>
      </c>
      <c r="C2288">
        <f>+IFERROR(VLOOKUP(B2288,'[1]Sum table'!$A:$D,4,FALSE),0)</f>
        <v>0</v>
      </c>
      <c r="D2288">
        <f>+IFERROR(VLOOKUP(B2288,'[1]Sum table'!$A:$E,5,FALSE),0)</f>
        <v>0</v>
      </c>
      <c r="E2288">
        <f>+IFERROR(VLOOKUP(B2288,'[1]Sum table'!$A:$F,6,FALSE),0)</f>
        <v>0</v>
      </c>
      <c r="O2288" t="s">
        <v>540</v>
      </c>
      <c r="P2288" s="618" t="s">
        <v>426</v>
      </c>
    </row>
    <row r="2289" spans="1:16" x14ac:dyDescent="0.25">
      <c r="A2289" t="str">
        <f t="shared" si="70"/>
        <v>ZK107.K288</v>
      </c>
      <c r="B2289" t="str">
        <f t="shared" si="71"/>
        <v>ZK107.K288.number</v>
      </c>
      <c r="C2289">
        <f>+IFERROR(VLOOKUP(B2289,'[1]Sum table'!$A:$D,4,FALSE),0)</f>
        <v>0</v>
      </c>
      <c r="D2289">
        <f>+IFERROR(VLOOKUP(B2289,'[1]Sum table'!$A:$E,5,FALSE),0)</f>
        <v>0</v>
      </c>
      <c r="E2289">
        <f>+IFERROR(VLOOKUP(B2289,'[1]Sum table'!$A:$F,6,FALSE),0)</f>
        <v>0</v>
      </c>
      <c r="O2289" t="s">
        <v>540</v>
      </c>
      <c r="P2289" s="618" t="s">
        <v>427</v>
      </c>
    </row>
    <row r="2290" spans="1:16" x14ac:dyDescent="0.25">
      <c r="A2290" t="str">
        <f t="shared" si="70"/>
        <v>ZK107.K289</v>
      </c>
      <c r="B2290" t="str">
        <f t="shared" si="71"/>
        <v>ZK107.K289.number</v>
      </c>
      <c r="C2290">
        <f>+IFERROR(VLOOKUP(B2290,'[1]Sum table'!$A:$D,4,FALSE),0)</f>
        <v>0</v>
      </c>
      <c r="D2290">
        <f>+IFERROR(VLOOKUP(B2290,'[1]Sum table'!$A:$E,5,FALSE),0)</f>
        <v>0</v>
      </c>
      <c r="E2290">
        <f>+IFERROR(VLOOKUP(B2290,'[1]Sum table'!$A:$F,6,FALSE),0)</f>
        <v>0</v>
      </c>
      <c r="O2290" t="s">
        <v>540</v>
      </c>
      <c r="P2290" s="620" t="s">
        <v>224</v>
      </c>
    </row>
    <row r="2291" spans="1:16" x14ac:dyDescent="0.25">
      <c r="A2291" t="str">
        <f t="shared" si="70"/>
        <v>ZK107.K290</v>
      </c>
      <c r="B2291" t="str">
        <f t="shared" si="71"/>
        <v>ZK107.K290.number</v>
      </c>
      <c r="C2291">
        <f>+IFERROR(VLOOKUP(B2291,'[1]Sum table'!$A:$D,4,FALSE),0)</f>
        <v>0</v>
      </c>
      <c r="D2291">
        <f>+IFERROR(VLOOKUP(B2291,'[1]Sum table'!$A:$E,5,FALSE),0)</f>
        <v>0</v>
      </c>
      <c r="E2291">
        <f>+IFERROR(VLOOKUP(B2291,'[1]Sum table'!$A:$F,6,FALSE),0)</f>
        <v>0</v>
      </c>
      <c r="O2291" t="s">
        <v>540</v>
      </c>
      <c r="P2291" s="620" t="s">
        <v>226</v>
      </c>
    </row>
    <row r="2292" spans="1:16" x14ac:dyDescent="0.25">
      <c r="A2292" t="str">
        <f t="shared" si="70"/>
        <v>ZK107.K291</v>
      </c>
      <c r="B2292" t="str">
        <f t="shared" si="71"/>
        <v>ZK107.K291.number</v>
      </c>
      <c r="C2292">
        <f>+IFERROR(VLOOKUP(B2292,'[1]Sum table'!$A:$D,4,FALSE),0)</f>
        <v>0</v>
      </c>
      <c r="D2292">
        <f>+IFERROR(VLOOKUP(B2292,'[1]Sum table'!$A:$E,5,FALSE),0)</f>
        <v>0</v>
      </c>
      <c r="E2292">
        <f>+IFERROR(VLOOKUP(B2292,'[1]Sum table'!$A:$F,6,FALSE),0)</f>
        <v>0</v>
      </c>
      <c r="O2292" t="s">
        <v>540</v>
      </c>
      <c r="P2292" s="620" t="s">
        <v>230</v>
      </c>
    </row>
    <row r="2293" spans="1:16" x14ac:dyDescent="0.25">
      <c r="A2293" t="str">
        <f t="shared" si="70"/>
        <v>ZK107.K292</v>
      </c>
      <c r="B2293" t="str">
        <f t="shared" si="71"/>
        <v>ZK107.K292.number</v>
      </c>
      <c r="C2293">
        <f>+IFERROR(VLOOKUP(B2293,'[1]Sum table'!$A:$D,4,FALSE),0)</f>
        <v>0</v>
      </c>
      <c r="D2293">
        <f>+IFERROR(VLOOKUP(B2293,'[1]Sum table'!$A:$E,5,FALSE),0)</f>
        <v>0</v>
      </c>
      <c r="E2293">
        <f>+IFERROR(VLOOKUP(B2293,'[1]Sum table'!$A:$F,6,FALSE),0)</f>
        <v>0</v>
      </c>
      <c r="O2293" t="s">
        <v>540</v>
      </c>
      <c r="P2293" s="618" t="s">
        <v>428</v>
      </c>
    </row>
    <row r="2294" spans="1:16" x14ac:dyDescent="0.25">
      <c r="A2294" t="str">
        <f t="shared" si="70"/>
        <v>ZK107.K293</v>
      </c>
      <c r="B2294" t="str">
        <f t="shared" si="71"/>
        <v>ZK107.K293.number</v>
      </c>
      <c r="C2294">
        <f>+IFERROR(VLOOKUP(B2294,'[1]Sum table'!$A:$D,4,FALSE),0)</f>
        <v>0</v>
      </c>
      <c r="D2294">
        <f>+IFERROR(VLOOKUP(B2294,'[1]Sum table'!$A:$E,5,FALSE),0)</f>
        <v>0</v>
      </c>
      <c r="E2294">
        <f>+IFERROR(VLOOKUP(B2294,'[1]Sum table'!$A:$F,6,FALSE),0)</f>
        <v>0</v>
      </c>
      <c r="O2294" t="s">
        <v>540</v>
      </c>
      <c r="P2294" s="618" t="s">
        <v>429</v>
      </c>
    </row>
    <row r="2295" spans="1:16" x14ac:dyDescent="0.25">
      <c r="A2295" t="str">
        <f t="shared" si="70"/>
        <v>ZK107.K294</v>
      </c>
      <c r="B2295" t="str">
        <f t="shared" si="71"/>
        <v>ZK107.K294.number</v>
      </c>
      <c r="C2295">
        <f>+IFERROR(VLOOKUP(B2295,'[1]Sum table'!$A:$D,4,FALSE),0)</f>
        <v>0</v>
      </c>
      <c r="D2295">
        <f>+IFERROR(VLOOKUP(B2295,'[1]Sum table'!$A:$E,5,FALSE),0)</f>
        <v>0</v>
      </c>
      <c r="E2295">
        <f>+IFERROR(VLOOKUP(B2295,'[1]Sum table'!$A:$F,6,FALSE),0)</f>
        <v>0</v>
      </c>
      <c r="O2295" t="s">
        <v>540</v>
      </c>
      <c r="P2295" s="618" t="s">
        <v>430</v>
      </c>
    </row>
    <row r="2296" spans="1:16" x14ac:dyDescent="0.25">
      <c r="A2296" t="str">
        <f t="shared" si="70"/>
        <v>ZK107.K295</v>
      </c>
      <c r="B2296" t="str">
        <f t="shared" si="71"/>
        <v>ZK107.K295.number</v>
      </c>
      <c r="C2296">
        <f>+IFERROR(VLOOKUP(B2296,'[1]Sum table'!$A:$D,4,FALSE),0)</f>
        <v>0</v>
      </c>
      <c r="D2296">
        <f>+IFERROR(VLOOKUP(B2296,'[1]Sum table'!$A:$E,5,FALSE),0)</f>
        <v>0</v>
      </c>
      <c r="E2296">
        <f>+IFERROR(VLOOKUP(B2296,'[1]Sum table'!$A:$F,6,FALSE),0)</f>
        <v>0</v>
      </c>
      <c r="O2296" t="s">
        <v>540</v>
      </c>
      <c r="P2296" s="620" t="s">
        <v>232</v>
      </c>
    </row>
    <row r="2297" spans="1:16" x14ac:dyDescent="0.25">
      <c r="A2297" t="str">
        <f t="shared" si="70"/>
        <v>ZK107.K296</v>
      </c>
      <c r="B2297" t="str">
        <f t="shared" si="71"/>
        <v>ZK107.K296.number</v>
      </c>
      <c r="C2297">
        <f>+IFERROR(VLOOKUP(B2297,'[1]Sum table'!$A:$D,4,FALSE),0)</f>
        <v>0</v>
      </c>
      <c r="D2297">
        <f>+IFERROR(VLOOKUP(B2297,'[1]Sum table'!$A:$E,5,FALSE),0)</f>
        <v>0</v>
      </c>
      <c r="E2297">
        <f>+IFERROR(VLOOKUP(B2297,'[1]Sum table'!$A:$F,6,FALSE),0)</f>
        <v>0</v>
      </c>
      <c r="O2297" t="s">
        <v>540</v>
      </c>
      <c r="P2297" s="620" t="s">
        <v>234</v>
      </c>
    </row>
    <row r="2298" spans="1:16" x14ac:dyDescent="0.25">
      <c r="A2298" t="str">
        <f t="shared" si="70"/>
        <v>ZK107.K297</v>
      </c>
      <c r="B2298" t="str">
        <f t="shared" si="71"/>
        <v>ZK107.K297.number</v>
      </c>
      <c r="C2298">
        <f>+IFERROR(VLOOKUP(B2298,'[1]Sum table'!$A:$D,4,FALSE),0)</f>
        <v>0</v>
      </c>
      <c r="D2298">
        <f>+IFERROR(VLOOKUP(B2298,'[1]Sum table'!$A:$E,5,FALSE),0)</f>
        <v>0</v>
      </c>
      <c r="E2298">
        <f>+IFERROR(VLOOKUP(B2298,'[1]Sum table'!$A:$F,6,FALSE),0)</f>
        <v>0</v>
      </c>
      <c r="O2298" t="s">
        <v>540</v>
      </c>
      <c r="P2298" s="620" t="s">
        <v>236</v>
      </c>
    </row>
    <row r="2299" spans="1:16" x14ac:dyDescent="0.25">
      <c r="A2299" t="str">
        <f t="shared" si="70"/>
        <v>ZK107.K298</v>
      </c>
      <c r="B2299" t="str">
        <f t="shared" si="71"/>
        <v>ZK107.K298.number</v>
      </c>
      <c r="C2299">
        <f>+IFERROR(VLOOKUP(B2299,'[1]Sum table'!$A:$D,4,FALSE),0)</f>
        <v>0</v>
      </c>
      <c r="D2299">
        <f>+IFERROR(VLOOKUP(B2299,'[1]Sum table'!$A:$E,5,FALSE),0)</f>
        <v>0</v>
      </c>
      <c r="E2299">
        <f>+IFERROR(VLOOKUP(B2299,'[1]Sum table'!$A:$F,6,FALSE),0)</f>
        <v>0</v>
      </c>
      <c r="O2299" t="s">
        <v>540</v>
      </c>
      <c r="P2299" s="618" t="s">
        <v>431</v>
      </c>
    </row>
    <row r="2300" spans="1:16" x14ac:dyDescent="0.25">
      <c r="A2300" t="str">
        <f t="shared" si="70"/>
        <v>ZK107.K299</v>
      </c>
      <c r="B2300" t="str">
        <f t="shared" si="71"/>
        <v>ZK107.K299.number</v>
      </c>
      <c r="C2300">
        <f>+IFERROR(VLOOKUP(B2300,'[1]Sum table'!$A:$D,4,FALSE),0)</f>
        <v>0</v>
      </c>
      <c r="D2300">
        <f>+IFERROR(VLOOKUP(B2300,'[1]Sum table'!$A:$E,5,FALSE),0)</f>
        <v>0</v>
      </c>
      <c r="E2300">
        <f>+IFERROR(VLOOKUP(B2300,'[1]Sum table'!$A:$F,6,FALSE),0)</f>
        <v>0</v>
      </c>
      <c r="O2300" t="s">
        <v>540</v>
      </c>
      <c r="P2300" s="618" t="s">
        <v>432</v>
      </c>
    </row>
    <row r="2301" spans="1:16" x14ac:dyDescent="0.25">
      <c r="A2301" t="str">
        <f t="shared" si="70"/>
        <v>ZK107.K300</v>
      </c>
      <c r="B2301" t="str">
        <f t="shared" si="71"/>
        <v>ZK107.K300.number</v>
      </c>
      <c r="C2301">
        <f>+IFERROR(VLOOKUP(B2301,'[1]Sum table'!$A:$D,4,FALSE),0)</f>
        <v>0</v>
      </c>
      <c r="D2301">
        <f>+IFERROR(VLOOKUP(B2301,'[1]Sum table'!$A:$E,5,FALSE),0)</f>
        <v>0</v>
      </c>
      <c r="E2301">
        <f>+IFERROR(VLOOKUP(B2301,'[1]Sum table'!$A:$F,6,FALSE),0)</f>
        <v>0</v>
      </c>
      <c r="O2301" t="s">
        <v>540</v>
      </c>
      <c r="P2301" s="618" t="s">
        <v>433</v>
      </c>
    </row>
    <row r="2302" spans="1:16" ht="15.75" thickBot="1" x14ac:dyDescent="0.3">
      <c r="A2302" t="str">
        <f t="shared" si="70"/>
        <v>ZK107.K301</v>
      </c>
      <c r="B2302" t="str">
        <f t="shared" si="71"/>
        <v>ZK107.K301.number</v>
      </c>
      <c r="C2302">
        <f>+IFERROR(VLOOKUP(B2302,'[1]Sum table'!$A:$D,4,FALSE),0)</f>
        <v>0</v>
      </c>
      <c r="D2302">
        <f>+IFERROR(VLOOKUP(B2302,'[1]Sum table'!$A:$E,5,FALSE),0)</f>
        <v>0</v>
      </c>
      <c r="E2302">
        <f>+IFERROR(VLOOKUP(B2302,'[1]Sum table'!$A:$F,6,FALSE),0)</f>
        <v>0</v>
      </c>
      <c r="O2302" t="s">
        <v>540</v>
      </c>
      <c r="P2302" s="620" t="s">
        <v>238</v>
      </c>
    </row>
    <row r="2303" spans="1:16" x14ac:dyDescent="0.25">
      <c r="A2303" t="str">
        <f t="shared" si="70"/>
        <v>ZK107.K302</v>
      </c>
      <c r="B2303" t="str">
        <f t="shared" si="71"/>
        <v>ZK107.K302.number</v>
      </c>
      <c r="C2303">
        <f>+IFERROR(VLOOKUP(B2303,'[1]Sum table'!$A:$D,4,FALSE),0)</f>
        <v>0</v>
      </c>
      <c r="D2303">
        <f>+IFERROR(VLOOKUP(B2303,'[1]Sum table'!$A:$E,5,FALSE),0)</f>
        <v>0</v>
      </c>
      <c r="E2303">
        <f>+IFERROR(VLOOKUP(B2303,'[1]Sum table'!$A:$F,6,FALSE),0)</f>
        <v>0</v>
      </c>
      <c r="O2303" t="s">
        <v>540</v>
      </c>
      <c r="P2303" s="615" t="s">
        <v>434</v>
      </c>
    </row>
    <row r="2304" spans="1:16" x14ac:dyDescent="0.25">
      <c r="A2304" t="str">
        <f t="shared" si="70"/>
        <v>ZK107.K303</v>
      </c>
      <c r="B2304" t="str">
        <f t="shared" si="71"/>
        <v>ZK107.K303.number</v>
      </c>
      <c r="C2304">
        <f>+IFERROR(VLOOKUP(B2304,'[1]Sum table'!$A:$D,4,FALSE),0)</f>
        <v>0</v>
      </c>
      <c r="D2304">
        <f>+IFERROR(VLOOKUP(B2304,'[1]Sum table'!$A:$E,5,FALSE),0)</f>
        <v>0</v>
      </c>
      <c r="E2304">
        <f>+IFERROR(VLOOKUP(B2304,'[1]Sum table'!$A:$F,6,FALSE),0)</f>
        <v>0</v>
      </c>
      <c r="O2304" t="s">
        <v>540</v>
      </c>
      <c r="P2304" s="616" t="s">
        <v>435</v>
      </c>
    </row>
    <row r="2305" spans="1:16" x14ac:dyDescent="0.25">
      <c r="A2305" t="str">
        <f t="shared" si="70"/>
        <v>ZK107.K304</v>
      </c>
      <c r="B2305" t="str">
        <f t="shared" si="71"/>
        <v>ZK107.K304.number</v>
      </c>
      <c r="C2305">
        <f>+IFERROR(VLOOKUP(B2305,'[1]Sum table'!$A:$D,4,FALSE),0)</f>
        <v>0</v>
      </c>
      <c r="D2305">
        <f>+IFERROR(VLOOKUP(B2305,'[1]Sum table'!$A:$E,5,FALSE),0)</f>
        <v>0</v>
      </c>
      <c r="E2305">
        <f>+IFERROR(VLOOKUP(B2305,'[1]Sum table'!$A:$F,6,FALSE),0)</f>
        <v>0</v>
      </c>
      <c r="O2305" t="s">
        <v>540</v>
      </c>
      <c r="P2305" s="616" t="s">
        <v>436</v>
      </c>
    </row>
    <row r="2306" spans="1:16" x14ac:dyDescent="0.25">
      <c r="A2306" t="str">
        <f t="shared" ref="A2306:A2369" si="72">+O2308&amp;"."&amp;P2308</f>
        <v>ZK107.K305</v>
      </c>
      <c r="B2306" t="str">
        <f t="shared" ref="B2306:B2369" si="73">+LEFT(A2306,11)&amp;"."&amp;$A$1</f>
        <v>ZK107.K305.number</v>
      </c>
      <c r="C2306">
        <f>+IFERROR(VLOOKUP(B2306,'[1]Sum table'!$A:$D,4,FALSE),0)</f>
        <v>0</v>
      </c>
      <c r="D2306">
        <f>+IFERROR(VLOOKUP(B2306,'[1]Sum table'!$A:$E,5,FALSE),0)</f>
        <v>0</v>
      </c>
      <c r="E2306">
        <f>+IFERROR(VLOOKUP(B2306,'[1]Sum table'!$A:$F,6,FALSE),0)</f>
        <v>0</v>
      </c>
      <c r="O2306" t="s">
        <v>540</v>
      </c>
      <c r="P2306" s="616" t="s">
        <v>437</v>
      </c>
    </row>
    <row r="2307" spans="1:16" x14ac:dyDescent="0.25">
      <c r="A2307" t="str">
        <f t="shared" si="72"/>
        <v>ZK107.K306</v>
      </c>
      <c r="B2307" t="str">
        <f t="shared" si="73"/>
        <v>ZK107.K306.number</v>
      </c>
      <c r="C2307">
        <f>+IFERROR(VLOOKUP(B2307,'[1]Sum table'!$A:$D,4,FALSE),0)</f>
        <v>0</v>
      </c>
      <c r="D2307">
        <f>+IFERROR(VLOOKUP(B2307,'[1]Sum table'!$A:$E,5,FALSE),0)</f>
        <v>0</v>
      </c>
      <c r="E2307">
        <f>+IFERROR(VLOOKUP(B2307,'[1]Sum table'!$A:$F,6,FALSE),0)</f>
        <v>0</v>
      </c>
      <c r="O2307" t="s">
        <v>540</v>
      </c>
      <c r="P2307" s="616" t="s">
        <v>438</v>
      </c>
    </row>
    <row r="2308" spans="1:16" x14ac:dyDescent="0.25">
      <c r="A2308" t="str">
        <f t="shared" si="72"/>
        <v>ZK107.K307</v>
      </c>
      <c r="B2308" t="str">
        <f t="shared" si="73"/>
        <v>ZK107.K307.number</v>
      </c>
      <c r="C2308">
        <f>+IFERROR(VLOOKUP(B2308,'[1]Sum table'!$A:$D,4,FALSE),0)</f>
        <v>0</v>
      </c>
      <c r="D2308">
        <f>+IFERROR(VLOOKUP(B2308,'[1]Sum table'!$A:$E,5,FALSE),0)</f>
        <v>0</v>
      </c>
      <c r="E2308">
        <f>+IFERROR(VLOOKUP(B2308,'[1]Sum table'!$A:$F,6,FALSE),0)</f>
        <v>0</v>
      </c>
      <c r="O2308" t="s">
        <v>540</v>
      </c>
      <c r="P2308" s="616" t="s">
        <v>439</v>
      </c>
    </row>
    <row r="2309" spans="1:16" x14ac:dyDescent="0.25">
      <c r="A2309" t="str">
        <f t="shared" si="72"/>
        <v>ZK107.K308</v>
      </c>
      <c r="B2309" t="str">
        <f t="shared" si="73"/>
        <v>ZK107.K308.number</v>
      </c>
      <c r="C2309">
        <f>+IFERROR(VLOOKUP(B2309,'[1]Sum table'!$A:$D,4,FALSE),0)</f>
        <v>0</v>
      </c>
      <c r="D2309">
        <f>+IFERROR(VLOOKUP(B2309,'[1]Sum table'!$A:$E,5,FALSE),0)</f>
        <v>0</v>
      </c>
      <c r="E2309">
        <f>+IFERROR(VLOOKUP(B2309,'[1]Sum table'!$A:$F,6,FALSE),0)</f>
        <v>0</v>
      </c>
      <c r="O2309" t="s">
        <v>540</v>
      </c>
      <c r="P2309" s="616" t="s">
        <v>440</v>
      </c>
    </row>
    <row r="2310" spans="1:16" x14ac:dyDescent="0.25">
      <c r="A2310" t="str">
        <f t="shared" si="72"/>
        <v>ZK107.K309</v>
      </c>
      <c r="B2310" t="str">
        <f t="shared" si="73"/>
        <v>ZK107.K309.number</v>
      </c>
      <c r="C2310">
        <f>+IFERROR(VLOOKUP(B2310,'[1]Sum table'!$A:$D,4,FALSE),0)</f>
        <v>0</v>
      </c>
      <c r="D2310">
        <f>+IFERROR(VLOOKUP(B2310,'[1]Sum table'!$A:$E,5,FALSE),0)</f>
        <v>0</v>
      </c>
      <c r="E2310">
        <f>+IFERROR(VLOOKUP(B2310,'[1]Sum table'!$A:$F,6,FALSE),0)</f>
        <v>0</v>
      </c>
      <c r="O2310" t="s">
        <v>540</v>
      </c>
      <c r="P2310" s="616" t="s">
        <v>441</v>
      </c>
    </row>
    <row r="2311" spans="1:16" x14ac:dyDescent="0.25">
      <c r="A2311" t="str">
        <f t="shared" si="72"/>
        <v>ZK107.K310</v>
      </c>
      <c r="B2311" t="str">
        <f t="shared" si="73"/>
        <v>ZK107.K310.number</v>
      </c>
      <c r="C2311">
        <f>+IFERROR(VLOOKUP(B2311,'[1]Sum table'!$A:$D,4,FALSE),0)</f>
        <v>0</v>
      </c>
      <c r="D2311">
        <f>+IFERROR(VLOOKUP(B2311,'[1]Sum table'!$A:$E,5,FALSE),0)</f>
        <v>0</v>
      </c>
      <c r="E2311">
        <f>+IFERROR(VLOOKUP(B2311,'[1]Sum table'!$A:$F,6,FALSE),0)</f>
        <v>0</v>
      </c>
      <c r="O2311" t="s">
        <v>540</v>
      </c>
      <c r="P2311" s="616" t="s">
        <v>442</v>
      </c>
    </row>
    <row r="2312" spans="1:16" x14ac:dyDescent="0.25">
      <c r="A2312" t="str">
        <f t="shared" si="72"/>
        <v>ZK107.K311</v>
      </c>
      <c r="B2312" t="str">
        <f t="shared" si="73"/>
        <v>ZK107.K311.number</v>
      </c>
      <c r="C2312">
        <f>+IFERROR(VLOOKUP(B2312,'[1]Sum table'!$A:$D,4,FALSE),0)</f>
        <v>0</v>
      </c>
      <c r="D2312">
        <f>+IFERROR(VLOOKUP(B2312,'[1]Sum table'!$A:$E,5,FALSE),0)</f>
        <v>0</v>
      </c>
      <c r="E2312">
        <f>+IFERROR(VLOOKUP(B2312,'[1]Sum table'!$A:$F,6,FALSE),0)</f>
        <v>0</v>
      </c>
      <c r="O2312" t="s">
        <v>540</v>
      </c>
      <c r="P2312" s="616" t="s">
        <v>443</v>
      </c>
    </row>
    <row r="2313" spans="1:16" x14ac:dyDescent="0.25">
      <c r="A2313" t="str">
        <f t="shared" si="72"/>
        <v>ZK107.K312</v>
      </c>
      <c r="B2313" t="str">
        <f t="shared" si="73"/>
        <v>ZK107.K312.number</v>
      </c>
      <c r="C2313">
        <f>+IFERROR(VLOOKUP(B2313,'[1]Sum table'!$A:$D,4,FALSE),0)</f>
        <v>0</v>
      </c>
      <c r="D2313">
        <f>+IFERROR(VLOOKUP(B2313,'[1]Sum table'!$A:$E,5,FALSE),0)</f>
        <v>0</v>
      </c>
      <c r="E2313">
        <f>+IFERROR(VLOOKUP(B2313,'[1]Sum table'!$A:$F,6,FALSE),0)</f>
        <v>0</v>
      </c>
      <c r="O2313" t="s">
        <v>540</v>
      </c>
      <c r="P2313" s="616" t="s">
        <v>444</v>
      </c>
    </row>
    <row r="2314" spans="1:16" x14ac:dyDescent="0.25">
      <c r="A2314" t="str">
        <f t="shared" si="72"/>
        <v>ZK107.K313</v>
      </c>
      <c r="B2314" t="str">
        <f t="shared" si="73"/>
        <v>ZK107.K313.number</v>
      </c>
      <c r="C2314">
        <f>+IFERROR(VLOOKUP(B2314,'[1]Sum table'!$A:$D,4,FALSE),0)</f>
        <v>0</v>
      </c>
      <c r="D2314">
        <f>+IFERROR(VLOOKUP(B2314,'[1]Sum table'!$A:$E,5,FALSE),0)</f>
        <v>0</v>
      </c>
      <c r="E2314">
        <f>+IFERROR(VLOOKUP(B2314,'[1]Sum table'!$A:$F,6,FALSE),0)</f>
        <v>0</v>
      </c>
      <c r="O2314" t="s">
        <v>540</v>
      </c>
      <c r="P2314" s="617" t="s">
        <v>445</v>
      </c>
    </row>
    <row r="2315" spans="1:16" x14ac:dyDescent="0.25">
      <c r="A2315" t="str">
        <f t="shared" si="72"/>
        <v>ZK107.K314</v>
      </c>
      <c r="B2315" t="str">
        <f t="shared" si="73"/>
        <v>ZK107.K314.number</v>
      </c>
      <c r="C2315">
        <f>+IFERROR(VLOOKUP(B2315,'[1]Sum table'!$A:$D,4,FALSE),0)</f>
        <v>0</v>
      </c>
      <c r="D2315">
        <f>+IFERROR(VLOOKUP(B2315,'[1]Sum table'!$A:$E,5,FALSE),0)</f>
        <v>0</v>
      </c>
      <c r="E2315">
        <f>+IFERROR(VLOOKUP(B2315,'[1]Sum table'!$A:$F,6,FALSE),0)</f>
        <v>0</v>
      </c>
      <c r="O2315" t="s">
        <v>540</v>
      </c>
      <c r="P2315" s="617" t="s">
        <v>446</v>
      </c>
    </row>
    <row r="2316" spans="1:16" x14ac:dyDescent="0.25">
      <c r="A2316" t="str">
        <f t="shared" si="72"/>
        <v>ZK107.K315</v>
      </c>
      <c r="B2316" t="str">
        <f t="shared" si="73"/>
        <v>ZK107.K315.number</v>
      </c>
      <c r="C2316">
        <f>+IFERROR(VLOOKUP(B2316,'[1]Sum table'!$A:$D,4,FALSE),0)</f>
        <v>0</v>
      </c>
      <c r="D2316">
        <f>+IFERROR(VLOOKUP(B2316,'[1]Sum table'!$A:$E,5,FALSE),0)</f>
        <v>0</v>
      </c>
      <c r="E2316">
        <f>+IFERROR(VLOOKUP(B2316,'[1]Sum table'!$A:$F,6,FALSE),0)</f>
        <v>0</v>
      </c>
      <c r="O2316" t="s">
        <v>540</v>
      </c>
      <c r="P2316" s="617" t="s">
        <v>447</v>
      </c>
    </row>
    <row r="2317" spans="1:16" x14ac:dyDescent="0.25">
      <c r="A2317" t="str">
        <f t="shared" si="72"/>
        <v>ZK107.K316</v>
      </c>
      <c r="B2317" t="str">
        <f t="shared" si="73"/>
        <v>ZK107.K316.number</v>
      </c>
      <c r="C2317">
        <f>+IFERROR(VLOOKUP(B2317,'[1]Sum table'!$A:$D,4,FALSE),0)</f>
        <v>0</v>
      </c>
      <c r="D2317">
        <f>+IFERROR(VLOOKUP(B2317,'[1]Sum table'!$A:$E,5,FALSE),0)</f>
        <v>0</v>
      </c>
      <c r="E2317">
        <f>+IFERROR(VLOOKUP(B2317,'[1]Sum table'!$A:$F,6,FALSE),0)</f>
        <v>0</v>
      </c>
      <c r="O2317" t="s">
        <v>540</v>
      </c>
      <c r="P2317" s="617" t="s">
        <v>448</v>
      </c>
    </row>
    <row r="2318" spans="1:16" x14ac:dyDescent="0.25">
      <c r="A2318" t="str">
        <f t="shared" si="72"/>
        <v>ZK107.K317</v>
      </c>
      <c r="B2318" t="str">
        <f t="shared" si="73"/>
        <v>ZK107.K317.number</v>
      </c>
      <c r="C2318">
        <f>+IFERROR(VLOOKUP(B2318,'[1]Sum table'!$A:$D,4,FALSE),0)</f>
        <v>0</v>
      </c>
      <c r="D2318">
        <f>+IFERROR(VLOOKUP(B2318,'[1]Sum table'!$A:$E,5,FALSE),0)</f>
        <v>0</v>
      </c>
      <c r="E2318">
        <f>+IFERROR(VLOOKUP(B2318,'[1]Sum table'!$A:$F,6,FALSE),0)</f>
        <v>0</v>
      </c>
      <c r="O2318" t="s">
        <v>540</v>
      </c>
      <c r="P2318" s="617" t="s">
        <v>449</v>
      </c>
    </row>
    <row r="2319" spans="1:16" x14ac:dyDescent="0.25">
      <c r="A2319" t="str">
        <f t="shared" si="72"/>
        <v>ZK107.K318</v>
      </c>
      <c r="B2319" t="str">
        <f t="shared" si="73"/>
        <v>ZK107.K318.number</v>
      </c>
      <c r="C2319">
        <f>+IFERROR(VLOOKUP(B2319,'[1]Sum table'!$A:$D,4,FALSE),0)</f>
        <v>0</v>
      </c>
      <c r="D2319">
        <f>+IFERROR(VLOOKUP(B2319,'[1]Sum table'!$A:$E,5,FALSE),0)</f>
        <v>0</v>
      </c>
      <c r="E2319">
        <f>+IFERROR(VLOOKUP(B2319,'[1]Sum table'!$A:$F,6,FALSE),0)</f>
        <v>0</v>
      </c>
      <c r="O2319" t="s">
        <v>540</v>
      </c>
      <c r="P2319" s="616" t="s">
        <v>450</v>
      </c>
    </row>
    <row r="2320" spans="1:16" x14ac:dyDescent="0.25">
      <c r="A2320" t="str">
        <f t="shared" si="72"/>
        <v>ZK107.K319</v>
      </c>
      <c r="B2320" t="str">
        <f t="shared" si="73"/>
        <v>ZK107.K319.number</v>
      </c>
      <c r="C2320">
        <f>+IFERROR(VLOOKUP(B2320,'[1]Sum table'!$A:$D,4,FALSE),0)</f>
        <v>0</v>
      </c>
      <c r="D2320">
        <f>+IFERROR(VLOOKUP(B2320,'[1]Sum table'!$A:$E,5,FALSE),0)</f>
        <v>0</v>
      </c>
      <c r="E2320">
        <f>+IFERROR(VLOOKUP(B2320,'[1]Sum table'!$A:$F,6,FALSE),0)</f>
        <v>0</v>
      </c>
      <c r="O2320" t="s">
        <v>540</v>
      </c>
      <c r="P2320" s="616" t="s">
        <v>451</v>
      </c>
    </row>
    <row r="2321" spans="1:16" x14ac:dyDescent="0.25">
      <c r="A2321" t="str">
        <f t="shared" si="72"/>
        <v>ZK107.K320</v>
      </c>
      <c r="B2321" t="str">
        <f t="shared" si="73"/>
        <v>ZK107.K320.number</v>
      </c>
      <c r="C2321">
        <f>+IFERROR(VLOOKUP(B2321,'[1]Sum table'!$A:$D,4,FALSE),0)</f>
        <v>0</v>
      </c>
      <c r="D2321">
        <f>+IFERROR(VLOOKUP(B2321,'[1]Sum table'!$A:$E,5,FALSE),0)</f>
        <v>0</v>
      </c>
      <c r="E2321">
        <f>+IFERROR(VLOOKUP(B2321,'[1]Sum table'!$A:$F,6,FALSE),0)</f>
        <v>0</v>
      </c>
      <c r="O2321" t="s">
        <v>540</v>
      </c>
      <c r="P2321" s="616" t="s">
        <v>452</v>
      </c>
    </row>
    <row r="2322" spans="1:16" x14ac:dyDescent="0.25">
      <c r="A2322" t="str">
        <f t="shared" si="72"/>
        <v>ZK107.K321</v>
      </c>
      <c r="B2322" t="str">
        <f t="shared" si="73"/>
        <v>ZK107.K321.number</v>
      </c>
      <c r="C2322">
        <f>+IFERROR(VLOOKUP(B2322,'[1]Sum table'!$A:$D,4,FALSE),0)</f>
        <v>0</v>
      </c>
      <c r="D2322">
        <f>+IFERROR(VLOOKUP(B2322,'[1]Sum table'!$A:$E,5,FALSE),0)</f>
        <v>0</v>
      </c>
      <c r="E2322">
        <f>+IFERROR(VLOOKUP(B2322,'[1]Sum table'!$A:$F,6,FALSE),0)</f>
        <v>0</v>
      </c>
      <c r="O2322" t="s">
        <v>540</v>
      </c>
      <c r="P2322" s="616" t="s">
        <v>453</v>
      </c>
    </row>
    <row r="2323" spans="1:16" x14ac:dyDescent="0.25">
      <c r="A2323" t="str">
        <f t="shared" si="72"/>
        <v>ZK107.K322</v>
      </c>
      <c r="B2323" t="str">
        <f t="shared" si="73"/>
        <v>ZK107.K322.number</v>
      </c>
      <c r="C2323">
        <f>+IFERROR(VLOOKUP(B2323,'[1]Sum table'!$A:$D,4,FALSE),0)</f>
        <v>0</v>
      </c>
      <c r="D2323">
        <f>+IFERROR(VLOOKUP(B2323,'[1]Sum table'!$A:$E,5,FALSE),0)</f>
        <v>0</v>
      </c>
      <c r="E2323">
        <f>+IFERROR(VLOOKUP(B2323,'[1]Sum table'!$A:$F,6,FALSE),0)</f>
        <v>0</v>
      </c>
      <c r="O2323" t="s">
        <v>540</v>
      </c>
      <c r="P2323" s="617" t="s">
        <v>454</v>
      </c>
    </row>
    <row r="2324" spans="1:16" x14ac:dyDescent="0.25">
      <c r="A2324" t="str">
        <f t="shared" si="72"/>
        <v>ZK107.K323</v>
      </c>
      <c r="B2324" t="str">
        <f t="shared" si="73"/>
        <v>ZK107.K323.number</v>
      </c>
      <c r="C2324">
        <f>+IFERROR(VLOOKUP(B2324,'[1]Sum table'!$A:$D,4,FALSE),0)</f>
        <v>0</v>
      </c>
      <c r="D2324">
        <f>+IFERROR(VLOOKUP(B2324,'[1]Sum table'!$A:$E,5,FALSE),0)</f>
        <v>0</v>
      </c>
      <c r="E2324">
        <f>+IFERROR(VLOOKUP(B2324,'[1]Sum table'!$A:$F,6,FALSE),0)</f>
        <v>0</v>
      </c>
      <c r="O2324" t="s">
        <v>540</v>
      </c>
      <c r="P2324" s="617" t="s">
        <v>455</v>
      </c>
    </row>
    <row r="2325" spans="1:16" x14ac:dyDescent="0.25">
      <c r="A2325" t="str">
        <f t="shared" si="72"/>
        <v>ZK107.K324</v>
      </c>
      <c r="B2325" t="str">
        <f t="shared" si="73"/>
        <v>ZK107.K324.number</v>
      </c>
      <c r="C2325">
        <f>+IFERROR(VLOOKUP(B2325,'[1]Sum table'!$A:$D,4,FALSE),0)</f>
        <v>0</v>
      </c>
      <c r="D2325">
        <f>+IFERROR(VLOOKUP(B2325,'[1]Sum table'!$A:$E,5,FALSE),0)</f>
        <v>0</v>
      </c>
      <c r="E2325">
        <f>+IFERROR(VLOOKUP(B2325,'[1]Sum table'!$A:$F,6,FALSE),0)</f>
        <v>0</v>
      </c>
      <c r="O2325" t="s">
        <v>540</v>
      </c>
      <c r="P2325" s="617" t="s">
        <v>456</v>
      </c>
    </row>
    <row r="2326" spans="1:16" x14ac:dyDescent="0.25">
      <c r="A2326" t="str">
        <f t="shared" si="72"/>
        <v>ZK107.K325</v>
      </c>
      <c r="B2326" t="str">
        <f t="shared" si="73"/>
        <v>ZK107.K325.number</v>
      </c>
      <c r="C2326">
        <f>+IFERROR(VLOOKUP(B2326,'[1]Sum table'!$A:$D,4,FALSE),0)</f>
        <v>0</v>
      </c>
      <c r="D2326">
        <f>+IFERROR(VLOOKUP(B2326,'[1]Sum table'!$A:$E,5,FALSE),0)</f>
        <v>0</v>
      </c>
      <c r="E2326">
        <f>+IFERROR(VLOOKUP(B2326,'[1]Sum table'!$A:$F,6,FALSE),0)</f>
        <v>0</v>
      </c>
      <c r="O2326" t="s">
        <v>540</v>
      </c>
      <c r="P2326" s="617" t="s">
        <v>457</v>
      </c>
    </row>
    <row r="2327" spans="1:16" x14ac:dyDescent="0.25">
      <c r="A2327" t="str">
        <f t="shared" si="72"/>
        <v>ZK107.K326</v>
      </c>
      <c r="B2327" t="str">
        <f t="shared" si="73"/>
        <v>ZK107.K326.number</v>
      </c>
      <c r="C2327">
        <f>+IFERROR(VLOOKUP(B2327,'[1]Sum table'!$A:$D,4,FALSE),0)</f>
        <v>0</v>
      </c>
      <c r="D2327">
        <f>+IFERROR(VLOOKUP(B2327,'[1]Sum table'!$A:$E,5,FALSE),0)</f>
        <v>0</v>
      </c>
      <c r="E2327">
        <f>+IFERROR(VLOOKUP(B2327,'[1]Sum table'!$A:$F,6,FALSE),0)</f>
        <v>0</v>
      </c>
      <c r="O2327" t="s">
        <v>540</v>
      </c>
      <c r="P2327" s="616" t="s">
        <v>458</v>
      </c>
    </row>
    <row r="2328" spans="1:16" x14ac:dyDescent="0.25">
      <c r="A2328" t="str">
        <f t="shared" si="72"/>
        <v>ZK107.K327</v>
      </c>
      <c r="B2328" t="str">
        <f t="shared" si="73"/>
        <v>ZK107.K327.number</v>
      </c>
      <c r="C2328">
        <f>+IFERROR(VLOOKUP(B2328,'[1]Sum table'!$A:$D,4,FALSE),0)</f>
        <v>0</v>
      </c>
      <c r="D2328">
        <f>+IFERROR(VLOOKUP(B2328,'[1]Sum table'!$A:$E,5,FALSE),0)</f>
        <v>0</v>
      </c>
      <c r="E2328">
        <f>+IFERROR(VLOOKUP(B2328,'[1]Sum table'!$A:$F,6,FALSE),0)</f>
        <v>0</v>
      </c>
      <c r="O2328" t="s">
        <v>540</v>
      </c>
      <c r="P2328" s="616" t="s">
        <v>459</v>
      </c>
    </row>
    <row r="2329" spans="1:16" x14ac:dyDescent="0.25">
      <c r="A2329" t="str">
        <f t="shared" si="72"/>
        <v>ZK107.K328</v>
      </c>
      <c r="B2329" t="str">
        <f t="shared" si="73"/>
        <v>ZK107.K328.number</v>
      </c>
      <c r="C2329">
        <f>+IFERROR(VLOOKUP(B2329,'[1]Sum table'!$A:$D,4,FALSE),0)</f>
        <v>0</v>
      </c>
      <c r="D2329">
        <f>+IFERROR(VLOOKUP(B2329,'[1]Sum table'!$A:$E,5,FALSE),0)</f>
        <v>0</v>
      </c>
      <c r="E2329">
        <f>+IFERROR(VLOOKUP(B2329,'[1]Sum table'!$A:$F,6,FALSE),0)</f>
        <v>0</v>
      </c>
      <c r="O2329" t="s">
        <v>540</v>
      </c>
      <c r="P2329" s="616" t="s">
        <v>460</v>
      </c>
    </row>
    <row r="2330" spans="1:16" x14ac:dyDescent="0.25">
      <c r="A2330" t="str">
        <f t="shared" si="72"/>
        <v>ZK107.K329</v>
      </c>
      <c r="B2330" t="str">
        <f t="shared" si="73"/>
        <v>ZK107.K329.number</v>
      </c>
      <c r="C2330">
        <f>+IFERROR(VLOOKUP(B2330,'[1]Sum table'!$A:$D,4,FALSE),0)</f>
        <v>0</v>
      </c>
      <c r="D2330">
        <f>+IFERROR(VLOOKUP(B2330,'[1]Sum table'!$A:$E,5,FALSE),0)</f>
        <v>0</v>
      </c>
      <c r="E2330">
        <f>+IFERROR(VLOOKUP(B2330,'[1]Sum table'!$A:$F,6,FALSE),0)</f>
        <v>0</v>
      </c>
      <c r="O2330" t="s">
        <v>540</v>
      </c>
      <c r="P2330" s="616" t="s">
        <v>461</v>
      </c>
    </row>
    <row r="2331" spans="1:16" x14ac:dyDescent="0.25">
      <c r="A2331" t="str">
        <f t="shared" si="72"/>
        <v>ZK107.K330</v>
      </c>
      <c r="B2331" t="str">
        <f t="shared" si="73"/>
        <v>ZK107.K330.number</v>
      </c>
      <c r="C2331">
        <f>+IFERROR(VLOOKUP(B2331,'[1]Sum table'!$A:$D,4,FALSE),0)</f>
        <v>0</v>
      </c>
      <c r="D2331">
        <f>+IFERROR(VLOOKUP(B2331,'[1]Sum table'!$A:$E,5,FALSE),0)</f>
        <v>0</v>
      </c>
      <c r="E2331">
        <f>+IFERROR(VLOOKUP(B2331,'[1]Sum table'!$A:$F,6,FALSE),0)</f>
        <v>0</v>
      </c>
      <c r="O2331" t="s">
        <v>540</v>
      </c>
      <c r="P2331" s="616" t="s">
        <v>462</v>
      </c>
    </row>
    <row r="2332" spans="1:16" x14ac:dyDescent="0.25">
      <c r="A2332" t="str">
        <f t="shared" si="72"/>
        <v>ZK107.K331</v>
      </c>
      <c r="B2332" t="str">
        <f t="shared" si="73"/>
        <v>ZK107.K331.number</v>
      </c>
      <c r="C2332">
        <f>+IFERROR(VLOOKUP(B2332,'[1]Sum table'!$A:$D,4,FALSE),0)</f>
        <v>0</v>
      </c>
      <c r="D2332">
        <f>+IFERROR(VLOOKUP(B2332,'[1]Sum table'!$A:$E,5,FALSE),0)</f>
        <v>0</v>
      </c>
      <c r="E2332">
        <f>+IFERROR(VLOOKUP(B2332,'[1]Sum table'!$A:$F,6,FALSE),0)</f>
        <v>0</v>
      </c>
      <c r="O2332" t="s">
        <v>540</v>
      </c>
      <c r="P2332" s="616" t="s">
        <v>463</v>
      </c>
    </row>
    <row r="2333" spans="1:16" x14ac:dyDescent="0.25">
      <c r="A2333" t="str">
        <f t="shared" si="72"/>
        <v>ZK107.K332</v>
      </c>
      <c r="B2333" t="str">
        <f t="shared" si="73"/>
        <v>ZK107.K332.number</v>
      </c>
      <c r="C2333">
        <f>+IFERROR(VLOOKUP(B2333,'[1]Sum table'!$A:$D,4,FALSE),0)</f>
        <v>0</v>
      </c>
      <c r="D2333">
        <f>+IFERROR(VLOOKUP(B2333,'[1]Sum table'!$A:$E,5,FALSE),0)</f>
        <v>0</v>
      </c>
      <c r="E2333">
        <f>+IFERROR(VLOOKUP(B2333,'[1]Sum table'!$A:$F,6,FALSE),0)</f>
        <v>0</v>
      </c>
      <c r="O2333" t="s">
        <v>540</v>
      </c>
      <c r="P2333" s="617" t="s">
        <v>464</v>
      </c>
    </row>
    <row r="2334" spans="1:16" x14ac:dyDescent="0.25">
      <c r="A2334" t="str">
        <f t="shared" si="72"/>
        <v>ZK107.K333</v>
      </c>
      <c r="B2334" t="str">
        <f t="shared" si="73"/>
        <v>ZK107.K333.number</v>
      </c>
      <c r="C2334">
        <f>+IFERROR(VLOOKUP(B2334,'[1]Sum table'!$A:$D,4,FALSE),0)</f>
        <v>0</v>
      </c>
      <c r="D2334">
        <f>+IFERROR(VLOOKUP(B2334,'[1]Sum table'!$A:$E,5,FALSE),0)</f>
        <v>0</v>
      </c>
      <c r="E2334">
        <f>+IFERROR(VLOOKUP(B2334,'[1]Sum table'!$A:$F,6,FALSE),0)</f>
        <v>0</v>
      </c>
      <c r="O2334" t="s">
        <v>540</v>
      </c>
      <c r="P2334" s="617" t="s">
        <v>465</v>
      </c>
    </row>
    <row r="2335" spans="1:16" x14ac:dyDescent="0.25">
      <c r="A2335" t="str">
        <f t="shared" si="72"/>
        <v>ZK107.K334</v>
      </c>
      <c r="B2335" t="str">
        <f t="shared" si="73"/>
        <v>ZK107.K334.number</v>
      </c>
      <c r="C2335">
        <f>+IFERROR(VLOOKUP(B2335,'[1]Sum table'!$A:$D,4,FALSE),0)</f>
        <v>0</v>
      </c>
      <c r="D2335">
        <f>+IFERROR(VLOOKUP(B2335,'[1]Sum table'!$A:$E,5,FALSE),0)</f>
        <v>0</v>
      </c>
      <c r="E2335">
        <f>+IFERROR(VLOOKUP(B2335,'[1]Sum table'!$A:$F,6,FALSE),0)</f>
        <v>0</v>
      </c>
      <c r="O2335" t="s">
        <v>540</v>
      </c>
      <c r="P2335" s="617" t="s">
        <v>466</v>
      </c>
    </row>
    <row r="2336" spans="1:16" x14ac:dyDescent="0.25">
      <c r="A2336" t="str">
        <f t="shared" si="72"/>
        <v>ZK107.K335</v>
      </c>
      <c r="B2336" t="str">
        <f t="shared" si="73"/>
        <v>ZK107.K335.number</v>
      </c>
      <c r="C2336">
        <f>+IFERROR(VLOOKUP(B2336,'[1]Sum table'!$A:$D,4,FALSE),0)</f>
        <v>0</v>
      </c>
      <c r="D2336">
        <f>+IFERROR(VLOOKUP(B2336,'[1]Sum table'!$A:$E,5,FALSE),0)</f>
        <v>0</v>
      </c>
      <c r="E2336">
        <f>+IFERROR(VLOOKUP(B2336,'[1]Sum table'!$A:$F,6,FALSE),0)</f>
        <v>0</v>
      </c>
      <c r="O2336" t="s">
        <v>540</v>
      </c>
      <c r="P2336" s="617" t="s">
        <v>467</v>
      </c>
    </row>
    <row r="2337" spans="1:16" x14ac:dyDescent="0.25">
      <c r="A2337" t="str">
        <f t="shared" si="72"/>
        <v>ZK107.K336</v>
      </c>
      <c r="B2337" t="str">
        <f t="shared" si="73"/>
        <v>ZK107.K336.number</v>
      </c>
      <c r="C2337">
        <f>+IFERROR(VLOOKUP(B2337,'[1]Sum table'!$A:$D,4,FALSE),0)</f>
        <v>0</v>
      </c>
      <c r="D2337">
        <f>+IFERROR(VLOOKUP(B2337,'[1]Sum table'!$A:$E,5,FALSE),0)</f>
        <v>0</v>
      </c>
      <c r="E2337">
        <f>+IFERROR(VLOOKUP(B2337,'[1]Sum table'!$A:$F,6,FALSE),0)</f>
        <v>0</v>
      </c>
      <c r="O2337" t="s">
        <v>540</v>
      </c>
      <c r="P2337" s="616" t="s">
        <v>468</v>
      </c>
    </row>
    <row r="2338" spans="1:16" x14ac:dyDescent="0.25">
      <c r="A2338" t="str">
        <f t="shared" si="72"/>
        <v>ZK107.K337</v>
      </c>
      <c r="B2338" t="str">
        <f t="shared" si="73"/>
        <v>ZK107.K337.number</v>
      </c>
      <c r="C2338">
        <f>+IFERROR(VLOOKUP(B2338,'[1]Sum table'!$A:$D,4,FALSE),0)</f>
        <v>0</v>
      </c>
      <c r="D2338">
        <f>+IFERROR(VLOOKUP(B2338,'[1]Sum table'!$A:$E,5,FALSE),0)</f>
        <v>0</v>
      </c>
      <c r="E2338">
        <f>+IFERROR(VLOOKUP(B2338,'[1]Sum table'!$A:$F,6,FALSE),0)</f>
        <v>0</v>
      </c>
      <c r="O2338" t="s">
        <v>540</v>
      </c>
      <c r="P2338" s="616" t="s">
        <v>469</v>
      </c>
    </row>
    <row r="2339" spans="1:16" x14ac:dyDescent="0.25">
      <c r="A2339" t="str">
        <f t="shared" si="72"/>
        <v>ZK107.K338</v>
      </c>
      <c r="B2339" t="str">
        <f t="shared" si="73"/>
        <v>ZK107.K338.number</v>
      </c>
      <c r="C2339">
        <f>+IFERROR(VLOOKUP(B2339,'[1]Sum table'!$A:$D,4,FALSE),0)</f>
        <v>0</v>
      </c>
      <c r="D2339">
        <f>+IFERROR(VLOOKUP(B2339,'[1]Sum table'!$A:$E,5,FALSE),0)</f>
        <v>0</v>
      </c>
      <c r="E2339">
        <f>+IFERROR(VLOOKUP(B2339,'[1]Sum table'!$A:$F,6,FALSE),0)</f>
        <v>0</v>
      </c>
      <c r="O2339" t="s">
        <v>540</v>
      </c>
      <c r="P2339" s="616" t="s">
        <v>470</v>
      </c>
    </row>
    <row r="2340" spans="1:16" x14ac:dyDescent="0.25">
      <c r="A2340" t="str">
        <f t="shared" si="72"/>
        <v>ZK107.K339</v>
      </c>
      <c r="B2340" t="str">
        <f t="shared" si="73"/>
        <v>ZK107.K339.number</v>
      </c>
      <c r="C2340">
        <f>+IFERROR(VLOOKUP(B2340,'[1]Sum table'!$A:$D,4,FALSE),0)</f>
        <v>0</v>
      </c>
      <c r="D2340">
        <f>+IFERROR(VLOOKUP(B2340,'[1]Sum table'!$A:$E,5,FALSE),0)</f>
        <v>0</v>
      </c>
      <c r="E2340">
        <f>+IFERROR(VLOOKUP(B2340,'[1]Sum table'!$A:$F,6,FALSE),0)</f>
        <v>0</v>
      </c>
      <c r="O2340" t="s">
        <v>540</v>
      </c>
      <c r="P2340" s="617" t="s">
        <v>471</v>
      </c>
    </row>
    <row r="2341" spans="1:16" x14ac:dyDescent="0.25">
      <c r="A2341" t="str">
        <f t="shared" si="72"/>
        <v>ZK107.K340</v>
      </c>
      <c r="B2341" t="str">
        <f t="shared" si="73"/>
        <v>ZK107.K340.number</v>
      </c>
      <c r="C2341">
        <f>+IFERROR(VLOOKUP(B2341,'[1]Sum table'!$A:$D,4,FALSE),0)</f>
        <v>0</v>
      </c>
      <c r="D2341">
        <f>+IFERROR(VLOOKUP(B2341,'[1]Sum table'!$A:$E,5,FALSE),0)</f>
        <v>0</v>
      </c>
      <c r="E2341">
        <f>+IFERROR(VLOOKUP(B2341,'[1]Sum table'!$A:$F,6,FALSE),0)</f>
        <v>0</v>
      </c>
      <c r="O2341" t="s">
        <v>540</v>
      </c>
      <c r="P2341" s="617" t="s">
        <v>472</v>
      </c>
    </row>
    <row r="2342" spans="1:16" x14ac:dyDescent="0.25">
      <c r="A2342" t="str">
        <f t="shared" si="72"/>
        <v>ZK107.K341</v>
      </c>
      <c r="B2342" t="str">
        <f t="shared" si="73"/>
        <v>ZK107.K341.number</v>
      </c>
      <c r="C2342">
        <f>+IFERROR(VLOOKUP(B2342,'[1]Sum table'!$A:$D,4,FALSE),0)</f>
        <v>0</v>
      </c>
      <c r="D2342">
        <f>+IFERROR(VLOOKUP(B2342,'[1]Sum table'!$A:$E,5,FALSE),0)</f>
        <v>0</v>
      </c>
      <c r="E2342">
        <f>+IFERROR(VLOOKUP(B2342,'[1]Sum table'!$A:$F,6,FALSE),0)</f>
        <v>0</v>
      </c>
      <c r="O2342" t="s">
        <v>540</v>
      </c>
      <c r="P2342" s="617" t="s">
        <v>473</v>
      </c>
    </row>
    <row r="2343" spans="1:16" x14ac:dyDescent="0.25">
      <c r="A2343" t="str">
        <f t="shared" si="72"/>
        <v>ZK107.K342</v>
      </c>
      <c r="B2343" t="str">
        <f t="shared" si="73"/>
        <v>ZK107.K342.number</v>
      </c>
      <c r="C2343">
        <f>+IFERROR(VLOOKUP(B2343,'[1]Sum table'!$A:$D,4,FALSE),0)</f>
        <v>0</v>
      </c>
      <c r="D2343">
        <f>+IFERROR(VLOOKUP(B2343,'[1]Sum table'!$A:$E,5,FALSE),0)</f>
        <v>0</v>
      </c>
      <c r="E2343">
        <f>+IFERROR(VLOOKUP(B2343,'[1]Sum table'!$A:$F,6,FALSE),0)</f>
        <v>0</v>
      </c>
      <c r="O2343" t="s">
        <v>540</v>
      </c>
      <c r="P2343" s="617" t="s">
        <v>474</v>
      </c>
    </row>
    <row r="2344" spans="1:16" x14ac:dyDescent="0.25">
      <c r="A2344" t="str">
        <f t="shared" si="72"/>
        <v>ZK107.K343</v>
      </c>
      <c r="B2344" t="str">
        <f t="shared" si="73"/>
        <v>ZK107.K343.number</v>
      </c>
      <c r="C2344">
        <f>+IFERROR(VLOOKUP(B2344,'[1]Sum table'!$A:$D,4,FALSE),0)</f>
        <v>0</v>
      </c>
      <c r="D2344">
        <f>+IFERROR(VLOOKUP(B2344,'[1]Sum table'!$A:$E,5,FALSE),0)</f>
        <v>0</v>
      </c>
      <c r="E2344">
        <f>+IFERROR(VLOOKUP(B2344,'[1]Sum table'!$A:$F,6,FALSE),0)</f>
        <v>0</v>
      </c>
      <c r="O2344" t="s">
        <v>540</v>
      </c>
      <c r="P2344" s="616" t="s">
        <v>475</v>
      </c>
    </row>
    <row r="2345" spans="1:16" x14ac:dyDescent="0.25">
      <c r="A2345" t="str">
        <f t="shared" si="72"/>
        <v>ZK107.K344</v>
      </c>
      <c r="B2345" t="str">
        <f t="shared" si="73"/>
        <v>ZK107.K344.number</v>
      </c>
      <c r="C2345">
        <f>+IFERROR(VLOOKUP(B2345,'[1]Sum table'!$A:$D,4,FALSE),0)</f>
        <v>0</v>
      </c>
      <c r="D2345">
        <f>+IFERROR(VLOOKUP(B2345,'[1]Sum table'!$A:$E,5,FALSE),0)</f>
        <v>0</v>
      </c>
      <c r="E2345">
        <f>+IFERROR(VLOOKUP(B2345,'[1]Sum table'!$A:$F,6,FALSE),0)</f>
        <v>0</v>
      </c>
      <c r="O2345" t="s">
        <v>540</v>
      </c>
      <c r="P2345" s="616" t="s">
        <v>476</v>
      </c>
    </row>
    <row r="2346" spans="1:16" x14ac:dyDescent="0.25">
      <c r="A2346" t="str">
        <f t="shared" si="72"/>
        <v>ZK107.K345</v>
      </c>
      <c r="B2346" t="str">
        <f t="shared" si="73"/>
        <v>ZK107.K345.number</v>
      </c>
      <c r="C2346">
        <f>+IFERROR(VLOOKUP(B2346,'[1]Sum table'!$A:$D,4,FALSE),0)</f>
        <v>0</v>
      </c>
      <c r="D2346">
        <f>+IFERROR(VLOOKUP(B2346,'[1]Sum table'!$A:$E,5,FALSE),0)</f>
        <v>0</v>
      </c>
      <c r="E2346">
        <f>+IFERROR(VLOOKUP(B2346,'[1]Sum table'!$A:$F,6,FALSE),0)</f>
        <v>0</v>
      </c>
      <c r="O2346" t="s">
        <v>540</v>
      </c>
      <c r="P2346" s="616" t="s">
        <v>477</v>
      </c>
    </row>
    <row r="2347" spans="1:16" x14ac:dyDescent="0.25">
      <c r="A2347" t="str">
        <f t="shared" si="72"/>
        <v>ZK107.K346</v>
      </c>
      <c r="B2347" t="str">
        <f t="shared" si="73"/>
        <v>ZK107.K346.number</v>
      </c>
      <c r="C2347">
        <f>+IFERROR(VLOOKUP(B2347,'[1]Sum table'!$A:$D,4,FALSE),0)</f>
        <v>0</v>
      </c>
      <c r="D2347">
        <f>+IFERROR(VLOOKUP(B2347,'[1]Sum table'!$A:$E,5,FALSE),0)</f>
        <v>0</v>
      </c>
      <c r="E2347">
        <f>+IFERROR(VLOOKUP(B2347,'[1]Sum table'!$A:$F,6,FALSE),0)</f>
        <v>0</v>
      </c>
      <c r="O2347" t="s">
        <v>540</v>
      </c>
      <c r="P2347" s="616" t="s">
        <v>478</v>
      </c>
    </row>
    <row r="2348" spans="1:16" x14ac:dyDescent="0.25">
      <c r="A2348" t="str">
        <f t="shared" si="72"/>
        <v>ZK107.K347</v>
      </c>
      <c r="B2348" t="str">
        <f t="shared" si="73"/>
        <v>ZK107.K347.number</v>
      </c>
      <c r="C2348">
        <f>+IFERROR(VLOOKUP(B2348,'[1]Sum table'!$A:$D,4,FALSE),0)</f>
        <v>0</v>
      </c>
      <c r="D2348">
        <f>+IFERROR(VLOOKUP(B2348,'[1]Sum table'!$A:$E,5,FALSE),0)</f>
        <v>0</v>
      </c>
      <c r="E2348">
        <f>+IFERROR(VLOOKUP(B2348,'[1]Sum table'!$A:$F,6,FALSE),0)</f>
        <v>0</v>
      </c>
      <c r="O2348" t="s">
        <v>540</v>
      </c>
      <c r="P2348" s="617" t="s">
        <v>479</v>
      </c>
    </row>
    <row r="2349" spans="1:16" x14ac:dyDescent="0.25">
      <c r="A2349" t="str">
        <f t="shared" si="72"/>
        <v>ZK107.K348</v>
      </c>
      <c r="B2349" t="str">
        <f t="shared" si="73"/>
        <v>ZK107.K348.number</v>
      </c>
      <c r="C2349">
        <f>+IFERROR(VLOOKUP(B2349,'[1]Sum table'!$A:$D,4,FALSE),0)</f>
        <v>0</v>
      </c>
      <c r="D2349">
        <f>+IFERROR(VLOOKUP(B2349,'[1]Sum table'!$A:$E,5,FALSE),0)</f>
        <v>0</v>
      </c>
      <c r="E2349">
        <f>+IFERROR(VLOOKUP(B2349,'[1]Sum table'!$A:$F,6,FALSE),0)</f>
        <v>0</v>
      </c>
      <c r="O2349" t="s">
        <v>540</v>
      </c>
      <c r="P2349" s="617" t="s">
        <v>480</v>
      </c>
    </row>
    <row r="2350" spans="1:16" x14ac:dyDescent="0.25">
      <c r="A2350" t="str">
        <f t="shared" si="72"/>
        <v>ZK107.K349</v>
      </c>
      <c r="B2350" t="str">
        <f t="shared" si="73"/>
        <v>ZK107.K349.number</v>
      </c>
      <c r="C2350">
        <f>+IFERROR(VLOOKUP(B2350,'[1]Sum table'!$A:$D,4,FALSE),0)</f>
        <v>0</v>
      </c>
      <c r="D2350">
        <f>+IFERROR(VLOOKUP(B2350,'[1]Sum table'!$A:$E,5,FALSE),0)</f>
        <v>0</v>
      </c>
      <c r="E2350">
        <f>+IFERROR(VLOOKUP(B2350,'[1]Sum table'!$A:$F,6,FALSE),0)</f>
        <v>0</v>
      </c>
      <c r="O2350" t="s">
        <v>540</v>
      </c>
      <c r="P2350" s="617" t="s">
        <v>481</v>
      </c>
    </row>
    <row r="2351" spans="1:16" x14ac:dyDescent="0.25">
      <c r="A2351" t="str">
        <f t="shared" si="72"/>
        <v>ZK107.K350</v>
      </c>
      <c r="B2351" t="str">
        <f t="shared" si="73"/>
        <v>ZK107.K350.number</v>
      </c>
      <c r="C2351">
        <f>+IFERROR(VLOOKUP(B2351,'[1]Sum table'!$A:$D,4,FALSE),0)</f>
        <v>0</v>
      </c>
      <c r="D2351">
        <f>+IFERROR(VLOOKUP(B2351,'[1]Sum table'!$A:$E,5,FALSE),0)</f>
        <v>0</v>
      </c>
      <c r="E2351">
        <f>+IFERROR(VLOOKUP(B2351,'[1]Sum table'!$A:$F,6,FALSE),0)</f>
        <v>0</v>
      </c>
      <c r="O2351" t="s">
        <v>540</v>
      </c>
      <c r="P2351" s="617" t="s">
        <v>482</v>
      </c>
    </row>
    <row r="2352" spans="1:16" x14ac:dyDescent="0.25">
      <c r="A2352" t="str">
        <f t="shared" si="72"/>
        <v>ZK107.K351</v>
      </c>
      <c r="B2352" t="str">
        <f t="shared" si="73"/>
        <v>ZK107.K351.number</v>
      </c>
      <c r="C2352">
        <f>+IFERROR(VLOOKUP(B2352,'[1]Sum table'!$A:$D,4,FALSE),0)</f>
        <v>0</v>
      </c>
      <c r="D2352">
        <f>+IFERROR(VLOOKUP(B2352,'[1]Sum table'!$A:$E,5,FALSE),0)</f>
        <v>0</v>
      </c>
      <c r="E2352">
        <f>+IFERROR(VLOOKUP(B2352,'[1]Sum table'!$A:$F,6,FALSE),0)</f>
        <v>0</v>
      </c>
      <c r="O2352" t="s">
        <v>540</v>
      </c>
      <c r="P2352" s="616" t="s">
        <v>483</v>
      </c>
    </row>
    <row r="2353" spans="1:16" x14ac:dyDescent="0.25">
      <c r="A2353" t="str">
        <f t="shared" si="72"/>
        <v>ZK107.K352</v>
      </c>
      <c r="B2353" t="str">
        <f t="shared" si="73"/>
        <v>ZK107.K352.number</v>
      </c>
      <c r="C2353">
        <f>+IFERROR(VLOOKUP(B2353,'[1]Sum table'!$A:$D,4,FALSE),0)</f>
        <v>0</v>
      </c>
      <c r="D2353">
        <f>+IFERROR(VLOOKUP(B2353,'[1]Sum table'!$A:$E,5,FALSE),0)</f>
        <v>0</v>
      </c>
      <c r="E2353">
        <f>+IFERROR(VLOOKUP(B2353,'[1]Sum table'!$A:$F,6,FALSE),0)</f>
        <v>0</v>
      </c>
      <c r="O2353" t="s">
        <v>540</v>
      </c>
      <c r="P2353" s="616" t="s">
        <v>484</v>
      </c>
    </row>
    <row r="2354" spans="1:16" x14ac:dyDescent="0.25">
      <c r="A2354" t="str">
        <f t="shared" si="72"/>
        <v>ZK107.K353</v>
      </c>
      <c r="B2354" t="str">
        <f t="shared" si="73"/>
        <v>ZK107.K353.number</v>
      </c>
      <c r="C2354">
        <f>+IFERROR(VLOOKUP(B2354,'[1]Sum table'!$A:$D,4,FALSE),0)</f>
        <v>0</v>
      </c>
      <c r="D2354">
        <f>+IFERROR(VLOOKUP(B2354,'[1]Sum table'!$A:$E,5,FALSE),0)</f>
        <v>0</v>
      </c>
      <c r="E2354">
        <f>+IFERROR(VLOOKUP(B2354,'[1]Sum table'!$A:$F,6,FALSE),0)</f>
        <v>0</v>
      </c>
      <c r="O2354" t="s">
        <v>540</v>
      </c>
      <c r="P2354" s="616" t="s">
        <v>485</v>
      </c>
    </row>
    <row r="2355" spans="1:16" x14ac:dyDescent="0.25">
      <c r="A2355" t="str">
        <f t="shared" si="72"/>
        <v>ZK107.K354</v>
      </c>
      <c r="B2355" t="str">
        <f t="shared" si="73"/>
        <v>ZK107.K354.number</v>
      </c>
      <c r="C2355">
        <f>+IFERROR(VLOOKUP(B2355,'[1]Sum table'!$A:$D,4,FALSE),0)</f>
        <v>0</v>
      </c>
      <c r="D2355">
        <f>+IFERROR(VLOOKUP(B2355,'[1]Sum table'!$A:$E,5,FALSE),0)</f>
        <v>0</v>
      </c>
      <c r="E2355">
        <f>+IFERROR(VLOOKUP(B2355,'[1]Sum table'!$A:$F,6,FALSE),0)</f>
        <v>0</v>
      </c>
      <c r="O2355" t="s">
        <v>540</v>
      </c>
      <c r="P2355" s="616" t="s">
        <v>486</v>
      </c>
    </row>
    <row r="2356" spans="1:16" x14ac:dyDescent="0.25">
      <c r="A2356" t="str">
        <f t="shared" si="72"/>
        <v>ZK107.K355</v>
      </c>
      <c r="B2356" t="str">
        <f t="shared" si="73"/>
        <v>ZK107.K355.number</v>
      </c>
      <c r="C2356">
        <f>+IFERROR(VLOOKUP(B2356,'[1]Sum table'!$A:$D,4,FALSE),0)</f>
        <v>0</v>
      </c>
      <c r="D2356">
        <f>+IFERROR(VLOOKUP(B2356,'[1]Sum table'!$A:$E,5,FALSE),0)</f>
        <v>0</v>
      </c>
      <c r="E2356">
        <f>+IFERROR(VLOOKUP(B2356,'[1]Sum table'!$A:$F,6,FALSE),0)</f>
        <v>0</v>
      </c>
      <c r="O2356" t="s">
        <v>540</v>
      </c>
      <c r="P2356" s="616" t="s">
        <v>487</v>
      </c>
    </row>
    <row r="2357" spans="1:16" x14ac:dyDescent="0.25">
      <c r="A2357" t="str">
        <f t="shared" si="72"/>
        <v>ZK107.K356</v>
      </c>
      <c r="B2357" t="str">
        <f t="shared" si="73"/>
        <v>ZK107.K356.number</v>
      </c>
      <c r="C2357">
        <f>+IFERROR(VLOOKUP(B2357,'[1]Sum table'!$A:$D,4,FALSE),0)</f>
        <v>0</v>
      </c>
      <c r="D2357">
        <f>+IFERROR(VLOOKUP(B2357,'[1]Sum table'!$A:$E,5,FALSE),0)</f>
        <v>0</v>
      </c>
      <c r="E2357">
        <f>+IFERROR(VLOOKUP(B2357,'[1]Sum table'!$A:$F,6,FALSE),0)</f>
        <v>0</v>
      </c>
      <c r="O2357" t="s">
        <v>540</v>
      </c>
      <c r="P2357" s="616" t="s">
        <v>488</v>
      </c>
    </row>
    <row r="2358" spans="1:16" x14ac:dyDescent="0.25">
      <c r="A2358" t="str">
        <f t="shared" si="72"/>
        <v>ZK107.K357</v>
      </c>
      <c r="B2358" t="str">
        <f t="shared" si="73"/>
        <v>ZK107.K357.number</v>
      </c>
      <c r="C2358">
        <f>+IFERROR(VLOOKUP(B2358,'[1]Sum table'!$A:$D,4,FALSE),0)</f>
        <v>0</v>
      </c>
      <c r="D2358">
        <f>+IFERROR(VLOOKUP(B2358,'[1]Sum table'!$A:$E,5,FALSE),0)</f>
        <v>0</v>
      </c>
      <c r="E2358">
        <f>+IFERROR(VLOOKUP(B2358,'[1]Sum table'!$A:$F,6,FALSE),0)</f>
        <v>0</v>
      </c>
      <c r="O2358" t="s">
        <v>540</v>
      </c>
      <c r="P2358" s="616" t="s">
        <v>489</v>
      </c>
    </row>
    <row r="2359" spans="1:16" x14ac:dyDescent="0.25">
      <c r="A2359" t="str">
        <f t="shared" si="72"/>
        <v>ZK107.K358</v>
      </c>
      <c r="B2359" t="str">
        <f t="shared" si="73"/>
        <v>ZK107.K358.number</v>
      </c>
      <c r="C2359">
        <f>+IFERROR(VLOOKUP(B2359,'[1]Sum table'!$A:$D,4,FALSE),0)</f>
        <v>0</v>
      </c>
      <c r="D2359">
        <f>+IFERROR(VLOOKUP(B2359,'[1]Sum table'!$A:$E,5,FALSE),0)</f>
        <v>0</v>
      </c>
      <c r="E2359">
        <f>+IFERROR(VLOOKUP(B2359,'[1]Sum table'!$A:$F,6,FALSE),0)</f>
        <v>0</v>
      </c>
      <c r="O2359" t="s">
        <v>540</v>
      </c>
      <c r="P2359" s="616" t="s">
        <v>490</v>
      </c>
    </row>
    <row r="2360" spans="1:16" x14ac:dyDescent="0.25">
      <c r="A2360" t="str">
        <f t="shared" si="72"/>
        <v>ZK107.K359</v>
      </c>
      <c r="B2360" t="str">
        <f t="shared" si="73"/>
        <v>ZK107.K359.number</v>
      </c>
      <c r="C2360">
        <f>+IFERROR(VLOOKUP(B2360,'[1]Sum table'!$A:$D,4,FALSE),0)</f>
        <v>0</v>
      </c>
      <c r="D2360">
        <f>+IFERROR(VLOOKUP(B2360,'[1]Sum table'!$A:$E,5,FALSE),0)</f>
        <v>0</v>
      </c>
      <c r="E2360">
        <f>+IFERROR(VLOOKUP(B2360,'[1]Sum table'!$A:$F,6,FALSE),0)</f>
        <v>0</v>
      </c>
      <c r="O2360" t="s">
        <v>540</v>
      </c>
      <c r="P2360" s="617" t="s">
        <v>491</v>
      </c>
    </row>
    <row r="2361" spans="1:16" x14ac:dyDescent="0.25">
      <c r="A2361" t="str">
        <f t="shared" si="72"/>
        <v>ZK107.K360</v>
      </c>
      <c r="B2361" t="str">
        <f t="shared" si="73"/>
        <v>ZK107.K360.number</v>
      </c>
      <c r="C2361">
        <f>+IFERROR(VLOOKUP(B2361,'[1]Sum table'!$A:$D,4,FALSE),0)</f>
        <v>0</v>
      </c>
      <c r="D2361">
        <f>+IFERROR(VLOOKUP(B2361,'[1]Sum table'!$A:$E,5,FALSE),0)</f>
        <v>0</v>
      </c>
      <c r="E2361">
        <f>+IFERROR(VLOOKUP(B2361,'[1]Sum table'!$A:$F,6,FALSE),0)</f>
        <v>0</v>
      </c>
      <c r="O2361" t="s">
        <v>540</v>
      </c>
      <c r="P2361" s="617" t="s">
        <v>492</v>
      </c>
    </row>
    <row r="2362" spans="1:16" x14ac:dyDescent="0.25">
      <c r="A2362" t="str">
        <f t="shared" si="72"/>
        <v>ZK107.K361</v>
      </c>
      <c r="B2362" t="str">
        <f t="shared" si="73"/>
        <v>ZK107.K361.number</v>
      </c>
      <c r="C2362">
        <f>+IFERROR(VLOOKUP(B2362,'[1]Sum table'!$A:$D,4,FALSE),0)</f>
        <v>0</v>
      </c>
      <c r="D2362">
        <f>+IFERROR(VLOOKUP(B2362,'[1]Sum table'!$A:$E,5,FALSE),0)</f>
        <v>0</v>
      </c>
      <c r="E2362">
        <f>+IFERROR(VLOOKUP(B2362,'[1]Sum table'!$A:$F,6,FALSE),0)</f>
        <v>0</v>
      </c>
      <c r="O2362" t="s">
        <v>540</v>
      </c>
      <c r="P2362" s="617" t="s">
        <v>493</v>
      </c>
    </row>
    <row r="2363" spans="1:16" x14ac:dyDescent="0.25">
      <c r="A2363" t="str">
        <f t="shared" si="72"/>
        <v>ZK107.K362</v>
      </c>
      <c r="B2363" t="str">
        <f t="shared" si="73"/>
        <v>ZK107.K362.number</v>
      </c>
      <c r="C2363">
        <f>+IFERROR(VLOOKUP(B2363,'[1]Sum table'!$A:$D,4,FALSE),0)</f>
        <v>0</v>
      </c>
      <c r="D2363">
        <f>+IFERROR(VLOOKUP(B2363,'[1]Sum table'!$A:$E,5,FALSE),0)</f>
        <v>0</v>
      </c>
      <c r="E2363">
        <f>+IFERROR(VLOOKUP(B2363,'[1]Sum table'!$A:$F,6,FALSE),0)</f>
        <v>0</v>
      </c>
      <c r="O2363" t="s">
        <v>540</v>
      </c>
      <c r="P2363" s="617" t="s">
        <v>494</v>
      </c>
    </row>
    <row r="2364" spans="1:16" x14ac:dyDescent="0.25">
      <c r="A2364" t="str">
        <f t="shared" si="72"/>
        <v>ZK107.K363</v>
      </c>
      <c r="B2364" t="str">
        <f t="shared" si="73"/>
        <v>ZK107.K363.number</v>
      </c>
      <c r="C2364">
        <f>+IFERROR(VLOOKUP(B2364,'[1]Sum table'!$A:$D,4,FALSE),0)</f>
        <v>0</v>
      </c>
      <c r="D2364">
        <f>+IFERROR(VLOOKUP(B2364,'[1]Sum table'!$A:$E,5,FALSE),0)</f>
        <v>0</v>
      </c>
      <c r="E2364">
        <f>+IFERROR(VLOOKUP(B2364,'[1]Sum table'!$A:$F,6,FALSE),0)</f>
        <v>0</v>
      </c>
      <c r="O2364" t="s">
        <v>540</v>
      </c>
      <c r="P2364" s="617" t="s">
        <v>495</v>
      </c>
    </row>
    <row r="2365" spans="1:16" x14ac:dyDescent="0.25">
      <c r="A2365" t="str">
        <f t="shared" si="72"/>
        <v>ZK107.K364</v>
      </c>
      <c r="B2365" t="str">
        <f t="shared" si="73"/>
        <v>ZK107.K364.number</v>
      </c>
      <c r="C2365">
        <f>+IFERROR(VLOOKUP(B2365,'[1]Sum table'!$A:$D,4,FALSE),0)</f>
        <v>0</v>
      </c>
      <c r="D2365">
        <f>+IFERROR(VLOOKUP(B2365,'[1]Sum table'!$A:$E,5,FALSE),0)</f>
        <v>0</v>
      </c>
      <c r="E2365">
        <f>+IFERROR(VLOOKUP(B2365,'[1]Sum table'!$A:$F,6,FALSE),0)</f>
        <v>0</v>
      </c>
      <c r="O2365" t="s">
        <v>540</v>
      </c>
      <c r="P2365" s="617" t="s">
        <v>496</v>
      </c>
    </row>
    <row r="2366" spans="1:16" x14ac:dyDescent="0.25">
      <c r="A2366" t="str">
        <f t="shared" si="72"/>
        <v>ZK107.K365</v>
      </c>
      <c r="B2366" t="str">
        <f t="shared" si="73"/>
        <v>ZK107.K365.number</v>
      </c>
      <c r="C2366">
        <f>+IFERROR(VLOOKUP(B2366,'[1]Sum table'!$A:$D,4,FALSE),0)</f>
        <v>0</v>
      </c>
      <c r="D2366">
        <f>+IFERROR(VLOOKUP(B2366,'[1]Sum table'!$A:$E,5,FALSE),0)</f>
        <v>0</v>
      </c>
      <c r="E2366">
        <f>+IFERROR(VLOOKUP(B2366,'[1]Sum table'!$A:$F,6,FALSE),0)</f>
        <v>0</v>
      </c>
      <c r="O2366" t="s">
        <v>540</v>
      </c>
      <c r="P2366" s="617" t="s">
        <v>497</v>
      </c>
    </row>
    <row r="2367" spans="1:16" x14ac:dyDescent="0.25">
      <c r="A2367" t="str">
        <f t="shared" si="72"/>
        <v>ZK107.K366</v>
      </c>
      <c r="B2367" t="str">
        <f t="shared" si="73"/>
        <v>ZK107.K366.number</v>
      </c>
      <c r="C2367">
        <f>+IFERROR(VLOOKUP(B2367,'[1]Sum table'!$A:$D,4,FALSE),0)</f>
        <v>0</v>
      </c>
      <c r="D2367">
        <f>+IFERROR(VLOOKUP(B2367,'[1]Sum table'!$A:$E,5,FALSE),0)</f>
        <v>0</v>
      </c>
      <c r="E2367">
        <f>+IFERROR(VLOOKUP(B2367,'[1]Sum table'!$A:$F,6,FALSE),0)</f>
        <v>0</v>
      </c>
      <c r="O2367" t="s">
        <v>540</v>
      </c>
      <c r="P2367" s="617" t="s">
        <v>498</v>
      </c>
    </row>
    <row r="2368" spans="1:16" x14ac:dyDescent="0.25">
      <c r="A2368" t="str">
        <f t="shared" si="72"/>
        <v>ZK107.K367</v>
      </c>
      <c r="B2368" t="str">
        <f t="shared" si="73"/>
        <v>ZK107.K367.number</v>
      </c>
      <c r="C2368">
        <f>+IFERROR(VLOOKUP(B2368,'[1]Sum table'!$A:$D,4,FALSE),0)</f>
        <v>0</v>
      </c>
      <c r="D2368">
        <f>+IFERROR(VLOOKUP(B2368,'[1]Sum table'!$A:$E,5,FALSE),0)</f>
        <v>0</v>
      </c>
      <c r="E2368">
        <f>+IFERROR(VLOOKUP(B2368,'[1]Sum table'!$A:$F,6,FALSE),0)</f>
        <v>0</v>
      </c>
      <c r="O2368" t="s">
        <v>540</v>
      </c>
      <c r="P2368" s="617" t="s">
        <v>499</v>
      </c>
    </row>
    <row r="2369" spans="1:16" x14ac:dyDescent="0.25">
      <c r="A2369" t="str">
        <f t="shared" si="72"/>
        <v>ZK107.K368</v>
      </c>
      <c r="B2369" t="str">
        <f t="shared" si="73"/>
        <v>ZK107.K368.number</v>
      </c>
      <c r="C2369">
        <f>+IFERROR(VLOOKUP(B2369,'[1]Sum table'!$A:$D,4,FALSE),0)</f>
        <v>0</v>
      </c>
      <c r="D2369">
        <f>+IFERROR(VLOOKUP(B2369,'[1]Sum table'!$A:$E,5,FALSE),0)</f>
        <v>0</v>
      </c>
      <c r="E2369">
        <f>+IFERROR(VLOOKUP(B2369,'[1]Sum table'!$A:$F,6,FALSE),0)</f>
        <v>0</v>
      </c>
      <c r="O2369" t="s">
        <v>540</v>
      </c>
      <c r="P2369" s="617" t="s">
        <v>500</v>
      </c>
    </row>
    <row r="2370" spans="1:16" x14ac:dyDescent="0.25">
      <c r="A2370" t="str">
        <f t="shared" ref="A2370:A2433" si="74">+O2372&amp;"."&amp;P2372</f>
        <v>ZK107.K369</v>
      </c>
      <c r="B2370" t="str">
        <f t="shared" ref="B2370:B2433" si="75">+LEFT(A2370,11)&amp;"."&amp;$A$1</f>
        <v>ZK107.K369.number</v>
      </c>
      <c r="C2370">
        <f>+IFERROR(VLOOKUP(B2370,'[1]Sum table'!$A:$D,4,FALSE),0)</f>
        <v>0</v>
      </c>
      <c r="D2370">
        <f>+IFERROR(VLOOKUP(B2370,'[1]Sum table'!$A:$E,5,FALSE),0)</f>
        <v>0</v>
      </c>
      <c r="E2370">
        <f>+IFERROR(VLOOKUP(B2370,'[1]Sum table'!$A:$F,6,FALSE),0)</f>
        <v>0</v>
      </c>
      <c r="O2370" t="s">
        <v>540</v>
      </c>
      <c r="P2370" s="617" t="s">
        <v>501</v>
      </c>
    </row>
    <row r="2371" spans="1:16" x14ac:dyDescent="0.25">
      <c r="A2371" t="str">
        <f t="shared" si="74"/>
        <v>ZK107.K370</v>
      </c>
      <c r="B2371" t="str">
        <f t="shared" si="75"/>
        <v>ZK107.K370.number</v>
      </c>
      <c r="C2371">
        <f>+IFERROR(VLOOKUP(B2371,'[1]Sum table'!$A:$D,4,FALSE),0)</f>
        <v>0</v>
      </c>
      <c r="D2371">
        <f>+IFERROR(VLOOKUP(B2371,'[1]Sum table'!$A:$E,5,FALSE),0)</f>
        <v>0</v>
      </c>
      <c r="E2371">
        <f>+IFERROR(VLOOKUP(B2371,'[1]Sum table'!$A:$F,6,FALSE),0)</f>
        <v>0</v>
      </c>
      <c r="O2371" t="s">
        <v>540</v>
      </c>
      <c r="P2371" s="617" t="s">
        <v>502</v>
      </c>
    </row>
    <row r="2372" spans="1:16" x14ac:dyDescent="0.25">
      <c r="A2372" t="str">
        <f t="shared" si="74"/>
        <v>ZK107.K371</v>
      </c>
      <c r="B2372" t="str">
        <f t="shared" si="75"/>
        <v>ZK107.K371.number</v>
      </c>
      <c r="C2372">
        <f>+IFERROR(VLOOKUP(B2372,'[1]Sum table'!$A:$D,4,FALSE),0)</f>
        <v>0</v>
      </c>
      <c r="D2372">
        <f>+IFERROR(VLOOKUP(B2372,'[1]Sum table'!$A:$E,5,FALSE),0)</f>
        <v>0</v>
      </c>
      <c r="E2372">
        <f>+IFERROR(VLOOKUP(B2372,'[1]Sum table'!$A:$F,6,FALSE),0)</f>
        <v>0</v>
      </c>
      <c r="O2372" t="s">
        <v>540</v>
      </c>
      <c r="P2372" s="617" t="s">
        <v>503</v>
      </c>
    </row>
    <row r="2373" spans="1:16" x14ac:dyDescent="0.25">
      <c r="A2373" t="str">
        <f t="shared" si="74"/>
        <v>ZK107.K372</v>
      </c>
      <c r="B2373" t="str">
        <f t="shared" si="75"/>
        <v>ZK107.K372.number</v>
      </c>
      <c r="C2373">
        <f>+IFERROR(VLOOKUP(B2373,'[1]Sum table'!$A:$D,4,FALSE),0)</f>
        <v>0</v>
      </c>
      <c r="D2373">
        <f>+IFERROR(VLOOKUP(B2373,'[1]Sum table'!$A:$E,5,FALSE),0)</f>
        <v>0</v>
      </c>
      <c r="E2373">
        <f>+IFERROR(VLOOKUP(B2373,'[1]Sum table'!$A:$F,6,FALSE),0)</f>
        <v>0</v>
      </c>
      <c r="O2373" t="s">
        <v>540</v>
      </c>
      <c r="P2373" s="617" t="s">
        <v>504</v>
      </c>
    </row>
    <row r="2374" spans="1:16" x14ac:dyDescent="0.25">
      <c r="A2374" t="str">
        <f t="shared" si="74"/>
        <v>ZK107.K373</v>
      </c>
      <c r="B2374" t="str">
        <f t="shared" si="75"/>
        <v>ZK107.K373.number</v>
      </c>
      <c r="C2374">
        <f>+IFERROR(VLOOKUP(B2374,'[1]Sum table'!$A:$D,4,FALSE),0)</f>
        <v>0</v>
      </c>
      <c r="D2374">
        <f>+IFERROR(VLOOKUP(B2374,'[1]Sum table'!$A:$E,5,FALSE),0)</f>
        <v>0</v>
      </c>
      <c r="E2374">
        <f>+IFERROR(VLOOKUP(B2374,'[1]Sum table'!$A:$F,6,FALSE),0)</f>
        <v>0</v>
      </c>
      <c r="O2374" t="s">
        <v>540</v>
      </c>
      <c r="P2374" s="617" t="s">
        <v>505</v>
      </c>
    </row>
    <row r="2375" spans="1:16" x14ac:dyDescent="0.25">
      <c r="A2375" t="str">
        <f t="shared" si="74"/>
        <v>ZK107.K374</v>
      </c>
      <c r="B2375" t="str">
        <f t="shared" si="75"/>
        <v>ZK107.K374.number</v>
      </c>
      <c r="C2375">
        <f>+IFERROR(VLOOKUP(B2375,'[1]Sum table'!$A:$D,4,FALSE),0)</f>
        <v>0</v>
      </c>
      <c r="D2375">
        <f>+IFERROR(VLOOKUP(B2375,'[1]Sum table'!$A:$E,5,FALSE),0)</f>
        <v>0</v>
      </c>
      <c r="E2375">
        <f>+IFERROR(VLOOKUP(B2375,'[1]Sum table'!$A:$F,6,FALSE),0)</f>
        <v>0</v>
      </c>
      <c r="O2375" t="s">
        <v>540</v>
      </c>
      <c r="P2375" s="617" t="s">
        <v>506</v>
      </c>
    </row>
    <row r="2376" spans="1:16" x14ac:dyDescent="0.25">
      <c r="A2376" t="str">
        <f t="shared" si="74"/>
        <v>ZK107.K375</v>
      </c>
      <c r="B2376" t="str">
        <f t="shared" si="75"/>
        <v>ZK107.K375.number</v>
      </c>
      <c r="C2376">
        <f>+IFERROR(VLOOKUP(B2376,'[1]Sum table'!$A:$D,4,FALSE),0)</f>
        <v>0</v>
      </c>
      <c r="D2376">
        <f>+IFERROR(VLOOKUP(B2376,'[1]Sum table'!$A:$E,5,FALSE),0)</f>
        <v>0</v>
      </c>
      <c r="E2376">
        <f>+IFERROR(VLOOKUP(B2376,'[1]Sum table'!$A:$F,6,FALSE),0)</f>
        <v>0</v>
      </c>
      <c r="O2376" t="s">
        <v>540</v>
      </c>
      <c r="P2376" s="617" t="s">
        <v>507</v>
      </c>
    </row>
    <row r="2377" spans="1:16" x14ac:dyDescent="0.25">
      <c r="A2377" t="str">
        <f t="shared" si="74"/>
        <v>ZK107.K376</v>
      </c>
      <c r="B2377" t="str">
        <f t="shared" si="75"/>
        <v>ZK107.K376.number</v>
      </c>
      <c r="C2377">
        <f>+IFERROR(VLOOKUP(B2377,'[1]Sum table'!$A:$D,4,FALSE),0)</f>
        <v>0</v>
      </c>
      <c r="D2377">
        <f>+IFERROR(VLOOKUP(B2377,'[1]Sum table'!$A:$E,5,FALSE),0)</f>
        <v>0</v>
      </c>
      <c r="E2377">
        <f>+IFERROR(VLOOKUP(B2377,'[1]Sum table'!$A:$F,6,FALSE),0)</f>
        <v>0</v>
      </c>
      <c r="O2377" t="s">
        <v>540</v>
      </c>
      <c r="P2377" s="617" t="s">
        <v>508</v>
      </c>
    </row>
    <row r="2378" spans="1:16" x14ac:dyDescent="0.25">
      <c r="A2378" t="str">
        <f t="shared" si="74"/>
        <v>ZK107.K377</v>
      </c>
      <c r="B2378" t="str">
        <f t="shared" si="75"/>
        <v>ZK107.K377.number</v>
      </c>
      <c r="C2378">
        <f>+IFERROR(VLOOKUP(B2378,'[1]Sum table'!$A:$D,4,FALSE),0)</f>
        <v>0</v>
      </c>
      <c r="D2378">
        <f>+IFERROR(VLOOKUP(B2378,'[1]Sum table'!$A:$E,5,FALSE),0)</f>
        <v>0</v>
      </c>
      <c r="E2378">
        <f>+IFERROR(VLOOKUP(B2378,'[1]Sum table'!$A:$F,6,FALSE),0)</f>
        <v>0</v>
      </c>
      <c r="O2378" t="s">
        <v>540</v>
      </c>
      <c r="P2378" s="617" t="s">
        <v>509</v>
      </c>
    </row>
    <row r="2379" spans="1:16" x14ac:dyDescent="0.25">
      <c r="A2379" t="str">
        <f t="shared" si="74"/>
        <v>ZK107.K378</v>
      </c>
      <c r="B2379" t="str">
        <f t="shared" si="75"/>
        <v>ZK107.K378.number</v>
      </c>
      <c r="C2379">
        <f>+IFERROR(VLOOKUP(B2379,'[1]Sum table'!$A:$D,4,FALSE),0)</f>
        <v>0</v>
      </c>
      <c r="D2379">
        <f>+IFERROR(VLOOKUP(B2379,'[1]Sum table'!$A:$E,5,FALSE),0)</f>
        <v>0</v>
      </c>
      <c r="E2379">
        <f>+IFERROR(VLOOKUP(B2379,'[1]Sum table'!$A:$F,6,FALSE),0)</f>
        <v>0</v>
      </c>
      <c r="O2379" t="s">
        <v>540</v>
      </c>
      <c r="P2379" s="617" t="s">
        <v>510</v>
      </c>
    </row>
    <row r="2380" spans="1:16" x14ac:dyDescent="0.25">
      <c r="A2380" t="str">
        <f t="shared" si="74"/>
        <v>ZK107.K379</v>
      </c>
      <c r="B2380" t="str">
        <f t="shared" si="75"/>
        <v>ZK107.K379.number</v>
      </c>
      <c r="C2380">
        <f>+IFERROR(VLOOKUP(B2380,'[1]Sum table'!$A:$D,4,FALSE),0)</f>
        <v>0</v>
      </c>
      <c r="D2380">
        <f>+IFERROR(VLOOKUP(B2380,'[1]Sum table'!$A:$E,5,FALSE),0)</f>
        <v>0</v>
      </c>
      <c r="E2380">
        <f>+IFERROR(VLOOKUP(B2380,'[1]Sum table'!$A:$F,6,FALSE),0)</f>
        <v>0</v>
      </c>
      <c r="O2380" t="s">
        <v>540</v>
      </c>
      <c r="P2380" s="617" t="s">
        <v>511</v>
      </c>
    </row>
    <row r="2381" spans="1:16" x14ac:dyDescent="0.25">
      <c r="A2381" t="str">
        <f t="shared" si="74"/>
        <v>ZK107.K380</v>
      </c>
      <c r="B2381" t="str">
        <f t="shared" si="75"/>
        <v>ZK107.K380.number</v>
      </c>
      <c r="C2381">
        <f>+IFERROR(VLOOKUP(B2381,'[1]Sum table'!$A:$D,4,FALSE),0)</f>
        <v>0</v>
      </c>
      <c r="D2381">
        <f>+IFERROR(VLOOKUP(B2381,'[1]Sum table'!$A:$E,5,FALSE),0)</f>
        <v>0</v>
      </c>
      <c r="E2381">
        <f>+IFERROR(VLOOKUP(B2381,'[1]Sum table'!$A:$F,6,FALSE),0)</f>
        <v>0</v>
      </c>
      <c r="O2381" t="s">
        <v>540</v>
      </c>
      <c r="P2381" s="617" t="s">
        <v>512</v>
      </c>
    </row>
    <row r="2382" spans="1:16" x14ac:dyDescent="0.25">
      <c r="A2382" t="str">
        <f t="shared" si="74"/>
        <v>ZK107.K381</v>
      </c>
      <c r="B2382" t="str">
        <f t="shared" si="75"/>
        <v>ZK107.K381.number</v>
      </c>
      <c r="C2382">
        <f>+IFERROR(VLOOKUP(B2382,'[1]Sum table'!$A:$D,4,FALSE),0)</f>
        <v>0</v>
      </c>
      <c r="D2382">
        <f>+IFERROR(VLOOKUP(B2382,'[1]Sum table'!$A:$E,5,FALSE),0)</f>
        <v>0</v>
      </c>
      <c r="E2382">
        <f>+IFERROR(VLOOKUP(B2382,'[1]Sum table'!$A:$F,6,FALSE),0)</f>
        <v>0</v>
      </c>
      <c r="O2382" t="s">
        <v>540</v>
      </c>
      <c r="P2382" s="617" t="s">
        <v>513</v>
      </c>
    </row>
    <row r="2383" spans="1:16" x14ac:dyDescent="0.25">
      <c r="A2383" t="str">
        <f t="shared" si="74"/>
        <v>ZK107.K382</v>
      </c>
      <c r="B2383" t="str">
        <f t="shared" si="75"/>
        <v>ZK107.K382.number</v>
      </c>
      <c r="C2383">
        <f>+IFERROR(VLOOKUP(B2383,'[1]Sum table'!$A:$D,4,FALSE),0)</f>
        <v>0</v>
      </c>
      <c r="D2383">
        <f>+IFERROR(VLOOKUP(B2383,'[1]Sum table'!$A:$E,5,FALSE),0)</f>
        <v>0</v>
      </c>
      <c r="E2383">
        <f>+IFERROR(VLOOKUP(B2383,'[1]Sum table'!$A:$F,6,FALSE),0)</f>
        <v>0</v>
      </c>
      <c r="O2383" t="s">
        <v>540</v>
      </c>
      <c r="P2383" s="617" t="s">
        <v>514</v>
      </c>
    </row>
    <row r="2384" spans="1:16" x14ac:dyDescent="0.25">
      <c r="A2384" t="str">
        <f t="shared" si="74"/>
        <v>ZK107.K383</v>
      </c>
      <c r="B2384" t="str">
        <f t="shared" si="75"/>
        <v>ZK107.K383.number</v>
      </c>
      <c r="C2384">
        <f>+IFERROR(VLOOKUP(B2384,'[1]Sum table'!$A:$D,4,FALSE),0)</f>
        <v>0</v>
      </c>
      <c r="D2384">
        <f>+IFERROR(VLOOKUP(B2384,'[1]Sum table'!$A:$E,5,FALSE),0)</f>
        <v>0</v>
      </c>
      <c r="E2384">
        <f>+IFERROR(VLOOKUP(B2384,'[1]Sum table'!$A:$F,6,FALSE),0)</f>
        <v>0</v>
      </c>
      <c r="O2384" t="s">
        <v>540</v>
      </c>
      <c r="P2384" s="617" t="s">
        <v>515</v>
      </c>
    </row>
    <row r="2385" spans="1:16" x14ac:dyDescent="0.25">
      <c r="A2385" t="str">
        <f t="shared" si="74"/>
        <v>ZK107.K384</v>
      </c>
      <c r="B2385" t="str">
        <f t="shared" si="75"/>
        <v>ZK107.K384.number</v>
      </c>
      <c r="C2385">
        <f>+IFERROR(VLOOKUP(B2385,'[1]Sum table'!$A:$D,4,FALSE),0)</f>
        <v>0</v>
      </c>
      <c r="D2385">
        <f>+IFERROR(VLOOKUP(B2385,'[1]Sum table'!$A:$E,5,FALSE),0)</f>
        <v>0</v>
      </c>
      <c r="E2385">
        <f>+IFERROR(VLOOKUP(B2385,'[1]Sum table'!$A:$F,6,FALSE),0)</f>
        <v>0</v>
      </c>
      <c r="O2385" t="s">
        <v>540</v>
      </c>
      <c r="P2385" s="617" t="s">
        <v>516</v>
      </c>
    </row>
    <row r="2386" spans="1:16" x14ac:dyDescent="0.25">
      <c r="A2386" t="str">
        <f t="shared" si="74"/>
        <v>ZK107.K385</v>
      </c>
      <c r="B2386" t="str">
        <f t="shared" si="75"/>
        <v>ZK107.K385.number</v>
      </c>
      <c r="C2386">
        <f>+IFERROR(VLOOKUP(B2386,'[1]Sum table'!$A:$D,4,FALSE),0)</f>
        <v>0</v>
      </c>
      <c r="D2386">
        <f>+IFERROR(VLOOKUP(B2386,'[1]Sum table'!$A:$E,5,FALSE),0)</f>
        <v>0</v>
      </c>
      <c r="E2386">
        <f>+IFERROR(VLOOKUP(B2386,'[1]Sum table'!$A:$F,6,FALSE),0)</f>
        <v>0</v>
      </c>
      <c r="O2386" t="s">
        <v>540</v>
      </c>
      <c r="P2386" s="617" t="s">
        <v>517</v>
      </c>
    </row>
    <row r="2387" spans="1:16" x14ac:dyDescent="0.25">
      <c r="A2387" t="str">
        <f t="shared" si="74"/>
        <v>ZK107.K386</v>
      </c>
      <c r="B2387" t="str">
        <f t="shared" si="75"/>
        <v>ZK107.K386.number</v>
      </c>
      <c r="C2387">
        <f>+IFERROR(VLOOKUP(B2387,'[1]Sum table'!$A:$D,4,FALSE),0)</f>
        <v>0</v>
      </c>
      <c r="D2387">
        <f>+IFERROR(VLOOKUP(B2387,'[1]Sum table'!$A:$E,5,FALSE),0)</f>
        <v>0</v>
      </c>
      <c r="E2387">
        <f>+IFERROR(VLOOKUP(B2387,'[1]Sum table'!$A:$F,6,FALSE),0)</f>
        <v>0</v>
      </c>
      <c r="O2387" t="s">
        <v>540</v>
      </c>
      <c r="P2387" s="617" t="s">
        <v>518</v>
      </c>
    </row>
    <row r="2388" spans="1:16" x14ac:dyDescent="0.25">
      <c r="A2388" t="str">
        <f t="shared" si="74"/>
        <v>ZK107.K387</v>
      </c>
      <c r="B2388" t="str">
        <f t="shared" si="75"/>
        <v>ZK107.K387.number</v>
      </c>
      <c r="C2388">
        <f>+IFERROR(VLOOKUP(B2388,'[1]Sum table'!$A:$D,4,FALSE),0)</f>
        <v>0</v>
      </c>
      <c r="D2388">
        <f>+IFERROR(VLOOKUP(B2388,'[1]Sum table'!$A:$E,5,FALSE),0)</f>
        <v>0</v>
      </c>
      <c r="E2388">
        <f>+IFERROR(VLOOKUP(B2388,'[1]Sum table'!$A:$F,6,FALSE),0)</f>
        <v>0</v>
      </c>
      <c r="O2388" t="s">
        <v>540</v>
      </c>
      <c r="P2388" s="617" t="s">
        <v>519</v>
      </c>
    </row>
    <row r="2389" spans="1:16" x14ac:dyDescent="0.25">
      <c r="A2389" t="str">
        <f t="shared" si="74"/>
        <v>ZK107.K388</v>
      </c>
      <c r="B2389" t="str">
        <f t="shared" si="75"/>
        <v>ZK107.K388.number</v>
      </c>
      <c r="C2389">
        <f>+IFERROR(VLOOKUP(B2389,'[1]Sum table'!$A:$D,4,FALSE),0)</f>
        <v>0</v>
      </c>
      <c r="D2389">
        <f>+IFERROR(VLOOKUP(B2389,'[1]Sum table'!$A:$E,5,FALSE),0)</f>
        <v>0</v>
      </c>
      <c r="E2389">
        <f>+IFERROR(VLOOKUP(B2389,'[1]Sum table'!$A:$F,6,FALSE),0)</f>
        <v>0</v>
      </c>
      <c r="O2389" t="s">
        <v>540</v>
      </c>
      <c r="P2389" s="617" t="s">
        <v>520</v>
      </c>
    </row>
    <row r="2390" spans="1:16" x14ac:dyDescent="0.25">
      <c r="A2390" t="str">
        <f t="shared" si="74"/>
        <v>ZK107.K389</v>
      </c>
      <c r="B2390" t="str">
        <f t="shared" si="75"/>
        <v>ZK107.K389.number</v>
      </c>
      <c r="C2390">
        <f>+IFERROR(VLOOKUP(B2390,'[1]Sum table'!$A:$D,4,FALSE),0)</f>
        <v>0</v>
      </c>
      <c r="D2390">
        <f>+IFERROR(VLOOKUP(B2390,'[1]Sum table'!$A:$E,5,FALSE),0)</f>
        <v>0</v>
      </c>
      <c r="E2390">
        <f>+IFERROR(VLOOKUP(B2390,'[1]Sum table'!$A:$F,6,FALSE),0)</f>
        <v>0</v>
      </c>
      <c r="O2390" t="s">
        <v>540</v>
      </c>
      <c r="P2390" s="617" t="s">
        <v>521</v>
      </c>
    </row>
    <row r="2391" spans="1:16" x14ac:dyDescent="0.25">
      <c r="A2391" t="str">
        <f t="shared" si="74"/>
        <v>ZK107.K390</v>
      </c>
      <c r="B2391" t="str">
        <f t="shared" si="75"/>
        <v>ZK107.K390.number</v>
      </c>
      <c r="C2391">
        <f>+IFERROR(VLOOKUP(B2391,'[1]Sum table'!$A:$D,4,FALSE),0)</f>
        <v>0</v>
      </c>
      <c r="D2391">
        <f>+IFERROR(VLOOKUP(B2391,'[1]Sum table'!$A:$E,5,FALSE),0)</f>
        <v>0</v>
      </c>
      <c r="E2391">
        <f>+IFERROR(VLOOKUP(B2391,'[1]Sum table'!$A:$F,6,FALSE),0)</f>
        <v>0</v>
      </c>
      <c r="O2391" t="s">
        <v>540</v>
      </c>
      <c r="P2391" s="617" t="s">
        <v>522</v>
      </c>
    </row>
    <row r="2392" spans="1:16" x14ac:dyDescent="0.25">
      <c r="A2392" t="str">
        <f t="shared" si="74"/>
        <v>ZK107.K391</v>
      </c>
      <c r="B2392" t="str">
        <f t="shared" si="75"/>
        <v>ZK107.K391.number</v>
      </c>
      <c r="C2392">
        <f>+IFERROR(VLOOKUP(B2392,'[1]Sum table'!$A:$D,4,FALSE),0)</f>
        <v>0</v>
      </c>
      <c r="D2392">
        <f>+IFERROR(VLOOKUP(B2392,'[1]Sum table'!$A:$E,5,FALSE),0)</f>
        <v>0</v>
      </c>
      <c r="E2392">
        <f>+IFERROR(VLOOKUP(B2392,'[1]Sum table'!$A:$F,6,FALSE),0)</f>
        <v>0</v>
      </c>
      <c r="O2392" t="s">
        <v>540</v>
      </c>
      <c r="P2392" s="617" t="s">
        <v>523</v>
      </c>
    </row>
    <row r="2393" spans="1:16" x14ac:dyDescent="0.25">
      <c r="A2393" t="str">
        <f t="shared" si="74"/>
        <v>ZK107.K392</v>
      </c>
      <c r="B2393" t="str">
        <f t="shared" si="75"/>
        <v>ZK107.K392.number</v>
      </c>
      <c r="C2393">
        <f>+IFERROR(VLOOKUP(B2393,'[1]Sum table'!$A:$D,4,FALSE),0)</f>
        <v>0</v>
      </c>
      <c r="D2393">
        <f>+IFERROR(VLOOKUP(B2393,'[1]Sum table'!$A:$E,5,FALSE),0)</f>
        <v>0</v>
      </c>
      <c r="E2393">
        <f>+IFERROR(VLOOKUP(B2393,'[1]Sum table'!$A:$F,6,FALSE),0)</f>
        <v>0</v>
      </c>
      <c r="O2393" t="s">
        <v>540</v>
      </c>
      <c r="P2393" s="617" t="s">
        <v>524</v>
      </c>
    </row>
    <row r="2394" spans="1:16" x14ac:dyDescent="0.25">
      <c r="A2394" t="str">
        <f t="shared" si="74"/>
        <v>ZK107.K393</v>
      </c>
      <c r="B2394" t="str">
        <f t="shared" si="75"/>
        <v>ZK107.K393.number</v>
      </c>
      <c r="C2394">
        <f>+IFERROR(VLOOKUP(B2394,'[1]Sum table'!$A:$D,4,FALSE),0)</f>
        <v>0</v>
      </c>
      <c r="D2394">
        <f>+IFERROR(VLOOKUP(B2394,'[1]Sum table'!$A:$E,5,FALSE),0)</f>
        <v>0</v>
      </c>
      <c r="E2394">
        <f>+IFERROR(VLOOKUP(B2394,'[1]Sum table'!$A:$F,6,FALSE),0)</f>
        <v>0</v>
      </c>
      <c r="O2394" t="s">
        <v>540</v>
      </c>
      <c r="P2394" s="617" t="s">
        <v>525</v>
      </c>
    </row>
    <row r="2395" spans="1:16" x14ac:dyDescent="0.25">
      <c r="A2395" t="str">
        <f t="shared" si="74"/>
        <v>ZK107.K394</v>
      </c>
      <c r="B2395" t="str">
        <f t="shared" si="75"/>
        <v>ZK107.K394.number</v>
      </c>
      <c r="C2395">
        <f>+IFERROR(VLOOKUP(B2395,'[1]Sum table'!$A:$D,4,FALSE),0)</f>
        <v>0</v>
      </c>
      <c r="D2395">
        <f>+IFERROR(VLOOKUP(B2395,'[1]Sum table'!$A:$E,5,FALSE),0)</f>
        <v>0</v>
      </c>
      <c r="E2395">
        <f>+IFERROR(VLOOKUP(B2395,'[1]Sum table'!$A:$F,6,FALSE),0)</f>
        <v>0</v>
      </c>
      <c r="O2395" t="s">
        <v>540</v>
      </c>
      <c r="P2395" s="617" t="s">
        <v>526</v>
      </c>
    </row>
    <row r="2396" spans="1:16" x14ac:dyDescent="0.25">
      <c r="A2396" t="str">
        <f t="shared" si="74"/>
        <v>ZK107.K395</v>
      </c>
      <c r="B2396" t="str">
        <f t="shared" si="75"/>
        <v>ZK107.K395.number</v>
      </c>
      <c r="C2396">
        <f>+IFERROR(VLOOKUP(B2396,'[1]Sum table'!$A:$D,4,FALSE),0)</f>
        <v>0</v>
      </c>
      <c r="D2396">
        <f>+IFERROR(VLOOKUP(B2396,'[1]Sum table'!$A:$E,5,FALSE),0)</f>
        <v>0</v>
      </c>
      <c r="E2396">
        <f>+IFERROR(VLOOKUP(B2396,'[1]Sum table'!$A:$F,6,FALSE),0)</f>
        <v>0</v>
      </c>
      <c r="O2396" t="s">
        <v>540</v>
      </c>
      <c r="P2396" s="617" t="s">
        <v>527</v>
      </c>
    </row>
    <row r="2397" spans="1:16" x14ac:dyDescent="0.25">
      <c r="A2397" t="str">
        <f t="shared" si="74"/>
        <v>ZK107.K396</v>
      </c>
      <c r="B2397" t="str">
        <f t="shared" si="75"/>
        <v>ZK107.K396.number</v>
      </c>
      <c r="C2397">
        <f>+IFERROR(VLOOKUP(B2397,'[1]Sum table'!$A:$D,4,FALSE),0)</f>
        <v>0</v>
      </c>
      <c r="D2397">
        <f>+IFERROR(VLOOKUP(B2397,'[1]Sum table'!$A:$E,5,FALSE),0)</f>
        <v>0</v>
      </c>
      <c r="E2397">
        <f>+IFERROR(VLOOKUP(B2397,'[1]Sum table'!$A:$F,6,FALSE),0)</f>
        <v>0</v>
      </c>
      <c r="O2397" t="s">
        <v>540</v>
      </c>
      <c r="P2397" s="617" t="s">
        <v>528</v>
      </c>
    </row>
    <row r="2398" spans="1:16" x14ac:dyDescent="0.25">
      <c r="A2398" t="str">
        <f t="shared" si="74"/>
        <v>ZK107.K397</v>
      </c>
      <c r="B2398" t="str">
        <f t="shared" si="75"/>
        <v>ZK107.K397.number</v>
      </c>
      <c r="C2398">
        <f>+IFERROR(VLOOKUP(B2398,'[1]Sum table'!$A:$D,4,FALSE),0)</f>
        <v>0</v>
      </c>
      <c r="D2398">
        <f>+IFERROR(VLOOKUP(B2398,'[1]Sum table'!$A:$E,5,FALSE),0)</f>
        <v>0</v>
      </c>
      <c r="E2398">
        <f>+IFERROR(VLOOKUP(B2398,'[1]Sum table'!$A:$F,6,FALSE),0)</f>
        <v>0</v>
      </c>
      <c r="O2398" t="s">
        <v>540</v>
      </c>
      <c r="P2398" s="617" t="s">
        <v>529</v>
      </c>
    </row>
    <row r="2399" spans="1:16" x14ac:dyDescent="0.25">
      <c r="A2399" t="str">
        <f t="shared" si="74"/>
        <v>ZK107.K398</v>
      </c>
      <c r="B2399" t="str">
        <f t="shared" si="75"/>
        <v>ZK107.K398.number</v>
      </c>
      <c r="C2399">
        <f>+IFERROR(VLOOKUP(B2399,'[1]Sum table'!$A:$D,4,FALSE),0)</f>
        <v>0</v>
      </c>
      <c r="D2399">
        <f>+IFERROR(VLOOKUP(B2399,'[1]Sum table'!$A:$E,5,FALSE),0)</f>
        <v>0</v>
      </c>
      <c r="E2399">
        <f>+IFERROR(VLOOKUP(B2399,'[1]Sum table'!$A:$F,6,FALSE),0)</f>
        <v>0</v>
      </c>
      <c r="O2399" t="s">
        <v>540</v>
      </c>
      <c r="P2399" s="617" t="s">
        <v>530</v>
      </c>
    </row>
    <row r="2400" spans="1:16" x14ac:dyDescent="0.25">
      <c r="A2400" t="str">
        <f t="shared" si="74"/>
        <v>ZK107.K399</v>
      </c>
      <c r="B2400" t="str">
        <f t="shared" si="75"/>
        <v>ZK107.K399.number</v>
      </c>
      <c r="C2400">
        <f>+IFERROR(VLOOKUP(B2400,'[1]Sum table'!$A:$D,4,FALSE),0)</f>
        <v>0</v>
      </c>
      <c r="D2400">
        <f>+IFERROR(VLOOKUP(B2400,'[1]Sum table'!$A:$E,5,FALSE),0)</f>
        <v>0</v>
      </c>
      <c r="E2400">
        <f>+IFERROR(VLOOKUP(B2400,'[1]Sum table'!$A:$F,6,FALSE),0)</f>
        <v>0</v>
      </c>
      <c r="O2400" t="s">
        <v>540</v>
      </c>
      <c r="P2400" s="617" t="s">
        <v>531</v>
      </c>
    </row>
    <row r="2401" spans="1:16" x14ac:dyDescent="0.25">
      <c r="A2401" t="str">
        <f t="shared" si="74"/>
        <v>ZK108.K100</v>
      </c>
      <c r="B2401" t="str">
        <f t="shared" si="75"/>
        <v>ZK108.K100.number</v>
      </c>
      <c r="C2401">
        <f>+IFERROR(VLOOKUP(B2401,'[1]Sum table'!$A:$D,4,FALSE),0)</f>
        <v>0</v>
      </c>
      <c r="D2401">
        <f>+IFERROR(VLOOKUP(B2401,'[1]Sum table'!$A:$E,5,FALSE),0)</f>
        <v>0</v>
      </c>
      <c r="E2401">
        <f>+IFERROR(VLOOKUP(B2401,'[1]Sum table'!$A:$F,6,FALSE),0)</f>
        <v>0</v>
      </c>
      <c r="O2401" t="s">
        <v>540</v>
      </c>
      <c r="P2401" s="617" t="s">
        <v>532</v>
      </c>
    </row>
    <row r="2402" spans="1:16" ht="15.75" thickBot="1" x14ac:dyDescent="0.3">
      <c r="A2402" t="str">
        <f t="shared" si="74"/>
        <v>ZK108.K101</v>
      </c>
      <c r="B2402" t="str">
        <f t="shared" si="75"/>
        <v>ZK108.K101.number</v>
      </c>
      <c r="C2402">
        <f>+IFERROR(VLOOKUP(B2402,'[1]Sum table'!$A:$D,4,FALSE),0)</f>
        <v>0</v>
      </c>
      <c r="D2402">
        <f>+IFERROR(VLOOKUP(B2402,'[1]Sum table'!$A:$E,5,FALSE),0)</f>
        <v>0</v>
      </c>
      <c r="E2402">
        <f>+IFERROR(VLOOKUP(B2402,'[1]Sum table'!$A:$F,6,FALSE),0)</f>
        <v>0</v>
      </c>
      <c r="O2402" t="s">
        <v>540</v>
      </c>
      <c r="P2402" s="619" t="s">
        <v>533</v>
      </c>
    </row>
    <row r="2403" spans="1:16" x14ac:dyDescent="0.25">
      <c r="A2403" t="str">
        <f t="shared" si="74"/>
        <v>ZK108.K102</v>
      </c>
      <c r="B2403" t="str">
        <f t="shared" si="75"/>
        <v>ZK108.K102.number</v>
      </c>
      <c r="C2403">
        <f>+IFERROR(VLOOKUP(B2403,'[1]Sum table'!$A:$D,4,FALSE),0)</f>
        <v>0</v>
      </c>
      <c r="D2403">
        <f>+IFERROR(VLOOKUP(B2403,'[1]Sum table'!$A:$E,5,FALSE),0)</f>
        <v>0</v>
      </c>
      <c r="E2403">
        <f>+IFERROR(VLOOKUP(B2403,'[1]Sum table'!$A:$F,6,FALSE),0)</f>
        <v>0</v>
      </c>
      <c r="O2403" t="s">
        <v>541</v>
      </c>
      <c r="P2403" s="615" t="s">
        <v>315</v>
      </c>
    </row>
    <row r="2404" spans="1:16" x14ac:dyDescent="0.25">
      <c r="A2404" t="str">
        <f t="shared" si="74"/>
        <v>ZK108.K103</v>
      </c>
      <c r="B2404" t="str">
        <f t="shared" si="75"/>
        <v>ZK108.K103.number</v>
      </c>
      <c r="C2404">
        <f>+IFERROR(VLOOKUP(B2404,'[1]Sum table'!$A:$D,4,FALSE),0)</f>
        <v>0</v>
      </c>
      <c r="D2404">
        <f>+IFERROR(VLOOKUP(B2404,'[1]Sum table'!$A:$E,5,FALSE),0)</f>
        <v>0</v>
      </c>
      <c r="E2404">
        <f>+IFERROR(VLOOKUP(B2404,'[1]Sum table'!$A:$F,6,FALSE),0)</f>
        <v>0</v>
      </c>
      <c r="O2404" t="s">
        <v>541</v>
      </c>
      <c r="P2404" s="616" t="s">
        <v>316</v>
      </c>
    </row>
    <row r="2405" spans="1:16" x14ac:dyDescent="0.25">
      <c r="A2405" t="str">
        <f t="shared" si="74"/>
        <v>ZK108.K104</v>
      </c>
      <c r="B2405" t="str">
        <f t="shared" si="75"/>
        <v>ZK108.K104.number</v>
      </c>
      <c r="C2405">
        <f>+IFERROR(VLOOKUP(B2405,'[1]Sum table'!$A:$D,4,FALSE),0)</f>
        <v>0</v>
      </c>
      <c r="D2405">
        <f>+IFERROR(VLOOKUP(B2405,'[1]Sum table'!$A:$E,5,FALSE),0)</f>
        <v>0</v>
      </c>
      <c r="E2405">
        <f>+IFERROR(VLOOKUP(B2405,'[1]Sum table'!$A:$F,6,FALSE),0)</f>
        <v>0</v>
      </c>
      <c r="O2405" t="s">
        <v>541</v>
      </c>
      <c r="P2405" s="616" t="s">
        <v>317</v>
      </c>
    </row>
    <row r="2406" spans="1:16" x14ac:dyDescent="0.25">
      <c r="A2406" t="str">
        <f t="shared" si="74"/>
        <v>ZK108.K105</v>
      </c>
      <c r="B2406" t="str">
        <f t="shared" si="75"/>
        <v>ZK108.K105.number</v>
      </c>
      <c r="C2406">
        <f>+IFERROR(VLOOKUP(B2406,'[1]Sum table'!$A:$D,4,FALSE),0)</f>
        <v>0</v>
      </c>
      <c r="D2406">
        <f>+IFERROR(VLOOKUP(B2406,'[1]Sum table'!$A:$E,5,FALSE),0)</f>
        <v>0</v>
      </c>
      <c r="E2406">
        <f>+IFERROR(VLOOKUP(B2406,'[1]Sum table'!$A:$F,6,FALSE),0)</f>
        <v>0</v>
      </c>
      <c r="O2406" t="s">
        <v>541</v>
      </c>
      <c r="P2406" s="616" t="s">
        <v>318</v>
      </c>
    </row>
    <row r="2407" spans="1:16" x14ac:dyDescent="0.25">
      <c r="A2407" t="str">
        <f t="shared" si="74"/>
        <v>ZK108.K106</v>
      </c>
      <c r="B2407" t="str">
        <f t="shared" si="75"/>
        <v>ZK108.K106.number</v>
      </c>
      <c r="C2407">
        <f>+IFERROR(VLOOKUP(B2407,'[1]Sum table'!$A:$D,4,FALSE),0)</f>
        <v>0</v>
      </c>
      <c r="D2407">
        <f>+IFERROR(VLOOKUP(B2407,'[1]Sum table'!$A:$E,5,FALSE),0)</f>
        <v>0</v>
      </c>
      <c r="E2407">
        <f>+IFERROR(VLOOKUP(B2407,'[1]Sum table'!$A:$F,6,FALSE),0)</f>
        <v>0</v>
      </c>
      <c r="O2407" t="s">
        <v>541</v>
      </c>
      <c r="P2407" s="616" t="s">
        <v>319</v>
      </c>
    </row>
    <row r="2408" spans="1:16" x14ac:dyDescent="0.25">
      <c r="A2408" t="str">
        <f t="shared" si="74"/>
        <v>ZK108.K107</v>
      </c>
      <c r="B2408" t="str">
        <f t="shared" si="75"/>
        <v>ZK108.K107.number</v>
      </c>
      <c r="C2408">
        <f>+IFERROR(VLOOKUP(B2408,'[1]Sum table'!$A:$D,4,FALSE),0)</f>
        <v>0</v>
      </c>
      <c r="D2408">
        <f>+IFERROR(VLOOKUP(B2408,'[1]Sum table'!$A:$E,5,FALSE),0)</f>
        <v>0</v>
      </c>
      <c r="E2408">
        <f>+IFERROR(VLOOKUP(B2408,'[1]Sum table'!$A:$F,6,FALSE),0)</f>
        <v>0</v>
      </c>
      <c r="O2408" t="s">
        <v>541</v>
      </c>
      <c r="P2408" s="616" t="s">
        <v>220</v>
      </c>
    </row>
    <row r="2409" spans="1:16" x14ac:dyDescent="0.25">
      <c r="A2409" t="str">
        <f t="shared" si="74"/>
        <v>ZK108.K108</v>
      </c>
      <c r="B2409" t="str">
        <f t="shared" si="75"/>
        <v>ZK108.K108.number</v>
      </c>
      <c r="C2409">
        <f>+IFERROR(VLOOKUP(B2409,'[1]Sum table'!$A:$D,4,FALSE),0)</f>
        <v>0</v>
      </c>
      <c r="D2409">
        <f>+IFERROR(VLOOKUP(B2409,'[1]Sum table'!$A:$E,5,FALSE),0)</f>
        <v>0</v>
      </c>
      <c r="E2409">
        <f>+IFERROR(VLOOKUP(B2409,'[1]Sum table'!$A:$F,6,FALSE),0)</f>
        <v>0</v>
      </c>
      <c r="O2409" t="s">
        <v>541</v>
      </c>
      <c r="P2409" s="616" t="s">
        <v>216</v>
      </c>
    </row>
    <row r="2410" spans="1:16" x14ac:dyDescent="0.25">
      <c r="A2410" t="str">
        <f t="shared" si="74"/>
        <v>ZK108.K109</v>
      </c>
      <c r="B2410" t="str">
        <f t="shared" si="75"/>
        <v>ZK108.K109.number</v>
      </c>
      <c r="C2410">
        <f>+IFERROR(VLOOKUP(B2410,'[1]Sum table'!$A:$D,4,FALSE),0)</f>
        <v>0</v>
      </c>
      <c r="D2410">
        <f>+IFERROR(VLOOKUP(B2410,'[1]Sum table'!$A:$E,5,FALSE),0)</f>
        <v>0</v>
      </c>
      <c r="E2410">
        <f>+IFERROR(VLOOKUP(B2410,'[1]Sum table'!$A:$F,6,FALSE),0)</f>
        <v>0</v>
      </c>
      <c r="O2410" t="s">
        <v>541</v>
      </c>
      <c r="P2410" s="616" t="s">
        <v>320</v>
      </c>
    </row>
    <row r="2411" spans="1:16" x14ac:dyDescent="0.25">
      <c r="A2411" t="str">
        <f t="shared" si="74"/>
        <v>ZK108.K110</v>
      </c>
      <c r="B2411" t="str">
        <f t="shared" si="75"/>
        <v>ZK108.K110.number</v>
      </c>
      <c r="C2411">
        <f>+IFERROR(VLOOKUP(B2411,'[1]Sum table'!$A:$D,4,FALSE),0)</f>
        <v>0</v>
      </c>
      <c r="D2411">
        <f>+IFERROR(VLOOKUP(B2411,'[1]Sum table'!$A:$E,5,FALSE),0)</f>
        <v>0</v>
      </c>
      <c r="E2411">
        <f>+IFERROR(VLOOKUP(B2411,'[1]Sum table'!$A:$F,6,FALSE),0)</f>
        <v>0</v>
      </c>
      <c r="O2411" t="s">
        <v>541</v>
      </c>
      <c r="P2411" s="617" t="s">
        <v>321</v>
      </c>
    </row>
    <row r="2412" spans="1:16" x14ac:dyDescent="0.25">
      <c r="A2412" t="str">
        <f t="shared" si="74"/>
        <v>ZK108.K111</v>
      </c>
      <c r="B2412" t="str">
        <f t="shared" si="75"/>
        <v>ZK108.K111.number</v>
      </c>
      <c r="C2412">
        <f>+IFERROR(VLOOKUP(B2412,'[1]Sum table'!$A:$D,4,FALSE),0)</f>
        <v>0</v>
      </c>
      <c r="D2412">
        <f>+IFERROR(VLOOKUP(B2412,'[1]Sum table'!$A:$E,5,FALSE),0)</f>
        <v>0</v>
      </c>
      <c r="E2412">
        <f>+IFERROR(VLOOKUP(B2412,'[1]Sum table'!$A:$F,6,FALSE),0)</f>
        <v>0</v>
      </c>
      <c r="O2412" t="s">
        <v>541</v>
      </c>
      <c r="P2412" s="618" t="s">
        <v>322</v>
      </c>
    </row>
    <row r="2413" spans="1:16" x14ac:dyDescent="0.25">
      <c r="A2413" t="str">
        <f t="shared" si="74"/>
        <v>ZK108.K112</v>
      </c>
      <c r="B2413" t="str">
        <f t="shared" si="75"/>
        <v>ZK108.K112.number</v>
      </c>
      <c r="C2413">
        <f>+IFERROR(VLOOKUP(B2413,'[1]Sum table'!$A:$D,4,FALSE),0)</f>
        <v>0</v>
      </c>
      <c r="D2413">
        <f>+IFERROR(VLOOKUP(B2413,'[1]Sum table'!$A:$E,5,FALSE),0)</f>
        <v>0</v>
      </c>
      <c r="E2413">
        <f>+IFERROR(VLOOKUP(B2413,'[1]Sum table'!$A:$F,6,FALSE),0)</f>
        <v>0</v>
      </c>
      <c r="O2413" t="s">
        <v>541</v>
      </c>
      <c r="P2413" s="617" t="s">
        <v>323</v>
      </c>
    </row>
    <row r="2414" spans="1:16" x14ac:dyDescent="0.25">
      <c r="A2414" t="str">
        <f t="shared" si="74"/>
        <v>ZK108.K113</v>
      </c>
      <c r="B2414" t="str">
        <f t="shared" si="75"/>
        <v>ZK108.K113.number</v>
      </c>
      <c r="C2414">
        <f>+IFERROR(VLOOKUP(B2414,'[1]Sum table'!$A:$D,4,FALSE),0)</f>
        <v>0</v>
      </c>
      <c r="D2414">
        <f>+IFERROR(VLOOKUP(B2414,'[1]Sum table'!$A:$E,5,FALSE),0)</f>
        <v>0</v>
      </c>
      <c r="E2414">
        <f>+IFERROR(VLOOKUP(B2414,'[1]Sum table'!$A:$F,6,FALSE),0)</f>
        <v>0</v>
      </c>
      <c r="O2414" t="s">
        <v>541</v>
      </c>
      <c r="P2414" s="617" t="s">
        <v>324</v>
      </c>
    </row>
    <row r="2415" spans="1:16" x14ac:dyDescent="0.25">
      <c r="A2415" t="str">
        <f t="shared" si="74"/>
        <v>ZK108.K114</v>
      </c>
      <c r="B2415" t="str">
        <f t="shared" si="75"/>
        <v>ZK108.K114.number</v>
      </c>
      <c r="C2415">
        <f>+IFERROR(VLOOKUP(B2415,'[1]Sum table'!$A:$D,4,FALSE),0)</f>
        <v>0</v>
      </c>
      <c r="D2415">
        <f>+IFERROR(VLOOKUP(B2415,'[1]Sum table'!$A:$E,5,FALSE),0)</f>
        <v>0</v>
      </c>
      <c r="E2415">
        <f>+IFERROR(VLOOKUP(B2415,'[1]Sum table'!$A:$F,6,FALSE),0)</f>
        <v>0</v>
      </c>
      <c r="O2415" t="s">
        <v>541</v>
      </c>
      <c r="P2415" s="617" t="s">
        <v>325</v>
      </c>
    </row>
    <row r="2416" spans="1:16" x14ac:dyDescent="0.25">
      <c r="A2416" t="str">
        <f t="shared" si="74"/>
        <v>ZK108.K115</v>
      </c>
      <c r="B2416" t="str">
        <f t="shared" si="75"/>
        <v>ZK108.K115.number</v>
      </c>
      <c r="C2416">
        <f>+IFERROR(VLOOKUP(B2416,'[1]Sum table'!$A:$D,4,FALSE),0)</f>
        <v>0</v>
      </c>
      <c r="D2416">
        <f>+IFERROR(VLOOKUP(B2416,'[1]Sum table'!$A:$E,5,FALSE),0)</f>
        <v>0</v>
      </c>
      <c r="E2416">
        <f>+IFERROR(VLOOKUP(B2416,'[1]Sum table'!$A:$F,6,FALSE),0)</f>
        <v>0</v>
      </c>
      <c r="O2416" t="s">
        <v>541</v>
      </c>
      <c r="P2416" s="617" t="s">
        <v>326</v>
      </c>
    </row>
    <row r="2417" spans="1:16" x14ac:dyDescent="0.25">
      <c r="A2417" t="str">
        <f t="shared" si="74"/>
        <v>ZK108.K116</v>
      </c>
      <c r="B2417" t="str">
        <f t="shared" si="75"/>
        <v>ZK108.K116.number</v>
      </c>
      <c r="C2417">
        <f>+IFERROR(VLOOKUP(B2417,'[1]Sum table'!$A:$D,4,FALSE),0)</f>
        <v>0</v>
      </c>
      <c r="D2417">
        <f>+IFERROR(VLOOKUP(B2417,'[1]Sum table'!$A:$E,5,FALSE),0)</f>
        <v>0</v>
      </c>
      <c r="E2417">
        <f>+IFERROR(VLOOKUP(B2417,'[1]Sum table'!$A:$F,6,FALSE),0)</f>
        <v>0</v>
      </c>
      <c r="O2417" t="s">
        <v>541</v>
      </c>
      <c r="P2417" s="616" t="s">
        <v>327</v>
      </c>
    </row>
    <row r="2418" spans="1:16" x14ac:dyDescent="0.25">
      <c r="A2418" t="str">
        <f t="shared" si="74"/>
        <v>ZK108.K117</v>
      </c>
      <c r="B2418" t="str">
        <f t="shared" si="75"/>
        <v>ZK108.K117.number</v>
      </c>
      <c r="C2418">
        <f>+IFERROR(VLOOKUP(B2418,'[1]Sum table'!$A:$D,4,FALSE),0)</f>
        <v>0</v>
      </c>
      <c r="D2418">
        <f>+IFERROR(VLOOKUP(B2418,'[1]Sum table'!$A:$E,5,FALSE),0)</f>
        <v>0</v>
      </c>
      <c r="E2418">
        <f>+IFERROR(VLOOKUP(B2418,'[1]Sum table'!$A:$F,6,FALSE),0)</f>
        <v>0</v>
      </c>
      <c r="O2418" t="s">
        <v>541</v>
      </c>
      <c r="P2418" s="616" t="s">
        <v>113</v>
      </c>
    </row>
    <row r="2419" spans="1:16" x14ac:dyDescent="0.25">
      <c r="A2419" t="str">
        <f t="shared" si="74"/>
        <v>ZK108.K118</v>
      </c>
      <c r="B2419" t="str">
        <f t="shared" si="75"/>
        <v>ZK108.K118.number</v>
      </c>
      <c r="C2419">
        <f>+IFERROR(VLOOKUP(B2419,'[1]Sum table'!$A:$D,4,FALSE),0)</f>
        <v>0</v>
      </c>
      <c r="D2419">
        <f>+IFERROR(VLOOKUP(B2419,'[1]Sum table'!$A:$E,5,FALSE),0)</f>
        <v>0</v>
      </c>
      <c r="E2419">
        <f>+IFERROR(VLOOKUP(B2419,'[1]Sum table'!$A:$F,6,FALSE),0)</f>
        <v>0</v>
      </c>
      <c r="O2419" t="s">
        <v>541</v>
      </c>
      <c r="P2419" s="616" t="s">
        <v>111</v>
      </c>
    </row>
    <row r="2420" spans="1:16" x14ac:dyDescent="0.25">
      <c r="A2420" t="str">
        <f t="shared" si="74"/>
        <v>ZK108.K119</v>
      </c>
      <c r="B2420" t="str">
        <f t="shared" si="75"/>
        <v>ZK108.K119.number</v>
      </c>
      <c r="C2420">
        <f>+IFERROR(VLOOKUP(B2420,'[1]Sum table'!$A:$D,4,FALSE),0)</f>
        <v>0</v>
      </c>
      <c r="D2420">
        <f>+IFERROR(VLOOKUP(B2420,'[1]Sum table'!$A:$E,5,FALSE),0)</f>
        <v>0</v>
      </c>
      <c r="E2420">
        <f>+IFERROR(VLOOKUP(B2420,'[1]Sum table'!$A:$F,6,FALSE),0)</f>
        <v>0</v>
      </c>
      <c r="O2420" t="s">
        <v>541</v>
      </c>
      <c r="P2420" s="616" t="s">
        <v>328</v>
      </c>
    </row>
    <row r="2421" spans="1:16" x14ac:dyDescent="0.25">
      <c r="A2421" t="str">
        <f t="shared" si="74"/>
        <v>ZK108.K120</v>
      </c>
      <c r="B2421" t="str">
        <f t="shared" si="75"/>
        <v>ZK108.K120.number</v>
      </c>
      <c r="C2421">
        <f>+IFERROR(VLOOKUP(B2421,'[1]Sum table'!$A:$D,4,FALSE),0)</f>
        <v>0</v>
      </c>
      <c r="D2421">
        <f>+IFERROR(VLOOKUP(B2421,'[1]Sum table'!$A:$E,5,FALSE),0)</f>
        <v>0</v>
      </c>
      <c r="E2421">
        <f>+IFERROR(VLOOKUP(B2421,'[1]Sum table'!$A:$F,6,FALSE),0)</f>
        <v>0</v>
      </c>
      <c r="O2421" t="s">
        <v>541</v>
      </c>
      <c r="P2421" s="616" t="s">
        <v>329</v>
      </c>
    </row>
    <row r="2422" spans="1:16" x14ac:dyDescent="0.25">
      <c r="A2422" t="str">
        <f t="shared" si="74"/>
        <v>ZK108.K121</v>
      </c>
      <c r="B2422" t="str">
        <f t="shared" si="75"/>
        <v>ZK108.K121.number</v>
      </c>
      <c r="C2422">
        <f>+IFERROR(VLOOKUP(B2422,'[1]Sum table'!$A:$D,4,FALSE),0)</f>
        <v>0</v>
      </c>
      <c r="D2422">
        <f>+IFERROR(VLOOKUP(B2422,'[1]Sum table'!$A:$E,5,FALSE),0)</f>
        <v>0</v>
      </c>
      <c r="E2422">
        <f>+IFERROR(VLOOKUP(B2422,'[1]Sum table'!$A:$F,6,FALSE),0)</f>
        <v>0</v>
      </c>
      <c r="O2422" t="s">
        <v>541</v>
      </c>
      <c r="P2422" s="616" t="s">
        <v>330</v>
      </c>
    </row>
    <row r="2423" spans="1:16" x14ac:dyDescent="0.25">
      <c r="A2423" t="str">
        <f t="shared" si="74"/>
        <v>ZK108.K122</v>
      </c>
      <c r="B2423" t="str">
        <f t="shared" si="75"/>
        <v>ZK108.K122.number</v>
      </c>
      <c r="C2423">
        <f>+IFERROR(VLOOKUP(B2423,'[1]Sum table'!$A:$D,4,FALSE),0)</f>
        <v>0</v>
      </c>
      <c r="D2423">
        <f>+IFERROR(VLOOKUP(B2423,'[1]Sum table'!$A:$E,5,FALSE),0)</f>
        <v>0</v>
      </c>
      <c r="E2423">
        <f>+IFERROR(VLOOKUP(B2423,'[1]Sum table'!$A:$F,6,FALSE),0)</f>
        <v>0</v>
      </c>
      <c r="O2423" t="s">
        <v>541</v>
      </c>
      <c r="P2423" s="616" t="s">
        <v>228</v>
      </c>
    </row>
    <row r="2424" spans="1:16" x14ac:dyDescent="0.25">
      <c r="A2424" t="str">
        <f t="shared" si="74"/>
        <v>ZK108.K123</v>
      </c>
      <c r="B2424" t="str">
        <f t="shared" si="75"/>
        <v>ZK108.K123.number</v>
      </c>
      <c r="C2424">
        <f>+IFERROR(VLOOKUP(B2424,'[1]Sum table'!$A:$D,4,FALSE),0)</f>
        <v>0</v>
      </c>
      <c r="D2424">
        <f>+IFERROR(VLOOKUP(B2424,'[1]Sum table'!$A:$E,5,FALSE),0)</f>
        <v>0</v>
      </c>
      <c r="E2424">
        <f>+IFERROR(VLOOKUP(B2424,'[1]Sum table'!$A:$F,6,FALSE),0)</f>
        <v>0</v>
      </c>
      <c r="O2424" t="s">
        <v>541</v>
      </c>
      <c r="P2424" s="616" t="s">
        <v>331</v>
      </c>
    </row>
    <row r="2425" spans="1:16" x14ac:dyDescent="0.25">
      <c r="A2425" t="str">
        <f t="shared" si="74"/>
        <v>ZK108.K124</v>
      </c>
      <c r="B2425" t="str">
        <f t="shared" si="75"/>
        <v>ZK108.K124.number</v>
      </c>
      <c r="C2425">
        <f>+IFERROR(VLOOKUP(B2425,'[1]Sum table'!$A:$D,4,FALSE),0)</f>
        <v>0</v>
      </c>
      <c r="D2425">
        <f>+IFERROR(VLOOKUP(B2425,'[1]Sum table'!$A:$E,5,FALSE),0)</f>
        <v>0</v>
      </c>
      <c r="E2425">
        <f>+IFERROR(VLOOKUP(B2425,'[1]Sum table'!$A:$F,6,FALSE),0)</f>
        <v>0</v>
      </c>
      <c r="O2425" t="s">
        <v>541</v>
      </c>
      <c r="P2425" s="616" t="s">
        <v>332</v>
      </c>
    </row>
    <row r="2426" spans="1:16" x14ac:dyDescent="0.25">
      <c r="A2426" t="str">
        <f t="shared" si="74"/>
        <v>ZK108.K125</v>
      </c>
      <c r="B2426" t="str">
        <f t="shared" si="75"/>
        <v>ZK108.K125.number</v>
      </c>
      <c r="C2426">
        <f>+IFERROR(VLOOKUP(B2426,'[1]Sum table'!$A:$D,4,FALSE),0)</f>
        <v>0</v>
      </c>
      <c r="D2426">
        <f>+IFERROR(VLOOKUP(B2426,'[1]Sum table'!$A:$E,5,FALSE),0)</f>
        <v>0</v>
      </c>
      <c r="E2426">
        <f>+IFERROR(VLOOKUP(B2426,'[1]Sum table'!$A:$F,6,FALSE),0)</f>
        <v>0</v>
      </c>
      <c r="O2426" t="s">
        <v>541</v>
      </c>
      <c r="P2426" s="617" t="s">
        <v>333</v>
      </c>
    </row>
    <row r="2427" spans="1:16" x14ac:dyDescent="0.25">
      <c r="A2427" t="str">
        <f t="shared" si="74"/>
        <v>ZK108.K126</v>
      </c>
      <c r="B2427" t="str">
        <f t="shared" si="75"/>
        <v>ZK108.K126.number</v>
      </c>
      <c r="C2427">
        <f>+IFERROR(VLOOKUP(B2427,'[1]Sum table'!$A:$D,4,FALSE),0)</f>
        <v>0</v>
      </c>
      <c r="D2427">
        <f>+IFERROR(VLOOKUP(B2427,'[1]Sum table'!$A:$E,5,FALSE),0)</f>
        <v>0</v>
      </c>
      <c r="E2427">
        <f>+IFERROR(VLOOKUP(B2427,'[1]Sum table'!$A:$F,6,FALSE),0)</f>
        <v>0</v>
      </c>
      <c r="O2427" t="s">
        <v>541</v>
      </c>
      <c r="P2427" s="617" t="s">
        <v>334</v>
      </c>
    </row>
    <row r="2428" spans="1:16" x14ac:dyDescent="0.25">
      <c r="A2428" t="str">
        <f t="shared" si="74"/>
        <v>ZK108.K127</v>
      </c>
      <c r="B2428" t="str">
        <f t="shared" si="75"/>
        <v>ZK108.K127.number</v>
      </c>
      <c r="C2428">
        <f>+IFERROR(VLOOKUP(B2428,'[1]Sum table'!$A:$D,4,FALSE),0)</f>
        <v>0</v>
      </c>
      <c r="D2428">
        <f>+IFERROR(VLOOKUP(B2428,'[1]Sum table'!$A:$E,5,FALSE),0)</f>
        <v>0</v>
      </c>
      <c r="E2428">
        <f>+IFERROR(VLOOKUP(B2428,'[1]Sum table'!$A:$F,6,FALSE),0)</f>
        <v>0</v>
      </c>
      <c r="O2428" t="s">
        <v>541</v>
      </c>
      <c r="P2428" s="617" t="s">
        <v>335</v>
      </c>
    </row>
    <row r="2429" spans="1:16" x14ac:dyDescent="0.25">
      <c r="A2429" t="str">
        <f t="shared" si="74"/>
        <v>ZK108.K128</v>
      </c>
      <c r="B2429" t="str">
        <f t="shared" si="75"/>
        <v>ZK108.K128.number</v>
      </c>
      <c r="C2429">
        <f>+IFERROR(VLOOKUP(B2429,'[1]Sum table'!$A:$D,4,FALSE),0)</f>
        <v>0</v>
      </c>
      <c r="D2429">
        <f>+IFERROR(VLOOKUP(B2429,'[1]Sum table'!$A:$E,5,FALSE),0)</f>
        <v>0</v>
      </c>
      <c r="E2429">
        <f>+IFERROR(VLOOKUP(B2429,'[1]Sum table'!$A:$F,6,FALSE),0)</f>
        <v>0</v>
      </c>
      <c r="O2429" t="s">
        <v>541</v>
      </c>
      <c r="P2429" s="617" t="s">
        <v>336</v>
      </c>
    </row>
    <row r="2430" spans="1:16" x14ac:dyDescent="0.25">
      <c r="A2430" t="str">
        <f t="shared" si="74"/>
        <v>ZK108.K129</v>
      </c>
      <c r="B2430" t="str">
        <f t="shared" si="75"/>
        <v>ZK108.K129.number</v>
      </c>
      <c r="C2430">
        <f>+IFERROR(VLOOKUP(B2430,'[1]Sum table'!$A:$D,4,FALSE),0)</f>
        <v>0</v>
      </c>
      <c r="D2430">
        <f>+IFERROR(VLOOKUP(B2430,'[1]Sum table'!$A:$E,5,FALSE),0)</f>
        <v>0</v>
      </c>
      <c r="E2430">
        <f>+IFERROR(VLOOKUP(B2430,'[1]Sum table'!$A:$F,6,FALSE),0)</f>
        <v>0</v>
      </c>
      <c r="O2430" t="s">
        <v>541</v>
      </c>
      <c r="P2430" s="617" t="s">
        <v>337</v>
      </c>
    </row>
    <row r="2431" spans="1:16" x14ac:dyDescent="0.25">
      <c r="A2431" t="str">
        <f t="shared" si="74"/>
        <v>ZK108.K130</v>
      </c>
      <c r="B2431" t="str">
        <f t="shared" si="75"/>
        <v>ZK108.K130.number</v>
      </c>
      <c r="C2431">
        <f>+IFERROR(VLOOKUP(B2431,'[1]Sum table'!$A:$D,4,FALSE),0)</f>
        <v>0</v>
      </c>
      <c r="D2431">
        <f>+IFERROR(VLOOKUP(B2431,'[1]Sum table'!$A:$E,5,FALSE),0)</f>
        <v>0</v>
      </c>
      <c r="E2431">
        <f>+IFERROR(VLOOKUP(B2431,'[1]Sum table'!$A:$F,6,FALSE),0)</f>
        <v>0</v>
      </c>
      <c r="O2431" t="s">
        <v>541</v>
      </c>
      <c r="P2431" s="616" t="s">
        <v>153</v>
      </c>
    </row>
    <row r="2432" spans="1:16" x14ac:dyDescent="0.25">
      <c r="A2432" t="str">
        <f t="shared" si="74"/>
        <v>ZK108.K131</v>
      </c>
      <c r="B2432" t="str">
        <f t="shared" si="75"/>
        <v>ZK108.K131.number</v>
      </c>
      <c r="C2432">
        <f>+IFERROR(VLOOKUP(B2432,'[1]Sum table'!$A:$D,4,FALSE),0)</f>
        <v>0</v>
      </c>
      <c r="D2432">
        <f>+IFERROR(VLOOKUP(B2432,'[1]Sum table'!$A:$E,5,FALSE),0)</f>
        <v>0</v>
      </c>
      <c r="E2432">
        <f>+IFERROR(VLOOKUP(B2432,'[1]Sum table'!$A:$F,6,FALSE),0)</f>
        <v>0</v>
      </c>
      <c r="O2432" t="s">
        <v>541</v>
      </c>
      <c r="P2432" s="616" t="s">
        <v>215</v>
      </c>
    </row>
    <row r="2433" spans="1:16" x14ac:dyDescent="0.25">
      <c r="A2433" t="str">
        <f t="shared" si="74"/>
        <v>ZK108.K132</v>
      </c>
      <c r="B2433" t="str">
        <f t="shared" si="75"/>
        <v>ZK108.K132.number</v>
      </c>
      <c r="C2433">
        <f>+IFERROR(VLOOKUP(B2433,'[1]Sum table'!$A:$D,4,FALSE),0)</f>
        <v>0</v>
      </c>
      <c r="D2433">
        <f>+IFERROR(VLOOKUP(B2433,'[1]Sum table'!$A:$E,5,FALSE),0)</f>
        <v>0</v>
      </c>
      <c r="E2433">
        <f>+IFERROR(VLOOKUP(B2433,'[1]Sum table'!$A:$F,6,FALSE),0)</f>
        <v>0</v>
      </c>
      <c r="O2433" t="s">
        <v>541</v>
      </c>
      <c r="P2433" s="616" t="s">
        <v>240</v>
      </c>
    </row>
    <row r="2434" spans="1:16" x14ac:dyDescent="0.25">
      <c r="A2434" t="str">
        <f t="shared" ref="A2434:A2497" si="76">+O2436&amp;"."&amp;P2436</f>
        <v>ZK108.K133</v>
      </c>
      <c r="B2434" t="str">
        <f t="shared" ref="B2434:B2497" si="77">+LEFT(A2434,11)&amp;"."&amp;$A$1</f>
        <v>ZK108.K133.number</v>
      </c>
      <c r="C2434">
        <f>+IFERROR(VLOOKUP(B2434,'[1]Sum table'!$A:$D,4,FALSE),0)</f>
        <v>0</v>
      </c>
      <c r="D2434">
        <f>+IFERROR(VLOOKUP(B2434,'[1]Sum table'!$A:$E,5,FALSE),0)</f>
        <v>0</v>
      </c>
      <c r="E2434">
        <f>+IFERROR(VLOOKUP(B2434,'[1]Sum table'!$A:$F,6,FALSE),0)</f>
        <v>0</v>
      </c>
      <c r="O2434" t="s">
        <v>541</v>
      </c>
      <c r="P2434" s="616" t="s">
        <v>338</v>
      </c>
    </row>
    <row r="2435" spans="1:16" x14ac:dyDescent="0.25">
      <c r="A2435" t="str">
        <f t="shared" si="76"/>
        <v>ZK108.K134</v>
      </c>
      <c r="B2435" t="str">
        <f t="shared" si="77"/>
        <v>ZK108.K134.number</v>
      </c>
      <c r="C2435">
        <f>+IFERROR(VLOOKUP(B2435,'[1]Sum table'!$A:$D,4,FALSE),0)</f>
        <v>0</v>
      </c>
      <c r="D2435">
        <f>+IFERROR(VLOOKUP(B2435,'[1]Sum table'!$A:$E,5,FALSE),0)</f>
        <v>0</v>
      </c>
      <c r="E2435">
        <f>+IFERROR(VLOOKUP(B2435,'[1]Sum table'!$A:$F,6,FALSE),0)</f>
        <v>0</v>
      </c>
      <c r="O2435" t="s">
        <v>541</v>
      </c>
      <c r="P2435" s="616" t="s">
        <v>339</v>
      </c>
    </row>
    <row r="2436" spans="1:16" x14ac:dyDescent="0.25">
      <c r="A2436" t="str">
        <f t="shared" si="76"/>
        <v>ZK108.K135</v>
      </c>
      <c r="B2436" t="str">
        <f t="shared" si="77"/>
        <v>ZK108.K135.number</v>
      </c>
      <c r="C2436">
        <f>+IFERROR(VLOOKUP(B2436,'[1]Sum table'!$A:$D,4,FALSE),0)</f>
        <v>0</v>
      </c>
      <c r="D2436">
        <f>+IFERROR(VLOOKUP(B2436,'[1]Sum table'!$A:$E,5,FALSE),0)</f>
        <v>0</v>
      </c>
      <c r="E2436">
        <f>+IFERROR(VLOOKUP(B2436,'[1]Sum table'!$A:$F,6,FALSE),0)</f>
        <v>0</v>
      </c>
      <c r="O2436" t="s">
        <v>541</v>
      </c>
      <c r="P2436" s="616" t="s">
        <v>340</v>
      </c>
    </row>
    <row r="2437" spans="1:16" x14ac:dyDescent="0.25">
      <c r="A2437" t="str">
        <f t="shared" si="76"/>
        <v>ZK108.K136</v>
      </c>
      <c r="B2437" t="str">
        <f t="shared" si="77"/>
        <v>ZK108.K136.number</v>
      </c>
      <c r="C2437">
        <f>+IFERROR(VLOOKUP(B2437,'[1]Sum table'!$A:$D,4,FALSE),0)</f>
        <v>0</v>
      </c>
      <c r="D2437">
        <f>+IFERROR(VLOOKUP(B2437,'[1]Sum table'!$A:$E,5,FALSE),0)</f>
        <v>0</v>
      </c>
      <c r="E2437">
        <f>+IFERROR(VLOOKUP(B2437,'[1]Sum table'!$A:$F,6,FALSE),0)</f>
        <v>0</v>
      </c>
      <c r="O2437" t="s">
        <v>541</v>
      </c>
      <c r="P2437" s="616" t="s">
        <v>341</v>
      </c>
    </row>
    <row r="2438" spans="1:16" x14ac:dyDescent="0.25">
      <c r="A2438" t="str">
        <f t="shared" si="76"/>
        <v>ZK108.K137</v>
      </c>
      <c r="B2438" t="str">
        <f t="shared" si="77"/>
        <v>ZK108.K137.number</v>
      </c>
      <c r="C2438">
        <f>+IFERROR(VLOOKUP(B2438,'[1]Sum table'!$A:$D,4,FALSE),0)</f>
        <v>0</v>
      </c>
      <c r="D2438">
        <f>+IFERROR(VLOOKUP(B2438,'[1]Sum table'!$A:$E,5,FALSE),0)</f>
        <v>0</v>
      </c>
      <c r="E2438">
        <f>+IFERROR(VLOOKUP(B2438,'[1]Sum table'!$A:$F,6,FALSE),0)</f>
        <v>0</v>
      </c>
      <c r="O2438" t="s">
        <v>541</v>
      </c>
      <c r="P2438" s="616" t="s">
        <v>342</v>
      </c>
    </row>
    <row r="2439" spans="1:16" x14ac:dyDescent="0.25">
      <c r="A2439" t="str">
        <f t="shared" si="76"/>
        <v>ZK108.K138</v>
      </c>
      <c r="B2439" t="str">
        <f t="shared" si="77"/>
        <v>ZK108.K138.number</v>
      </c>
      <c r="C2439">
        <f>+IFERROR(VLOOKUP(B2439,'[1]Sum table'!$A:$D,4,FALSE),0)</f>
        <v>0</v>
      </c>
      <c r="D2439">
        <f>+IFERROR(VLOOKUP(B2439,'[1]Sum table'!$A:$E,5,FALSE),0)</f>
        <v>0</v>
      </c>
      <c r="E2439">
        <f>+IFERROR(VLOOKUP(B2439,'[1]Sum table'!$A:$F,6,FALSE),0)</f>
        <v>0</v>
      </c>
      <c r="O2439" t="s">
        <v>541</v>
      </c>
      <c r="P2439" s="616" t="s">
        <v>166</v>
      </c>
    </row>
    <row r="2440" spans="1:16" x14ac:dyDescent="0.25">
      <c r="A2440" t="str">
        <f t="shared" si="76"/>
        <v>ZK108.K139</v>
      </c>
      <c r="B2440" t="str">
        <f t="shared" si="77"/>
        <v>ZK108.K139.number</v>
      </c>
      <c r="C2440">
        <f>+IFERROR(VLOOKUP(B2440,'[1]Sum table'!$A:$D,4,FALSE),0)</f>
        <v>0</v>
      </c>
      <c r="D2440">
        <f>+IFERROR(VLOOKUP(B2440,'[1]Sum table'!$A:$E,5,FALSE),0)</f>
        <v>0</v>
      </c>
      <c r="E2440">
        <f>+IFERROR(VLOOKUP(B2440,'[1]Sum table'!$A:$F,6,FALSE),0)</f>
        <v>0</v>
      </c>
      <c r="O2440" t="s">
        <v>541</v>
      </c>
      <c r="P2440" s="616" t="s">
        <v>181</v>
      </c>
    </row>
    <row r="2441" spans="1:16" x14ac:dyDescent="0.25">
      <c r="A2441" t="str">
        <f t="shared" si="76"/>
        <v>ZK108.K140</v>
      </c>
      <c r="B2441" t="str">
        <f t="shared" si="77"/>
        <v>ZK108.K140.number</v>
      </c>
      <c r="C2441">
        <f>+IFERROR(VLOOKUP(B2441,'[1]Sum table'!$A:$D,4,FALSE),0)</f>
        <v>0</v>
      </c>
      <c r="D2441">
        <f>+IFERROR(VLOOKUP(B2441,'[1]Sum table'!$A:$E,5,FALSE),0)</f>
        <v>0</v>
      </c>
      <c r="E2441">
        <f>+IFERROR(VLOOKUP(B2441,'[1]Sum table'!$A:$F,6,FALSE),0)</f>
        <v>0</v>
      </c>
      <c r="O2441" t="s">
        <v>541</v>
      </c>
      <c r="P2441" s="616" t="s">
        <v>193</v>
      </c>
    </row>
    <row r="2442" spans="1:16" x14ac:dyDescent="0.25">
      <c r="A2442" t="str">
        <f t="shared" si="76"/>
        <v>ZK108.K141</v>
      </c>
      <c r="B2442" t="str">
        <f t="shared" si="77"/>
        <v>ZK108.K141.number</v>
      </c>
      <c r="C2442">
        <f>+IFERROR(VLOOKUP(B2442,'[1]Sum table'!$A:$D,4,FALSE),0)</f>
        <v>0</v>
      </c>
      <c r="D2442">
        <f>+IFERROR(VLOOKUP(B2442,'[1]Sum table'!$A:$E,5,FALSE),0)</f>
        <v>0</v>
      </c>
      <c r="E2442">
        <f>+IFERROR(VLOOKUP(B2442,'[1]Sum table'!$A:$F,6,FALSE),0)</f>
        <v>0</v>
      </c>
      <c r="O2442" t="s">
        <v>541</v>
      </c>
      <c r="P2442" s="617" t="s">
        <v>343</v>
      </c>
    </row>
    <row r="2443" spans="1:16" x14ac:dyDescent="0.25">
      <c r="A2443" t="str">
        <f t="shared" si="76"/>
        <v>ZK108.K142</v>
      </c>
      <c r="B2443" t="str">
        <f t="shared" si="77"/>
        <v>ZK108.K142.number</v>
      </c>
      <c r="C2443">
        <f>+IFERROR(VLOOKUP(B2443,'[1]Sum table'!$A:$D,4,FALSE),0)</f>
        <v>0</v>
      </c>
      <c r="D2443">
        <f>+IFERROR(VLOOKUP(B2443,'[1]Sum table'!$A:$E,5,FALSE),0)</f>
        <v>0</v>
      </c>
      <c r="E2443">
        <f>+IFERROR(VLOOKUP(B2443,'[1]Sum table'!$A:$F,6,FALSE),0)</f>
        <v>0</v>
      </c>
      <c r="O2443" t="s">
        <v>541</v>
      </c>
      <c r="P2443" s="617" t="s">
        <v>344</v>
      </c>
    </row>
    <row r="2444" spans="1:16" x14ac:dyDescent="0.25">
      <c r="A2444" t="str">
        <f t="shared" si="76"/>
        <v>ZK108.K143</v>
      </c>
      <c r="B2444" t="str">
        <f t="shared" si="77"/>
        <v>ZK108.K143.number</v>
      </c>
      <c r="C2444">
        <f>+IFERROR(VLOOKUP(B2444,'[1]Sum table'!$A:$D,4,FALSE),0)</f>
        <v>0</v>
      </c>
      <c r="D2444">
        <f>+IFERROR(VLOOKUP(B2444,'[1]Sum table'!$A:$E,5,FALSE),0)</f>
        <v>0</v>
      </c>
      <c r="E2444">
        <f>+IFERROR(VLOOKUP(B2444,'[1]Sum table'!$A:$F,6,FALSE),0)</f>
        <v>0</v>
      </c>
      <c r="O2444" t="s">
        <v>541</v>
      </c>
      <c r="P2444" s="617" t="s">
        <v>345</v>
      </c>
    </row>
    <row r="2445" spans="1:16" x14ac:dyDescent="0.25">
      <c r="A2445" t="str">
        <f t="shared" si="76"/>
        <v>ZK108.K144</v>
      </c>
      <c r="B2445" t="str">
        <f t="shared" si="77"/>
        <v>ZK108.K144.number</v>
      </c>
      <c r="C2445">
        <f>+IFERROR(VLOOKUP(B2445,'[1]Sum table'!$A:$D,4,FALSE),0)</f>
        <v>0</v>
      </c>
      <c r="D2445">
        <f>+IFERROR(VLOOKUP(B2445,'[1]Sum table'!$A:$E,5,FALSE),0)</f>
        <v>0</v>
      </c>
      <c r="E2445">
        <f>+IFERROR(VLOOKUP(B2445,'[1]Sum table'!$A:$F,6,FALSE),0)</f>
        <v>0</v>
      </c>
      <c r="O2445" t="s">
        <v>541</v>
      </c>
      <c r="P2445" s="617" t="s">
        <v>346</v>
      </c>
    </row>
    <row r="2446" spans="1:16" x14ac:dyDescent="0.25">
      <c r="A2446" t="str">
        <f t="shared" si="76"/>
        <v>ZK108.K145</v>
      </c>
      <c r="B2446" t="str">
        <f t="shared" si="77"/>
        <v>ZK108.K145.number</v>
      </c>
      <c r="C2446">
        <f>+IFERROR(VLOOKUP(B2446,'[1]Sum table'!$A:$D,4,FALSE),0)</f>
        <v>0</v>
      </c>
      <c r="D2446">
        <f>+IFERROR(VLOOKUP(B2446,'[1]Sum table'!$A:$E,5,FALSE),0)</f>
        <v>0</v>
      </c>
      <c r="E2446">
        <f>+IFERROR(VLOOKUP(B2446,'[1]Sum table'!$A:$F,6,FALSE),0)</f>
        <v>0</v>
      </c>
      <c r="O2446" t="s">
        <v>541</v>
      </c>
      <c r="P2446" s="617" t="s">
        <v>347</v>
      </c>
    </row>
    <row r="2447" spans="1:16" x14ac:dyDescent="0.25">
      <c r="A2447" t="str">
        <f t="shared" si="76"/>
        <v>ZK108.K146</v>
      </c>
      <c r="B2447" t="str">
        <f t="shared" si="77"/>
        <v>ZK108.K146.number</v>
      </c>
      <c r="C2447">
        <f>+IFERROR(VLOOKUP(B2447,'[1]Sum table'!$A:$D,4,FALSE),0)</f>
        <v>0</v>
      </c>
      <c r="D2447">
        <f>+IFERROR(VLOOKUP(B2447,'[1]Sum table'!$A:$E,5,FALSE),0)</f>
        <v>0</v>
      </c>
      <c r="E2447">
        <f>+IFERROR(VLOOKUP(B2447,'[1]Sum table'!$A:$F,6,FALSE),0)</f>
        <v>0</v>
      </c>
      <c r="O2447" t="s">
        <v>541</v>
      </c>
      <c r="P2447" s="617" t="s">
        <v>348</v>
      </c>
    </row>
    <row r="2448" spans="1:16" x14ac:dyDescent="0.25">
      <c r="A2448" t="str">
        <f t="shared" si="76"/>
        <v>ZK108.K147</v>
      </c>
      <c r="B2448" t="str">
        <f t="shared" si="77"/>
        <v>ZK108.K147.number</v>
      </c>
      <c r="C2448">
        <f>+IFERROR(VLOOKUP(B2448,'[1]Sum table'!$A:$D,4,FALSE),0)</f>
        <v>0</v>
      </c>
      <c r="D2448">
        <f>+IFERROR(VLOOKUP(B2448,'[1]Sum table'!$A:$E,5,FALSE),0)</f>
        <v>0</v>
      </c>
      <c r="E2448">
        <f>+IFERROR(VLOOKUP(B2448,'[1]Sum table'!$A:$F,6,FALSE),0)</f>
        <v>0</v>
      </c>
      <c r="O2448" t="s">
        <v>541</v>
      </c>
      <c r="P2448" s="616" t="s">
        <v>179</v>
      </c>
    </row>
    <row r="2449" spans="1:16" x14ac:dyDescent="0.25">
      <c r="A2449" t="str">
        <f t="shared" si="76"/>
        <v>ZK108.K148</v>
      </c>
      <c r="B2449" t="str">
        <f t="shared" si="77"/>
        <v>ZK108.K148.number</v>
      </c>
      <c r="C2449">
        <f>+IFERROR(VLOOKUP(B2449,'[1]Sum table'!$A:$D,4,FALSE),0)</f>
        <v>0</v>
      </c>
      <c r="D2449">
        <f>+IFERROR(VLOOKUP(B2449,'[1]Sum table'!$A:$E,5,FALSE),0)</f>
        <v>0</v>
      </c>
      <c r="E2449">
        <f>+IFERROR(VLOOKUP(B2449,'[1]Sum table'!$A:$F,6,FALSE),0)</f>
        <v>0</v>
      </c>
      <c r="O2449" t="s">
        <v>541</v>
      </c>
      <c r="P2449" s="616" t="s">
        <v>349</v>
      </c>
    </row>
    <row r="2450" spans="1:16" x14ac:dyDescent="0.25">
      <c r="A2450" t="str">
        <f t="shared" si="76"/>
        <v>ZK108.K149</v>
      </c>
      <c r="B2450" t="str">
        <f t="shared" si="77"/>
        <v>ZK108.K149.number</v>
      </c>
      <c r="C2450">
        <f>+IFERROR(VLOOKUP(B2450,'[1]Sum table'!$A:$D,4,FALSE),0)</f>
        <v>0</v>
      </c>
      <c r="D2450">
        <f>+IFERROR(VLOOKUP(B2450,'[1]Sum table'!$A:$E,5,FALSE),0)</f>
        <v>0</v>
      </c>
      <c r="E2450">
        <f>+IFERROR(VLOOKUP(B2450,'[1]Sum table'!$A:$F,6,FALSE),0)</f>
        <v>0</v>
      </c>
      <c r="O2450" t="s">
        <v>541</v>
      </c>
      <c r="P2450" s="616" t="s">
        <v>350</v>
      </c>
    </row>
    <row r="2451" spans="1:16" x14ac:dyDescent="0.25">
      <c r="A2451" t="str">
        <f t="shared" si="76"/>
        <v>ZK108.K150</v>
      </c>
      <c r="B2451" t="str">
        <f t="shared" si="77"/>
        <v>ZK108.K150.number</v>
      </c>
      <c r="C2451">
        <f>+IFERROR(VLOOKUP(B2451,'[1]Sum table'!$A:$D,4,FALSE),0)</f>
        <v>0</v>
      </c>
      <c r="D2451">
        <f>+IFERROR(VLOOKUP(B2451,'[1]Sum table'!$A:$E,5,FALSE),0)</f>
        <v>0</v>
      </c>
      <c r="E2451">
        <f>+IFERROR(VLOOKUP(B2451,'[1]Sum table'!$A:$F,6,FALSE),0)</f>
        <v>0</v>
      </c>
      <c r="O2451" t="s">
        <v>541</v>
      </c>
      <c r="P2451" s="617" t="s">
        <v>351</v>
      </c>
    </row>
    <row r="2452" spans="1:16" x14ac:dyDescent="0.25">
      <c r="A2452" t="str">
        <f t="shared" si="76"/>
        <v>ZK108.K151</v>
      </c>
      <c r="B2452" t="str">
        <f t="shared" si="77"/>
        <v>ZK108.K151.number</v>
      </c>
      <c r="C2452">
        <f>+IFERROR(VLOOKUP(B2452,'[1]Sum table'!$A:$D,4,FALSE),0)</f>
        <v>0</v>
      </c>
      <c r="D2452">
        <f>+IFERROR(VLOOKUP(B2452,'[1]Sum table'!$A:$E,5,FALSE),0)</f>
        <v>0</v>
      </c>
      <c r="E2452">
        <f>+IFERROR(VLOOKUP(B2452,'[1]Sum table'!$A:$F,6,FALSE),0)</f>
        <v>0</v>
      </c>
      <c r="O2452" t="s">
        <v>541</v>
      </c>
      <c r="P2452" s="617" t="s">
        <v>352</v>
      </c>
    </row>
    <row r="2453" spans="1:16" x14ac:dyDescent="0.25">
      <c r="A2453" t="str">
        <f t="shared" si="76"/>
        <v>ZK108.K152</v>
      </c>
      <c r="B2453" t="str">
        <f t="shared" si="77"/>
        <v>ZK108.K152.number</v>
      </c>
      <c r="C2453">
        <f>+IFERROR(VLOOKUP(B2453,'[1]Sum table'!$A:$D,4,FALSE),0)</f>
        <v>0</v>
      </c>
      <c r="D2453">
        <f>+IFERROR(VLOOKUP(B2453,'[1]Sum table'!$A:$E,5,FALSE),0)</f>
        <v>0</v>
      </c>
      <c r="E2453">
        <f>+IFERROR(VLOOKUP(B2453,'[1]Sum table'!$A:$F,6,FALSE),0)</f>
        <v>0</v>
      </c>
      <c r="O2453" t="s">
        <v>541</v>
      </c>
      <c r="P2453" s="617" t="s">
        <v>353</v>
      </c>
    </row>
    <row r="2454" spans="1:16" x14ac:dyDescent="0.25">
      <c r="A2454" t="str">
        <f t="shared" si="76"/>
        <v>ZK108.K153</v>
      </c>
      <c r="B2454" t="str">
        <f t="shared" si="77"/>
        <v>ZK108.K153.number</v>
      </c>
      <c r="C2454">
        <f>+IFERROR(VLOOKUP(B2454,'[1]Sum table'!$A:$D,4,FALSE),0)</f>
        <v>0</v>
      </c>
      <c r="D2454">
        <f>+IFERROR(VLOOKUP(B2454,'[1]Sum table'!$A:$E,5,FALSE),0)</f>
        <v>0</v>
      </c>
      <c r="E2454">
        <f>+IFERROR(VLOOKUP(B2454,'[1]Sum table'!$A:$F,6,FALSE),0)</f>
        <v>0</v>
      </c>
      <c r="O2454" t="s">
        <v>541</v>
      </c>
      <c r="P2454" s="617" t="s">
        <v>354</v>
      </c>
    </row>
    <row r="2455" spans="1:16" x14ac:dyDescent="0.25">
      <c r="A2455" t="str">
        <f t="shared" si="76"/>
        <v>ZK108.K154</v>
      </c>
      <c r="B2455" t="str">
        <f t="shared" si="77"/>
        <v>ZK108.K154.number</v>
      </c>
      <c r="C2455">
        <f>+IFERROR(VLOOKUP(B2455,'[1]Sum table'!$A:$D,4,FALSE),0)</f>
        <v>0</v>
      </c>
      <c r="D2455">
        <f>+IFERROR(VLOOKUP(B2455,'[1]Sum table'!$A:$E,5,FALSE),0)</f>
        <v>0</v>
      </c>
      <c r="E2455">
        <f>+IFERROR(VLOOKUP(B2455,'[1]Sum table'!$A:$F,6,FALSE),0)</f>
        <v>0</v>
      </c>
      <c r="O2455" t="s">
        <v>541</v>
      </c>
      <c r="P2455" s="617" t="s">
        <v>355</v>
      </c>
    </row>
    <row r="2456" spans="1:16" x14ac:dyDescent="0.25">
      <c r="A2456" t="str">
        <f t="shared" si="76"/>
        <v>ZK108.K155</v>
      </c>
      <c r="B2456" t="str">
        <f t="shared" si="77"/>
        <v>ZK108.K155.number</v>
      </c>
      <c r="C2456">
        <f>+IFERROR(VLOOKUP(B2456,'[1]Sum table'!$A:$D,4,FALSE),0)</f>
        <v>0</v>
      </c>
      <c r="D2456">
        <f>+IFERROR(VLOOKUP(B2456,'[1]Sum table'!$A:$E,5,FALSE),0)</f>
        <v>0</v>
      </c>
      <c r="E2456">
        <f>+IFERROR(VLOOKUP(B2456,'[1]Sum table'!$A:$F,6,FALSE),0)</f>
        <v>0</v>
      </c>
      <c r="O2456" t="s">
        <v>541</v>
      </c>
      <c r="P2456" s="617" t="s">
        <v>356</v>
      </c>
    </row>
    <row r="2457" spans="1:16" x14ac:dyDescent="0.25">
      <c r="A2457" t="str">
        <f t="shared" si="76"/>
        <v>ZK108.K156</v>
      </c>
      <c r="B2457" t="str">
        <f t="shared" si="77"/>
        <v>ZK108.K156.number</v>
      </c>
      <c r="C2457">
        <f>+IFERROR(VLOOKUP(B2457,'[1]Sum table'!$A:$D,4,FALSE),0)</f>
        <v>0</v>
      </c>
      <c r="D2457">
        <f>+IFERROR(VLOOKUP(B2457,'[1]Sum table'!$A:$E,5,FALSE),0)</f>
        <v>0</v>
      </c>
      <c r="E2457">
        <f>+IFERROR(VLOOKUP(B2457,'[1]Sum table'!$A:$F,6,FALSE),0)</f>
        <v>0</v>
      </c>
      <c r="O2457" t="s">
        <v>541</v>
      </c>
      <c r="P2457" s="617" t="s">
        <v>357</v>
      </c>
    </row>
    <row r="2458" spans="1:16" x14ac:dyDescent="0.25">
      <c r="A2458" t="str">
        <f t="shared" si="76"/>
        <v>ZK108.K157</v>
      </c>
      <c r="B2458" t="str">
        <f t="shared" si="77"/>
        <v>ZK108.K157.number</v>
      </c>
      <c r="C2458">
        <f>+IFERROR(VLOOKUP(B2458,'[1]Sum table'!$A:$D,4,FALSE),0)</f>
        <v>0</v>
      </c>
      <c r="D2458">
        <f>+IFERROR(VLOOKUP(B2458,'[1]Sum table'!$A:$E,5,FALSE),0)</f>
        <v>0</v>
      </c>
      <c r="E2458">
        <f>+IFERROR(VLOOKUP(B2458,'[1]Sum table'!$A:$F,6,FALSE),0)</f>
        <v>0</v>
      </c>
      <c r="O2458" t="s">
        <v>541</v>
      </c>
      <c r="P2458" s="617" t="s">
        <v>358</v>
      </c>
    </row>
    <row r="2459" spans="1:16" x14ac:dyDescent="0.25">
      <c r="A2459" t="str">
        <f t="shared" si="76"/>
        <v>ZK108.K158</v>
      </c>
      <c r="B2459" t="str">
        <f t="shared" si="77"/>
        <v>ZK108.K158.number</v>
      </c>
      <c r="C2459">
        <f>+IFERROR(VLOOKUP(B2459,'[1]Sum table'!$A:$D,4,FALSE),0)</f>
        <v>0</v>
      </c>
      <c r="D2459">
        <f>+IFERROR(VLOOKUP(B2459,'[1]Sum table'!$A:$E,5,FALSE),0)</f>
        <v>0</v>
      </c>
      <c r="E2459">
        <f>+IFERROR(VLOOKUP(B2459,'[1]Sum table'!$A:$F,6,FALSE),0)</f>
        <v>0</v>
      </c>
      <c r="O2459" t="s">
        <v>541</v>
      </c>
      <c r="P2459" s="617" t="s">
        <v>359</v>
      </c>
    </row>
    <row r="2460" spans="1:16" x14ac:dyDescent="0.25">
      <c r="A2460" t="str">
        <f t="shared" si="76"/>
        <v>ZK108.K159</v>
      </c>
      <c r="B2460" t="str">
        <f t="shared" si="77"/>
        <v>ZK108.K159.number</v>
      </c>
      <c r="C2460">
        <f>+IFERROR(VLOOKUP(B2460,'[1]Sum table'!$A:$D,4,FALSE),0)</f>
        <v>0</v>
      </c>
      <c r="D2460">
        <f>+IFERROR(VLOOKUP(B2460,'[1]Sum table'!$A:$E,5,FALSE),0)</f>
        <v>0</v>
      </c>
      <c r="E2460">
        <f>+IFERROR(VLOOKUP(B2460,'[1]Sum table'!$A:$F,6,FALSE),0)</f>
        <v>0</v>
      </c>
      <c r="O2460" t="s">
        <v>541</v>
      </c>
      <c r="P2460" s="617" t="s">
        <v>360</v>
      </c>
    </row>
    <row r="2461" spans="1:16" x14ac:dyDescent="0.25">
      <c r="A2461" t="str">
        <f t="shared" si="76"/>
        <v>ZK108.K160</v>
      </c>
      <c r="B2461" t="str">
        <f t="shared" si="77"/>
        <v>ZK108.K160.number</v>
      </c>
      <c r="C2461">
        <f>+IFERROR(VLOOKUP(B2461,'[1]Sum table'!$A:$D,4,FALSE),0)</f>
        <v>0</v>
      </c>
      <c r="D2461">
        <f>+IFERROR(VLOOKUP(B2461,'[1]Sum table'!$A:$E,5,FALSE),0)</f>
        <v>0</v>
      </c>
      <c r="E2461">
        <f>+IFERROR(VLOOKUP(B2461,'[1]Sum table'!$A:$F,6,FALSE),0)</f>
        <v>0</v>
      </c>
      <c r="O2461" t="s">
        <v>541</v>
      </c>
      <c r="P2461" s="616" t="s">
        <v>195</v>
      </c>
    </row>
    <row r="2462" spans="1:16" x14ac:dyDescent="0.25">
      <c r="A2462" t="str">
        <f t="shared" si="76"/>
        <v>ZK108.K161</v>
      </c>
      <c r="B2462" t="str">
        <f t="shared" si="77"/>
        <v>ZK108.K161.number</v>
      </c>
      <c r="C2462">
        <f>+IFERROR(VLOOKUP(B2462,'[1]Sum table'!$A:$D,4,FALSE),0)</f>
        <v>0</v>
      </c>
      <c r="D2462">
        <f>+IFERROR(VLOOKUP(B2462,'[1]Sum table'!$A:$E,5,FALSE),0)</f>
        <v>0</v>
      </c>
      <c r="E2462">
        <f>+IFERROR(VLOOKUP(B2462,'[1]Sum table'!$A:$F,6,FALSE),0)</f>
        <v>0</v>
      </c>
      <c r="O2462" t="s">
        <v>541</v>
      </c>
      <c r="P2462" s="616" t="s">
        <v>196</v>
      </c>
    </row>
    <row r="2463" spans="1:16" x14ac:dyDescent="0.25">
      <c r="A2463" t="str">
        <f t="shared" si="76"/>
        <v>ZK108.K162</v>
      </c>
      <c r="B2463" t="str">
        <f t="shared" si="77"/>
        <v>ZK108.K162.number</v>
      </c>
      <c r="C2463">
        <f>+IFERROR(VLOOKUP(B2463,'[1]Sum table'!$A:$D,4,FALSE),0)</f>
        <v>0</v>
      </c>
      <c r="D2463">
        <f>+IFERROR(VLOOKUP(B2463,'[1]Sum table'!$A:$E,5,FALSE),0)</f>
        <v>0</v>
      </c>
      <c r="E2463">
        <f>+IFERROR(VLOOKUP(B2463,'[1]Sum table'!$A:$F,6,FALSE),0)</f>
        <v>0</v>
      </c>
      <c r="O2463" t="s">
        <v>541</v>
      </c>
      <c r="P2463" s="616" t="s">
        <v>361</v>
      </c>
    </row>
    <row r="2464" spans="1:16" x14ac:dyDescent="0.25">
      <c r="A2464" t="str">
        <f t="shared" si="76"/>
        <v>ZK108.K163</v>
      </c>
      <c r="B2464" t="str">
        <f t="shared" si="77"/>
        <v>ZK108.K163.number</v>
      </c>
      <c r="C2464">
        <f>+IFERROR(VLOOKUP(B2464,'[1]Sum table'!$A:$D,4,FALSE),0)</f>
        <v>0</v>
      </c>
      <c r="D2464">
        <f>+IFERROR(VLOOKUP(B2464,'[1]Sum table'!$A:$E,5,FALSE),0)</f>
        <v>0</v>
      </c>
      <c r="E2464">
        <f>+IFERROR(VLOOKUP(B2464,'[1]Sum table'!$A:$F,6,FALSE),0)</f>
        <v>0</v>
      </c>
      <c r="O2464" t="s">
        <v>541</v>
      </c>
      <c r="P2464" s="616" t="s">
        <v>119</v>
      </c>
    </row>
    <row r="2465" spans="1:16" x14ac:dyDescent="0.25">
      <c r="A2465" t="str">
        <f t="shared" si="76"/>
        <v>ZK108.K164</v>
      </c>
      <c r="B2465" t="str">
        <f t="shared" si="77"/>
        <v>ZK108.K164.number</v>
      </c>
      <c r="C2465">
        <f>+IFERROR(VLOOKUP(B2465,'[1]Sum table'!$A:$D,4,FALSE),0)</f>
        <v>0</v>
      </c>
      <c r="D2465">
        <f>+IFERROR(VLOOKUP(B2465,'[1]Sum table'!$A:$E,5,FALSE),0)</f>
        <v>0</v>
      </c>
      <c r="E2465">
        <f>+IFERROR(VLOOKUP(B2465,'[1]Sum table'!$A:$F,6,FALSE),0)</f>
        <v>0</v>
      </c>
      <c r="O2465" t="s">
        <v>541</v>
      </c>
      <c r="P2465" s="616" t="s">
        <v>185</v>
      </c>
    </row>
    <row r="2466" spans="1:16" x14ac:dyDescent="0.25">
      <c r="A2466" t="str">
        <f t="shared" si="76"/>
        <v>ZK108.K165</v>
      </c>
      <c r="B2466" t="str">
        <f t="shared" si="77"/>
        <v>ZK108.K165.number</v>
      </c>
      <c r="C2466">
        <f>+IFERROR(VLOOKUP(B2466,'[1]Sum table'!$A:$D,4,FALSE),0)</f>
        <v>0</v>
      </c>
      <c r="D2466">
        <f>+IFERROR(VLOOKUP(B2466,'[1]Sum table'!$A:$E,5,FALSE),0)</f>
        <v>0</v>
      </c>
      <c r="E2466">
        <f>+IFERROR(VLOOKUP(B2466,'[1]Sum table'!$A:$F,6,FALSE),0)</f>
        <v>0</v>
      </c>
      <c r="O2466" t="s">
        <v>541</v>
      </c>
      <c r="P2466" s="616" t="s">
        <v>362</v>
      </c>
    </row>
    <row r="2467" spans="1:16" x14ac:dyDescent="0.25">
      <c r="A2467" t="str">
        <f t="shared" si="76"/>
        <v>ZK108.K166</v>
      </c>
      <c r="B2467" t="str">
        <f t="shared" si="77"/>
        <v>ZK108.K166.number</v>
      </c>
      <c r="C2467">
        <f>+IFERROR(VLOOKUP(B2467,'[1]Sum table'!$A:$D,4,FALSE),0)</f>
        <v>0</v>
      </c>
      <c r="D2467">
        <f>+IFERROR(VLOOKUP(B2467,'[1]Sum table'!$A:$E,5,FALSE),0)</f>
        <v>0</v>
      </c>
      <c r="E2467">
        <f>+IFERROR(VLOOKUP(B2467,'[1]Sum table'!$A:$F,6,FALSE),0)</f>
        <v>0</v>
      </c>
      <c r="O2467" t="s">
        <v>541</v>
      </c>
      <c r="P2467" s="617" t="s">
        <v>363</v>
      </c>
    </row>
    <row r="2468" spans="1:16" x14ac:dyDescent="0.25">
      <c r="A2468" t="str">
        <f t="shared" si="76"/>
        <v>ZK108.K167</v>
      </c>
      <c r="B2468" t="str">
        <f t="shared" si="77"/>
        <v>ZK108.K167.number</v>
      </c>
      <c r="C2468">
        <f>+IFERROR(VLOOKUP(B2468,'[1]Sum table'!$A:$D,4,FALSE),0)</f>
        <v>0</v>
      </c>
      <c r="D2468">
        <f>+IFERROR(VLOOKUP(B2468,'[1]Sum table'!$A:$E,5,FALSE),0)</f>
        <v>0</v>
      </c>
      <c r="E2468">
        <f>+IFERROR(VLOOKUP(B2468,'[1]Sum table'!$A:$F,6,FALSE),0)</f>
        <v>0</v>
      </c>
      <c r="O2468" t="s">
        <v>541</v>
      </c>
      <c r="P2468" s="617" t="s">
        <v>364</v>
      </c>
    </row>
    <row r="2469" spans="1:16" x14ac:dyDescent="0.25">
      <c r="A2469" t="str">
        <f t="shared" si="76"/>
        <v>ZK108.K168</v>
      </c>
      <c r="B2469" t="str">
        <f t="shared" si="77"/>
        <v>ZK108.K168.number</v>
      </c>
      <c r="C2469">
        <f>+IFERROR(VLOOKUP(B2469,'[1]Sum table'!$A:$D,4,FALSE),0)</f>
        <v>0</v>
      </c>
      <c r="D2469">
        <f>+IFERROR(VLOOKUP(B2469,'[1]Sum table'!$A:$E,5,FALSE),0)</f>
        <v>0</v>
      </c>
      <c r="E2469">
        <f>+IFERROR(VLOOKUP(B2469,'[1]Sum table'!$A:$F,6,FALSE),0)</f>
        <v>0</v>
      </c>
      <c r="O2469" t="s">
        <v>541</v>
      </c>
      <c r="P2469" s="617" t="s">
        <v>365</v>
      </c>
    </row>
    <row r="2470" spans="1:16" x14ac:dyDescent="0.25">
      <c r="A2470" t="str">
        <f t="shared" si="76"/>
        <v>ZK108.K169</v>
      </c>
      <c r="B2470" t="str">
        <f t="shared" si="77"/>
        <v>ZK108.K169.number</v>
      </c>
      <c r="C2470">
        <f>+IFERROR(VLOOKUP(B2470,'[1]Sum table'!$A:$D,4,FALSE),0)</f>
        <v>0</v>
      </c>
      <c r="D2470">
        <f>+IFERROR(VLOOKUP(B2470,'[1]Sum table'!$A:$E,5,FALSE),0)</f>
        <v>0</v>
      </c>
      <c r="E2470">
        <f>+IFERROR(VLOOKUP(B2470,'[1]Sum table'!$A:$F,6,FALSE),0)</f>
        <v>0</v>
      </c>
      <c r="O2470" t="s">
        <v>541</v>
      </c>
      <c r="P2470" s="617" t="s">
        <v>366</v>
      </c>
    </row>
    <row r="2471" spans="1:16" x14ac:dyDescent="0.25">
      <c r="A2471" t="str">
        <f t="shared" si="76"/>
        <v>ZK108.K170</v>
      </c>
      <c r="B2471" t="str">
        <f t="shared" si="77"/>
        <v>ZK108.K170.number</v>
      </c>
      <c r="C2471">
        <f>+IFERROR(VLOOKUP(B2471,'[1]Sum table'!$A:$D,4,FALSE),0)</f>
        <v>0</v>
      </c>
      <c r="D2471">
        <f>+IFERROR(VLOOKUP(B2471,'[1]Sum table'!$A:$E,5,FALSE),0)</f>
        <v>0</v>
      </c>
      <c r="E2471">
        <f>+IFERROR(VLOOKUP(B2471,'[1]Sum table'!$A:$F,6,FALSE),0)</f>
        <v>0</v>
      </c>
      <c r="O2471" t="s">
        <v>541</v>
      </c>
      <c r="P2471" s="617" t="s">
        <v>367</v>
      </c>
    </row>
    <row r="2472" spans="1:16" x14ac:dyDescent="0.25">
      <c r="A2472" t="str">
        <f t="shared" si="76"/>
        <v>ZK108.K171</v>
      </c>
      <c r="B2472" t="str">
        <f t="shared" si="77"/>
        <v>ZK108.K171.number</v>
      </c>
      <c r="C2472">
        <f>+IFERROR(VLOOKUP(B2472,'[1]Sum table'!$A:$D,4,FALSE),0)</f>
        <v>0</v>
      </c>
      <c r="D2472">
        <f>+IFERROR(VLOOKUP(B2472,'[1]Sum table'!$A:$E,5,FALSE),0)</f>
        <v>0</v>
      </c>
      <c r="E2472">
        <f>+IFERROR(VLOOKUP(B2472,'[1]Sum table'!$A:$F,6,FALSE),0)</f>
        <v>0</v>
      </c>
      <c r="O2472" t="s">
        <v>541</v>
      </c>
      <c r="P2472" s="617" t="s">
        <v>368</v>
      </c>
    </row>
    <row r="2473" spans="1:16" x14ac:dyDescent="0.25">
      <c r="A2473" t="str">
        <f t="shared" si="76"/>
        <v>ZK108.K172</v>
      </c>
      <c r="B2473" t="str">
        <f t="shared" si="77"/>
        <v>ZK108.K172.number</v>
      </c>
      <c r="C2473">
        <f>+IFERROR(VLOOKUP(B2473,'[1]Sum table'!$A:$D,4,FALSE),0)</f>
        <v>0</v>
      </c>
      <c r="D2473">
        <f>+IFERROR(VLOOKUP(B2473,'[1]Sum table'!$A:$E,5,FALSE),0)</f>
        <v>0</v>
      </c>
      <c r="E2473">
        <f>+IFERROR(VLOOKUP(B2473,'[1]Sum table'!$A:$F,6,FALSE),0)</f>
        <v>0</v>
      </c>
      <c r="O2473" t="s">
        <v>541</v>
      </c>
      <c r="P2473" s="616" t="s">
        <v>222</v>
      </c>
    </row>
    <row r="2474" spans="1:16" x14ac:dyDescent="0.25">
      <c r="A2474" t="str">
        <f t="shared" si="76"/>
        <v>ZK108.K173</v>
      </c>
      <c r="B2474" t="str">
        <f t="shared" si="77"/>
        <v>ZK108.K173.number</v>
      </c>
      <c r="C2474">
        <f>+IFERROR(VLOOKUP(B2474,'[1]Sum table'!$A:$D,4,FALSE),0)</f>
        <v>0</v>
      </c>
      <c r="D2474">
        <f>+IFERROR(VLOOKUP(B2474,'[1]Sum table'!$A:$E,5,FALSE),0)</f>
        <v>0</v>
      </c>
      <c r="E2474">
        <f>+IFERROR(VLOOKUP(B2474,'[1]Sum table'!$A:$F,6,FALSE),0)</f>
        <v>0</v>
      </c>
      <c r="O2474" t="s">
        <v>541</v>
      </c>
      <c r="P2474" s="616" t="s">
        <v>369</v>
      </c>
    </row>
    <row r="2475" spans="1:16" x14ac:dyDescent="0.25">
      <c r="A2475" t="str">
        <f t="shared" si="76"/>
        <v>ZK108.K174</v>
      </c>
      <c r="B2475" t="str">
        <f t="shared" si="77"/>
        <v>ZK108.K174.number</v>
      </c>
      <c r="C2475">
        <f>+IFERROR(VLOOKUP(B2475,'[1]Sum table'!$A:$D,4,FALSE),0)</f>
        <v>0</v>
      </c>
      <c r="D2475">
        <f>+IFERROR(VLOOKUP(B2475,'[1]Sum table'!$A:$E,5,FALSE),0)</f>
        <v>0</v>
      </c>
      <c r="E2475">
        <f>+IFERROR(VLOOKUP(B2475,'[1]Sum table'!$A:$F,6,FALSE),0)</f>
        <v>0</v>
      </c>
      <c r="O2475" t="s">
        <v>541</v>
      </c>
      <c r="P2475" s="617" t="s">
        <v>370</v>
      </c>
    </row>
    <row r="2476" spans="1:16" x14ac:dyDescent="0.25">
      <c r="A2476" t="str">
        <f t="shared" si="76"/>
        <v>ZK108.K175</v>
      </c>
      <c r="B2476" t="str">
        <f t="shared" si="77"/>
        <v>ZK108.K175.number</v>
      </c>
      <c r="C2476">
        <f>+IFERROR(VLOOKUP(B2476,'[1]Sum table'!$A:$D,4,FALSE),0)</f>
        <v>0</v>
      </c>
      <c r="D2476">
        <f>+IFERROR(VLOOKUP(B2476,'[1]Sum table'!$A:$E,5,FALSE),0)</f>
        <v>0</v>
      </c>
      <c r="E2476">
        <f>+IFERROR(VLOOKUP(B2476,'[1]Sum table'!$A:$F,6,FALSE),0)</f>
        <v>0</v>
      </c>
      <c r="O2476" t="s">
        <v>541</v>
      </c>
      <c r="P2476" s="617" t="s">
        <v>371</v>
      </c>
    </row>
    <row r="2477" spans="1:16" x14ac:dyDescent="0.25">
      <c r="A2477" t="str">
        <f t="shared" si="76"/>
        <v>ZK108.K176</v>
      </c>
      <c r="B2477" t="str">
        <f t="shared" si="77"/>
        <v>ZK108.K176.number</v>
      </c>
      <c r="C2477">
        <f>+IFERROR(VLOOKUP(B2477,'[1]Sum table'!$A:$D,4,FALSE),0)</f>
        <v>0</v>
      </c>
      <c r="D2477">
        <f>+IFERROR(VLOOKUP(B2477,'[1]Sum table'!$A:$E,5,FALSE),0)</f>
        <v>0</v>
      </c>
      <c r="E2477">
        <f>+IFERROR(VLOOKUP(B2477,'[1]Sum table'!$A:$F,6,FALSE),0)</f>
        <v>0</v>
      </c>
      <c r="O2477" t="s">
        <v>541</v>
      </c>
      <c r="P2477" s="617" t="s">
        <v>372</v>
      </c>
    </row>
    <row r="2478" spans="1:16" x14ac:dyDescent="0.25">
      <c r="A2478" t="str">
        <f t="shared" si="76"/>
        <v>ZK108.K177</v>
      </c>
      <c r="B2478" t="str">
        <f t="shared" si="77"/>
        <v>ZK108.K177.number</v>
      </c>
      <c r="C2478">
        <f>+IFERROR(VLOOKUP(B2478,'[1]Sum table'!$A:$D,4,FALSE),0)</f>
        <v>0</v>
      </c>
      <c r="D2478">
        <f>+IFERROR(VLOOKUP(B2478,'[1]Sum table'!$A:$E,5,FALSE),0)</f>
        <v>0</v>
      </c>
      <c r="E2478">
        <f>+IFERROR(VLOOKUP(B2478,'[1]Sum table'!$A:$F,6,FALSE),0)</f>
        <v>0</v>
      </c>
      <c r="O2478" t="s">
        <v>541</v>
      </c>
      <c r="P2478" s="616" t="s">
        <v>373</v>
      </c>
    </row>
    <row r="2479" spans="1:16" x14ac:dyDescent="0.25">
      <c r="A2479" t="str">
        <f t="shared" si="76"/>
        <v>ZK108.K178</v>
      </c>
      <c r="B2479" t="str">
        <f t="shared" si="77"/>
        <v>ZK108.K178.number</v>
      </c>
      <c r="C2479">
        <f>+IFERROR(VLOOKUP(B2479,'[1]Sum table'!$A:$D,4,FALSE),0)</f>
        <v>0</v>
      </c>
      <c r="D2479">
        <f>+IFERROR(VLOOKUP(B2479,'[1]Sum table'!$A:$E,5,FALSE),0)</f>
        <v>0</v>
      </c>
      <c r="E2479">
        <f>+IFERROR(VLOOKUP(B2479,'[1]Sum table'!$A:$F,6,FALSE),0)</f>
        <v>0</v>
      </c>
      <c r="O2479" t="s">
        <v>541</v>
      </c>
      <c r="P2479" s="616" t="s">
        <v>374</v>
      </c>
    </row>
    <row r="2480" spans="1:16" x14ac:dyDescent="0.25">
      <c r="A2480" t="str">
        <f t="shared" si="76"/>
        <v>ZK108.K179</v>
      </c>
      <c r="B2480" t="str">
        <f t="shared" si="77"/>
        <v>ZK108.K179.number</v>
      </c>
      <c r="C2480">
        <f>+IFERROR(VLOOKUP(B2480,'[1]Sum table'!$A:$D,4,FALSE),0)</f>
        <v>0</v>
      </c>
      <c r="D2480">
        <f>+IFERROR(VLOOKUP(B2480,'[1]Sum table'!$A:$E,5,FALSE),0)</f>
        <v>0</v>
      </c>
      <c r="E2480">
        <f>+IFERROR(VLOOKUP(B2480,'[1]Sum table'!$A:$F,6,FALSE),0)</f>
        <v>0</v>
      </c>
      <c r="O2480" t="s">
        <v>541</v>
      </c>
      <c r="P2480" s="616" t="s">
        <v>375</v>
      </c>
    </row>
    <row r="2481" spans="1:16" x14ac:dyDescent="0.25">
      <c r="A2481" t="str">
        <f t="shared" si="76"/>
        <v>ZK108.K180</v>
      </c>
      <c r="B2481" t="str">
        <f t="shared" si="77"/>
        <v>ZK108.K180.number</v>
      </c>
      <c r="C2481">
        <f>+IFERROR(VLOOKUP(B2481,'[1]Sum table'!$A:$D,4,FALSE),0)</f>
        <v>0</v>
      </c>
      <c r="D2481">
        <f>+IFERROR(VLOOKUP(B2481,'[1]Sum table'!$A:$E,5,FALSE),0)</f>
        <v>0</v>
      </c>
      <c r="E2481">
        <f>+IFERROR(VLOOKUP(B2481,'[1]Sum table'!$A:$F,6,FALSE),0)</f>
        <v>0</v>
      </c>
      <c r="O2481" t="s">
        <v>541</v>
      </c>
      <c r="P2481" s="616" t="s">
        <v>376</v>
      </c>
    </row>
    <row r="2482" spans="1:16" x14ac:dyDescent="0.25">
      <c r="A2482" t="str">
        <f t="shared" si="76"/>
        <v>ZK108.K181</v>
      </c>
      <c r="B2482" t="str">
        <f t="shared" si="77"/>
        <v>ZK108.K181.number</v>
      </c>
      <c r="C2482">
        <f>+IFERROR(VLOOKUP(B2482,'[1]Sum table'!$A:$D,4,FALSE),0)</f>
        <v>0</v>
      </c>
      <c r="D2482">
        <f>+IFERROR(VLOOKUP(B2482,'[1]Sum table'!$A:$E,5,FALSE),0)</f>
        <v>0</v>
      </c>
      <c r="E2482">
        <f>+IFERROR(VLOOKUP(B2482,'[1]Sum table'!$A:$F,6,FALSE),0)</f>
        <v>0</v>
      </c>
      <c r="O2482" t="s">
        <v>541</v>
      </c>
      <c r="P2482" s="617" t="s">
        <v>377</v>
      </c>
    </row>
    <row r="2483" spans="1:16" x14ac:dyDescent="0.25">
      <c r="A2483" t="str">
        <f t="shared" si="76"/>
        <v>ZK108.K182</v>
      </c>
      <c r="B2483" t="str">
        <f t="shared" si="77"/>
        <v>ZK108.K182.number</v>
      </c>
      <c r="C2483">
        <f>+IFERROR(VLOOKUP(B2483,'[1]Sum table'!$A:$D,4,FALSE),0)</f>
        <v>0</v>
      </c>
      <c r="D2483">
        <f>+IFERROR(VLOOKUP(B2483,'[1]Sum table'!$A:$E,5,FALSE),0)</f>
        <v>0</v>
      </c>
      <c r="E2483">
        <f>+IFERROR(VLOOKUP(B2483,'[1]Sum table'!$A:$F,6,FALSE),0)</f>
        <v>0</v>
      </c>
      <c r="O2483" t="s">
        <v>541</v>
      </c>
      <c r="P2483" s="617" t="s">
        <v>378</v>
      </c>
    </row>
    <row r="2484" spans="1:16" x14ac:dyDescent="0.25">
      <c r="A2484" t="str">
        <f t="shared" si="76"/>
        <v>ZK108.K183</v>
      </c>
      <c r="B2484" t="str">
        <f t="shared" si="77"/>
        <v>ZK108.K183.number</v>
      </c>
      <c r="C2484">
        <f>+IFERROR(VLOOKUP(B2484,'[1]Sum table'!$A:$D,4,FALSE),0)</f>
        <v>0</v>
      </c>
      <c r="D2484">
        <f>+IFERROR(VLOOKUP(B2484,'[1]Sum table'!$A:$E,5,FALSE),0)</f>
        <v>0</v>
      </c>
      <c r="E2484">
        <f>+IFERROR(VLOOKUP(B2484,'[1]Sum table'!$A:$F,6,FALSE),0)</f>
        <v>0</v>
      </c>
      <c r="O2484" t="s">
        <v>541</v>
      </c>
      <c r="P2484" s="616" t="s">
        <v>379</v>
      </c>
    </row>
    <row r="2485" spans="1:16" x14ac:dyDescent="0.25">
      <c r="A2485" t="str">
        <f t="shared" si="76"/>
        <v>ZK108.K184</v>
      </c>
      <c r="B2485" t="str">
        <f t="shared" si="77"/>
        <v>ZK108.K184.number</v>
      </c>
      <c r="C2485">
        <f>+IFERROR(VLOOKUP(B2485,'[1]Sum table'!$A:$D,4,FALSE),0)</f>
        <v>0</v>
      </c>
      <c r="D2485">
        <f>+IFERROR(VLOOKUP(B2485,'[1]Sum table'!$A:$E,5,FALSE),0)</f>
        <v>0</v>
      </c>
      <c r="E2485">
        <f>+IFERROR(VLOOKUP(B2485,'[1]Sum table'!$A:$F,6,FALSE),0)</f>
        <v>0</v>
      </c>
      <c r="O2485" t="s">
        <v>541</v>
      </c>
      <c r="P2485" s="616" t="s">
        <v>380</v>
      </c>
    </row>
    <row r="2486" spans="1:16" x14ac:dyDescent="0.25">
      <c r="A2486" t="str">
        <f t="shared" si="76"/>
        <v>ZK108.K185</v>
      </c>
      <c r="B2486" t="str">
        <f t="shared" si="77"/>
        <v>ZK108.K185.number</v>
      </c>
      <c r="C2486">
        <f>+IFERROR(VLOOKUP(B2486,'[1]Sum table'!$A:$D,4,FALSE),0)</f>
        <v>0</v>
      </c>
      <c r="D2486">
        <f>+IFERROR(VLOOKUP(B2486,'[1]Sum table'!$A:$E,5,FALSE),0)</f>
        <v>0</v>
      </c>
      <c r="E2486">
        <f>+IFERROR(VLOOKUP(B2486,'[1]Sum table'!$A:$F,6,FALSE),0)</f>
        <v>0</v>
      </c>
      <c r="O2486" t="s">
        <v>541</v>
      </c>
      <c r="P2486" s="617" t="s">
        <v>381</v>
      </c>
    </row>
    <row r="2487" spans="1:16" x14ac:dyDescent="0.25">
      <c r="A2487" t="str">
        <f t="shared" si="76"/>
        <v>ZK108.K186</v>
      </c>
      <c r="B2487" t="str">
        <f t="shared" si="77"/>
        <v>ZK108.K186.number</v>
      </c>
      <c r="C2487">
        <f>+IFERROR(VLOOKUP(B2487,'[1]Sum table'!$A:$D,4,FALSE),0)</f>
        <v>0</v>
      </c>
      <c r="D2487">
        <f>+IFERROR(VLOOKUP(B2487,'[1]Sum table'!$A:$E,5,FALSE),0)</f>
        <v>0</v>
      </c>
      <c r="E2487">
        <f>+IFERROR(VLOOKUP(B2487,'[1]Sum table'!$A:$F,6,FALSE),0)</f>
        <v>0</v>
      </c>
      <c r="O2487" t="s">
        <v>541</v>
      </c>
      <c r="P2487" s="617" t="s">
        <v>382</v>
      </c>
    </row>
    <row r="2488" spans="1:16" x14ac:dyDescent="0.25">
      <c r="A2488" t="str">
        <f t="shared" si="76"/>
        <v>ZK108.K187</v>
      </c>
      <c r="B2488" t="str">
        <f t="shared" si="77"/>
        <v>ZK108.K187.number</v>
      </c>
      <c r="C2488">
        <f>+IFERROR(VLOOKUP(B2488,'[1]Sum table'!$A:$D,4,FALSE),0)</f>
        <v>0</v>
      </c>
      <c r="D2488">
        <f>+IFERROR(VLOOKUP(B2488,'[1]Sum table'!$A:$E,5,FALSE),0)</f>
        <v>0</v>
      </c>
      <c r="E2488">
        <f>+IFERROR(VLOOKUP(B2488,'[1]Sum table'!$A:$F,6,FALSE),0)</f>
        <v>0</v>
      </c>
      <c r="O2488" t="s">
        <v>541</v>
      </c>
      <c r="P2488" s="616" t="s">
        <v>383</v>
      </c>
    </row>
    <row r="2489" spans="1:16" x14ac:dyDescent="0.25">
      <c r="A2489" t="str">
        <f t="shared" si="76"/>
        <v>ZK108.K188</v>
      </c>
      <c r="B2489" t="str">
        <f t="shared" si="77"/>
        <v>ZK108.K188.number</v>
      </c>
      <c r="C2489">
        <f>+IFERROR(VLOOKUP(B2489,'[1]Sum table'!$A:$D,4,FALSE),0)</f>
        <v>0</v>
      </c>
      <c r="D2489">
        <f>+IFERROR(VLOOKUP(B2489,'[1]Sum table'!$A:$E,5,FALSE),0)</f>
        <v>0</v>
      </c>
      <c r="E2489">
        <f>+IFERROR(VLOOKUP(B2489,'[1]Sum table'!$A:$F,6,FALSE),0)</f>
        <v>0</v>
      </c>
      <c r="O2489" t="s">
        <v>541</v>
      </c>
      <c r="P2489" s="616" t="s">
        <v>384</v>
      </c>
    </row>
    <row r="2490" spans="1:16" x14ac:dyDescent="0.25">
      <c r="A2490" t="str">
        <f t="shared" si="76"/>
        <v>ZK108.K189</v>
      </c>
      <c r="B2490" t="str">
        <f t="shared" si="77"/>
        <v>ZK108.K189.number</v>
      </c>
      <c r="C2490">
        <f>+IFERROR(VLOOKUP(B2490,'[1]Sum table'!$A:$D,4,FALSE),0)</f>
        <v>0</v>
      </c>
      <c r="D2490">
        <f>+IFERROR(VLOOKUP(B2490,'[1]Sum table'!$A:$E,5,FALSE),0)</f>
        <v>0</v>
      </c>
      <c r="E2490">
        <f>+IFERROR(VLOOKUP(B2490,'[1]Sum table'!$A:$F,6,FALSE),0)</f>
        <v>0</v>
      </c>
      <c r="O2490" t="s">
        <v>541</v>
      </c>
      <c r="P2490" s="616" t="s">
        <v>385</v>
      </c>
    </row>
    <row r="2491" spans="1:16" x14ac:dyDescent="0.25">
      <c r="A2491" t="str">
        <f t="shared" si="76"/>
        <v>ZK108.K190</v>
      </c>
      <c r="B2491" t="str">
        <f t="shared" si="77"/>
        <v>ZK108.K190.number</v>
      </c>
      <c r="C2491">
        <f>+IFERROR(VLOOKUP(B2491,'[1]Sum table'!$A:$D,4,FALSE),0)</f>
        <v>0</v>
      </c>
      <c r="D2491">
        <f>+IFERROR(VLOOKUP(B2491,'[1]Sum table'!$A:$E,5,FALSE),0)</f>
        <v>0</v>
      </c>
      <c r="E2491">
        <f>+IFERROR(VLOOKUP(B2491,'[1]Sum table'!$A:$F,6,FALSE),0)</f>
        <v>0</v>
      </c>
      <c r="O2491" t="s">
        <v>541</v>
      </c>
      <c r="P2491" s="617" t="s">
        <v>386</v>
      </c>
    </row>
    <row r="2492" spans="1:16" x14ac:dyDescent="0.25">
      <c r="A2492" t="str">
        <f t="shared" si="76"/>
        <v>ZK108.K191</v>
      </c>
      <c r="B2492" t="str">
        <f t="shared" si="77"/>
        <v>ZK108.K191.number</v>
      </c>
      <c r="C2492">
        <f>+IFERROR(VLOOKUP(B2492,'[1]Sum table'!$A:$D,4,FALSE),0)</f>
        <v>0</v>
      </c>
      <c r="D2492">
        <f>+IFERROR(VLOOKUP(B2492,'[1]Sum table'!$A:$E,5,FALSE),0)</f>
        <v>0</v>
      </c>
      <c r="E2492">
        <f>+IFERROR(VLOOKUP(B2492,'[1]Sum table'!$A:$F,6,FALSE),0)</f>
        <v>0</v>
      </c>
      <c r="O2492" t="s">
        <v>541</v>
      </c>
      <c r="P2492" s="617" t="s">
        <v>387</v>
      </c>
    </row>
    <row r="2493" spans="1:16" x14ac:dyDescent="0.25">
      <c r="A2493" t="str">
        <f t="shared" si="76"/>
        <v>ZK108.K192</v>
      </c>
      <c r="B2493" t="str">
        <f t="shared" si="77"/>
        <v>ZK108.K192.number</v>
      </c>
      <c r="C2493">
        <f>+IFERROR(VLOOKUP(B2493,'[1]Sum table'!$A:$D,4,FALSE),0)</f>
        <v>0</v>
      </c>
      <c r="D2493">
        <f>+IFERROR(VLOOKUP(B2493,'[1]Sum table'!$A:$E,5,FALSE),0)</f>
        <v>0</v>
      </c>
      <c r="E2493">
        <f>+IFERROR(VLOOKUP(B2493,'[1]Sum table'!$A:$F,6,FALSE),0)</f>
        <v>0</v>
      </c>
      <c r="O2493" t="s">
        <v>541</v>
      </c>
      <c r="P2493" s="617" t="s">
        <v>388</v>
      </c>
    </row>
    <row r="2494" spans="1:16" x14ac:dyDescent="0.25">
      <c r="A2494" t="str">
        <f t="shared" si="76"/>
        <v>ZK108.K193</v>
      </c>
      <c r="B2494" t="str">
        <f t="shared" si="77"/>
        <v>ZK108.K193.number</v>
      </c>
      <c r="C2494">
        <f>+IFERROR(VLOOKUP(B2494,'[1]Sum table'!$A:$D,4,FALSE),0)</f>
        <v>0</v>
      </c>
      <c r="D2494">
        <f>+IFERROR(VLOOKUP(B2494,'[1]Sum table'!$A:$E,5,FALSE),0)</f>
        <v>0</v>
      </c>
      <c r="E2494">
        <f>+IFERROR(VLOOKUP(B2494,'[1]Sum table'!$A:$F,6,FALSE),0)</f>
        <v>0</v>
      </c>
      <c r="O2494" t="s">
        <v>541</v>
      </c>
      <c r="P2494" s="617" t="s">
        <v>389</v>
      </c>
    </row>
    <row r="2495" spans="1:16" x14ac:dyDescent="0.25">
      <c r="A2495" t="str">
        <f t="shared" si="76"/>
        <v>ZK108.K194</v>
      </c>
      <c r="B2495" t="str">
        <f t="shared" si="77"/>
        <v>ZK108.K194.number</v>
      </c>
      <c r="C2495">
        <f>+IFERROR(VLOOKUP(B2495,'[1]Sum table'!$A:$D,4,FALSE),0)</f>
        <v>0</v>
      </c>
      <c r="D2495">
        <f>+IFERROR(VLOOKUP(B2495,'[1]Sum table'!$A:$E,5,FALSE),0)</f>
        <v>0</v>
      </c>
      <c r="E2495">
        <f>+IFERROR(VLOOKUP(B2495,'[1]Sum table'!$A:$F,6,FALSE),0)</f>
        <v>0</v>
      </c>
      <c r="O2495" t="s">
        <v>541</v>
      </c>
      <c r="P2495" s="617" t="s">
        <v>390</v>
      </c>
    </row>
    <row r="2496" spans="1:16" x14ac:dyDescent="0.25">
      <c r="A2496" t="str">
        <f t="shared" si="76"/>
        <v>ZK108.K195</v>
      </c>
      <c r="B2496" t="str">
        <f t="shared" si="77"/>
        <v>ZK108.K195.number</v>
      </c>
      <c r="C2496">
        <f>+IFERROR(VLOOKUP(B2496,'[1]Sum table'!$A:$D,4,FALSE),0)</f>
        <v>0</v>
      </c>
      <c r="D2496">
        <f>+IFERROR(VLOOKUP(B2496,'[1]Sum table'!$A:$E,5,FALSE),0)</f>
        <v>0</v>
      </c>
      <c r="E2496">
        <f>+IFERROR(VLOOKUP(B2496,'[1]Sum table'!$A:$F,6,FALSE),0)</f>
        <v>0</v>
      </c>
      <c r="O2496" t="s">
        <v>541</v>
      </c>
      <c r="P2496" s="617" t="s">
        <v>391</v>
      </c>
    </row>
    <row r="2497" spans="1:16" x14ac:dyDescent="0.25">
      <c r="A2497" t="str">
        <f t="shared" si="76"/>
        <v>ZK108.K196</v>
      </c>
      <c r="B2497" t="str">
        <f t="shared" si="77"/>
        <v>ZK108.K196.number</v>
      </c>
      <c r="C2497">
        <f>+IFERROR(VLOOKUP(B2497,'[1]Sum table'!$A:$D,4,FALSE),0)</f>
        <v>0</v>
      </c>
      <c r="D2497">
        <f>+IFERROR(VLOOKUP(B2497,'[1]Sum table'!$A:$E,5,FALSE),0)</f>
        <v>0</v>
      </c>
      <c r="E2497">
        <f>+IFERROR(VLOOKUP(B2497,'[1]Sum table'!$A:$F,6,FALSE),0)</f>
        <v>0</v>
      </c>
      <c r="O2497" t="s">
        <v>541</v>
      </c>
      <c r="P2497" s="617" t="s">
        <v>392</v>
      </c>
    </row>
    <row r="2498" spans="1:16" x14ac:dyDescent="0.25">
      <c r="A2498" t="str">
        <f t="shared" ref="A2498:A2561" si="78">+O2500&amp;"."&amp;P2500</f>
        <v>ZK108.K197</v>
      </c>
      <c r="B2498" t="str">
        <f t="shared" ref="B2498:B2561" si="79">+LEFT(A2498,11)&amp;"."&amp;$A$1</f>
        <v>ZK108.K197.number</v>
      </c>
      <c r="C2498">
        <f>+IFERROR(VLOOKUP(B2498,'[1]Sum table'!$A:$D,4,FALSE),0)</f>
        <v>0</v>
      </c>
      <c r="D2498">
        <f>+IFERROR(VLOOKUP(B2498,'[1]Sum table'!$A:$E,5,FALSE),0)</f>
        <v>0</v>
      </c>
      <c r="E2498">
        <f>+IFERROR(VLOOKUP(B2498,'[1]Sum table'!$A:$F,6,FALSE),0)</f>
        <v>0</v>
      </c>
      <c r="O2498" t="s">
        <v>541</v>
      </c>
      <c r="P2498" s="617" t="s">
        <v>393</v>
      </c>
    </row>
    <row r="2499" spans="1:16" x14ac:dyDescent="0.25">
      <c r="A2499" t="str">
        <f t="shared" si="78"/>
        <v>ZK108.K198</v>
      </c>
      <c r="B2499" t="str">
        <f t="shared" si="79"/>
        <v>ZK108.K198.number</v>
      </c>
      <c r="C2499">
        <f>+IFERROR(VLOOKUP(B2499,'[1]Sum table'!$A:$D,4,FALSE),0)</f>
        <v>0</v>
      </c>
      <c r="D2499">
        <f>+IFERROR(VLOOKUP(B2499,'[1]Sum table'!$A:$E,5,FALSE),0)</f>
        <v>0</v>
      </c>
      <c r="E2499">
        <f>+IFERROR(VLOOKUP(B2499,'[1]Sum table'!$A:$F,6,FALSE),0)</f>
        <v>0</v>
      </c>
      <c r="O2499" t="s">
        <v>541</v>
      </c>
      <c r="P2499" s="617" t="s">
        <v>394</v>
      </c>
    </row>
    <row r="2500" spans="1:16" x14ac:dyDescent="0.25">
      <c r="A2500" t="str">
        <f t="shared" si="78"/>
        <v>ZK108.K199</v>
      </c>
      <c r="B2500" t="str">
        <f t="shared" si="79"/>
        <v>ZK108.K199.number</v>
      </c>
      <c r="C2500">
        <f>+IFERROR(VLOOKUP(B2500,'[1]Sum table'!$A:$D,4,FALSE),0)</f>
        <v>0</v>
      </c>
      <c r="D2500">
        <f>+IFERROR(VLOOKUP(B2500,'[1]Sum table'!$A:$E,5,FALSE),0)</f>
        <v>0</v>
      </c>
      <c r="E2500">
        <f>+IFERROR(VLOOKUP(B2500,'[1]Sum table'!$A:$F,6,FALSE),0)</f>
        <v>0</v>
      </c>
      <c r="O2500" t="s">
        <v>541</v>
      </c>
      <c r="P2500" s="617" t="s">
        <v>395</v>
      </c>
    </row>
    <row r="2501" spans="1:16" x14ac:dyDescent="0.25">
      <c r="A2501" t="str">
        <f t="shared" si="78"/>
        <v>ZK108.K200</v>
      </c>
      <c r="B2501" t="str">
        <f t="shared" si="79"/>
        <v>ZK108.K200.number</v>
      </c>
      <c r="C2501">
        <f>+IFERROR(VLOOKUP(B2501,'[1]Sum table'!$A:$D,4,FALSE),0)</f>
        <v>0</v>
      </c>
      <c r="D2501">
        <f>+IFERROR(VLOOKUP(B2501,'[1]Sum table'!$A:$E,5,FALSE),0)</f>
        <v>0</v>
      </c>
      <c r="E2501">
        <f>+IFERROR(VLOOKUP(B2501,'[1]Sum table'!$A:$F,6,FALSE),0)</f>
        <v>0</v>
      </c>
      <c r="O2501" t="s">
        <v>541</v>
      </c>
      <c r="P2501" s="617" t="s">
        <v>396</v>
      </c>
    </row>
    <row r="2502" spans="1:16" ht="15.75" thickBot="1" x14ac:dyDescent="0.3">
      <c r="A2502" t="str">
        <f t="shared" si="78"/>
        <v>ZK108.K201</v>
      </c>
      <c r="B2502" t="str">
        <f t="shared" si="79"/>
        <v>ZK108.K201.number</v>
      </c>
      <c r="C2502">
        <f>+IFERROR(VLOOKUP(B2502,'[1]Sum table'!$A:$D,4,FALSE),0)</f>
        <v>0</v>
      </c>
      <c r="D2502">
        <f>+IFERROR(VLOOKUP(B2502,'[1]Sum table'!$A:$E,5,FALSE),0)</f>
        <v>0</v>
      </c>
      <c r="E2502">
        <f>+IFERROR(VLOOKUP(B2502,'[1]Sum table'!$A:$F,6,FALSE),0)</f>
        <v>0</v>
      </c>
      <c r="O2502" t="s">
        <v>541</v>
      </c>
      <c r="P2502" s="619" t="s">
        <v>397</v>
      </c>
    </row>
    <row r="2503" spans="1:16" x14ac:dyDescent="0.25">
      <c r="A2503" t="str">
        <f t="shared" si="78"/>
        <v>ZK108.K202</v>
      </c>
      <c r="B2503" t="str">
        <f t="shared" si="79"/>
        <v>ZK108.K202.number</v>
      </c>
      <c r="C2503">
        <f>+IFERROR(VLOOKUP(B2503,'[1]Sum table'!$A:$D,4,FALSE),0)</f>
        <v>0</v>
      </c>
      <c r="D2503">
        <f>+IFERROR(VLOOKUP(B2503,'[1]Sum table'!$A:$E,5,FALSE),0)</f>
        <v>0</v>
      </c>
      <c r="E2503">
        <f>+IFERROR(VLOOKUP(B2503,'[1]Sum table'!$A:$F,6,FALSE),0)</f>
        <v>0</v>
      </c>
      <c r="O2503" t="s">
        <v>541</v>
      </c>
      <c r="P2503" s="620" t="s">
        <v>268</v>
      </c>
    </row>
    <row r="2504" spans="1:16" x14ac:dyDescent="0.25">
      <c r="A2504" t="str">
        <f t="shared" si="78"/>
        <v>ZK108.K203</v>
      </c>
      <c r="B2504" t="str">
        <f t="shared" si="79"/>
        <v>ZK108.K203.number</v>
      </c>
      <c r="C2504">
        <f>+IFERROR(VLOOKUP(B2504,'[1]Sum table'!$A:$D,4,FALSE),0)</f>
        <v>0</v>
      </c>
      <c r="D2504">
        <f>+IFERROR(VLOOKUP(B2504,'[1]Sum table'!$A:$E,5,FALSE),0)</f>
        <v>0</v>
      </c>
      <c r="E2504">
        <f>+IFERROR(VLOOKUP(B2504,'[1]Sum table'!$A:$F,6,FALSE),0)</f>
        <v>0</v>
      </c>
      <c r="O2504" t="s">
        <v>541</v>
      </c>
      <c r="P2504" s="620" t="s">
        <v>109</v>
      </c>
    </row>
    <row r="2505" spans="1:16" x14ac:dyDescent="0.25">
      <c r="A2505" t="str">
        <f t="shared" si="78"/>
        <v>ZK108.K204</v>
      </c>
      <c r="B2505" t="str">
        <f t="shared" si="79"/>
        <v>ZK108.K204.number</v>
      </c>
      <c r="C2505">
        <f>+IFERROR(VLOOKUP(B2505,'[1]Sum table'!$A:$D,4,FALSE),0)</f>
        <v>0</v>
      </c>
      <c r="D2505">
        <f>+IFERROR(VLOOKUP(B2505,'[1]Sum table'!$A:$E,5,FALSE),0)</f>
        <v>0</v>
      </c>
      <c r="E2505">
        <f>+IFERROR(VLOOKUP(B2505,'[1]Sum table'!$A:$F,6,FALSE),0)</f>
        <v>0</v>
      </c>
      <c r="O2505" t="s">
        <v>541</v>
      </c>
      <c r="P2505" s="620" t="s">
        <v>115</v>
      </c>
    </row>
    <row r="2506" spans="1:16" x14ac:dyDescent="0.25">
      <c r="A2506" t="str">
        <f t="shared" si="78"/>
        <v>ZK108.K205</v>
      </c>
      <c r="B2506" t="str">
        <f t="shared" si="79"/>
        <v>ZK108.K205.number</v>
      </c>
      <c r="C2506">
        <f>+IFERROR(VLOOKUP(B2506,'[1]Sum table'!$A:$D,4,FALSE),0)</f>
        <v>0</v>
      </c>
      <c r="D2506">
        <f>+IFERROR(VLOOKUP(B2506,'[1]Sum table'!$A:$E,5,FALSE),0)</f>
        <v>0</v>
      </c>
      <c r="E2506">
        <f>+IFERROR(VLOOKUP(B2506,'[1]Sum table'!$A:$F,6,FALSE),0)</f>
        <v>0</v>
      </c>
      <c r="O2506" t="s">
        <v>541</v>
      </c>
      <c r="P2506" s="620" t="s">
        <v>117</v>
      </c>
    </row>
    <row r="2507" spans="1:16" x14ac:dyDescent="0.25">
      <c r="A2507" t="str">
        <f t="shared" si="78"/>
        <v>ZK108.K206</v>
      </c>
      <c r="B2507" t="str">
        <f t="shared" si="79"/>
        <v>ZK108.K206.number</v>
      </c>
      <c r="C2507">
        <f>+IFERROR(VLOOKUP(B2507,'[1]Sum table'!$A:$D,4,FALSE),0)</f>
        <v>0</v>
      </c>
      <c r="D2507">
        <f>+IFERROR(VLOOKUP(B2507,'[1]Sum table'!$A:$E,5,FALSE),0)</f>
        <v>0</v>
      </c>
      <c r="E2507">
        <f>+IFERROR(VLOOKUP(B2507,'[1]Sum table'!$A:$F,6,FALSE),0)</f>
        <v>0</v>
      </c>
      <c r="O2507" t="s">
        <v>541</v>
      </c>
      <c r="P2507" s="618" t="s">
        <v>398</v>
      </c>
    </row>
    <row r="2508" spans="1:16" x14ac:dyDescent="0.25">
      <c r="A2508" t="str">
        <f t="shared" si="78"/>
        <v>ZK108.K207</v>
      </c>
      <c r="B2508" t="str">
        <f t="shared" si="79"/>
        <v>ZK108.K207.number</v>
      </c>
      <c r="C2508">
        <f>+IFERROR(VLOOKUP(B2508,'[1]Sum table'!$A:$D,4,FALSE),0)</f>
        <v>0</v>
      </c>
      <c r="D2508">
        <f>+IFERROR(VLOOKUP(B2508,'[1]Sum table'!$A:$E,5,FALSE),0)</f>
        <v>0</v>
      </c>
      <c r="E2508">
        <f>+IFERROR(VLOOKUP(B2508,'[1]Sum table'!$A:$F,6,FALSE),0)</f>
        <v>0</v>
      </c>
      <c r="O2508" t="s">
        <v>541</v>
      </c>
      <c r="P2508" s="618" t="s">
        <v>399</v>
      </c>
    </row>
    <row r="2509" spans="1:16" x14ac:dyDescent="0.25">
      <c r="A2509" t="str">
        <f t="shared" si="78"/>
        <v>ZK108.K208</v>
      </c>
      <c r="B2509" t="str">
        <f t="shared" si="79"/>
        <v>ZK108.K208.number</v>
      </c>
      <c r="C2509">
        <f>+IFERROR(VLOOKUP(B2509,'[1]Sum table'!$A:$D,4,FALSE),0)</f>
        <v>0</v>
      </c>
      <c r="D2509">
        <f>+IFERROR(VLOOKUP(B2509,'[1]Sum table'!$A:$E,5,FALSE),0)</f>
        <v>0</v>
      </c>
      <c r="E2509">
        <f>+IFERROR(VLOOKUP(B2509,'[1]Sum table'!$A:$F,6,FALSE),0)</f>
        <v>0</v>
      </c>
      <c r="O2509" t="s">
        <v>541</v>
      </c>
      <c r="P2509" s="618" t="s">
        <v>400</v>
      </c>
    </row>
    <row r="2510" spans="1:16" x14ac:dyDescent="0.25">
      <c r="A2510" t="str">
        <f t="shared" si="78"/>
        <v>ZK108.K209</v>
      </c>
      <c r="B2510" t="str">
        <f t="shared" si="79"/>
        <v>ZK108.K209.number</v>
      </c>
      <c r="C2510">
        <f>+IFERROR(VLOOKUP(B2510,'[1]Sum table'!$A:$D,4,FALSE),0)</f>
        <v>0</v>
      </c>
      <c r="D2510">
        <f>+IFERROR(VLOOKUP(B2510,'[1]Sum table'!$A:$E,5,FALSE),0)</f>
        <v>0</v>
      </c>
      <c r="E2510">
        <f>+IFERROR(VLOOKUP(B2510,'[1]Sum table'!$A:$F,6,FALSE),0)</f>
        <v>0</v>
      </c>
      <c r="O2510" t="s">
        <v>541</v>
      </c>
      <c r="P2510" s="620" t="s">
        <v>83</v>
      </c>
    </row>
    <row r="2511" spans="1:16" x14ac:dyDescent="0.25">
      <c r="A2511" t="str">
        <f t="shared" si="78"/>
        <v>ZK108.K210</v>
      </c>
      <c r="B2511" t="str">
        <f t="shared" si="79"/>
        <v>ZK108.K210.number</v>
      </c>
      <c r="C2511">
        <f>+IFERROR(VLOOKUP(B2511,'[1]Sum table'!$A:$D,4,FALSE),0)</f>
        <v>0</v>
      </c>
      <c r="D2511">
        <f>+IFERROR(VLOOKUP(B2511,'[1]Sum table'!$A:$E,5,FALSE),0)</f>
        <v>0</v>
      </c>
      <c r="E2511">
        <f>+IFERROR(VLOOKUP(B2511,'[1]Sum table'!$A:$F,6,FALSE),0)</f>
        <v>0</v>
      </c>
      <c r="O2511" t="s">
        <v>541</v>
      </c>
      <c r="P2511" s="620" t="s">
        <v>85</v>
      </c>
    </row>
    <row r="2512" spans="1:16" x14ac:dyDescent="0.25">
      <c r="A2512" t="str">
        <f t="shared" si="78"/>
        <v>ZK108.K211</v>
      </c>
      <c r="B2512" t="str">
        <f t="shared" si="79"/>
        <v>ZK108.K211.number</v>
      </c>
      <c r="C2512">
        <f>+IFERROR(VLOOKUP(B2512,'[1]Sum table'!$A:$D,4,FALSE),0)</f>
        <v>0</v>
      </c>
      <c r="D2512">
        <f>+IFERROR(VLOOKUP(B2512,'[1]Sum table'!$A:$E,5,FALSE),0)</f>
        <v>0</v>
      </c>
      <c r="E2512">
        <f>+IFERROR(VLOOKUP(B2512,'[1]Sum table'!$A:$F,6,FALSE),0)</f>
        <v>0</v>
      </c>
      <c r="O2512" t="s">
        <v>541</v>
      </c>
      <c r="P2512" s="620" t="s">
        <v>87</v>
      </c>
    </row>
    <row r="2513" spans="1:16" x14ac:dyDescent="0.25">
      <c r="A2513" t="str">
        <f t="shared" si="78"/>
        <v>ZK108.K212</v>
      </c>
      <c r="B2513" t="str">
        <f t="shared" si="79"/>
        <v>ZK108.K212.number</v>
      </c>
      <c r="C2513">
        <f>+IFERROR(VLOOKUP(B2513,'[1]Sum table'!$A:$D,4,FALSE),0)</f>
        <v>0</v>
      </c>
      <c r="D2513">
        <f>+IFERROR(VLOOKUP(B2513,'[1]Sum table'!$A:$E,5,FALSE),0)</f>
        <v>0</v>
      </c>
      <c r="E2513">
        <f>+IFERROR(VLOOKUP(B2513,'[1]Sum table'!$A:$F,6,FALSE),0)</f>
        <v>0</v>
      </c>
      <c r="O2513" t="s">
        <v>541</v>
      </c>
      <c r="P2513" s="620" t="s">
        <v>89</v>
      </c>
    </row>
    <row r="2514" spans="1:16" x14ac:dyDescent="0.25">
      <c r="A2514" t="str">
        <f t="shared" si="78"/>
        <v>ZK108.K213</v>
      </c>
      <c r="B2514" t="str">
        <f t="shared" si="79"/>
        <v>ZK108.K213.number</v>
      </c>
      <c r="C2514">
        <f>+IFERROR(VLOOKUP(B2514,'[1]Sum table'!$A:$D,4,FALSE),0)</f>
        <v>0</v>
      </c>
      <c r="D2514">
        <f>+IFERROR(VLOOKUP(B2514,'[1]Sum table'!$A:$E,5,FALSE),0)</f>
        <v>0</v>
      </c>
      <c r="E2514">
        <f>+IFERROR(VLOOKUP(B2514,'[1]Sum table'!$A:$F,6,FALSE),0)</f>
        <v>0</v>
      </c>
      <c r="O2514" t="s">
        <v>541</v>
      </c>
      <c r="P2514" s="620" t="s">
        <v>91</v>
      </c>
    </row>
    <row r="2515" spans="1:16" x14ac:dyDescent="0.25">
      <c r="A2515" t="str">
        <f t="shared" si="78"/>
        <v>ZK108.K214</v>
      </c>
      <c r="B2515" t="str">
        <f t="shared" si="79"/>
        <v>ZK108.K214.number</v>
      </c>
      <c r="C2515">
        <f>+IFERROR(VLOOKUP(B2515,'[1]Sum table'!$A:$D,4,FALSE),0)</f>
        <v>0</v>
      </c>
      <c r="D2515">
        <f>+IFERROR(VLOOKUP(B2515,'[1]Sum table'!$A:$E,5,FALSE),0)</f>
        <v>0</v>
      </c>
      <c r="E2515">
        <f>+IFERROR(VLOOKUP(B2515,'[1]Sum table'!$A:$F,6,FALSE),0)</f>
        <v>0</v>
      </c>
      <c r="O2515" t="s">
        <v>541</v>
      </c>
      <c r="P2515" s="620" t="s">
        <v>93</v>
      </c>
    </row>
    <row r="2516" spans="1:16" x14ac:dyDescent="0.25">
      <c r="A2516" t="str">
        <f t="shared" si="78"/>
        <v>ZK108.K215</v>
      </c>
      <c r="B2516" t="str">
        <f t="shared" si="79"/>
        <v>ZK108.K215.number</v>
      </c>
      <c r="C2516">
        <f>+IFERROR(VLOOKUP(B2516,'[1]Sum table'!$A:$D,4,FALSE),0)</f>
        <v>0</v>
      </c>
      <c r="D2516">
        <f>+IFERROR(VLOOKUP(B2516,'[1]Sum table'!$A:$E,5,FALSE),0)</f>
        <v>0</v>
      </c>
      <c r="E2516">
        <f>+IFERROR(VLOOKUP(B2516,'[1]Sum table'!$A:$F,6,FALSE),0)</f>
        <v>0</v>
      </c>
      <c r="O2516" t="s">
        <v>541</v>
      </c>
      <c r="P2516" s="620" t="s">
        <v>95</v>
      </c>
    </row>
    <row r="2517" spans="1:16" x14ac:dyDescent="0.25">
      <c r="A2517" t="str">
        <f t="shared" si="78"/>
        <v>ZK108.K216</v>
      </c>
      <c r="B2517" t="str">
        <f t="shared" si="79"/>
        <v>ZK108.K216.number</v>
      </c>
      <c r="C2517">
        <f>+IFERROR(VLOOKUP(B2517,'[1]Sum table'!$A:$D,4,FALSE),0)</f>
        <v>0</v>
      </c>
      <c r="D2517">
        <f>+IFERROR(VLOOKUP(B2517,'[1]Sum table'!$A:$E,5,FALSE),0)</f>
        <v>0</v>
      </c>
      <c r="E2517">
        <f>+IFERROR(VLOOKUP(B2517,'[1]Sum table'!$A:$F,6,FALSE),0)</f>
        <v>0</v>
      </c>
      <c r="O2517" t="s">
        <v>541</v>
      </c>
      <c r="P2517" s="620" t="s">
        <v>97</v>
      </c>
    </row>
    <row r="2518" spans="1:16" x14ac:dyDescent="0.25">
      <c r="A2518" t="str">
        <f t="shared" si="78"/>
        <v>ZK108.K217</v>
      </c>
      <c r="B2518" t="str">
        <f t="shared" si="79"/>
        <v>ZK108.K217.number</v>
      </c>
      <c r="C2518">
        <f>+IFERROR(VLOOKUP(B2518,'[1]Sum table'!$A:$D,4,FALSE),0)</f>
        <v>0</v>
      </c>
      <c r="D2518">
        <f>+IFERROR(VLOOKUP(B2518,'[1]Sum table'!$A:$E,5,FALSE),0)</f>
        <v>0</v>
      </c>
      <c r="E2518">
        <f>+IFERROR(VLOOKUP(B2518,'[1]Sum table'!$A:$F,6,FALSE),0)</f>
        <v>0</v>
      </c>
      <c r="O2518" t="s">
        <v>541</v>
      </c>
      <c r="P2518" s="620" t="s">
        <v>99</v>
      </c>
    </row>
    <row r="2519" spans="1:16" x14ac:dyDescent="0.25">
      <c r="A2519" t="str">
        <f t="shared" si="78"/>
        <v>ZK108.K218</v>
      </c>
      <c r="B2519" t="str">
        <f t="shared" si="79"/>
        <v>ZK108.K218.number</v>
      </c>
      <c r="C2519">
        <f>+IFERROR(VLOOKUP(B2519,'[1]Sum table'!$A:$D,4,FALSE),0)</f>
        <v>0</v>
      </c>
      <c r="D2519">
        <f>+IFERROR(VLOOKUP(B2519,'[1]Sum table'!$A:$E,5,FALSE),0)</f>
        <v>0</v>
      </c>
      <c r="E2519">
        <f>+IFERROR(VLOOKUP(B2519,'[1]Sum table'!$A:$F,6,FALSE),0)</f>
        <v>0</v>
      </c>
      <c r="O2519" t="s">
        <v>541</v>
      </c>
      <c r="P2519" s="620" t="s">
        <v>101</v>
      </c>
    </row>
    <row r="2520" spans="1:16" x14ac:dyDescent="0.25">
      <c r="A2520" t="str">
        <f t="shared" si="78"/>
        <v>ZK108.K219</v>
      </c>
      <c r="B2520" t="str">
        <f t="shared" si="79"/>
        <v>ZK108.K219.number</v>
      </c>
      <c r="C2520">
        <f>+IFERROR(VLOOKUP(B2520,'[1]Sum table'!$A:$D,4,FALSE),0)</f>
        <v>0</v>
      </c>
      <c r="D2520">
        <f>+IFERROR(VLOOKUP(B2520,'[1]Sum table'!$A:$E,5,FALSE),0)</f>
        <v>0</v>
      </c>
      <c r="E2520">
        <f>+IFERROR(VLOOKUP(B2520,'[1]Sum table'!$A:$F,6,FALSE),0)</f>
        <v>0</v>
      </c>
      <c r="O2520" t="s">
        <v>541</v>
      </c>
      <c r="P2520" s="620" t="s">
        <v>103</v>
      </c>
    </row>
    <row r="2521" spans="1:16" x14ac:dyDescent="0.25">
      <c r="A2521" t="str">
        <f t="shared" si="78"/>
        <v>ZK108.K220</v>
      </c>
      <c r="B2521" t="str">
        <f t="shared" si="79"/>
        <v>ZK108.K220.number</v>
      </c>
      <c r="C2521">
        <f>+IFERROR(VLOOKUP(B2521,'[1]Sum table'!$A:$D,4,FALSE),0)</f>
        <v>0</v>
      </c>
      <c r="D2521">
        <f>+IFERROR(VLOOKUP(B2521,'[1]Sum table'!$A:$E,5,FALSE),0)</f>
        <v>0</v>
      </c>
      <c r="E2521">
        <f>+IFERROR(VLOOKUP(B2521,'[1]Sum table'!$A:$F,6,FALSE),0)</f>
        <v>0</v>
      </c>
      <c r="O2521" t="s">
        <v>541</v>
      </c>
      <c r="P2521" s="620" t="s">
        <v>105</v>
      </c>
    </row>
    <row r="2522" spans="1:16" x14ac:dyDescent="0.25">
      <c r="A2522" t="str">
        <f t="shared" si="78"/>
        <v>ZK108.K221</v>
      </c>
      <c r="B2522" t="str">
        <f t="shared" si="79"/>
        <v>ZK108.K221.number</v>
      </c>
      <c r="C2522">
        <f>+IFERROR(VLOOKUP(B2522,'[1]Sum table'!$A:$D,4,FALSE),0)</f>
        <v>0</v>
      </c>
      <c r="D2522">
        <f>+IFERROR(VLOOKUP(B2522,'[1]Sum table'!$A:$E,5,FALSE),0)</f>
        <v>0</v>
      </c>
      <c r="E2522">
        <f>+IFERROR(VLOOKUP(B2522,'[1]Sum table'!$A:$F,6,FALSE),0)</f>
        <v>0</v>
      </c>
      <c r="O2522" t="s">
        <v>541</v>
      </c>
      <c r="P2522" s="620" t="s">
        <v>107</v>
      </c>
    </row>
    <row r="2523" spans="1:16" x14ac:dyDescent="0.25">
      <c r="A2523" t="str">
        <f t="shared" si="78"/>
        <v>ZK108.K222</v>
      </c>
      <c r="B2523" t="str">
        <f t="shared" si="79"/>
        <v>ZK108.K222.number</v>
      </c>
      <c r="C2523">
        <f>+IFERROR(VLOOKUP(B2523,'[1]Sum table'!$A:$D,4,FALSE),0)</f>
        <v>0</v>
      </c>
      <c r="D2523">
        <f>+IFERROR(VLOOKUP(B2523,'[1]Sum table'!$A:$E,5,FALSE),0)</f>
        <v>0</v>
      </c>
      <c r="E2523">
        <f>+IFERROR(VLOOKUP(B2523,'[1]Sum table'!$A:$F,6,FALSE),0)</f>
        <v>0</v>
      </c>
      <c r="O2523" t="s">
        <v>541</v>
      </c>
      <c r="P2523" s="618" t="s">
        <v>401</v>
      </c>
    </row>
    <row r="2524" spans="1:16" x14ac:dyDescent="0.25">
      <c r="A2524" t="str">
        <f t="shared" si="78"/>
        <v>ZK108.K223</v>
      </c>
      <c r="B2524" t="str">
        <f t="shared" si="79"/>
        <v>ZK108.K223.number</v>
      </c>
      <c r="C2524">
        <f>+IFERROR(VLOOKUP(B2524,'[1]Sum table'!$A:$D,4,FALSE),0)</f>
        <v>0</v>
      </c>
      <c r="D2524">
        <f>+IFERROR(VLOOKUP(B2524,'[1]Sum table'!$A:$E,5,FALSE),0)</f>
        <v>0</v>
      </c>
      <c r="E2524">
        <f>+IFERROR(VLOOKUP(B2524,'[1]Sum table'!$A:$F,6,FALSE),0)</f>
        <v>0</v>
      </c>
      <c r="O2524" t="s">
        <v>541</v>
      </c>
      <c r="P2524" s="618" t="s">
        <v>402</v>
      </c>
    </row>
    <row r="2525" spans="1:16" x14ac:dyDescent="0.25">
      <c r="A2525" t="str">
        <f t="shared" si="78"/>
        <v>ZK108.K224</v>
      </c>
      <c r="B2525" t="str">
        <f t="shared" si="79"/>
        <v>ZK108.K224.number</v>
      </c>
      <c r="C2525">
        <f>+IFERROR(VLOOKUP(B2525,'[1]Sum table'!$A:$D,4,FALSE),0)</f>
        <v>0</v>
      </c>
      <c r="D2525">
        <f>+IFERROR(VLOOKUP(B2525,'[1]Sum table'!$A:$E,5,FALSE),0)</f>
        <v>0</v>
      </c>
      <c r="E2525">
        <f>+IFERROR(VLOOKUP(B2525,'[1]Sum table'!$A:$F,6,FALSE),0)</f>
        <v>0</v>
      </c>
      <c r="O2525" t="s">
        <v>541</v>
      </c>
      <c r="P2525" s="618" t="s">
        <v>403</v>
      </c>
    </row>
    <row r="2526" spans="1:16" x14ac:dyDescent="0.25">
      <c r="A2526" t="str">
        <f t="shared" si="78"/>
        <v>ZK108.K225</v>
      </c>
      <c r="B2526" t="str">
        <f t="shared" si="79"/>
        <v>ZK108.K225.number</v>
      </c>
      <c r="C2526">
        <f>+IFERROR(VLOOKUP(B2526,'[1]Sum table'!$A:$D,4,FALSE),0)</f>
        <v>0</v>
      </c>
      <c r="D2526">
        <f>+IFERROR(VLOOKUP(B2526,'[1]Sum table'!$A:$E,5,FALSE),0)</f>
        <v>0</v>
      </c>
      <c r="E2526">
        <f>+IFERROR(VLOOKUP(B2526,'[1]Sum table'!$A:$F,6,FALSE),0)</f>
        <v>0</v>
      </c>
      <c r="O2526" t="s">
        <v>541</v>
      </c>
      <c r="P2526" s="620" t="s">
        <v>121</v>
      </c>
    </row>
    <row r="2527" spans="1:16" x14ac:dyDescent="0.25">
      <c r="A2527" t="str">
        <f t="shared" si="78"/>
        <v>ZK108.K226</v>
      </c>
      <c r="B2527" t="str">
        <f t="shared" si="79"/>
        <v>ZK108.K226.number</v>
      </c>
      <c r="C2527">
        <f>+IFERROR(VLOOKUP(B2527,'[1]Sum table'!$A:$D,4,FALSE),0)</f>
        <v>0</v>
      </c>
      <c r="D2527">
        <f>+IFERROR(VLOOKUP(B2527,'[1]Sum table'!$A:$E,5,FALSE),0)</f>
        <v>0</v>
      </c>
      <c r="E2527">
        <f>+IFERROR(VLOOKUP(B2527,'[1]Sum table'!$A:$F,6,FALSE),0)</f>
        <v>0</v>
      </c>
      <c r="O2527" t="s">
        <v>541</v>
      </c>
      <c r="P2527" s="620" t="s">
        <v>123</v>
      </c>
    </row>
    <row r="2528" spans="1:16" x14ac:dyDescent="0.25">
      <c r="A2528" t="str">
        <f t="shared" si="78"/>
        <v>ZK108.K227</v>
      </c>
      <c r="B2528" t="str">
        <f t="shared" si="79"/>
        <v>ZK108.K227.number</v>
      </c>
      <c r="C2528">
        <f>+IFERROR(VLOOKUP(B2528,'[1]Sum table'!$A:$D,4,FALSE),0)</f>
        <v>0</v>
      </c>
      <c r="D2528">
        <f>+IFERROR(VLOOKUP(B2528,'[1]Sum table'!$A:$E,5,FALSE),0)</f>
        <v>0</v>
      </c>
      <c r="E2528">
        <f>+IFERROR(VLOOKUP(B2528,'[1]Sum table'!$A:$F,6,FALSE),0)</f>
        <v>0</v>
      </c>
      <c r="O2528" t="s">
        <v>541</v>
      </c>
      <c r="P2528" s="620" t="s">
        <v>125</v>
      </c>
    </row>
    <row r="2529" spans="1:16" x14ac:dyDescent="0.25">
      <c r="A2529" t="str">
        <f t="shared" si="78"/>
        <v>ZK108.K228</v>
      </c>
      <c r="B2529" t="str">
        <f t="shared" si="79"/>
        <v>ZK108.K228.number</v>
      </c>
      <c r="C2529">
        <f>+IFERROR(VLOOKUP(B2529,'[1]Sum table'!$A:$D,4,FALSE),0)</f>
        <v>0</v>
      </c>
      <c r="D2529">
        <f>+IFERROR(VLOOKUP(B2529,'[1]Sum table'!$A:$E,5,FALSE),0)</f>
        <v>0</v>
      </c>
      <c r="E2529">
        <f>+IFERROR(VLOOKUP(B2529,'[1]Sum table'!$A:$F,6,FALSE),0)</f>
        <v>0</v>
      </c>
      <c r="O2529" t="s">
        <v>541</v>
      </c>
      <c r="P2529" s="620" t="s">
        <v>127</v>
      </c>
    </row>
    <row r="2530" spans="1:16" x14ac:dyDescent="0.25">
      <c r="A2530" t="str">
        <f t="shared" si="78"/>
        <v>ZK108.K229</v>
      </c>
      <c r="B2530" t="str">
        <f t="shared" si="79"/>
        <v>ZK108.K229.number</v>
      </c>
      <c r="C2530">
        <f>+IFERROR(VLOOKUP(B2530,'[1]Sum table'!$A:$D,4,FALSE),0)</f>
        <v>0</v>
      </c>
      <c r="D2530">
        <f>+IFERROR(VLOOKUP(B2530,'[1]Sum table'!$A:$E,5,FALSE),0)</f>
        <v>0</v>
      </c>
      <c r="E2530">
        <f>+IFERROR(VLOOKUP(B2530,'[1]Sum table'!$A:$F,6,FALSE),0)</f>
        <v>0</v>
      </c>
      <c r="O2530" t="s">
        <v>541</v>
      </c>
      <c r="P2530" s="620" t="s">
        <v>129</v>
      </c>
    </row>
    <row r="2531" spans="1:16" x14ac:dyDescent="0.25">
      <c r="A2531" t="str">
        <f t="shared" si="78"/>
        <v>ZK108.K230</v>
      </c>
      <c r="B2531" t="str">
        <f t="shared" si="79"/>
        <v>ZK108.K230.number</v>
      </c>
      <c r="C2531">
        <f>+IFERROR(VLOOKUP(B2531,'[1]Sum table'!$A:$D,4,FALSE),0)</f>
        <v>0</v>
      </c>
      <c r="D2531">
        <f>+IFERROR(VLOOKUP(B2531,'[1]Sum table'!$A:$E,5,FALSE),0)</f>
        <v>0</v>
      </c>
      <c r="E2531">
        <f>+IFERROR(VLOOKUP(B2531,'[1]Sum table'!$A:$F,6,FALSE),0)</f>
        <v>0</v>
      </c>
      <c r="O2531" t="s">
        <v>541</v>
      </c>
      <c r="P2531" s="618" t="s">
        <v>404</v>
      </c>
    </row>
    <row r="2532" spans="1:16" x14ac:dyDescent="0.25">
      <c r="A2532" t="str">
        <f t="shared" si="78"/>
        <v>ZK108.K231</v>
      </c>
      <c r="B2532" t="str">
        <f t="shared" si="79"/>
        <v>ZK108.K231.number</v>
      </c>
      <c r="C2532">
        <f>+IFERROR(VLOOKUP(B2532,'[1]Sum table'!$A:$D,4,FALSE),0)</f>
        <v>0</v>
      </c>
      <c r="D2532">
        <f>+IFERROR(VLOOKUP(B2532,'[1]Sum table'!$A:$E,5,FALSE),0)</f>
        <v>0</v>
      </c>
      <c r="E2532">
        <f>+IFERROR(VLOOKUP(B2532,'[1]Sum table'!$A:$F,6,FALSE),0)</f>
        <v>0</v>
      </c>
      <c r="O2532" t="s">
        <v>541</v>
      </c>
      <c r="P2532" s="618" t="s">
        <v>405</v>
      </c>
    </row>
    <row r="2533" spans="1:16" x14ac:dyDescent="0.25">
      <c r="A2533" t="str">
        <f t="shared" si="78"/>
        <v>ZK108.K232</v>
      </c>
      <c r="B2533" t="str">
        <f t="shared" si="79"/>
        <v>ZK108.K232.number</v>
      </c>
      <c r="C2533">
        <f>+IFERROR(VLOOKUP(B2533,'[1]Sum table'!$A:$D,4,FALSE),0)</f>
        <v>0</v>
      </c>
      <c r="D2533">
        <f>+IFERROR(VLOOKUP(B2533,'[1]Sum table'!$A:$E,5,FALSE),0)</f>
        <v>0</v>
      </c>
      <c r="E2533">
        <f>+IFERROR(VLOOKUP(B2533,'[1]Sum table'!$A:$F,6,FALSE),0)</f>
        <v>0</v>
      </c>
      <c r="O2533" t="s">
        <v>541</v>
      </c>
      <c r="P2533" s="618" t="s">
        <v>406</v>
      </c>
    </row>
    <row r="2534" spans="1:16" x14ac:dyDescent="0.25">
      <c r="A2534" t="str">
        <f t="shared" si="78"/>
        <v>ZK108.K233</v>
      </c>
      <c r="B2534" t="str">
        <f t="shared" si="79"/>
        <v>ZK108.K233.number</v>
      </c>
      <c r="C2534">
        <f>+IFERROR(VLOOKUP(B2534,'[1]Sum table'!$A:$D,4,FALSE),0)</f>
        <v>0</v>
      </c>
      <c r="D2534">
        <f>+IFERROR(VLOOKUP(B2534,'[1]Sum table'!$A:$E,5,FALSE),0)</f>
        <v>0</v>
      </c>
      <c r="E2534">
        <f>+IFERROR(VLOOKUP(B2534,'[1]Sum table'!$A:$F,6,FALSE),0)</f>
        <v>0</v>
      </c>
      <c r="O2534" t="s">
        <v>541</v>
      </c>
      <c r="P2534" s="620" t="s">
        <v>131</v>
      </c>
    </row>
    <row r="2535" spans="1:16" x14ac:dyDescent="0.25">
      <c r="A2535" t="str">
        <f t="shared" si="78"/>
        <v>ZK108.K234</v>
      </c>
      <c r="B2535" t="str">
        <f t="shared" si="79"/>
        <v>ZK108.K234.number</v>
      </c>
      <c r="C2535">
        <f>+IFERROR(VLOOKUP(B2535,'[1]Sum table'!$A:$D,4,FALSE),0)</f>
        <v>0</v>
      </c>
      <c r="D2535">
        <f>+IFERROR(VLOOKUP(B2535,'[1]Sum table'!$A:$E,5,FALSE),0)</f>
        <v>0</v>
      </c>
      <c r="E2535">
        <f>+IFERROR(VLOOKUP(B2535,'[1]Sum table'!$A:$F,6,FALSE),0)</f>
        <v>0</v>
      </c>
      <c r="O2535" t="s">
        <v>541</v>
      </c>
      <c r="P2535" s="620" t="s">
        <v>133</v>
      </c>
    </row>
    <row r="2536" spans="1:16" x14ac:dyDescent="0.25">
      <c r="A2536" t="str">
        <f t="shared" si="78"/>
        <v>ZK108.K235</v>
      </c>
      <c r="B2536" t="str">
        <f t="shared" si="79"/>
        <v>ZK108.K235.number</v>
      </c>
      <c r="C2536">
        <f>+IFERROR(VLOOKUP(B2536,'[1]Sum table'!$A:$D,4,FALSE),0)</f>
        <v>0</v>
      </c>
      <c r="D2536">
        <f>+IFERROR(VLOOKUP(B2536,'[1]Sum table'!$A:$E,5,FALSE),0)</f>
        <v>0</v>
      </c>
      <c r="E2536">
        <f>+IFERROR(VLOOKUP(B2536,'[1]Sum table'!$A:$F,6,FALSE),0)</f>
        <v>0</v>
      </c>
      <c r="O2536" t="s">
        <v>541</v>
      </c>
      <c r="P2536" s="620" t="s">
        <v>135</v>
      </c>
    </row>
    <row r="2537" spans="1:16" x14ac:dyDescent="0.25">
      <c r="A2537" t="str">
        <f t="shared" si="78"/>
        <v>ZK108.K236</v>
      </c>
      <c r="B2537" t="str">
        <f t="shared" si="79"/>
        <v>ZK108.K236.number</v>
      </c>
      <c r="C2537">
        <f>+IFERROR(VLOOKUP(B2537,'[1]Sum table'!$A:$D,4,FALSE),0)</f>
        <v>0</v>
      </c>
      <c r="D2537">
        <f>+IFERROR(VLOOKUP(B2537,'[1]Sum table'!$A:$E,5,FALSE),0)</f>
        <v>0</v>
      </c>
      <c r="E2537">
        <f>+IFERROR(VLOOKUP(B2537,'[1]Sum table'!$A:$F,6,FALSE),0)</f>
        <v>0</v>
      </c>
      <c r="O2537" t="s">
        <v>541</v>
      </c>
      <c r="P2537" s="618" t="s">
        <v>407</v>
      </c>
    </row>
    <row r="2538" spans="1:16" x14ac:dyDescent="0.25">
      <c r="A2538" t="str">
        <f t="shared" si="78"/>
        <v>ZK108.K237</v>
      </c>
      <c r="B2538" t="str">
        <f t="shared" si="79"/>
        <v>ZK108.K237.number</v>
      </c>
      <c r="C2538">
        <f>+IFERROR(VLOOKUP(B2538,'[1]Sum table'!$A:$D,4,FALSE),0)</f>
        <v>0</v>
      </c>
      <c r="D2538">
        <f>+IFERROR(VLOOKUP(B2538,'[1]Sum table'!$A:$E,5,FALSE),0)</f>
        <v>0</v>
      </c>
      <c r="E2538">
        <f>+IFERROR(VLOOKUP(B2538,'[1]Sum table'!$A:$F,6,FALSE),0)</f>
        <v>0</v>
      </c>
      <c r="O2538" t="s">
        <v>541</v>
      </c>
      <c r="P2538" s="618" t="s">
        <v>408</v>
      </c>
    </row>
    <row r="2539" spans="1:16" x14ac:dyDescent="0.25">
      <c r="A2539" t="str">
        <f t="shared" si="78"/>
        <v>ZK108.K238</v>
      </c>
      <c r="B2539" t="str">
        <f t="shared" si="79"/>
        <v>ZK108.K238.number</v>
      </c>
      <c r="C2539">
        <f>+IFERROR(VLOOKUP(B2539,'[1]Sum table'!$A:$D,4,FALSE),0)</f>
        <v>0</v>
      </c>
      <c r="D2539">
        <f>+IFERROR(VLOOKUP(B2539,'[1]Sum table'!$A:$E,5,FALSE),0)</f>
        <v>0</v>
      </c>
      <c r="E2539">
        <f>+IFERROR(VLOOKUP(B2539,'[1]Sum table'!$A:$F,6,FALSE),0)</f>
        <v>0</v>
      </c>
      <c r="O2539" t="s">
        <v>541</v>
      </c>
      <c r="P2539" s="618" t="s">
        <v>409</v>
      </c>
    </row>
    <row r="2540" spans="1:16" x14ac:dyDescent="0.25">
      <c r="A2540" t="str">
        <f t="shared" si="78"/>
        <v>ZK108.K239</v>
      </c>
      <c r="B2540" t="str">
        <f t="shared" si="79"/>
        <v>ZK108.K239.number</v>
      </c>
      <c r="C2540">
        <f>+IFERROR(VLOOKUP(B2540,'[1]Sum table'!$A:$D,4,FALSE),0)</f>
        <v>0</v>
      </c>
      <c r="D2540">
        <f>+IFERROR(VLOOKUP(B2540,'[1]Sum table'!$A:$E,5,FALSE),0)</f>
        <v>0</v>
      </c>
      <c r="E2540">
        <f>+IFERROR(VLOOKUP(B2540,'[1]Sum table'!$A:$F,6,FALSE),0)</f>
        <v>0</v>
      </c>
      <c r="O2540" t="s">
        <v>541</v>
      </c>
      <c r="P2540" s="620" t="s">
        <v>137</v>
      </c>
    </row>
    <row r="2541" spans="1:16" x14ac:dyDescent="0.25">
      <c r="A2541" t="str">
        <f t="shared" si="78"/>
        <v>ZK108.K240</v>
      </c>
      <c r="B2541" t="str">
        <f t="shared" si="79"/>
        <v>ZK108.K240.number</v>
      </c>
      <c r="C2541">
        <f>+IFERROR(VLOOKUP(B2541,'[1]Sum table'!$A:$D,4,FALSE),0)</f>
        <v>0</v>
      </c>
      <c r="D2541">
        <f>+IFERROR(VLOOKUP(B2541,'[1]Sum table'!$A:$E,5,FALSE),0)</f>
        <v>0</v>
      </c>
      <c r="E2541">
        <f>+IFERROR(VLOOKUP(B2541,'[1]Sum table'!$A:$F,6,FALSE),0)</f>
        <v>0</v>
      </c>
      <c r="O2541" t="s">
        <v>541</v>
      </c>
      <c r="P2541" s="620" t="s">
        <v>139</v>
      </c>
    </row>
    <row r="2542" spans="1:16" x14ac:dyDescent="0.25">
      <c r="A2542" t="str">
        <f t="shared" si="78"/>
        <v>ZK108.K241</v>
      </c>
      <c r="B2542" t="str">
        <f t="shared" si="79"/>
        <v>ZK108.K241.number</v>
      </c>
      <c r="C2542">
        <f>+IFERROR(VLOOKUP(B2542,'[1]Sum table'!$A:$D,4,FALSE),0)</f>
        <v>0</v>
      </c>
      <c r="D2542">
        <f>+IFERROR(VLOOKUP(B2542,'[1]Sum table'!$A:$E,5,FALSE),0)</f>
        <v>0</v>
      </c>
      <c r="E2542">
        <f>+IFERROR(VLOOKUP(B2542,'[1]Sum table'!$A:$F,6,FALSE),0)</f>
        <v>0</v>
      </c>
      <c r="O2542" t="s">
        <v>541</v>
      </c>
      <c r="P2542" s="620" t="s">
        <v>141</v>
      </c>
    </row>
    <row r="2543" spans="1:16" x14ac:dyDescent="0.25">
      <c r="A2543" t="str">
        <f t="shared" si="78"/>
        <v>ZK108.K242</v>
      </c>
      <c r="B2543" t="str">
        <f t="shared" si="79"/>
        <v>ZK108.K242.number</v>
      </c>
      <c r="C2543">
        <f>+IFERROR(VLOOKUP(B2543,'[1]Sum table'!$A:$D,4,FALSE),0)</f>
        <v>0</v>
      </c>
      <c r="D2543">
        <f>+IFERROR(VLOOKUP(B2543,'[1]Sum table'!$A:$E,5,FALSE),0)</f>
        <v>0</v>
      </c>
      <c r="E2543">
        <f>+IFERROR(VLOOKUP(B2543,'[1]Sum table'!$A:$F,6,FALSE),0)</f>
        <v>0</v>
      </c>
      <c r="O2543" t="s">
        <v>541</v>
      </c>
      <c r="P2543" s="620" t="s">
        <v>143</v>
      </c>
    </row>
    <row r="2544" spans="1:16" x14ac:dyDescent="0.25">
      <c r="A2544" t="str">
        <f t="shared" si="78"/>
        <v>ZK108.K243</v>
      </c>
      <c r="B2544" t="str">
        <f t="shared" si="79"/>
        <v>ZK108.K243.number</v>
      </c>
      <c r="C2544">
        <f>+IFERROR(VLOOKUP(B2544,'[1]Sum table'!$A:$D,4,FALSE),0)</f>
        <v>0</v>
      </c>
      <c r="D2544">
        <f>+IFERROR(VLOOKUP(B2544,'[1]Sum table'!$A:$E,5,FALSE),0)</f>
        <v>0</v>
      </c>
      <c r="E2544">
        <f>+IFERROR(VLOOKUP(B2544,'[1]Sum table'!$A:$F,6,FALSE),0)</f>
        <v>0</v>
      </c>
      <c r="O2544" t="s">
        <v>541</v>
      </c>
      <c r="P2544" s="618" t="s">
        <v>410</v>
      </c>
    </row>
    <row r="2545" spans="1:16" x14ac:dyDescent="0.25">
      <c r="A2545" t="str">
        <f t="shared" si="78"/>
        <v>ZK108.K244</v>
      </c>
      <c r="B2545" t="str">
        <f t="shared" si="79"/>
        <v>ZK108.K244.number</v>
      </c>
      <c r="C2545">
        <f>+IFERROR(VLOOKUP(B2545,'[1]Sum table'!$A:$D,4,FALSE),0)</f>
        <v>0</v>
      </c>
      <c r="D2545">
        <f>+IFERROR(VLOOKUP(B2545,'[1]Sum table'!$A:$E,5,FALSE),0)</f>
        <v>0</v>
      </c>
      <c r="E2545">
        <f>+IFERROR(VLOOKUP(B2545,'[1]Sum table'!$A:$F,6,FALSE),0)</f>
        <v>0</v>
      </c>
      <c r="O2545" t="s">
        <v>541</v>
      </c>
      <c r="P2545" s="618" t="s">
        <v>411</v>
      </c>
    </row>
    <row r="2546" spans="1:16" x14ac:dyDescent="0.25">
      <c r="A2546" t="str">
        <f t="shared" si="78"/>
        <v>ZK108.K245</v>
      </c>
      <c r="B2546" t="str">
        <f t="shared" si="79"/>
        <v>ZK108.K245.number</v>
      </c>
      <c r="C2546">
        <f>+IFERROR(VLOOKUP(B2546,'[1]Sum table'!$A:$D,4,FALSE),0)</f>
        <v>0</v>
      </c>
      <c r="D2546">
        <f>+IFERROR(VLOOKUP(B2546,'[1]Sum table'!$A:$E,5,FALSE),0)</f>
        <v>0</v>
      </c>
      <c r="E2546">
        <f>+IFERROR(VLOOKUP(B2546,'[1]Sum table'!$A:$F,6,FALSE),0)</f>
        <v>0</v>
      </c>
      <c r="O2546" t="s">
        <v>541</v>
      </c>
      <c r="P2546" s="618" t="s">
        <v>412</v>
      </c>
    </row>
    <row r="2547" spans="1:16" x14ac:dyDescent="0.25">
      <c r="A2547" t="str">
        <f t="shared" si="78"/>
        <v>ZK108.K246</v>
      </c>
      <c r="B2547" t="str">
        <f t="shared" si="79"/>
        <v>ZK108.K246.number</v>
      </c>
      <c r="C2547">
        <f>+IFERROR(VLOOKUP(B2547,'[1]Sum table'!$A:$D,4,FALSE),0)</f>
        <v>0</v>
      </c>
      <c r="D2547">
        <f>+IFERROR(VLOOKUP(B2547,'[1]Sum table'!$A:$E,5,FALSE),0)</f>
        <v>0</v>
      </c>
      <c r="E2547">
        <f>+IFERROR(VLOOKUP(B2547,'[1]Sum table'!$A:$F,6,FALSE),0)</f>
        <v>0</v>
      </c>
      <c r="O2547" t="s">
        <v>541</v>
      </c>
      <c r="P2547" s="620" t="s">
        <v>145</v>
      </c>
    </row>
    <row r="2548" spans="1:16" x14ac:dyDescent="0.25">
      <c r="A2548" t="str">
        <f t="shared" si="78"/>
        <v>ZK108.K247</v>
      </c>
      <c r="B2548" t="str">
        <f t="shared" si="79"/>
        <v>ZK108.K247.number</v>
      </c>
      <c r="C2548">
        <f>+IFERROR(VLOOKUP(B2548,'[1]Sum table'!$A:$D,4,FALSE),0)</f>
        <v>0</v>
      </c>
      <c r="D2548">
        <f>+IFERROR(VLOOKUP(B2548,'[1]Sum table'!$A:$E,5,FALSE),0)</f>
        <v>0</v>
      </c>
      <c r="E2548">
        <f>+IFERROR(VLOOKUP(B2548,'[1]Sum table'!$A:$F,6,FALSE),0)</f>
        <v>0</v>
      </c>
      <c r="O2548" t="s">
        <v>541</v>
      </c>
      <c r="P2548" s="620" t="s">
        <v>147</v>
      </c>
    </row>
    <row r="2549" spans="1:16" x14ac:dyDescent="0.25">
      <c r="A2549" t="str">
        <f t="shared" si="78"/>
        <v>ZK108.K248</v>
      </c>
      <c r="B2549" t="str">
        <f t="shared" si="79"/>
        <v>ZK108.K248.number</v>
      </c>
      <c r="C2549">
        <f>+IFERROR(VLOOKUP(B2549,'[1]Sum table'!$A:$D,4,FALSE),0)</f>
        <v>0</v>
      </c>
      <c r="D2549">
        <f>+IFERROR(VLOOKUP(B2549,'[1]Sum table'!$A:$E,5,FALSE),0)</f>
        <v>0</v>
      </c>
      <c r="E2549">
        <f>+IFERROR(VLOOKUP(B2549,'[1]Sum table'!$A:$F,6,FALSE),0)</f>
        <v>0</v>
      </c>
      <c r="O2549" t="s">
        <v>541</v>
      </c>
      <c r="P2549" s="620" t="s">
        <v>149</v>
      </c>
    </row>
    <row r="2550" spans="1:16" x14ac:dyDescent="0.25">
      <c r="A2550" t="str">
        <f t="shared" si="78"/>
        <v>ZK108.K249</v>
      </c>
      <c r="B2550" t="str">
        <f t="shared" si="79"/>
        <v>ZK108.K249.number</v>
      </c>
      <c r="C2550">
        <f>+IFERROR(VLOOKUP(B2550,'[1]Sum table'!$A:$D,4,FALSE),0)</f>
        <v>0</v>
      </c>
      <c r="D2550">
        <f>+IFERROR(VLOOKUP(B2550,'[1]Sum table'!$A:$E,5,FALSE),0)</f>
        <v>0</v>
      </c>
      <c r="E2550">
        <f>+IFERROR(VLOOKUP(B2550,'[1]Sum table'!$A:$F,6,FALSE),0)</f>
        <v>0</v>
      </c>
      <c r="O2550" t="s">
        <v>541</v>
      </c>
      <c r="P2550" s="620" t="s">
        <v>151</v>
      </c>
    </row>
    <row r="2551" spans="1:16" x14ac:dyDescent="0.25">
      <c r="A2551" t="str">
        <f t="shared" si="78"/>
        <v>ZK108.K250</v>
      </c>
      <c r="B2551" t="str">
        <f t="shared" si="79"/>
        <v>ZK108.K250.number</v>
      </c>
      <c r="C2551">
        <f>+IFERROR(VLOOKUP(B2551,'[1]Sum table'!$A:$D,4,FALSE),0)</f>
        <v>0</v>
      </c>
      <c r="D2551">
        <f>+IFERROR(VLOOKUP(B2551,'[1]Sum table'!$A:$E,5,FALSE),0)</f>
        <v>0</v>
      </c>
      <c r="E2551">
        <f>+IFERROR(VLOOKUP(B2551,'[1]Sum table'!$A:$F,6,FALSE),0)</f>
        <v>0</v>
      </c>
      <c r="O2551" t="s">
        <v>541</v>
      </c>
      <c r="P2551" s="620" t="s">
        <v>155</v>
      </c>
    </row>
    <row r="2552" spans="1:16" x14ac:dyDescent="0.25">
      <c r="A2552" t="str">
        <f t="shared" si="78"/>
        <v>ZK108.K251</v>
      </c>
      <c r="B2552" t="str">
        <f t="shared" si="79"/>
        <v>ZK108.K251.number</v>
      </c>
      <c r="C2552">
        <f>+IFERROR(VLOOKUP(B2552,'[1]Sum table'!$A:$D,4,FALSE),0)</f>
        <v>0</v>
      </c>
      <c r="D2552">
        <f>+IFERROR(VLOOKUP(B2552,'[1]Sum table'!$A:$E,5,FALSE),0)</f>
        <v>0</v>
      </c>
      <c r="E2552">
        <f>+IFERROR(VLOOKUP(B2552,'[1]Sum table'!$A:$F,6,FALSE),0)</f>
        <v>0</v>
      </c>
      <c r="O2552" t="s">
        <v>541</v>
      </c>
      <c r="P2552" s="620" t="s">
        <v>157</v>
      </c>
    </row>
    <row r="2553" spans="1:16" x14ac:dyDescent="0.25">
      <c r="A2553" t="str">
        <f t="shared" si="78"/>
        <v>ZK108.K252</v>
      </c>
      <c r="B2553" t="str">
        <f t="shared" si="79"/>
        <v>ZK108.K252.number</v>
      </c>
      <c r="C2553">
        <f>+IFERROR(VLOOKUP(B2553,'[1]Sum table'!$A:$D,4,FALSE),0)</f>
        <v>0</v>
      </c>
      <c r="D2553">
        <f>+IFERROR(VLOOKUP(B2553,'[1]Sum table'!$A:$E,5,FALSE),0)</f>
        <v>0</v>
      </c>
      <c r="E2553">
        <f>+IFERROR(VLOOKUP(B2553,'[1]Sum table'!$A:$F,6,FALSE),0)</f>
        <v>0</v>
      </c>
      <c r="O2553" t="s">
        <v>541</v>
      </c>
      <c r="P2553" s="620" t="s">
        <v>158</v>
      </c>
    </row>
    <row r="2554" spans="1:16" x14ac:dyDescent="0.25">
      <c r="A2554" t="str">
        <f t="shared" si="78"/>
        <v>ZK108.K253</v>
      </c>
      <c r="B2554" t="str">
        <f t="shared" si="79"/>
        <v>ZK108.K253.number</v>
      </c>
      <c r="C2554">
        <f>+IFERROR(VLOOKUP(B2554,'[1]Sum table'!$A:$D,4,FALSE),0)</f>
        <v>0</v>
      </c>
      <c r="D2554">
        <f>+IFERROR(VLOOKUP(B2554,'[1]Sum table'!$A:$E,5,FALSE),0)</f>
        <v>0</v>
      </c>
      <c r="E2554">
        <f>+IFERROR(VLOOKUP(B2554,'[1]Sum table'!$A:$F,6,FALSE),0)</f>
        <v>0</v>
      </c>
      <c r="O2554" t="s">
        <v>541</v>
      </c>
      <c r="P2554" s="620" t="s">
        <v>160</v>
      </c>
    </row>
    <row r="2555" spans="1:16" x14ac:dyDescent="0.25">
      <c r="A2555" t="str">
        <f t="shared" si="78"/>
        <v>ZK108.K254</v>
      </c>
      <c r="B2555" t="str">
        <f t="shared" si="79"/>
        <v>ZK108.K254.number</v>
      </c>
      <c r="C2555">
        <f>+IFERROR(VLOOKUP(B2555,'[1]Sum table'!$A:$D,4,FALSE),0)</f>
        <v>0</v>
      </c>
      <c r="D2555">
        <f>+IFERROR(VLOOKUP(B2555,'[1]Sum table'!$A:$E,5,FALSE),0)</f>
        <v>0</v>
      </c>
      <c r="E2555">
        <f>+IFERROR(VLOOKUP(B2555,'[1]Sum table'!$A:$F,6,FALSE),0)</f>
        <v>0</v>
      </c>
      <c r="O2555" t="s">
        <v>541</v>
      </c>
      <c r="P2555" s="620" t="s">
        <v>162</v>
      </c>
    </row>
    <row r="2556" spans="1:16" x14ac:dyDescent="0.25">
      <c r="A2556" t="str">
        <f t="shared" si="78"/>
        <v>ZK108.K255</v>
      </c>
      <c r="B2556" t="str">
        <f t="shared" si="79"/>
        <v>ZK108.K255.number</v>
      </c>
      <c r="C2556">
        <f>+IFERROR(VLOOKUP(B2556,'[1]Sum table'!$A:$D,4,FALSE),0)</f>
        <v>0</v>
      </c>
      <c r="D2556">
        <f>+IFERROR(VLOOKUP(B2556,'[1]Sum table'!$A:$E,5,FALSE),0)</f>
        <v>0</v>
      </c>
      <c r="E2556">
        <f>+IFERROR(VLOOKUP(B2556,'[1]Sum table'!$A:$F,6,FALSE),0)</f>
        <v>0</v>
      </c>
      <c r="O2556" t="s">
        <v>541</v>
      </c>
      <c r="P2556" s="620" t="s">
        <v>164</v>
      </c>
    </row>
    <row r="2557" spans="1:16" x14ac:dyDescent="0.25">
      <c r="A2557" t="str">
        <f t="shared" si="78"/>
        <v>ZK108.K256</v>
      </c>
      <c r="B2557" t="str">
        <f t="shared" si="79"/>
        <v>ZK108.K256.number</v>
      </c>
      <c r="C2557">
        <f>+IFERROR(VLOOKUP(B2557,'[1]Sum table'!$A:$D,4,FALSE),0)</f>
        <v>0</v>
      </c>
      <c r="D2557">
        <f>+IFERROR(VLOOKUP(B2557,'[1]Sum table'!$A:$E,5,FALSE),0)</f>
        <v>0</v>
      </c>
      <c r="E2557">
        <f>+IFERROR(VLOOKUP(B2557,'[1]Sum table'!$A:$F,6,FALSE),0)</f>
        <v>0</v>
      </c>
      <c r="O2557" t="s">
        <v>541</v>
      </c>
      <c r="P2557" s="618" t="s">
        <v>413</v>
      </c>
    </row>
    <row r="2558" spans="1:16" x14ac:dyDescent="0.25">
      <c r="A2558" t="str">
        <f t="shared" si="78"/>
        <v>ZK108.K257</v>
      </c>
      <c r="B2558" t="str">
        <f t="shared" si="79"/>
        <v>ZK108.K257.number</v>
      </c>
      <c r="C2558">
        <f>+IFERROR(VLOOKUP(B2558,'[1]Sum table'!$A:$D,4,FALSE),0)</f>
        <v>0</v>
      </c>
      <c r="D2558">
        <f>+IFERROR(VLOOKUP(B2558,'[1]Sum table'!$A:$E,5,FALSE),0)</f>
        <v>0</v>
      </c>
      <c r="E2558">
        <f>+IFERROR(VLOOKUP(B2558,'[1]Sum table'!$A:$F,6,FALSE),0)</f>
        <v>0</v>
      </c>
      <c r="O2558" t="s">
        <v>541</v>
      </c>
      <c r="P2558" s="618" t="s">
        <v>414</v>
      </c>
    </row>
    <row r="2559" spans="1:16" x14ac:dyDescent="0.25">
      <c r="A2559" t="str">
        <f t="shared" si="78"/>
        <v>ZK108.K258</v>
      </c>
      <c r="B2559" t="str">
        <f t="shared" si="79"/>
        <v>ZK108.K258.number</v>
      </c>
      <c r="C2559">
        <f>+IFERROR(VLOOKUP(B2559,'[1]Sum table'!$A:$D,4,FALSE),0)</f>
        <v>0</v>
      </c>
      <c r="D2559">
        <f>+IFERROR(VLOOKUP(B2559,'[1]Sum table'!$A:$E,5,FALSE),0)</f>
        <v>0</v>
      </c>
      <c r="E2559">
        <f>+IFERROR(VLOOKUP(B2559,'[1]Sum table'!$A:$F,6,FALSE),0)</f>
        <v>0</v>
      </c>
      <c r="O2559" t="s">
        <v>541</v>
      </c>
      <c r="P2559" s="618" t="s">
        <v>415</v>
      </c>
    </row>
    <row r="2560" spans="1:16" x14ac:dyDescent="0.25">
      <c r="A2560" t="str">
        <f t="shared" si="78"/>
        <v>ZK108.K259</v>
      </c>
      <c r="B2560" t="str">
        <f t="shared" si="79"/>
        <v>ZK108.K259.number</v>
      </c>
      <c r="C2560">
        <f>+IFERROR(VLOOKUP(B2560,'[1]Sum table'!$A:$D,4,FALSE),0)</f>
        <v>0</v>
      </c>
      <c r="D2560">
        <f>+IFERROR(VLOOKUP(B2560,'[1]Sum table'!$A:$E,5,FALSE),0)</f>
        <v>0</v>
      </c>
      <c r="E2560">
        <f>+IFERROR(VLOOKUP(B2560,'[1]Sum table'!$A:$F,6,FALSE),0)</f>
        <v>0</v>
      </c>
      <c r="O2560" t="s">
        <v>541</v>
      </c>
      <c r="P2560" s="620" t="s">
        <v>168</v>
      </c>
    </row>
    <row r="2561" spans="1:16" x14ac:dyDescent="0.25">
      <c r="A2561" t="str">
        <f t="shared" si="78"/>
        <v>ZK108.K260</v>
      </c>
      <c r="B2561" t="str">
        <f t="shared" si="79"/>
        <v>ZK108.K260.number</v>
      </c>
      <c r="C2561">
        <f>+IFERROR(VLOOKUP(B2561,'[1]Sum table'!$A:$D,4,FALSE),0)</f>
        <v>0</v>
      </c>
      <c r="D2561">
        <f>+IFERROR(VLOOKUP(B2561,'[1]Sum table'!$A:$E,5,FALSE),0)</f>
        <v>0</v>
      </c>
      <c r="E2561">
        <f>+IFERROR(VLOOKUP(B2561,'[1]Sum table'!$A:$F,6,FALSE),0)</f>
        <v>0</v>
      </c>
      <c r="O2561" t="s">
        <v>541</v>
      </c>
      <c r="P2561" s="620" t="s">
        <v>170</v>
      </c>
    </row>
    <row r="2562" spans="1:16" x14ac:dyDescent="0.25">
      <c r="A2562" t="str">
        <f t="shared" ref="A2562:A2625" si="80">+O2564&amp;"."&amp;P2564</f>
        <v>ZK108.K261</v>
      </c>
      <c r="B2562" t="str">
        <f t="shared" ref="B2562:B2625" si="81">+LEFT(A2562,11)&amp;"."&amp;$A$1</f>
        <v>ZK108.K261.number</v>
      </c>
      <c r="C2562">
        <f>+IFERROR(VLOOKUP(B2562,'[1]Sum table'!$A:$D,4,FALSE),0)</f>
        <v>0</v>
      </c>
      <c r="D2562">
        <f>+IFERROR(VLOOKUP(B2562,'[1]Sum table'!$A:$E,5,FALSE),0)</f>
        <v>0</v>
      </c>
      <c r="E2562">
        <f>+IFERROR(VLOOKUP(B2562,'[1]Sum table'!$A:$F,6,FALSE),0)</f>
        <v>0</v>
      </c>
      <c r="O2562" t="s">
        <v>541</v>
      </c>
      <c r="P2562" s="620" t="s">
        <v>172</v>
      </c>
    </row>
    <row r="2563" spans="1:16" x14ac:dyDescent="0.25">
      <c r="A2563" t="str">
        <f t="shared" si="80"/>
        <v>ZK108.K262</v>
      </c>
      <c r="B2563" t="str">
        <f t="shared" si="81"/>
        <v>ZK108.K262.number</v>
      </c>
      <c r="C2563">
        <f>+IFERROR(VLOOKUP(B2563,'[1]Sum table'!$A:$D,4,FALSE),0)</f>
        <v>0</v>
      </c>
      <c r="D2563">
        <f>+IFERROR(VLOOKUP(B2563,'[1]Sum table'!$A:$E,5,FALSE),0)</f>
        <v>0</v>
      </c>
      <c r="E2563">
        <f>+IFERROR(VLOOKUP(B2563,'[1]Sum table'!$A:$F,6,FALSE),0)</f>
        <v>0</v>
      </c>
      <c r="O2563" t="s">
        <v>541</v>
      </c>
      <c r="P2563" s="620" t="s">
        <v>174</v>
      </c>
    </row>
    <row r="2564" spans="1:16" x14ac:dyDescent="0.25">
      <c r="A2564" t="str">
        <f t="shared" si="80"/>
        <v>ZK108.K263</v>
      </c>
      <c r="B2564" t="str">
        <f t="shared" si="81"/>
        <v>ZK108.K263.number</v>
      </c>
      <c r="C2564">
        <f>+IFERROR(VLOOKUP(B2564,'[1]Sum table'!$A:$D,4,FALSE),0)</f>
        <v>0</v>
      </c>
      <c r="D2564">
        <f>+IFERROR(VLOOKUP(B2564,'[1]Sum table'!$A:$E,5,FALSE),0)</f>
        <v>0</v>
      </c>
      <c r="E2564">
        <f>+IFERROR(VLOOKUP(B2564,'[1]Sum table'!$A:$F,6,FALSE),0)</f>
        <v>0</v>
      </c>
      <c r="O2564" t="s">
        <v>541</v>
      </c>
      <c r="P2564" s="620" t="s">
        <v>176</v>
      </c>
    </row>
    <row r="2565" spans="1:16" x14ac:dyDescent="0.25">
      <c r="A2565" t="str">
        <f t="shared" si="80"/>
        <v>ZK108.K264</v>
      </c>
      <c r="B2565" t="str">
        <f t="shared" si="81"/>
        <v>ZK108.K264.number</v>
      </c>
      <c r="C2565">
        <f>+IFERROR(VLOOKUP(B2565,'[1]Sum table'!$A:$D,4,FALSE),0)</f>
        <v>0</v>
      </c>
      <c r="D2565">
        <f>+IFERROR(VLOOKUP(B2565,'[1]Sum table'!$A:$E,5,FALSE),0)</f>
        <v>0</v>
      </c>
      <c r="E2565">
        <f>+IFERROR(VLOOKUP(B2565,'[1]Sum table'!$A:$F,6,FALSE),0)</f>
        <v>0</v>
      </c>
      <c r="O2565" t="s">
        <v>541</v>
      </c>
      <c r="P2565" s="618" t="s">
        <v>416</v>
      </c>
    </row>
    <row r="2566" spans="1:16" x14ac:dyDescent="0.25">
      <c r="A2566" t="str">
        <f t="shared" si="80"/>
        <v>ZK108.K265</v>
      </c>
      <c r="B2566" t="str">
        <f t="shared" si="81"/>
        <v>ZK108.K265.number</v>
      </c>
      <c r="C2566">
        <f>+IFERROR(VLOOKUP(B2566,'[1]Sum table'!$A:$D,4,FALSE),0)</f>
        <v>0</v>
      </c>
      <c r="D2566">
        <f>+IFERROR(VLOOKUP(B2566,'[1]Sum table'!$A:$E,5,FALSE),0)</f>
        <v>0</v>
      </c>
      <c r="E2566">
        <f>+IFERROR(VLOOKUP(B2566,'[1]Sum table'!$A:$F,6,FALSE),0)</f>
        <v>0</v>
      </c>
      <c r="O2566" t="s">
        <v>541</v>
      </c>
      <c r="P2566" s="618" t="s">
        <v>417</v>
      </c>
    </row>
    <row r="2567" spans="1:16" x14ac:dyDescent="0.25">
      <c r="A2567" t="str">
        <f t="shared" si="80"/>
        <v>ZK108.K266</v>
      </c>
      <c r="B2567" t="str">
        <f t="shared" si="81"/>
        <v>ZK108.K266.number</v>
      </c>
      <c r="C2567">
        <f>+IFERROR(VLOOKUP(B2567,'[1]Sum table'!$A:$D,4,FALSE),0)</f>
        <v>0</v>
      </c>
      <c r="D2567">
        <f>+IFERROR(VLOOKUP(B2567,'[1]Sum table'!$A:$E,5,FALSE),0)</f>
        <v>0</v>
      </c>
      <c r="E2567">
        <f>+IFERROR(VLOOKUP(B2567,'[1]Sum table'!$A:$F,6,FALSE),0)</f>
        <v>0</v>
      </c>
      <c r="O2567" t="s">
        <v>541</v>
      </c>
      <c r="P2567" s="618" t="s">
        <v>418</v>
      </c>
    </row>
    <row r="2568" spans="1:16" x14ac:dyDescent="0.25">
      <c r="A2568" t="str">
        <f t="shared" si="80"/>
        <v>ZK108.K267</v>
      </c>
      <c r="B2568" t="str">
        <f t="shared" si="81"/>
        <v>ZK108.K267.number</v>
      </c>
      <c r="C2568">
        <f>+IFERROR(VLOOKUP(B2568,'[1]Sum table'!$A:$D,4,FALSE),0)</f>
        <v>0</v>
      </c>
      <c r="D2568">
        <f>+IFERROR(VLOOKUP(B2568,'[1]Sum table'!$A:$E,5,FALSE),0)</f>
        <v>0</v>
      </c>
      <c r="E2568">
        <f>+IFERROR(VLOOKUP(B2568,'[1]Sum table'!$A:$F,6,FALSE),0)</f>
        <v>0</v>
      </c>
      <c r="O2568" t="s">
        <v>541</v>
      </c>
      <c r="P2568" s="620" t="s">
        <v>183</v>
      </c>
    </row>
    <row r="2569" spans="1:16" x14ac:dyDescent="0.25">
      <c r="A2569" t="str">
        <f t="shared" si="80"/>
        <v>ZK108.K268</v>
      </c>
      <c r="B2569" t="str">
        <f t="shared" si="81"/>
        <v>ZK108.K268.number</v>
      </c>
      <c r="C2569">
        <f>+IFERROR(VLOOKUP(B2569,'[1]Sum table'!$A:$D,4,FALSE),0)</f>
        <v>0</v>
      </c>
      <c r="D2569">
        <f>+IFERROR(VLOOKUP(B2569,'[1]Sum table'!$A:$E,5,FALSE),0)</f>
        <v>0</v>
      </c>
      <c r="E2569">
        <f>+IFERROR(VLOOKUP(B2569,'[1]Sum table'!$A:$F,6,FALSE),0)</f>
        <v>0</v>
      </c>
      <c r="O2569" t="s">
        <v>541</v>
      </c>
      <c r="P2569" s="620" t="s">
        <v>187</v>
      </c>
    </row>
    <row r="2570" spans="1:16" x14ac:dyDescent="0.25">
      <c r="A2570" t="str">
        <f t="shared" si="80"/>
        <v>ZK108.K269</v>
      </c>
      <c r="B2570" t="str">
        <f t="shared" si="81"/>
        <v>ZK108.K269.number</v>
      </c>
      <c r="C2570">
        <f>+IFERROR(VLOOKUP(B2570,'[1]Sum table'!$A:$D,4,FALSE),0)</f>
        <v>0</v>
      </c>
      <c r="D2570">
        <f>+IFERROR(VLOOKUP(B2570,'[1]Sum table'!$A:$E,5,FALSE),0)</f>
        <v>0</v>
      </c>
      <c r="E2570">
        <f>+IFERROR(VLOOKUP(B2570,'[1]Sum table'!$A:$F,6,FALSE),0)</f>
        <v>0</v>
      </c>
      <c r="O2570" t="s">
        <v>541</v>
      </c>
      <c r="P2570" s="618" t="s">
        <v>419</v>
      </c>
    </row>
    <row r="2571" spans="1:16" x14ac:dyDescent="0.25">
      <c r="A2571" t="str">
        <f t="shared" si="80"/>
        <v>ZK108.K270</v>
      </c>
      <c r="B2571" t="str">
        <f t="shared" si="81"/>
        <v>ZK108.K270.number</v>
      </c>
      <c r="C2571">
        <f>+IFERROR(VLOOKUP(B2571,'[1]Sum table'!$A:$D,4,FALSE),0)</f>
        <v>0</v>
      </c>
      <c r="D2571">
        <f>+IFERROR(VLOOKUP(B2571,'[1]Sum table'!$A:$E,5,FALSE),0)</f>
        <v>0</v>
      </c>
      <c r="E2571">
        <f>+IFERROR(VLOOKUP(B2571,'[1]Sum table'!$A:$F,6,FALSE),0)</f>
        <v>0</v>
      </c>
      <c r="O2571" t="s">
        <v>541</v>
      </c>
      <c r="P2571" s="618" t="s">
        <v>420</v>
      </c>
    </row>
    <row r="2572" spans="1:16" x14ac:dyDescent="0.25">
      <c r="A2572" t="str">
        <f t="shared" si="80"/>
        <v>ZK108.K271</v>
      </c>
      <c r="B2572" t="str">
        <f t="shared" si="81"/>
        <v>ZK108.K271.number</v>
      </c>
      <c r="C2572">
        <f>+IFERROR(VLOOKUP(B2572,'[1]Sum table'!$A:$D,4,FALSE),0)</f>
        <v>0</v>
      </c>
      <c r="D2572">
        <f>+IFERROR(VLOOKUP(B2572,'[1]Sum table'!$A:$E,5,FALSE),0)</f>
        <v>0</v>
      </c>
      <c r="E2572">
        <f>+IFERROR(VLOOKUP(B2572,'[1]Sum table'!$A:$F,6,FALSE),0)</f>
        <v>0</v>
      </c>
      <c r="O2572" t="s">
        <v>541</v>
      </c>
      <c r="P2572" s="618" t="s">
        <v>421</v>
      </c>
    </row>
    <row r="2573" spans="1:16" x14ac:dyDescent="0.25">
      <c r="A2573" t="str">
        <f t="shared" si="80"/>
        <v>ZK108.K272</v>
      </c>
      <c r="B2573" t="str">
        <f t="shared" si="81"/>
        <v>ZK108.K272.number</v>
      </c>
      <c r="C2573">
        <f>+IFERROR(VLOOKUP(B2573,'[1]Sum table'!$A:$D,4,FALSE),0)</f>
        <v>0</v>
      </c>
      <c r="D2573">
        <f>+IFERROR(VLOOKUP(B2573,'[1]Sum table'!$A:$E,5,FALSE),0)</f>
        <v>0</v>
      </c>
      <c r="E2573">
        <f>+IFERROR(VLOOKUP(B2573,'[1]Sum table'!$A:$F,6,FALSE),0)</f>
        <v>0</v>
      </c>
      <c r="O2573" t="s">
        <v>541</v>
      </c>
      <c r="P2573" s="620" t="s">
        <v>189</v>
      </c>
    </row>
    <row r="2574" spans="1:16" x14ac:dyDescent="0.25">
      <c r="A2574" t="str">
        <f t="shared" si="80"/>
        <v>ZK108.K273</v>
      </c>
      <c r="B2574" t="str">
        <f t="shared" si="81"/>
        <v>ZK108.K273.number</v>
      </c>
      <c r="C2574">
        <f>+IFERROR(VLOOKUP(B2574,'[1]Sum table'!$A:$D,4,FALSE),0)</f>
        <v>0</v>
      </c>
      <c r="D2574">
        <f>+IFERROR(VLOOKUP(B2574,'[1]Sum table'!$A:$E,5,FALSE),0)</f>
        <v>0</v>
      </c>
      <c r="E2574">
        <f>+IFERROR(VLOOKUP(B2574,'[1]Sum table'!$A:$F,6,FALSE),0)</f>
        <v>0</v>
      </c>
      <c r="O2574" t="s">
        <v>541</v>
      </c>
      <c r="P2574" s="620" t="s">
        <v>191</v>
      </c>
    </row>
    <row r="2575" spans="1:16" x14ac:dyDescent="0.25">
      <c r="A2575" t="str">
        <f t="shared" si="80"/>
        <v>ZK108.K274</v>
      </c>
      <c r="B2575" t="str">
        <f t="shared" si="81"/>
        <v>ZK108.K274.number</v>
      </c>
      <c r="C2575">
        <f>+IFERROR(VLOOKUP(B2575,'[1]Sum table'!$A:$D,4,FALSE),0)</f>
        <v>0</v>
      </c>
      <c r="D2575">
        <f>+IFERROR(VLOOKUP(B2575,'[1]Sum table'!$A:$E,5,FALSE),0)</f>
        <v>0</v>
      </c>
      <c r="E2575">
        <f>+IFERROR(VLOOKUP(B2575,'[1]Sum table'!$A:$F,6,FALSE),0)</f>
        <v>0</v>
      </c>
      <c r="O2575" t="s">
        <v>541</v>
      </c>
      <c r="P2575" s="620" t="s">
        <v>199</v>
      </c>
    </row>
    <row r="2576" spans="1:16" x14ac:dyDescent="0.25">
      <c r="A2576" t="str">
        <f t="shared" si="80"/>
        <v>ZK108.K275</v>
      </c>
      <c r="B2576" t="str">
        <f t="shared" si="81"/>
        <v>ZK108.K275.number</v>
      </c>
      <c r="C2576">
        <f>+IFERROR(VLOOKUP(B2576,'[1]Sum table'!$A:$D,4,FALSE),0)</f>
        <v>0</v>
      </c>
      <c r="D2576">
        <f>+IFERROR(VLOOKUP(B2576,'[1]Sum table'!$A:$E,5,FALSE),0)</f>
        <v>0</v>
      </c>
      <c r="E2576">
        <f>+IFERROR(VLOOKUP(B2576,'[1]Sum table'!$A:$F,6,FALSE),0)</f>
        <v>0</v>
      </c>
      <c r="O2576" t="s">
        <v>541</v>
      </c>
      <c r="P2576" s="620" t="s">
        <v>201</v>
      </c>
    </row>
    <row r="2577" spans="1:16" x14ac:dyDescent="0.25">
      <c r="A2577" t="str">
        <f t="shared" si="80"/>
        <v>ZK108.K276</v>
      </c>
      <c r="B2577" t="str">
        <f t="shared" si="81"/>
        <v>ZK108.K276.number</v>
      </c>
      <c r="C2577">
        <f>+IFERROR(VLOOKUP(B2577,'[1]Sum table'!$A:$D,4,FALSE),0)</f>
        <v>0</v>
      </c>
      <c r="D2577">
        <f>+IFERROR(VLOOKUP(B2577,'[1]Sum table'!$A:$E,5,FALSE),0)</f>
        <v>0</v>
      </c>
      <c r="E2577">
        <f>+IFERROR(VLOOKUP(B2577,'[1]Sum table'!$A:$F,6,FALSE),0)</f>
        <v>0</v>
      </c>
      <c r="O2577" t="s">
        <v>541</v>
      </c>
      <c r="P2577" s="620" t="s">
        <v>203</v>
      </c>
    </row>
    <row r="2578" spans="1:16" x14ac:dyDescent="0.25">
      <c r="A2578" t="str">
        <f t="shared" si="80"/>
        <v>ZK108.K277</v>
      </c>
      <c r="B2578" t="str">
        <f t="shared" si="81"/>
        <v>ZK108.K277.number</v>
      </c>
      <c r="C2578">
        <f>+IFERROR(VLOOKUP(B2578,'[1]Sum table'!$A:$D,4,FALSE),0)</f>
        <v>0</v>
      </c>
      <c r="D2578">
        <f>+IFERROR(VLOOKUP(B2578,'[1]Sum table'!$A:$E,5,FALSE),0)</f>
        <v>0</v>
      </c>
      <c r="E2578">
        <f>+IFERROR(VLOOKUP(B2578,'[1]Sum table'!$A:$F,6,FALSE),0)</f>
        <v>0</v>
      </c>
      <c r="O2578" t="s">
        <v>541</v>
      </c>
      <c r="P2578" s="618" t="s">
        <v>422</v>
      </c>
    </row>
    <row r="2579" spans="1:16" x14ac:dyDescent="0.25">
      <c r="A2579" t="str">
        <f t="shared" si="80"/>
        <v>ZK108.K278</v>
      </c>
      <c r="B2579" t="str">
        <f t="shared" si="81"/>
        <v>ZK108.K278.number</v>
      </c>
      <c r="C2579">
        <f>+IFERROR(VLOOKUP(B2579,'[1]Sum table'!$A:$D,4,FALSE),0)</f>
        <v>0</v>
      </c>
      <c r="D2579">
        <f>+IFERROR(VLOOKUP(B2579,'[1]Sum table'!$A:$E,5,FALSE),0)</f>
        <v>0</v>
      </c>
      <c r="E2579">
        <f>+IFERROR(VLOOKUP(B2579,'[1]Sum table'!$A:$F,6,FALSE),0)</f>
        <v>0</v>
      </c>
      <c r="O2579" t="s">
        <v>541</v>
      </c>
      <c r="P2579" s="618" t="s">
        <v>423</v>
      </c>
    </row>
    <row r="2580" spans="1:16" x14ac:dyDescent="0.25">
      <c r="A2580" t="str">
        <f t="shared" si="80"/>
        <v>ZK108.K279</v>
      </c>
      <c r="B2580" t="str">
        <f t="shared" si="81"/>
        <v>ZK108.K279.number</v>
      </c>
      <c r="C2580">
        <f>+IFERROR(VLOOKUP(B2580,'[1]Sum table'!$A:$D,4,FALSE),0)</f>
        <v>0</v>
      </c>
      <c r="D2580">
        <f>+IFERROR(VLOOKUP(B2580,'[1]Sum table'!$A:$E,5,FALSE),0)</f>
        <v>0</v>
      </c>
      <c r="E2580">
        <f>+IFERROR(VLOOKUP(B2580,'[1]Sum table'!$A:$F,6,FALSE),0)</f>
        <v>0</v>
      </c>
      <c r="O2580" t="s">
        <v>541</v>
      </c>
      <c r="P2580" s="618" t="s">
        <v>424</v>
      </c>
    </row>
    <row r="2581" spans="1:16" x14ac:dyDescent="0.25">
      <c r="A2581" t="str">
        <f t="shared" si="80"/>
        <v>ZK108.K280</v>
      </c>
      <c r="B2581" t="str">
        <f t="shared" si="81"/>
        <v>ZK108.K280.number</v>
      </c>
      <c r="C2581">
        <f>+IFERROR(VLOOKUP(B2581,'[1]Sum table'!$A:$D,4,FALSE),0)</f>
        <v>0</v>
      </c>
      <c r="D2581">
        <f>+IFERROR(VLOOKUP(B2581,'[1]Sum table'!$A:$E,5,FALSE),0)</f>
        <v>0</v>
      </c>
      <c r="E2581">
        <f>+IFERROR(VLOOKUP(B2581,'[1]Sum table'!$A:$F,6,FALSE),0)</f>
        <v>0</v>
      </c>
      <c r="O2581" t="s">
        <v>541</v>
      </c>
      <c r="P2581" s="620" t="s">
        <v>205</v>
      </c>
    </row>
    <row r="2582" spans="1:16" x14ac:dyDescent="0.25">
      <c r="A2582" t="str">
        <f t="shared" si="80"/>
        <v>ZK108.K281</v>
      </c>
      <c r="B2582" t="str">
        <f t="shared" si="81"/>
        <v>ZK108.K281.number</v>
      </c>
      <c r="C2582">
        <f>+IFERROR(VLOOKUP(B2582,'[1]Sum table'!$A:$D,4,FALSE),0)</f>
        <v>0</v>
      </c>
      <c r="D2582">
        <f>+IFERROR(VLOOKUP(B2582,'[1]Sum table'!$A:$E,5,FALSE),0)</f>
        <v>0</v>
      </c>
      <c r="E2582">
        <f>+IFERROR(VLOOKUP(B2582,'[1]Sum table'!$A:$F,6,FALSE),0)</f>
        <v>0</v>
      </c>
      <c r="O2582" t="s">
        <v>541</v>
      </c>
      <c r="P2582" s="620" t="s">
        <v>207</v>
      </c>
    </row>
    <row r="2583" spans="1:16" x14ac:dyDescent="0.25">
      <c r="A2583" t="str">
        <f t="shared" si="80"/>
        <v>ZK108.K282</v>
      </c>
      <c r="B2583" t="str">
        <f t="shared" si="81"/>
        <v>ZK108.K282.number</v>
      </c>
      <c r="C2583">
        <f>+IFERROR(VLOOKUP(B2583,'[1]Sum table'!$A:$D,4,FALSE),0)</f>
        <v>0</v>
      </c>
      <c r="D2583">
        <f>+IFERROR(VLOOKUP(B2583,'[1]Sum table'!$A:$E,5,FALSE),0)</f>
        <v>0</v>
      </c>
      <c r="E2583">
        <f>+IFERROR(VLOOKUP(B2583,'[1]Sum table'!$A:$F,6,FALSE),0)</f>
        <v>0</v>
      </c>
      <c r="O2583" t="s">
        <v>541</v>
      </c>
      <c r="P2583" s="620" t="s">
        <v>209</v>
      </c>
    </row>
    <row r="2584" spans="1:16" x14ac:dyDescent="0.25">
      <c r="A2584" t="str">
        <f t="shared" si="80"/>
        <v>ZK108.K283</v>
      </c>
      <c r="B2584" t="str">
        <f t="shared" si="81"/>
        <v>ZK108.K283.number</v>
      </c>
      <c r="C2584">
        <f>+IFERROR(VLOOKUP(B2584,'[1]Sum table'!$A:$D,4,FALSE),0)</f>
        <v>0</v>
      </c>
      <c r="D2584">
        <f>+IFERROR(VLOOKUP(B2584,'[1]Sum table'!$A:$E,5,FALSE),0)</f>
        <v>0</v>
      </c>
      <c r="E2584">
        <f>+IFERROR(VLOOKUP(B2584,'[1]Sum table'!$A:$F,6,FALSE),0)</f>
        <v>0</v>
      </c>
      <c r="O2584" t="s">
        <v>541</v>
      </c>
      <c r="P2584" s="620" t="s">
        <v>211</v>
      </c>
    </row>
    <row r="2585" spans="1:16" x14ac:dyDescent="0.25">
      <c r="A2585" t="str">
        <f t="shared" si="80"/>
        <v>ZK108.K284</v>
      </c>
      <c r="B2585" t="str">
        <f t="shared" si="81"/>
        <v>ZK108.K284.number</v>
      </c>
      <c r="C2585">
        <f>+IFERROR(VLOOKUP(B2585,'[1]Sum table'!$A:$D,4,FALSE),0)</f>
        <v>0</v>
      </c>
      <c r="D2585">
        <f>+IFERROR(VLOOKUP(B2585,'[1]Sum table'!$A:$E,5,FALSE),0)</f>
        <v>0</v>
      </c>
      <c r="E2585">
        <f>+IFERROR(VLOOKUP(B2585,'[1]Sum table'!$A:$F,6,FALSE),0)</f>
        <v>0</v>
      </c>
      <c r="O2585" t="s">
        <v>541</v>
      </c>
      <c r="P2585" s="620" t="s">
        <v>213</v>
      </c>
    </row>
    <row r="2586" spans="1:16" x14ac:dyDescent="0.25">
      <c r="A2586" t="str">
        <f t="shared" si="80"/>
        <v>ZK108.K285</v>
      </c>
      <c r="B2586" t="str">
        <f t="shared" si="81"/>
        <v>ZK108.K285.number</v>
      </c>
      <c r="C2586">
        <f>+IFERROR(VLOOKUP(B2586,'[1]Sum table'!$A:$D,4,FALSE),0)</f>
        <v>0</v>
      </c>
      <c r="D2586">
        <f>+IFERROR(VLOOKUP(B2586,'[1]Sum table'!$A:$E,5,FALSE),0)</f>
        <v>0</v>
      </c>
      <c r="E2586">
        <f>+IFERROR(VLOOKUP(B2586,'[1]Sum table'!$A:$F,6,FALSE),0)</f>
        <v>0</v>
      </c>
      <c r="O2586" t="s">
        <v>541</v>
      </c>
      <c r="P2586" s="620" t="s">
        <v>218</v>
      </c>
    </row>
    <row r="2587" spans="1:16" x14ac:dyDescent="0.25">
      <c r="A2587" t="str">
        <f t="shared" si="80"/>
        <v>ZK108.K286</v>
      </c>
      <c r="B2587" t="str">
        <f t="shared" si="81"/>
        <v>ZK108.K286.number</v>
      </c>
      <c r="C2587">
        <f>+IFERROR(VLOOKUP(B2587,'[1]Sum table'!$A:$D,4,FALSE),0)</f>
        <v>0</v>
      </c>
      <c r="D2587">
        <f>+IFERROR(VLOOKUP(B2587,'[1]Sum table'!$A:$E,5,FALSE),0)</f>
        <v>0</v>
      </c>
      <c r="E2587">
        <f>+IFERROR(VLOOKUP(B2587,'[1]Sum table'!$A:$F,6,FALSE),0)</f>
        <v>0</v>
      </c>
      <c r="O2587" t="s">
        <v>541</v>
      </c>
      <c r="P2587" s="618" t="s">
        <v>425</v>
      </c>
    </row>
    <row r="2588" spans="1:16" x14ac:dyDescent="0.25">
      <c r="A2588" t="str">
        <f t="shared" si="80"/>
        <v>ZK108.K287</v>
      </c>
      <c r="B2588" t="str">
        <f t="shared" si="81"/>
        <v>ZK108.K287.number</v>
      </c>
      <c r="C2588">
        <f>+IFERROR(VLOOKUP(B2588,'[1]Sum table'!$A:$D,4,FALSE),0)</f>
        <v>0</v>
      </c>
      <c r="D2588">
        <f>+IFERROR(VLOOKUP(B2588,'[1]Sum table'!$A:$E,5,FALSE),0)</f>
        <v>0</v>
      </c>
      <c r="E2588">
        <f>+IFERROR(VLOOKUP(B2588,'[1]Sum table'!$A:$F,6,FALSE),0)</f>
        <v>0</v>
      </c>
      <c r="O2588" t="s">
        <v>541</v>
      </c>
      <c r="P2588" s="618" t="s">
        <v>426</v>
      </c>
    </row>
    <row r="2589" spans="1:16" x14ac:dyDescent="0.25">
      <c r="A2589" t="str">
        <f t="shared" si="80"/>
        <v>ZK108.K288</v>
      </c>
      <c r="B2589" t="str">
        <f t="shared" si="81"/>
        <v>ZK108.K288.number</v>
      </c>
      <c r="C2589">
        <f>+IFERROR(VLOOKUP(B2589,'[1]Sum table'!$A:$D,4,FALSE),0)</f>
        <v>0</v>
      </c>
      <c r="D2589">
        <f>+IFERROR(VLOOKUP(B2589,'[1]Sum table'!$A:$E,5,FALSE),0)</f>
        <v>0</v>
      </c>
      <c r="E2589">
        <f>+IFERROR(VLOOKUP(B2589,'[1]Sum table'!$A:$F,6,FALSE),0)</f>
        <v>0</v>
      </c>
      <c r="O2589" t="s">
        <v>541</v>
      </c>
      <c r="P2589" s="618" t="s">
        <v>427</v>
      </c>
    </row>
    <row r="2590" spans="1:16" x14ac:dyDescent="0.25">
      <c r="A2590" t="str">
        <f t="shared" si="80"/>
        <v>ZK108.K289</v>
      </c>
      <c r="B2590" t="str">
        <f t="shared" si="81"/>
        <v>ZK108.K289.number</v>
      </c>
      <c r="C2590">
        <f>+IFERROR(VLOOKUP(B2590,'[1]Sum table'!$A:$D,4,FALSE),0)</f>
        <v>0</v>
      </c>
      <c r="D2590">
        <f>+IFERROR(VLOOKUP(B2590,'[1]Sum table'!$A:$E,5,FALSE),0)</f>
        <v>0</v>
      </c>
      <c r="E2590">
        <f>+IFERROR(VLOOKUP(B2590,'[1]Sum table'!$A:$F,6,FALSE),0)</f>
        <v>0</v>
      </c>
      <c r="O2590" t="s">
        <v>541</v>
      </c>
      <c r="P2590" s="620" t="s">
        <v>224</v>
      </c>
    </row>
    <row r="2591" spans="1:16" x14ac:dyDescent="0.25">
      <c r="A2591" t="str">
        <f t="shared" si="80"/>
        <v>ZK108.K290</v>
      </c>
      <c r="B2591" t="str">
        <f t="shared" si="81"/>
        <v>ZK108.K290.number</v>
      </c>
      <c r="C2591">
        <f>+IFERROR(VLOOKUP(B2591,'[1]Sum table'!$A:$D,4,FALSE),0)</f>
        <v>0</v>
      </c>
      <c r="D2591">
        <f>+IFERROR(VLOOKUP(B2591,'[1]Sum table'!$A:$E,5,FALSE),0)</f>
        <v>0</v>
      </c>
      <c r="E2591">
        <f>+IFERROR(VLOOKUP(B2591,'[1]Sum table'!$A:$F,6,FALSE),0)</f>
        <v>0</v>
      </c>
      <c r="O2591" t="s">
        <v>541</v>
      </c>
      <c r="P2591" s="620" t="s">
        <v>226</v>
      </c>
    </row>
    <row r="2592" spans="1:16" x14ac:dyDescent="0.25">
      <c r="A2592" t="str">
        <f t="shared" si="80"/>
        <v>ZK108.K291</v>
      </c>
      <c r="B2592" t="str">
        <f t="shared" si="81"/>
        <v>ZK108.K291.number</v>
      </c>
      <c r="C2592">
        <f>+IFERROR(VLOOKUP(B2592,'[1]Sum table'!$A:$D,4,FALSE),0)</f>
        <v>0</v>
      </c>
      <c r="D2592">
        <f>+IFERROR(VLOOKUP(B2592,'[1]Sum table'!$A:$E,5,FALSE),0)</f>
        <v>0</v>
      </c>
      <c r="E2592">
        <f>+IFERROR(VLOOKUP(B2592,'[1]Sum table'!$A:$F,6,FALSE),0)</f>
        <v>0</v>
      </c>
      <c r="O2592" t="s">
        <v>541</v>
      </c>
      <c r="P2592" s="620" t="s">
        <v>230</v>
      </c>
    </row>
    <row r="2593" spans="1:16" x14ac:dyDescent="0.25">
      <c r="A2593" t="str">
        <f t="shared" si="80"/>
        <v>ZK108.K292</v>
      </c>
      <c r="B2593" t="str">
        <f t="shared" si="81"/>
        <v>ZK108.K292.number</v>
      </c>
      <c r="C2593">
        <f>+IFERROR(VLOOKUP(B2593,'[1]Sum table'!$A:$D,4,FALSE),0)</f>
        <v>0</v>
      </c>
      <c r="D2593">
        <f>+IFERROR(VLOOKUP(B2593,'[1]Sum table'!$A:$E,5,FALSE),0)</f>
        <v>0</v>
      </c>
      <c r="E2593">
        <f>+IFERROR(VLOOKUP(B2593,'[1]Sum table'!$A:$F,6,FALSE),0)</f>
        <v>0</v>
      </c>
      <c r="O2593" t="s">
        <v>541</v>
      </c>
      <c r="P2593" s="618" t="s">
        <v>428</v>
      </c>
    </row>
    <row r="2594" spans="1:16" x14ac:dyDescent="0.25">
      <c r="A2594" t="str">
        <f t="shared" si="80"/>
        <v>ZK108.K293</v>
      </c>
      <c r="B2594" t="str">
        <f t="shared" si="81"/>
        <v>ZK108.K293.number</v>
      </c>
      <c r="C2594">
        <f>+IFERROR(VLOOKUP(B2594,'[1]Sum table'!$A:$D,4,FALSE),0)</f>
        <v>0</v>
      </c>
      <c r="D2594">
        <f>+IFERROR(VLOOKUP(B2594,'[1]Sum table'!$A:$E,5,FALSE),0)</f>
        <v>0</v>
      </c>
      <c r="E2594">
        <f>+IFERROR(VLOOKUP(B2594,'[1]Sum table'!$A:$F,6,FALSE),0)</f>
        <v>0</v>
      </c>
      <c r="O2594" t="s">
        <v>541</v>
      </c>
      <c r="P2594" s="618" t="s">
        <v>429</v>
      </c>
    </row>
    <row r="2595" spans="1:16" x14ac:dyDescent="0.25">
      <c r="A2595" t="str">
        <f t="shared" si="80"/>
        <v>ZK108.K294</v>
      </c>
      <c r="B2595" t="str">
        <f t="shared" si="81"/>
        <v>ZK108.K294.number</v>
      </c>
      <c r="C2595">
        <f>+IFERROR(VLOOKUP(B2595,'[1]Sum table'!$A:$D,4,FALSE),0)</f>
        <v>0</v>
      </c>
      <c r="D2595">
        <f>+IFERROR(VLOOKUP(B2595,'[1]Sum table'!$A:$E,5,FALSE),0)</f>
        <v>0</v>
      </c>
      <c r="E2595">
        <f>+IFERROR(VLOOKUP(B2595,'[1]Sum table'!$A:$F,6,FALSE),0)</f>
        <v>0</v>
      </c>
      <c r="O2595" t="s">
        <v>541</v>
      </c>
      <c r="P2595" s="618" t="s">
        <v>430</v>
      </c>
    </row>
    <row r="2596" spans="1:16" x14ac:dyDescent="0.25">
      <c r="A2596" t="str">
        <f t="shared" si="80"/>
        <v>ZK108.K295</v>
      </c>
      <c r="B2596" t="str">
        <f t="shared" si="81"/>
        <v>ZK108.K295.number</v>
      </c>
      <c r="C2596">
        <f>+IFERROR(VLOOKUP(B2596,'[1]Sum table'!$A:$D,4,FALSE),0)</f>
        <v>0</v>
      </c>
      <c r="D2596">
        <f>+IFERROR(VLOOKUP(B2596,'[1]Sum table'!$A:$E,5,FALSE),0)</f>
        <v>0</v>
      </c>
      <c r="E2596">
        <f>+IFERROR(VLOOKUP(B2596,'[1]Sum table'!$A:$F,6,FALSE),0)</f>
        <v>0</v>
      </c>
      <c r="O2596" t="s">
        <v>541</v>
      </c>
      <c r="P2596" s="620" t="s">
        <v>232</v>
      </c>
    </row>
    <row r="2597" spans="1:16" x14ac:dyDescent="0.25">
      <c r="A2597" t="str">
        <f t="shared" si="80"/>
        <v>ZK108.K296</v>
      </c>
      <c r="B2597" t="str">
        <f t="shared" si="81"/>
        <v>ZK108.K296.number</v>
      </c>
      <c r="C2597">
        <f>+IFERROR(VLOOKUP(B2597,'[1]Sum table'!$A:$D,4,FALSE),0)</f>
        <v>0</v>
      </c>
      <c r="D2597">
        <f>+IFERROR(VLOOKUP(B2597,'[1]Sum table'!$A:$E,5,FALSE),0)</f>
        <v>0</v>
      </c>
      <c r="E2597">
        <f>+IFERROR(VLOOKUP(B2597,'[1]Sum table'!$A:$F,6,FALSE),0)</f>
        <v>0</v>
      </c>
      <c r="O2597" t="s">
        <v>541</v>
      </c>
      <c r="P2597" s="620" t="s">
        <v>234</v>
      </c>
    </row>
    <row r="2598" spans="1:16" x14ac:dyDescent="0.25">
      <c r="A2598" t="str">
        <f t="shared" si="80"/>
        <v>ZK108.K297</v>
      </c>
      <c r="B2598" t="str">
        <f t="shared" si="81"/>
        <v>ZK108.K297.number</v>
      </c>
      <c r="C2598">
        <f>+IFERROR(VLOOKUP(B2598,'[1]Sum table'!$A:$D,4,FALSE),0)</f>
        <v>0</v>
      </c>
      <c r="D2598">
        <f>+IFERROR(VLOOKUP(B2598,'[1]Sum table'!$A:$E,5,FALSE),0)</f>
        <v>0</v>
      </c>
      <c r="E2598">
        <f>+IFERROR(VLOOKUP(B2598,'[1]Sum table'!$A:$F,6,FALSE),0)</f>
        <v>0</v>
      </c>
      <c r="O2598" t="s">
        <v>541</v>
      </c>
      <c r="P2598" s="620" t="s">
        <v>236</v>
      </c>
    </row>
    <row r="2599" spans="1:16" x14ac:dyDescent="0.25">
      <c r="A2599" t="str">
        <f t="shared" si="80"/>
        <v>ZK108.K298</v>
      </c>
      <c r="B2599" t="str">
        <f t="shared" si="81"/>
        <v>ZK108.K298.number</v>
      </c>
      <c r="C2599">
        <f>+IFERROR(VLOOKUP(B2599,'[1]Sum table'!$A:$D,4,FALSE),0)</f>
        <v>0</v>
      </c>
      <c r="D2599">
        <f>+IFERROR(VLOOKUP(B2599,'[1]Sum table'!$A:$E,5,FALSE),0)</f>
        <v>0</v>
      </c>
      <c r="E2599">
        <f>+IFERROR(VLOOKUP(B2599,'[1]Sum table'!$A:$F,6,FALSE),0)</f>
        <v>0</v>
      </c>
      <c r="O2599" t="s">
        <v>541</v>
      </c>
      <c r="P2599" s="618" t="s">
        <v>431</v>
      </c>
    </row>
    <row r="2600" spans="1:16" x14ac:dyDescent="0.25">
      <c r="A2600" t="str">
        <f t="shared" si="80"/>
        <v>ZK108.K299</v>
      </c>
      <c r="B2600" t="str">
        <f t="shared" si="81"/>
        <v>ZK108.K299.number</v>
      </c>
      <c r="C2600">
        <f>+IFERROR(VLOOKUP(B2600,'[1]Sum table'!$A:$D,4,FALSE),0)</f>
        <v>0</v>
      </c>
      <c r="D2600">
        <f>+IFERROR(VLOOKUP(B2600,'[1]Sum table'!$A:$E,5,FALSE),0)</f>
        <v>0</v>
      </c>
      <c r="E2600">
        <f>+IFERROR(VLOOKUP(B2600,'[1]Sum table'!$A:$F,6,FALSE),0)</f>
        <v>0</v>
      </c>
      <c r="O2600" t="s">
        <v>541</v>
      </c>
      <c r="P2600" s="618" t="s">
        <v>432</v>
      </c>
    </row>
    <row r="2601" spans="1:16" x14ac:dyDescent="0.25">
      <c r="A2601" t="str">
        <f t="shared" si="80"/>
        <v>ZK108.K300</v>
      </c>
      <c r="B2601" t="str">
        <f t="shared" si="81"/>
        <v>ZK108.K300.number</v>
      </c>
      <c r="C2601">
        <f>+IFERROR(VLOOKUP(B2601,'[1]Sum table'!$A:$D,4,FALSE),0)</f>
        <v>0</v>
      </c>
      <c r="D2601">
        <f>+IFERROR(VLOOKUP(B2601,'[1]Sum table'!$A:$E,5,FALSE),0)</f>
        <v>0</v>
      </c>
      <c r="E2601">
        <f>+IFERROR(VLOOKUP(B2601,'[1]Sum table'!$A:$F,6,FALSE),0)</f>
        <v>0</v>
      </c>
      <c r="O2601" t="s">
        <v>541</v>
      </c>
      <c r="P2601" s="618" t="s">
        <v>433</v>
      </c>
    </row>
    <row r="2602" spans="1:16" ht="15.75" thickBot="1" x14ac:dyDescent="0.3">
      <c r="A2602" t="str">
        <f t="shared" si="80"/>
        <v>ZK108.K301</v>
      </c>
      <c r="B2602" t="str">
        <f t="shared" si="81"/>
        <v>ZK108.K301.number</v>
      </c>
      <c r="C2602">
        <f>+IFERROR(VLOOKUP(B2602,'[1]Sum table'!$A:$D,4,FALSE),0)</f>
        <v>0</v>
      </c>
      <c r="D2602">
        <f>+IFERROR(VLOOKUP(B2602,'[1]Sum table'!$A:$E,5,FALSE),0)</f>
        <v>0</v>
      </c>
      <c r="E2602">
        <f>+IFERROR(VLOOKUP(B2602,'[1]Sum table'!$A:$F,6,FALSE),0)</f>
        <v>0</v>
      </c>
      <c r="O2602" t="s">
        <v>541</v>
      </c>
      <c r="P2602" s="620" t="s">
        <v>238</v>
      </c>
    </row>
    <row r="2603" spans="1:16" x14ac:dyDescent="0.25">
      <c r="A2603" t="str">
        <f t="shared" si="80"/>
        <v>ZK108.K302</v>
      </c>
      <c r="B2603" t="str">
        <f t="shared" si="81"/>
        <v>ZK108.K302.number</v>
      </c>
      <c r="C2603">
        <f>+IFERROR(VLOOKUP(B2603,'[1]Sum table'!$A:$D,4,FALSE),0)</f>
        <v>0</v>
      </c>
      <c r="D2603">
        <f>+IFERROR(VLOOKUP(B2603,'[1]Sum table'!$A:$E,5,FALSE),0)</f>
        <v>0</v>
      </c>
      <c r="E2603">
        <f>+IFERROR(VLOOKUP(B2603,'[1]Sum table'!$A:$F,6,FALSE),0)</f>
        <v>0</v>
      </c>
      <c r="O2603" t="s">
        <v>541</v>
      </c>
      <c r="P2603" s="615" t="s">
        <v>434</v>
      </c>
    </row>
    <row r="2604" spans="1:16" x14ac:dyDescent="0.25">
      <c r="A2604" t="str">
        <f t="shared" si="80"/>
        <v>ZK108.K303</v>
      </c>
      <c r="B2604" t="str">
        <f t="shared" si="81"/>
        <v>ZK108.K303.number</v>
      </c>
      <c r="C2604">
        <f>+IFERROR(VLOOKUP(B2604,'[1]Sum table'!$A:$D,4,FALSE),0)</f>
        <v>0</v>
      </c>
      <c r="D2604">
        <f>+IFERROR(VLOOKUP(B2604,'[1]Sum table'!$A:$E,5,FALSE),0)</f>
        <v>0</v>
      </c>
      <c r="E2604">
        <f>+IFERROR(VLOOKUP(B2604,'[1]Sum table'!$A:$F,6,FALSE),0)</f>
        <v>0</v>
      </c>
      <c r="O2604" t="s">
        <v>541</v>
      </c>
      <c r="P2604" s="616" t="s">
        <v>435</v>
      </c>
    </row>
    <row r="2605" spans="1:16" x14ac:dyDescent="0.25">
      <c r="A2605" t="str">
        <f t="shared" si="80"/>
        <v>ZK108.K304</v>
      </c>
      <c r="B2605" t="str">
        <f t="shared" si="81"/>
        <v>ZK108.K304.number</v>
      </c>
      <c r="C2605">
        <f>+IFERROR(VLOOKUP(B2605,'[1]Sum table'!$A:$D,4,FALSE),0)</f>
        <v>0</v>
      </c>
      <c r="D2605">
        <f>+IFERROR(VLOOKUP(B2605,'[1]Sum table'!$A:$E,5,FALSE),0)</f>
        <v>0</v>
      </c>
      <c r="E2605">
        <f>+IFERROR(VLOOKUP(B2605,'[1]Sum table'!$A:$F,6,FALSE),0)</f>
        <v>0</v>
      </c>
      <c r="O2605" t="s">
        <v>541</v>
      </c>
      <c r="P2605" s="616" t="s">
        <v>436</v>
      </c>
    </row>
    <row r="2606" spans="1:16" x14ac:dyDescent="0.25">
      <c r="A2606" t="str">
        <f t="shared" si="80"/>
        <v>ZK108.K305</v>
      </c>
      <c r="B2606" t="str">
        <f t="shared" si="81"/>
        <v>ZK108.K305.number</v>
      </c>
      <c r="C2606">
        <f>+IFERROR(VLOOKUP(B2606,'[1]Sum table'!$A:$D,4,FALSE),0)</f>
        <v>0</v>
      </c>
      <c r="D2606">
        <f>+IFERROR(VLOOKUP(B2606,'[1]Sum table'!$A:$E,5,FALSE),0)</f>
        <v>0</v>
      </c>
      <c r="E2606">
        <f>+IFERROR(VLOOKUP(B2606,'[1]Sum table'!$A:$F,6,FALSE),0)</f>
        <v>0</v>
      </c>
      <c r="O2606" t="s">
        <v>541</v>
      </c>
      <c r="P2606" s="616" t="s">
        <v>437</v>
      </c>
    </row>
    <row r="2607" spans="1:16" x14ac:dyDescent="0.25">
      <c r="A2607" t="str">
        <f t="shared" si="80"/>
        <v>ZK108.K306</v>
      </c>
      <c r="B2607" t="str">
        <f t="shared" si="81"/>
        <v>ZK108.K306.number</v>
      </c>
      <c r="C2607">
        <f>+IFERROR(VLOOKUP(B2607,'[1]Sum table'!$A:$D,4,FALSE),0)</f>
        <v>0</v>
      </c>
      <c r="D2607">
        <f>+IFERROR(VLOOKUP(B2607,'[1]Sum table'!$A:$E,5,FALSE),0)</f>
        <v>0</v>
      </c>
      <c r="E2607">
        <f>+IFERROR(VLOOKUP(B2607,'[1]Sum table'!$A:$F,6,FALSE),0)</f>
        <v>0</v>
      </c>
      <c r="O2607" t="s">
        <v>541</v>
      </c>
      <c r="P2607" s="616" t="s">
        <v>438</v>
      </c>
    </row>
    <row r="2608" spans="1:16" x14ac:dyDescent="0.25">
      <c r="A2608" t="str">
        <f t="shared" si="80"/>
        <v>ZK108.K307</v>
      </c>
      <c r="B2608" t="str">
        <f t="shared" si="81"/>
        <v>ZK108.K307.number</v>
      </c>
      <c r="C2608">
        <f>+IFERROR(VLOOKUP(B2608,'[1]Sum table'!$A:$D,4,FALSE),0)</f>
        <v>0</v>
      </c>
      <c r="D2608">
        <f>+IFERROR(VLOOKUP(B2608,'[1]Sum table'!$A:$E,5,FALSE),0)</f>
        <v>0</v>
      </c>
      <c r="E2608">
        <f>+IFERROR(VLOOKUP(B2608,'[1]Sum table'!$A:$F,6,FALSE),0)</f>
        <v>0</v>
      </c>
      <c r="O2608" t="s">
        <v>541</v>
      </c>
      <c r="P2608" s="616" t="s">
        <v>439</v>
      </c>
    </row>
    <row r="2609" spans="1:16" x14ac:dyDescent="0.25">
      <c r="A2609" t="str">
        <f t="shared" si="80"/>
        <v>ZK108.K308</v>
      </c>
      <c r="B2609" t="str">
        <f t="shared" si="81"/>
        <v>ZK108.K308.number</v>
      </c>
      <c r="C2609">
        <f>+IFERROR(VLOOKUP(B2609,'[1]Sum table'!$A:$D,4,FALSE),0)</f>
        <v>0</v>
      </c>
      <c r="D2609">
        <f>+IFERROR(VLOOKUP(B2609,'[1]Sum table'!$A:$E,5,FALSE),0)</f>
        <v>0</v>
      </c>
      <c r="E2609">
        <f>+IFERROR(VLOOKUP(B2609,'[1]Sum table'!$A:$F,6,FALSE),0)</f>
        <v>0</v>
      </c>
      <c r="O2609" t="s">
        <v>541</v>
      </c>
      <c r="P2609" s="616" t="s">
        <v>440</v>
      </c>
    </row>
    <row r="2610" spans="1:16" x14ac:dyDescent="0.25">
      <c r="A2610" t="str">
        <f t="shared" si="80"/>
        <v>ZK108.K309</v>
      </c>
      <c r="B2610" t="str">
        <f t="shared" si="81"/>
        <v>ZK108.K309.number</v>
      </c>
      <c r="C2610">
        <f>+IFERROR(VLOOKUP(B2610,'[1]Sum table'!$A:$D,4,FALSE),0)</f>
        <v>0</v>
      </c>
      <c r="D2610">
        <f>+IFERROR(VLOOKUP(B2610,'[1]Sum table'!$A:$E,5,FALSE),0)</f>
        <v>0</v>
      </c>
      <c r="E2610">
        <f>+IFERROR(VLOOKUP(B2610,'[1]Sum table'!$A:$F,6,FALSE),0)</f>
        <v>0</v>
      </c>
      <c r="O2610" t="s">
        <v>541</v>
      </c>
      <c r="P2610" s="616" t="s">
        <v>441</v>
      </c>
    </row>
    <row r="2611" spans="1:16" x14ac:dyDescent="0.25">
      <c r="A2611" t="str">
        <f t="shared" si="80"/>
        <v>ZK108.K310</v>
      </c>
      <c r="B2611" t="str">
        <f t="shared" si="81"/>
        <v>ZK108.K310.number</v>
      </c>
      <c r="C2611">
        <f>+IFERROR(VLOOKUP(B2611,'[1]Sum table'!$A:$D,4,FALSE),0)</f>
        <v>0</v>
      </c>
      <c r="D2611">
        <f>+IFERROR(VLOOKUP(B2611,'[1]Sum table'!$A:$E,5,FALSE),0)</f>
        <v>0</v>
      </c>
      <c r="E2611">
        <f>+IFERROR(VLOOKUP(B2611,'[1]Sum table'!$A:$F,6,FALSE),0)</f>
        <v>0</v>
      </c>
      <c r="O2611" t="s">
        <v>541</v>
      </c>
      <c r="P2611" s="616" t="s">
        <v>442</v>
      </c>
    </row>
    <row r="2612" spans="1:16" x14ac:dyDescent="0.25">
      <c r="A2612" t="str">
        <f t="shared" si="80"/>
        <v>ZK108.K311</v>
      </c>
      <c r="B2612" t="str">
        <f t="shared" si="81"/>
        <v>ZK108.K311.number</v>
      </c>
      <c r="C2612">
        <f>+IFERROR(VLOOKUP(B2612,'[1]Sum table'!$A:$D,4,FALSE),0)</f>
        <v>0</v>
      </c>
      <c r="D2612">
        <f>+IFERROR(VLOOKUP(B2612,'[1]Sum table'!$A:$E,5,FALSE),0)</f>
        <v>0</v>
      </c>
      <c r="E2612">
        <f>+IFERROR(VLOOKUP(B2612,'[1]Sum table'!$A:$F,6,FALSE),0)</f>
        <v>0</v>
      </c>
      <c r="O2612" t="s">
        <v>541</v>
      </c>
      <c r="P2612" s="616" t="s">
        <v>443</v>
      </c>
    </row>
    <row r="2613" spans="1:16" x14ac:dyDescent="0.25">
      <c r="A2613" t="str">
        <f t="shared" si="80"/>
        <v>ZK108.K312</v>
      </c>
      <c r="B2613" t="str">
        <f t="shared" si="81"/>
        <v>ZK108.K312.number</v>
      </c>
      <c r="C2613">
        <f>+IFERROR(VLOOKUP(B2613,'[1]Sum table'!$A:$D,4,FALSE),0)</f>
        <v>0</v>
      </c>
      <c r="D2613">
        <f>+IFERROR(VLOOKUP(B2613,'[1]Sum table'!$A:$E,5,FALSE),0)</f>
        <v>0</v>
      </c>
      <c r="E2613">
        <f>+IFERROR(VLOOKUP(B2613,'[1]Sum table'!$A:$F,6,FALSE),0)</f>
        <v>0</v>
      </c>
      <c r="O2613" t="s">
        <v>541</v>
      </c>
      <c r="P2613" s="616" t="s">
        <v>444</v>
      </c>
    </row>
    <row r="2614" spans="1:16" x14ac:dyDescent="0.25">
      <c r="A2614" t="str">
        <f t="shared" si="80"/>
        <v>ZK108.K313</v>
      </c>
      <c r="B2614" t="str">
        <f t="shared" si="81"/>
        <v>ZK108.K313.number</v>
      </c>
      <c r="C2614">
        <f>+IFERROR(VLOOKUP(B2614,'[1]Sum table'!$A:$D,4,FALSE),0)</f>
        <v>0</v>
      </c>
      <c r="D2614">
        <f>+IFERROR(VLOOKUP(B2614,'[1]Sum table'!$A:$E,5,FALSE),0)</f>
        <v>0</v>
      </c>
      <c r="E2614">
        <f>+IFERROR(VLOOKUP(B2614,'[1]Sum table'!$A:$F,6,FALSE),0)</f>
        <v>0</v>
      </c>
      <c r="O2614" t="s">
        <v>541</v>
      </c>
      <c r="P2614" s="617" t="s">
        <v>445</v>
      </c>
    </row>
    <row r="2615" spans="1:16" x14ac:dyDescent="0.25">
      <c r="A2615" t="str">
        <f t="shared" si="80"/>
        <v>ZK108.K314</v>
      </c>
      <c r="B2615" t="str">
        <f t="shared" si="81"/>
        <v>ZK108.K314.number</v>
      </c>
      <c r="C2615">
        <f>+IFERROR(VLOOKUP(B2615,'[1]Sum table'!$A:$D,4,FALSE),0)</f>
        <v>0</v>
      </c>
      <c r="D2615">
        <f>+IFERROR(VLOOKUP(B2615,'[1]Sum table'!$A:$E,5,FALSE),0)</f>
        <v>0</v>
      </c>
      <c r="E2615">
        <f>+IFERROR(VLOOKUP(B2615,'[1]Sum table'!$A:$F,6,FALSE),0)</f>
        <v>0</v>
      </c>
      <c r="O2615" t="s">
        <v>541</v>
      </c>
      <c r="P2615" s="617" t="s">
        <v>446</v>
      </c>
    </row>
    <row r="2616" spans="1:16" x14ac:dyDescent="0.25">
      <c r="A2616" t="str">
        <f t="shared" si="80"/>
        <v>ZK108.K315</v>
      </c>
      <c r="B2616" t="str">
        <f t="shared" si="81"/>
        <v>ZK108.K315.number</v>
      </c>
      <c r="C2616">
        <f>+IFERROR(VLOOKUP(B2616,'[1]Sum table'!$A:$D,4,FALSE),0)</f>
        <v>0</v>
      </c>
      <c r="D2616">
        <f>+IFERROR(VLOOKUP(B2616,'[1]Sum table'!$A:$E,5,FALSE),0)</f>
        <v>0</v>
      </c>
      <c r="E2616">
        <f>+IFERROR(VLOOKUP(B2616,'[1]Sum table'!$A:$F,6,FALSE),0)</f>
        <v>0</v>
      </c>
      <c r="O2616" t="s">
        <v>541</v>
      </c>
      <c r="P2616" s="617" t="s">
        <v>447</v>
      </c>
    </row>
    <row r="2617" spans="1:16" x14ac:dyDescent="0.25">
      <c r="A2617" t="str">
        <f t="shared" si="80"/>
        <v>ZK108.K316</v>
      </c>
      <c r="B2617" t="str">
        <f t="shared" si="81"/>
        <v>ZK108.K316.number</v>
      </c>
      <c r="C2617">
        <f>+IFERROR(VLOOKUP(B2617,'[1]Sum table'!$A:$D,4,FALSE),0)</f>
        <v>0</v>
      </c>
      <c r="D2617">
        <f>+IFERROR(VLOOKUP(B2617,'[1]Sum table'!$A:$E,5,FALSE),0)</f>
        <v>0</v>
      </c>
      <c r="E2617">
        <f>+IFERROR(VLOOKUP(B2617,'[1]Sum table'!$A:$F,6,FALSE),0)</f>
        <v>0</v>
      </c>
      <c r="O2617" t="s">
        <v>541</v>
      </c>
      <c r="P2617" s="617" t="s">
        <v>448</v>
      </c>
    </row>
    <row r="2618" spans="1:16" x14ac:dyDescent="0.25">
      <c r="A2618" t="str">
        <f t="shared" si="80"/>
        <v>ZK108.K317</v>
      </c>
      <c r="B2618" t="str">
        <f t="shared" si="81"/>
        <v>ZK108.K317.number</v>
      </c>
      <c r="C2618">
        <f>+IFERROR(VLOOKUP(B2618,'[1]Sum table'!$A:$D,4,FALSE),0)</f>
        <v>0</v>
      </c>
      <c r="D2618">
        <f>+IFERROR(VLOOKUP(B2618,'[1]Sum table'!$A:$E,5,FALSE),0)</f>
        <v>0</v>
      </c>
      <c r="E2618">
        <f>+IFERROR(VLOOKUP(B2618,'[1]Sum table'!$A:$F,6,FALSE),0)</f>
        <v>0</v>
      </c>
      <c r="O2618" t="s">
        <v>541</v>
      </c>
      <c r="P2618" s="617" t="s">
        <v>449</v>
      </c>
    </row>
    <row r="2619" spans="1:16" x14ac:dyDescent="0.25">
      <c r="A2619" t="str">
        <f t="shared" si="80"/>
        <v>ZK108.K318</v>
      </c>
      <c r="B2619" t="str">
        <f t="shared" si="81"/>
        <v>ZK108.K318.number</v>
      </c>
      <c r="C2619">
        <f>+IFERROR(VLOOKUP(B2619,'[1]Sum table'!$A:$D,4,FALSE),0)</f>
        <v>0</v>
      </c>
      <c r="D2619">
        <f>+IFERROR(VLOOKUP(B2619,'[1]Sum table'!$A:$E,5,FALSE),0)</f>
        <v>0</v>
      </c>
      <c r="E2619">
        <f>+IFERROR(VLOOKUP(B2619,'[1]Sum table'!$A:$F,6,FALSE),0)</f>
        <v>0</v>
      </c>
      <c r="O2619" t="s">
        <v>541</v>
      </c>
      <c r="P2619" s="616" t="s">
        <v>450</v>
      </c>
    </row>
    <row r="2620" spans="1:16" x14ac:dyDescent="0.25">
      <c r="A2620" t="str">
        <f t="shared" si="80"/>
        <v>ZK108.K319</v>
      </c>
      <c r="B2620" t="str">
        <f t="shared" si="81"/>
        <v>ZK108.K319.number</v>
      </c>
      <c r="C2620">
        <f>+IFERROR(VLOOKUP(B2620,'[1]Sum table'!$A:$D,4,FALSE),0)</f>
        <v>0</v>
      </c>
      <c r="D2620">
        <f>+IFERROR(VLOOKUP(B2620,'[1]Sum table'!$A:$E,5,FALSE),0)</f>
        <v>0</v>
      </c>
      <c r="E2620">
        <f>+IFERROR(VLOOKUP(B2620,'[1]Sum table'!$A:$F,6,FALSE),0)</f>
        <v>0</v>
      </c>
      <c r="O2620" t="s">
        <v>541</v>
      </c>
      <c r="P2620" s="616" t="s">
        <v>451</v>
      </c>
    </row>
    <row r="2621" spans="1:16" x14ac:dyDescent="0.25">
      <c r="A2621" t="str">
        <f t="shared" si="80"/>
        <v>ZK108.K320</v>
      </c>
      <c r="B2621" t="str">
        <f t="shared" si="81"/>
        <v>ZK108.K320.number</v>
      </c>
      <c r="C2621">
        <f>+IFERROR(VLOOKUP(B2621,'[1]Sum table'!$A:$D,4,FALSE),0)</f>
        <v>0</v>
      </c>
      <c r="D2621">
        <f>+IFERROR(VLOOKUP(B2621,'[1]Sum table'!$A:$E,5,FALSE),0)</f>
        <v>0</v>
      </c>
      <c r="E2621">
        <f>+IFERROR(VLOOKUP(B2621,'[1]Sum table'!$A:$F,6,FALSE),0)</f>
        <v>0</v>
      </c>
      <c r="O2621" t="s">
        <v>541</v>
      </c>
      <c r="P2621" s="616" t="s">
        <v>452</v>
      </c>
    </row>
    <row r="2622" spans="1:16" x14ac:dyDescent="0.25">
      <c r="A2622" t="str">
        <f t="shared" si="80"/>
        <v>ZK108.K321</v>
      </c>
      <c r="B2622" t="str">
        <f t="shared" si="81"/>
        <v>ZK108.K321.number</v>
      </c>
      <c r="C2622">
        <f>+IFERROR(VLOOKUP(B2622,'[1]Sum table'!$A:$D,4,FALSE),0)</f>
        <v>0</v>
      </c>
      <c r="D2622">
        <f>+IFERROR(VLOOKUP(B2622,'[1]Sum table'!$A:$E,5,FALSE),0)</f>
        <v>0</v>
      </c>
      <c r="E2622">
        <f>+IFERROR(VLOOKUP(B2622,'[1]Sum table'!$A:$F,6,FALSE),0)</f>
        <v>0</v>
      </c>
      <c r="O2622" t="s">
        <v>541</v>
      </c>
      <c r="P2622" s="616" t="s">
        <v>453</v>
      </c>
    </row>
    <row r="2623" spans="1:16" x14ac:dyDescent="0.25">
      <c r="A2623" t="str">
        <f t="shared" si="80"/>
        <v>ZK108.K322</v>
      </c>
      <c r="B2623" t="str">
        <f t="shared" si="81"/>
        <v>ZK108.K322.number</v>
      </c>
      <c r="C2623">
        <f>+IFERROR(VLOOKUP(B2623,'[1]Sum table'!$A:$D,4,FALSE),0)</f>
        <v>0</v>
      </c>
      <c r="D2623">
        <f>+IFERROR(VLOOKUP(B2623,'[1]Sum table'!$A:$E,5,FALSE),0)</f>
        <v>0</v>
      </c>
      <c r="E2623">
        <f>+IFERROR(VLOOKUP(B2623,'[1]Sum table'!$A:$F,6,FALSE),0)</f>
        <v>0</v>
      </c>
      <c r="O2623" t="s">
        <v>541</v>
      </c>
      <c r="P2623" s="617" t="s">
        <v>454</v>
      </c>
    </row>
    <row r="2624" spans="1:16" x14ac:dyDescent="0.25">
      <c r="A2624" t="str">
        <f t="shared" si="80"/>
        <v>ZK108.K323</v>
      </c>
      <c r="B2624" t="str">
        <f t="shared" si="81"/>
        <v>ZK108.K323.number</v>
      </c>
      <c r="C2624">
        <f>+IFERROR(VLOOKUP(B2624,'[1]Sum table'!$A:$D,4,FALSE),0)</f>
        <v>0</v>
      </c>
      <c r="D2624">
        <f>+IFERROR(VLOOKUP(B2624,'[1]Sum table'!$A:$E,5,FALSE),0)</f>
        <v>0</v>
      </c>
      <c r="E2624">
        <f>+IFERROR(VLOOKUP(B2624,'[1]Sum table'!$A:$F,6,FALSE),0)</f>
        <v>0</v>
      </c>
      <c r="O2624" t="s">
        <v>541</v>
      </c>
      <c r="P2624" s="617" t="s">
        <v>455</v>
      </c>
    </row>
    <row r="2625" spans="1:16" x14ac:dyDescent="0.25">
      <c r="A2625" t="str">
        <f t="shared" si="80"/>
        <v>ZK108.K324</v>
      </c>
      <c r="B2625" t="str">
        <f t="shared" si="81"/>
        <v>ZK108.K324.number</v>
      </c>
      <c r="C2625">
        <f>+IFERROR(VLOOKUP(B2625,'[1]Sum table'!$A:$D,4,FALSE),0)</f>
        <v>0</v>
      </c>
      <c r="D2625">
        <f>+IFERROR(VLOOKUP(B2625,'[1]Sum table'!$A:$E,5,FALSE),0)</f>
        <v>0</v>
      </c>
      <c r="E2625">
        <f>+IFERROR(VLOOKUP(B2625,'[1]Sum table'!$A:$F,6,FALSE),0)</f>
        <v>0</v>
      </c>
      <c r="O2625" t="s">
        <v>541</v>
      </c>
      <c r="P2625" s="617" t="s">
        <v>456</v>
      </c>
    </row>
    <row r="2626" spans="1:16" x14ac:dyDescent="0.25">
      <c r="A2626" t="str">
        <f t="shared" ref="A2626:A2689" si="82">+O2628&amp;"."&amp;P2628</f>
        <v>ZK108.K325</v>
      </c>
      <c r="B2626" t="str">
        <f t="shared" ref="B2626:B2689" si="83">+LEFT(A2626,11)&amp;"."&amp;$A$1</f>
        <v>ZK108.K325.number</v>
      </c>
      <c r="C2626">
        <f>+IFERROR(VLOOKUP(B2626,'[1]Sum table'!$A:$D,4,FALSE),0)</f>
        <v>0</v>
      </c>
      <c r="D2626">
        <f>+IFERROR(VLOOKUP(B2626,'[1]Sum table'!$A:$E,5,FALSE),0)</f>
        <v>0</v>
      </c>
      <c r="E2626">
        <f>+IFERROR(VLOOKUP(B2626,'[1]Sum table'!$A:$F,6,FALSE),0)</f>
        <v>0</v>
      </c>
      <c r="O2626" t="s">
        <v>541</v>
      </c>
      <c r="P2626" s="617" t="s">
        <v>457</v>
      </c>
    </row>
    <row r="2627" spans="1:16" x14ac:dyDescent="0.25">
      <c r="A2627" t="str">
        <f t="shared" si="82"/>
        <v>ZK108.K326</v>
      </c>
      <c r="B2627" t="str">
        <f t="shared" si="83"/>
        <v>ZK108.K326.number</v>
      </c>
      <c r="C2627">
        <f>+IFERROR(VLOOKUP(B2627,'[1]Sum table'!$A:$D,4,FALSE),0)</f>
        <v>0</v>
      </c>
      <c r="D2627">
        <f>+IFERROR(VLOOKUP(B2627,'[1]Sum table'!$A:$E,5,FALSE),0)</f>
        <v>0</v>
      </c>
      <c r="E2627">
        <f>+IFERROR(VLOOKUP(B2627,'[1]Sum table'!$A:$F,6,FALSE),0)</f>
        <v>0</v>
      </c>
      <c r="O2627" t="s">
        <v>541</v>
      </c>
      <c r="P2627" s="616" t="s">
        <v>458</v>
      </c>
    </row>
    <row r="2628" spans="1:16" x14ac:dyDescent="0.25">
      <c r="A2628" t="str">
        <f t="shared" si="82"/>
        <v>ZK108.K327</v>
      </c>
      <c r="B2628" t="str">
        <f t="shared" si="83"/>
        <v>ZK108.K327.number</v>
      </c>
      <c r="C2628">
        <f>+IFERROR(VLOOKUP(B2628,'[1]Sum table'!$A:$D,4,FALSE),0)</f>
        <v>0</v>
      </c>
      <c r="D2628">
        <f>+IFERROR(VLOOKUP(B2628,'[1]Sum table'!$A:$E,5,FALSE),0)</f>
        <v>0</v>
      </c>
      <c r="E2628">
        <f>+IFERROR(VLOOKUP(B2628,'[1]Sum table'!$A:$F,6,FALSE),0)</f>
        <v>0</v>
      </c>
      <c r="O2628" t="s">
        <v>541</v>
      </c>
      <c r="P2628" s="616" t="s">
        <v>459</v>
      </c>
    </row>
    <row r="2629" spans="1:16" x14ac:dyDescent="0.25">
      <c r="A2629" t="str">
        <f t="shared" si="82"/>
        <v>ZK108.K328</v>
      </c>
      <c r="B2629" t="str">
        <f t="shared" si="83"/>
        <v>ZK108.K328.number</v>
      </c>
      <c r="C2629">
        <f>+IFERROR(VLOOKUP(B2629,'[1]Sum table'!$A:$D,4,FALSE),0)</f>
        <v>0</v>
      </c>
      <c r="D2629">
        <f>+IFERROR(VLOOKUP(B2629,'[1]Sum table'!$A:$E,5,FALSE),0)</f>
        <v>0</v>
      </c>
      <c r="E2629">
        <f>+IFERROR(VLOOKUP(B2629,'[1]Sum table'!$A:$F,6,FALSE),0)</f>
        <v>0</v>
      </c>
      <c r="O2629" t="s">
        <v>541</v>
      </c>
      <c r="P2629" s="616" t="s">
        <v>460</v>
      </c>
    </row>
    <row r="2630" spans="1:16" x14ac:dyDescent="0.25">
      <c r="A2630" t="str">
        <f t="shared" si="82"/>
        <v>ZK108.K329</v>
      </c>
      <c r="B2630" t="str">
        <f t="shared" si="83"/>
        <v>ZK108.K329.number</v>
      </c>
      <c r="C2630">
        <f>+IFERROR(VLOOKUP(B2630,'[1]Sum table'!$A:$D,4,FALSE),0)</f>
        <v>0</v>
      </c>
      <c r="D2630">
        <f>+IFERROR(VLOOKUP(B2630,'[1]Sum table'!$A:$E,5,FALSE),0)</f>
        <v>0</v>
      </c>
      <c r="E2630">
        <f>+IFERROR(VLOOKUP(B2630,'[1]Sum table'!$A:$F,6,FALSE),0)</f>
        <v>0</v>
      </c>
      <c r="O2630" t="s">
        <v>541</v>
      </c>
      <c r="P2630" s="616" t="s">
        <v>461</v>
      </c>
    </row>
    <row r="2631" spans="1:16" x14ac:dyDescent="0.25">
      <c r="A2631" t="str">
        <f t="shared" si="82"/>
        <v>ZK108.K330</v>
      </c>
      <c r="B2631" t="str">
        <f t="shared" si="83"/>
        <v>ZK108.K330.number</v>
      </c>
      <c r="C2631">
        <f>+IFERROR(VLOOKUP(B2631,'[1]Sum table'!$A:$D,4,FALSE),0)</f>
        <v>0</v>
      </c>
      <c r="D2631">
        <f>+IFERROR(VLOOKUP(B2631,'[1]Sum table'!$A:$E,5,FALSE),0)</f>
        <v>0</v>
      </c>
      <c r="E2631">
        <f>+IFERROR(VLOOKUP(B2631,'[1]Sum table'!$A:$F,6,FALSE),0)</f>
        <v>0</v>
      </c>
      <c r="O2631" t="s">
        <v>541</v>
      </c>
      <c r="P2631" s="616" t="s">
        <v>462</v>
      </c>
    </row>
    <row r="2632" spans="1:16" x14ac:dyDescent="0.25">
      <c r="A2632" t="str">
        <f t="shared" si="82"/>
        <v>ZK108.K331</v>
      </c>
      <c r="B2632" t="str">
        <f t="shared" si="83"/>
        <v>ZK108.K331.number</v>
      </c>
      <c r="C2632">
        <f>+IFERROR(VLOOKUP(B2632,'[1]Sum table'!$A:$D,4,FALSE),0)</f>
        <v>0</v>
      </c>
      <c r="D2632">
        <f>+IFERROR(VLOOKUP(B2632,'[1]Sum table'!$A:$E,5,FALSE),0)</f>
        <v>0</v>
      </c>
      <c r="E2632">
        <f>+IFERROR(VLOOKUP(B2632,'[1]Sum table'!$A:$F,6,FALSE),0)</f>
        <v>0</v>
      </c>
      <c r="O2632" t="s">
        <v>541</v>
      </c>
      <c r="P2632" s="616" t="s">
        <v>463</v>
      </c>
    </row>
    <row r="2633" spans="1:16" x14ac:dyDescent="0.25">
      <c r="A2633" t="str">
        <f t="shared" si="82"/>
        <v>ZK108.K332</v>
      </c>
      <c r="B2633" t="str">
        <f t="shared" si="83"/>
        <v>ZK108.K332.number</v>
      </c>
      <c r="C2633">
        <f>+IFERROR(VLOOKUP(B2633,'[1]Sum table'!$A:$D,4,FALSE),0)</f>
        <v>0</v>
      </c>
      <c r="D2633">
        <f>+IFERROR(VLOOKUP(B2633,'[1]Sum table'!$A:$E,5,FALSE),0)</f>
        <v>0</v>
      </c>
      <c r="E2633">
        <f>+IFERROR(VLOOKUP(B2633,'[1]Sum table'!$A:$F,6,FALSE),0)</f>
        <v>0</v>
      </c>
      <c r="O2633" t="s">
        <v>541</v>
      </c>
      <c r="P2633" s="617" t="s">
        <v>464</v>
      </c>
    </row>
    <row r="2634" spans="1:16" x14ac:dyDescent="0.25">
      <c r="A2634" t="str">
        <f t="shared" si="82"/>
        <v>ZK108.K333</v>
      </c>
      <c r="B2634" t="str">
        <f t="shared" si="83"/>
        <v>ZK108.K333.number</v>
      </c>
      <c r="C2634">
        <f>+IFERROR(VLOOKUP(B2634,'[1]Sum table'!$A:$D,4,FALSE),0)</f>
        <v>0</v>
      </c>
      <c r="D2634">
        <f>+IFERROR(VLOOKUP(B2634,'[1]Sum table'!$A:$E,5,FALSE),0)</f>
        <v>0</v>
      </c>
      <c r="E2634">
        <f>+IFERROR(VLOOKUP(B2634,'[1]Sum table'!$A:$F,6,FALSE),0)</f>
        <v>0</v>
      </c>
      <c r="O2634" t="s">
        <v>541</v>
      </c>
      <c r="P2634" s="617" t="s">
        <v>465</v>
      </c>
    </row>
    <row r="2635" spans="1:16" x14ac:dyDescent="0.25">
      <c r="A2635" t="str">
        <f t="shared" si="82"/>
        <v>ZK108.K334</v>
      </c>
      <c r="B2635" t="str">
        <f t="shared" si="83"/>
        <v>ZK108.K334.number</v>
      </c>
      <c r="C2635">
        <f>+IFERROR(VLOOKUP(B2635,'[1]Sum table'!$A:$D,4,FALSE),0)</f>
        <v>0</v>
      </c>
      <c r="D2635">
        <f>+IFERROR(VLOOKUP(B2635,'[1]Sum table'!$A:$E,5,FALSE),0)</f>
        <v>0</v>
      </c>
      <c r="E2635">
        <f>+IFERROR(VLOOKUP(B2635,'[1]Sum table'!$A:$F,6,FALSE),0)</f>
        <v>0</v>
      </c>
      <c r="O2635" t="s">
        <v>541</v>
      </c>
      <c r="P2635" s="617" t="s">
        <v>466</v>
      </c>
    </row>
    <row r="2636" spans="1:16" x14ac:dyDescent="0.25">
      <c r="A2636" t="str">
        <f t="shared" si="82"/>
        <v>ZK108.K335</v>
      </c>
      <c r="B2636" t="str">
        <f t="shared" si="83"/>
        <v>ZK108.K335.number</v>
      </c>
      <c r="C2636">
        <f>+IFERROR(VLOOKUP(B2636,'[1]Sum table'!$A:$D,4,FALSE),0)</f>
        <v>0</v>
      </c>
      <c r="D2636">
        <f>+IFERROR(VLOOKUP(B2636,'[1]Sum table'!$A:$E,5,FALSE),0)</f>
        <v>0</v>
      </c>
      <c r="E2636">
        <f>+IFERROR(VLOOKUP(B2636,'[1]Sum table'!$A:$F,6,FALSE),0)</f>
        <v>0</v>
      </c>
      <c r="O2636" t="s">
        <v>541</v>
      </c>
      <c r="P2636" s="617" t="s">
        <v>467</v>
      </c>
    </row>
    <row r="2637" spans="1:16" x14ac:dyDescent="0.25">
      <c r="A2637" t="str">
        <f t="shared" si="82"/>
        <v>ZK108.K336</v>
      </c>
      <c r="B2637" t="str">
        <f t="shared" si="83"/>
        <v>ZK108.K336.number</v>
      </c>
      <c r="C2637">
        <f>+IFERROR(VLOOKUP(B2637,'[1]Sum table'!$A:$D,4,FALSE),0)</f>
        <v>0</v>
      </c>
      <c r="D2637">
        <f>+IFERROR(VLOOKUP(B2637,'[1]Sum table'!$A:$E,5,FALSE),0)</f>
        <v>0</v>
      </c>
      <c r="E2637">
        <f>+IFERROR(VLOOKUP(B2637,'[1]Sum table'!$A:$F,6,FALSE),0)</f>
        <v>0</v>
      </c>
      <c r="O2637" t="s">
        <v>541</v>
      </c>
      <c r="P2637" s="616" t="s">
        <v>468</v>
      </c>
    </row>
    <row r="2638" spans="1:16" x14ac:dyDescent="0.25">
      <c r="A2638" t="str">
        <f t="shared" si="82"/>
        <v>ZK108.K337</v>
      </c>
      <c r="B2638" t="str">
        <f t="shared" si="83"/>
        <v>ZK108.K337.number</v>
      </c>
      <c r="C2638">
        <f>+IFERROR(VLOOKUP(B2638,'[1]Sum table'!$A:$D,4,FALSE),0)</f>
        <v>0</v>
      </c>
      <c r="D2638">
        <f>+IFERROR(VLOOKUP(B2638,'[1]Sum table'!$A:$E,5,FALSE),0)</f>
        <v>0</v>
      </c>
      <c r="E2638">
        <f>+IFERROR(VLOOKUP(B2638,'[1]Sum table'!$A:$F,6,FALSE),0)</f>
        <v>0</v>
      </c>
      <c r="O2638" t="s">
        <v>541</v>
      </c>
      <c r="P2638" s="616" t="s">
        <v>469</v>
      </c>
    </row>
    <row r="2639" spans="1:16" x14ac:dyDescent="0.25">
      <c r="A2639" t="str">
        <f t="shared" si="82"/>
        <v>ZK108.K338</v>
      </c>
      <c r="B2639" t="str">
        <f t="shared" si="83"/>
        <v>ZK108.K338.number</v>
      </c>
      <c r="C2639">
        <f>+IFERROR(VLOOKUP(B2639,'[1]Sum table'!$A:$D,4,FALSE),0)</f>
        <v>0</v>
      </c>
      <c r="D2639">
        <f>+IFERROR(VLOOKUP(B2639,'[1]Sum table'!$A:$E,5,FALSE),0)</f>
        <v>0</v>
      </c>
      <c r="E2639">
        <f>+IFERROR(VLOOKUP(B2639,'[1]Sum table'!$A:$F,6,FALSE),0)</f>
        <v>0</v>
      </c>
      <c r="O2639" t="s">
        <v>541</v>
      </c>
      <c r="P2639" s="616" t="s">
        <v>470</v>
      </c>
    </row>
    <row r="2640" spans="1:16" x14ac:dyDescent="0.25">
      <c r="A2640" t="str">
        <f t="shared" si="82"/>
        <v>ZK108.K339</v>
      </c>
      <c r="B2640" t="str">
        <f t="shared" si="83"/>
        <v>ZK108.K339.number</v>
      </c>
      <c r="C2640">
        <f>+IFERROR(VLOOKUP(B2640,'[1]Sum table'!$A:$D,4,FALSE),0)</f>
        <v>0</v>
      </c>
      <c r="D2640">
        <f>+IFERROR(VLOOKUP(B2640,'[1]Sum table'!$A:$E,5,FALSE),0)</f>
        <v>0</v>
      </c>
      <c r="E2640">
        <f>+IFERROR(VLOOKUP(B2640,'[1]Sum table'!$A:$F,6,FALSE),0)</f>
        <v>0</v>
      </c>
      <c r="O2640" t="s">
        <v>541</v>
      </c>
      <c r="P2640" s="617" t="s">
        <v>471</v>
      </c>
    </row>
    <row r="2641" spans="1:16" x14ac:dyDescent="0.25">
      <c r="A2641" t="str">
        <f t="shared" si="82"/>
        <v>ZK108.K340</v>
      </c>
      <c r="B2641" t="str">
        <f t="shared" si="83"/>
        <v>ZK108.K340.number</v>
      </c>
      <c r="C2641">
        <f>+IFERROR(VLOOKUP(B2641,'[1]Sum table'!$A:$D,4,FALSE),0)</f>
        <v>0</v>
      </c>
      <c r="D2641">
        <f>+IFERROR(VLOOKUP(B2641,'[1]Sum table'!$A:$E,5,FALSE),0)</f>
        <v>0</v>
      </c>
      <c r="E2641">
        <f>+IFERROR(VLOOKUP(B2641,'[1]Sum table'!$A:$F,6,FALSE),0)</f>
        <v>0</v>
      </c>
      <c r="O2641" t="s">
        <v>541</v>
      </c>
      <c r="P2641" s="617" t="s">
        <v>472</v>
      </c>
    </row>
    <row r="2642" spans="1:16" x14ac:dyDescent="0.25">
      <c r="A2642" t="str">
        <f t="shared" si="82"/>
        <v>ZK108.K341</v>
      </c>
      <c r="B2642" t="str">
        <f t="shared" si="83"/>
        <v>ZK108.K341.number</v>
      </c>
      <c r="C2642">
        <f>+IFERROR(VLOOKUP(B2642,'[1]Sum table'!$A:$D,4,FALSE),0)</f>
        <v>0</v>
      </c>
      <c r="D2642">
        <f>+IFERROR(VLOOKUP(B2642,'[1]Sum table'!$A:$E,5,FALSE),0)</f>
        <v>0</v>
      </c>
      <c r="E2642">
        <f>+IFERROR(VLOOKUP(B2642,'[1]Sum table'!$A:$F,6,FALSE),0)</f>
        <v>0</v>
      </c>
      <c r="O2642" t="s">
        <v>541</v>
      </c>
      <c r="P2642" s="617" t="s">
        <v>473</v>
      </c>
    </row>
    <row r="2643" spans="1:16" x14ac:dyDescent="0.25">
      <c r="A2643" t="str">
        <f t="shared" si="82"/>
        <v>ZK108.K342</v>
      </c>
      <c r="B2643" t="str">
        <f t="shared" si="83"/>
        <v>ZK108.K342.number</v>
      </c>
      <c r="C2643">
        <f>+IFERROR(VLOOKUP(B2643,'[1]Sum table'!$A:$D,4,FALSE),0)</f>
        <v>0</v>
      </c>
      <c r="D2643">
        <f>+IFERROR(VLOOKUP(B2643,'[1]Sum table'!$A:$E,5,FALSE),0)</f>
        <v>0</v>
      </c>
      <c r="E2643">
        <f>+IFERROR(VLOOKUP(B2643,'[1]Sum table'!$A:$F,6,FALSE),0)</f>
        <v>0</v>
      </c>
      <c r="O2643" t="s">
        <v>541</v>
      </c>
      <c r="P2643" s="617" t="s">
        <v>474</v>
      </c>
    </row>
    <row r="2644" spans="1:16" x14ac:dyDescent="0.25">
      <c r="A2644" t="str">
        <f t="shared" si="82"/>
        <v>ZK108.K343</v>
      </c>
      <c r="B2644" t="str">
        <f t="shared" si="83"/>
        <v>ZK108.K343.number</v>
      </c>
      <c r="C2644">
        <f>+IFERROR(VLOOKUP(B2644,'[1]Sum table'!$A:$D,4,FALSE),0)</f>
        <v>0</v>
      </c>
      <c r="D2644">
        <f>+IFERROR(VLOOKUP(B2644,'[1]Sum table'!$A:$E,5,FALSE),0)</f>
        <v>0</v>
      </c>
      <c r="E2644">
        <f>+IFERROR(VLOOKUP(B2644,'[1]Sum table'!$A:$F,6,FALSE),0)</f>
        <v>0</v>
      </c>
      <c r="O2644" t="s">
        <v>541</v>
      </c>
      <c r="P2644" s="616" t="s">
        <v>475</v>
      </c>
    </row>
    <row r="2645" spans="1:16" x14ac:dyDescent="0.25">
      <c r="A2645" t="str">
        <f t="shared" si="82"/>
        <v>ZK108.K344</v>
      </c>
      <c r="B2645" t="str">
        <f t="shared" si="83"/>
        <v>ZK108.K344.number</v>
      </c>
      <c r="C2645">
        <f>+IFERROR(VLOOKUP(B2645,'[1]Sum table'!$A:$D,4,FALSE),0)</f>
        <v>0</v>
      </c>
      <c r="D2645">
        <f>+IFERROR(VLOOKUP(B2645,'[1]Sum table'!$A:$E,5,FALSE),0)</f>
        <v>0</v>
      </c>
      <c r="E2645">
        <f>+IFERROR(VLOOKUP(B2645,'[1]Sum table'!$A:$F,6,FALSE),0)</f>
        <v>0</v>
      </c>
      <c r="O2645" t="s">
        <v>541</v>
      </c>
      <c r="P2645" s="616" t="s">
        <v>476</v>
      </c>
    </row>
    <row r="2646" spans="1:16" x14ac:dyDescent="0.25">
      <c r="A2646" t="str">
        <f t="shared" si="82"/>
        <v>ZK108.K345</v>
      </c>
      <c r="B2646" t="str">
        <f t="shared" si="83"/>
        <v>ZK108.K345.number</v>
      </c>
      <c r="C2646">
        <f>+IFERROR(VLOOKUP(B2646,'[1]Sum table'!$A:$D,4,FALSE),0)</f>
        <v>0</v>
      </c>
      <c r="D2646">
        <f>+IFERROR(VLOOKUP(B2646,'[1]Sum table'!$A:$E,5,FALSE),0)</f>
        <v>0</v>
      </c>
      <c r="E2646">
        <f>+IFERROR(VLOOKUP(B2646,'[1]Sum table'!$A:$F,6,FALSE),0)</f>
        <v>0</v>
      </c>
      <c r="O2646" t="s">
        <v>541</v>
      </c>
      <c r="P2646" s="616" t="s">
        <v>477</v>
      </c>
    </row>
    <row r="2647" spans="1:16" x14ac:dyDescent="0.25">
      <c r="A2647" t="str">
        <f t="shared" si="82"/>
        <v>ZK108.K346</v>
      </c>
      <c r="B2647" t="str">
        <f t="shared" si="83"/>
        <v>ZK108.K346.number</v>
      </c>
      <c r="C2647">
        <f>+IFERROR(VLOOKUP(B2647,'[1]Sum table'!$A:$D,4,FALSE),0)</f>
        <v>0</v>
      </c>
      <c r="D2647">
        <f>+IFERROR(VLOOKUP(B2647,'[1]Sum table'!$A:$E,5,FALSE),0)</f>
        <v>0</v>
      </c>
      <c r="E2647">
        <f>+IFERROR(VLOOKUP(B2647,'[1]Sum table'!$A:$F,6,FALSE),0)</f>
        <v>0</v>
      </c>
      <c r="O2647" t="s">
        <v>541</v>
      </c>
      <c r="P2647" s="616" t="s">
        <v>478</v>
      </c>
    </row>
    <row r="2648" spans="1:16" x14ac:dyDescent="0.25">
      <c r="A2648" t="str">
        <f t="shared" si="82"/>
        <v>ZK108.K347</v>
      </c>
      <c r="B2648" t="str">
        <f t="shared" si="83"/>
        <v>ZK108.K347.number</v>
      </c>
      <c r="C2648">
        <f>+IFERROR(VLOOKUP(B2648,'[1]Sum table'!$A:$D,4,FALSE),0)</f>
        <v>0</v>
      </c>
      <c r="D2648">
        <f>+IFERROR(VLOOKUP(B2648,'[1]Sum table'!$A:$E,5,FALSE),0)</f>
        <v>0</v>
      </c>
      <c r="E2648">
        <f>+IFERROR(VLOOKUP(B2648,'[1]Sum table'!$A:$F,6,FALSE),0)</f>
        <v>0</v>
      </c>
      <c r="O2648" t="s">
        <v>541</v>
      </c>
      <c r="P2648" s="617" t="s">
        <v>479</v>
      </c>
    </row>
    <row r="2649" spans="1:16" x14ac:dyDescent="0.25">
      <c r="A2649" t="str">
        <f t="shared" si="82"/>
        <v>ZK108.K348</v>
      </c>
      <c r="B2649" t="str">
        <f t="shared" si="83"/>
        <v>ZK108.K348.number</v>
      </c>
      <c r="C2649">
        <f>+IFERROR(VLOOKUP(B2649,'[1]Sum table'!$A:$D,4,FALSE),0)</f>
        <v>0</v>
      </c>
      <c r="D2649">
        <f>+IFERROR(VLOOKUP(B2649,'[1]Sum table'!$A:$E,5,FALSE),0)</f>
        <v>0</v>
      </c>
      <c r="E2649">
        <f>+IFERROR(VLOOKUP(B2649,'[1]Sum table'!$A:$F,6,FALSE),0)</f>
        <v>0</v>
      </c>
      <c r="O2649" t="s">
        <v>541</v>
      </c>
      <c r="P2649" s="617" t="s">
        <v>480</v>
      </c>
    </row>
    <row r="2650" spans="1:16" x14ac:dyDescent="0.25">
      <c r="A2650" t="str">
        <f t="shared" si="82"/>
        <v>ZK108.K349</v>
      </c>
      <c r="B2650" t="str">
        <f t="shared" si="83"/>
        <v>ZK108.K349.number</v>
      </c>
      <c r="C2650">
        <f>+IFERROR(VLOOKUP(B2650,'[1]Sum table'!$A:$D,4,FALSE),0)</f>
        <v>0</v>
      </c>
      <c r="D2650">
        <f>+IFERROR(VLOOKUP(B2650,'[1]Sum table'!$A:$E,5,FALSE),0)</f>
        <v>0</v>
      </c>
      <c r="E2650">
        <f>+IFERROR(VLOOKUP(B2650,'[1]Sum table'!$A:$F,6,FALSE),0)</f>
        <v>0</v>
      </c>
      <c r="O2650" t="s">
        <v>541</v>
      </c>
      <c r="P2650" s="617" t="s">
        <v>481</v>
      </c>
    </row>
    <row r="2651" spans="1:16" x14ac:dyDescent="0.25">
      <c r="A2651" t="str">
        <f t="shared" si="82"/>
        <v>ZK108.K350</v>
      </c>
      <c r="B2651" t="str">
        <f t="shared" si="83"/>
        <v>ZK108.K350.number</v>
      </c>
      <c r="C2651">
        <f>+IFERROR(VLOOKUP(B2651,'[1]Sum table'!$A:$D,4,FALSE),0)</f>
        <v>0</v>
      </c>
      <c r="D2651">
        <f>+IFERROR(VLOOKUP(B2651,'[1]Sum table'!$A:$E,5,FALSE),0)</f>
        <v>0</v>
      </c>
      <c r="E2651">
        <f>+IFERROR(VLOOKUP(B2651,'[1]Sum table'!$A:$F,6,FALSE),0)</f>
        <v>0</v>
      </c>
      <c r="O2651" t="s">
        <v>541</v>
      </c>
      <c r="P2651" s="617" t="s">
        <v>482</v>
      </c>
    </row>
    <row r="2652" spans="1:16" x14ac:dyDescent="0.25">
      <c r="A2652" t="str">
        <f t="shared" si="82"/>
        <v>ZK108.K351</v>
      </c>
      <c r="B2652" t="str">
        <f t="shared" si="83"/>
        <v>ZK108.K351.number</v>
      </c>
      <c r="C2652">
        <f>+IFERROR(VLOOKUP(B2652,'[1]Sum table'!$A:$D,4,FALSE),0)</f>
        <v>0</v>
      </c>
      <c r="D2652">
        <f>+IFERROR(VLOOKUP(B2652,'[1]Sum table'!$A:$E,5,FALSE),0)</f>
        <v>0</v>
      </c>
      <c r="E2652">
        <f>+IFERROR(VLOOKUP(B2652,'[1]Sum table'!$A:$F,6,FALSE),0)</f>
        <v>0</v>
      </c>
      <c r="O2652" t="s">
        <v>541</v>
      </c>
      <c r="P2652" s="616" t="s">
        <v>483</v>
      </c>
    </row>
    <row r="2653" spans="1:16" x14ac:dyDescent="0.25">
      <c r="A2653" t="str">
        <f t="shared" si="82"/>
        <v>ZK108.K352</v>
      </c>
      <c r="B2653" t="str">
        <f t="shared" si="83"/>
        <v>ZK108.K352.number</v>
      </c>
      <c r="C2653">
        <f>+IFERROR(VLOOKUP(B2653,'[1]Sum table'!$A:$D,4,FALSE),0)</f>
        <v>0</v>
      </c>
      <c r="D2653">
        <f>+IFERROR(VLOOKUP(B2653,'[1]Sum table'!$A:$E,5,FALSE),0)</f>
        <v>0</v>
      </c>
      <c r="E2653">
        <f>+IFERROR(VLOOKUP(B2653,'[1]Sum table'!$A:$F,6,FALSE),0)</f>
        <v>0</v>
      </c>
      <c r="O2653" t="s">
        <v>541</v>
      </c>
      <c r="P2653" s="616" t="s">
        <v>484</v>
      </c>
    </row>
    <row r="2654" spans="1:16" x14ac:dyDescent="0.25">
      <c r="A2654" t="str">
        <f t="shared" si="82"/>
        <v>ZK108.K353</v>
      </c>
      <c r="B2654" t="str">
        <f t="shared" si="83"/>
        <v>ZK108.K353.number</v>
      </c>
      <c r="C2654">
        <f>+IFERROR(VLOOKUP(B2654,'[1]Sum table'!$A:$D,4,FALSE),0)</f>
        <v>0</v>
      </c>
      <c r="D2654">
        <f>+IFERROR(VLOOKUP(B2654,'[1]Sum table'!$A:$E,5,FALSE),0)</f>
        <v>0</v>
      </c>
      <c r="E2654">
        <f>+IFERROR(VLOOKUP(B2654,'[1]Sum table'!$A:$F,6,FALSE),0)</f>
        <v>0</v>
      </c>
      <c r="O2654" t="s">
        <v>541</v>
      </c>
      <c r="P2654" s="616" t="s">
        <v>485</v>
      </c>
    </row>
    <row r="2655" spans="1:16" x14ac:dyDescent="0.25">
      <c r="A2655" t="str">
        <f t="shared" si="82"/>
        <v>ZK108.K354</v>
      </c>
      <c r="B2655" t="str">
        <f t="shared" si="83"/>
        <v>ZK108.K354.number</v>
      </c>
      <c r="C2655">
        <f>+IFERROR(VLOOKUP(B2655,'[1]Sum table'!$A:$D,4,FALSE),0)</f>
        <v>0</v>
      </c>
      <c r="D2655">
        <f>+IFERROR(VLOOKUP(B2655,'[1]Sum table'!$A:$E,5,FALSE),0)</f>
        <v>0</v>
      </c>
      <c r="E2655">
        <f>+IFERROR(VLOOKUP(B2655,'[1]Sum table'!$A:$F,6,FALSE),0)</f>
        <v>0</v>
      </c>
      <c r="O2655" t="s">
        <v>541</v>
      </c>
      <c r="P2655" s="616" t="s">
        <v>486</v>
      </c>
    </row>
    <row r="2656" spans="1:16" x14ac:dyDescent="0.25">
      <c r="A2656" t="str">
        <f t="shared" si="82"/>
        <v>ZK108.K355</v>
      </c>
      <c r="B2656" t="str">
        <f t="shared" si="83"/>
        <v>ZK108.K355.number</v>
      </c>
      <c r="C2656">
        <f>+IFERROR(VLOOKUP(B2656,'[1]Sum table'!$A:$D,4,FALSE),0)</f>
        <v>0</v>
      </c>
      <c r="D2656">
        <f>+IFERROR(VLOOKUP(B2656,'[1]Sum table'!$A:$E,5,FALSE),0)</f>
        <v>0</v>
      </c>
      <c r="E2656">
        <f>+IFERROR(VLOOKUP(B2656,'[1]Sum table'!$A:$F,6,FALSE),0)</f>
        <v>0</v>
      </c>
      <c r="O2656" t="s">
        <v>541</v>
      </c>
      <c r="P2656" s="616" t="s">
        <v>487</v>
      </c>
    </row>
    <row r="2657" spans="1:16" x14ac:dyDescent="0.25">
      <c r="A2657" t="str">
        <f t="shared" si="82"/>
        <v>ZK108.K356</v>
      </c>
      <c r="B2657" t="str">
        <f t="shared" si="83"/>
        <v>ZK108.K356.number</v>
      </c>
      <c r="C2657">
        <f>+IFERROR(VLOOKUP(B2657,'[1]Sum table'!$A:$D,4,FALSE),0)</f>
        <v>0</v>
      </c>
      <c r="D2657">
        <f>+IFERROR(VLOOKUP(B2657,'[1]Sum table'!$A:$E,5,FALSE),0)</f>
        <v>0</v>
      </c>
      <c r="E2657">
        <f>+IFERROR(VLOOKUP(B2657,'[1]Sum table'!$A:$F,6,FALSE),0)</f>
        <v>0</v>
      </c>
      <c r="O2657" t="s">
        <v>541</v>
      </c>
      <c r="P2657" s="616" t="s">
        <v>488</v>
      </c>
    </row>
    <row r="2658" spans="1:16" x14ac:dyDescent="0.25">
      <c r="A2658" t="str">
        <f t="shared" si="82"/>
        <v>ZK108.K357</v>
      </c>
      <c r="B2658" t="str">
        <f t="shared" si="83"/>
        <v>ZK108.K357.number</v>
      </c>
      <c r="C2658">
        <f>+IFERROR(VLOOKUP(B2658,'[1]Sum table'!$A:$D,4,FALSE),0)</f>
        <v>0</v>
      </c>
      <c r="D2658">
        <f>+IFERROR(VLOOKUP(B2658,'[1]Sum table'!$A:$E,5,FALSE),0)</f>
        <v>0</v>
      </c>
      <c r="E2658">
        <f>+IFERROR(VLOOKUP(B2658,'[1]Sum table'!$A:$F,6,FALSE),0)</f>
        <v>0</v>
      </c>
      <c r="O2658" t="s">
        <v>541</v>
      </c>
      <c r="P2658" s="616" t="s">
        <v>489</v>
      </c>
    </row>
    <row r="2659" spans="1:16" x14ac:dyDescent="0.25">
      <c r="A2659" t="str">
        <f t="shared" si="82"/>
        <v>ZK108.K358</v>
      </c>
      <c r="B2659" t="str">
        <f t="shared" si="83"/>
        <v>ZK108.K358.number</v>
      </c>
      <c r="C2659">
        <f>+IFERROR(VLOOKUP(B2659,'[1]Sum table'!$A:$D,4,FALSE),0)</f>
        <v>0</v>
      </c>
      <c r="D2659">
        <f>+IFERROR(VLOOKUP(B2659,'[1]Sum table'!$A:$E,5,FALSE),0)</f>
        <v>0</v>
      </c>
      <c r="E2659">
        <f>+IFERROR(VLOOKUP(B2659,'[1]Sum table'!$A:$F,6,FALSE),0)</f>
        <v>0</v>
      </c>
      <c r="O2659" t="s">
        <v>541</v>
      </c>
      <c r="P2659" s="616" t="s">
        <v>490</v>
      </c>
    </row>
    <row r="2660" spans="1:16" x14ac:dyDescent="0.25">
      <c r="A2660" t="str">
        <f t="shared" si="82"/>
        <v>ZK108.K359</v>
      </c>
      <c r="B2660" t="str">
        <f t="shared" si="83"/>
        <v>ZK108.K359.number</v>
      </c>
      <c r="C2660">
        <f>+IFERROR(VLOOKUP(B2660,'[1]Sum table'!$A:$D,4,FALSE),0)</f>
        <v>0</v>
      </c>
      <c r="D2660">
        <f>+IFERROR(VLOOKUP(B2660,'[1]Sum table'!$A:$E,5,FALSE),0)</f>
        <v>0</v>
      </c>
      <c r="E2660">
        <f>+IFERROR(VLOOKUP(B2660,'[1]Sum table'!$A:$F,6,FALSE),0)</f>
        <v>0</v>
      </c>
      <c r="O2660" t="s">
        <v>541</v>
      </c>
      <c r="P2660" s="617" t="s">
        <v>491</v>
      </c>
    </row>
    <row r="2661" spans="1:16" x14ac:dyDescent="0.25">
      <c r="A2661" t="str">
        <f t="shared" si="82"/>
        <v>ZK108.K360</v>
      </c>
      <c r="B2661" t="str">
        <f t="shared" si="83"/>
        <v>ZK108.K360.number</v>
      </c>
      <c r="C2661">
        <f>+IFERROR(VLOOKUP(B2661,'[1]Sum table'!$A:$D,4,FALSE),0)</f>
        <v>0</v>
      </c>
      <c r="D2661">
        <f>+IFERROR(VLOOKUP(B2661,'[1]Sum table'!$A:$E,5,FALSE),0)</f>
        <v>0</v>
      </c>
      <c r="E2661">
        <f>+IFERROR(VLOOKUP(B2661,'[1]Sum table'!$A:$F,6,FALSE),0)</f>
        <v>0</v>
      </c>
      <c r="O2661" t="s">
        <v>541</v>
      </c>
      <c r="P2661" s="617" t="s">
        <v>492</v>
      </c>
    </row>
    <row r="2662" spans="1:16" x14ac:dyDescent="0.25">
      <c r="A2662" t="str">
        <f t="shared" si="82"/>
        <v>ZK108.K361</v>
      </c>
      <c r="B2662" t="str">
        <f t="shared" si="83"/>
        <v>ZK108.K361.number</v>
      </c>
      <c r="C2662">
        <f>+IFERROR(VLOOKUP(B2662,'[1]Sum table'!$A:$D,4,FALSE),0)</f>
        <v>0</v>
      </c>
      <c r="D2662">
        <f>+IFERROR(VLOOKUP(B2662,'[1]Sum table'!$A:$E,5,FALSE),0)</f>
        <v>0</v>
      </c>
      <c r="E2662">
        <f>+IFERROR(VLOOKUP(B2662,'[1]Sum table'!$A:$F,6,FALSE),0)</f>
        <v>0</v>
      </c>
      <c r="O2662" t="s">
        <v>541</v>
      </c>
      <c r="P2662" s="617" t="s">
        <v>493</v>
      </c>
    </row>
    <row r="2663" spans="1:16" x14ac:dyDescent="0.25">
      <c r="A2663" t="str">
        <f t="shared" si="82"/>
        <v>ZK108.K362</v>
      </c>
      <c r="B2663" t="str">
        <f t="shared" si="83"/>
        <v>ZK108.K362.number</v>
      </c>
      <c r="C2663">
        <f>+IFERROR(VLOOKUP(B2663,'[1]Sum table'!$A:$D,4,FALSE),0)</f>
        <v>0</v>
      </c>
      <c r="D2663">
        <f>+IFERROR(VLOOKUP(B2663,'[1]Sum table'!$A:$E,5,FALSE),0)</f>
        <v>0</v>
      </c>
      <c r="E2663">
        <f>+IFERROR(VLOOKUP(B2663,'[1]Sum table'!$A:$F,6,FALSE),0)</f>
        <v>0</v>
      </c>
      <c r="O2663" t="s">
        <v>541</v>
      </c>
      <c r="P2663" s="617" t="s">
        <v>494</v>
      </c>
    </row>
    <row r="2664" spans="1:16" x14ac:dyDescent="0.25">
      <c r="A2664" t="str">
        <f t="shared" si="82"/>
        <v>ZK108.K363</v>
      </c>
      <c r="B2664" t="str">
        <f t="shared" si="83"/>
        <v>ZK108.K363.number</v>
      </c>
      <c r="C2664">
        <f>+IFERROR(VLOOKUP(B2664,'[1]Sum table'!$A:$D,4,FALSE),0)</f>
        <v>0</v>
      </c>
      <c r="D2664">
        <f>+IFERROR(VLOOKUP(B2664,'[1]Sum table'!$A:$E,5,FALSE),0)</f>
        <v>0</v>
      </c>
      <c r="E2664">
        <f>+IFERROR(VLOOKUP(B2664,'[1]Sum table'!$A:$F,6,FALSE),0)</f>
        <v>0</v>
      </c>
      <c r="O2664" t="s">
        <v>541</v>
      </c>
      <c r="P2664" s="617" t="s">
        <v>495</v>
      </c>
    </row>
    <row r="2665" spans="1:16" x14ac:dyDescent="0.25">
      <c r="A2665" t="str">
        <f t="shared" si="82"/>
        <v>ZK108.K364</v>
      </c>
      <c r="B2665" t="str">
        <f t="shared" si="83"/>
        <v>ZK108.K364.number</v>
      </c>
      <c r="C2665">
        <f>+IFERROR(VLOOKUP(B2665,'[1]Sum table'!$A:$D,4,FALSE),0)</f>
        <v>0</v>
      </c>
      <c r="D2665">
        <f>+IFERROR(VLOOKUP(B2665,'[1]Sum table'!$A:$E,5,FALSE),0)</f>
        <v>0</v>
      </c>
      <c r="E2665">
        <f>+IFERROR(VLOOKUP(B2665,'[1]Sum table'!$A:$F,6,FALSE),0)</f>
        <v>0</v>
      </c>
      <c r="O2665" t="s">
        <v>541</v>
      </c>
      <c r="P2665" s="617" t="s">
        <v>496</v>
      </c>
    </row>
    <row r="2666" spans="1:16" x14ac:dyDescent="0.25">
      <c r="A2666" t="str">
        <f t="shared" si="82"/>
        <v>ZK108.K365</v>
      </c>
      <c r="B2666" t="str">
        <f t="shared" si="83"/>
        <v>ZK108.K365.number</v>
      </c>
      <c r="C2666">
        <f>+IFERROR(VLOOKUP(B2666,'[1]Sum table'!$A:$D,4,FALSE),0)</f>
        <v>0</v>
      </c>
      <c r="D2666">
        <f>+IFERROR(VLOOKUP(B2666,'[1]Sum table'!$A:$E,5,FALSE),0)</f>
        <v>0</v>
      </c>
      <c r="E2666">
        <f>+IFERROR(VLOOKUP(B2666,'[1]Sum table'!$A:$F,6,FALSE),0)</f>
        <v>0</v>
      </c>
      <c r="O2666" t="s">
        <v>541</v>
      </c>
      <c r="P2666" s="617" t="s">
        <v>497</v>
      </c>
    </row>
    <row r="2667" spans="1:16" x14ac:dyDescent="0.25">
      <c r="A2667" t="str">
        <f t="shared" si="82"/>
        <v>ZK108.K366</v>
      </c>
      <c r="B2667" t="str">
        <f t="shared" si="83"/>
        <v>ZK108.K366.number</v>
      </c>
      <c r="C2667">
        <f>+IFERROR(VLOOKUP(B2667,'[1]Sum table'!$A:$D,4,FALSE),0)</f>
        <v>0</v>
      </c>
      <c r="D2667">
        <f>+IFERROR(VLOOKUP(B2667,'[1]Sum table'!$A:$E,5,FALSE),0)</f>
        <v>0</v>
      </c>
      <c r="E2667">
        <f>+IFERROR(VLOOKUP(B2667,'[1]Sum table'!$A:$F,6,FALSE),0)</f>
        <v>0</v>
      </c>
      <c r="O2667" t="s">
        <v>541</v>
      </c>
      <c r="P2667" s="617" t="s">
        <v>498</v>
      </c>
    </row>
    <row r="2668" spans="1:16" x14ac:dyDescent="0.25">
      <c r="A2668" t="str">
        <f t="shared" si="82"/>
        <v>ZK108.K367</v>
      </c>
      <c r="B2668" t="str">
        <f t="shared" si="83"/>
        <v>ZK108.K367.number</v>
      </c>
      <c r="C2668">
        <f>+IFERROR(VLOOKUP(B2668,'[1]Sum table'!$A:$D,4,FALSE),0)</f>
        <v>0</v>
      </c>
      <c r="D2668">
        <f>+IFERROR(VLOOKUP(B2668,'[1]Sum table'!$A:$E,5,FALSE),0)</f>
        <v>0</v>
      </c>
      <c r="E2668">
        <f>+IFERROR(VLOOKUP(B2668,'[1]Sum table'!$A:$F,6,FALSE),0)</f>
        <v>0</v>
      </c>
      <c r="O2668" t="s">
        <v>541</v>
      </c>
      <c r="P2668" s="617" t="s">
        <v>499</v>
      </c>
    </row>
    <row r="2669" spans="1:16" x14ac:dyDescent="0.25">
      <c r="A2669" t="str">
        <f t="shared" si="82"/>
        <v>ZK108.K368</v>
      </c>
      <c r="B2669" t="str">
        <f t="shared" si="83"/>
        <v>ZK108.K368.number</v>
      </c>
      <c r="C2669">
        <f>+IFERROR(VLOOKUP(B2669,'[1]Sum table'!$A:$D,4,FALSE),0)</f>
        <v>0</v>
      </c>
      <c r="D2669">
        <f>+IFERROR(VLOOKUP(B2669,'[1]Sum table'!$A:$E,5,FALSE),0)</f>
        <v>0</v>
      </c>
      <c r="E2669">
        <f>+IFERROR(VLOOKUP(B2669,'[1]Sum table'!$A:$F,6,FALSE),0)</f>
        <v>0</v>
      </c>
      <c r="O2669" t="s">
        <v>541</v>
      </c>
      <c r="P2669" s="617" t="s">
        <v>500</v>
      </c>
    </row>
    <row r="2670" spans="1:16" x14ac:dyDescent="0.25">
      <c r="A2670" t="str">
        <f t="shared" si="82"/>
        <v>ZK108.K369</v>
      </c>
      <c r="B2670" t="str">
        <f t="shared" si="83"/>
        <v>ZK108.K369.number</v>
      </c>
      <c r="C2670">
        <f>+IFERROR(VLOOKUP(B2670,'[1]Sum table'!$A:$D,4,FALSE),0)</f>
        <v>0</v>
      </c>
      <c r="D2670">
        <f>+IFERROR(VLOOKUP(B2670,'[1]Sum table'!$A:$E,5,FALSE),0)</f>
        <v>0</v>
      </c>
      <c r="E2670">
        <f>+IFERROR(VLOOKUP(B2670,'[1]Sum table'!$A:$F,6,FALSE),0)</f>
        <v>0</v>
      </c>
      <c r="O2670" t="s">
        <v>541</v>
      </c>
      <c r="P2670" s="617" t="s">
        <v>501</v>
      </c>
    </row>
    <row r="2671" spans="1:16" x14ac:dyDescent="0.25">
      <c r="A2671" t="str">
        <f t="shared" si="82"/>
        <v>ZK108.K370</v>
      </c>
      <c r="B2671" t="str">
        <f t="shared" si="83"/>
        <v>ZK108.K370.number</v>
      </c>
      <c r="C2671">
        <f>+IFERROR(VLOOKUP(B2671,'[1]Sum table'!$A:$D,4,FALSE),0)</f>
        <v>0</v>
      </c>
      <c r="D2671">
        <f>+IFERROR(VLOOKUP(B2671,'[1]Sum table'!$A:$E,5,FALSE),0)</f>
        <v>0</v>
      </c>
      <c r="E2671">
        <f>+IFERROR(VLOOKUP(B2671,'[1]Sum table'!$A:$F,6,FALSE),0)</f>
        <v>0</v>
      </c>
      <c r="O2671" t="s">
        <v>541</v>
      </c>
      <c r="P2671" s="617" t="s">
        <v>502</v>
      </c>
    </row>
    <row r="2672" spans="1:16" x14ac:dyDescent="0.25">
      <c r="A2672" t="str">
        <f t="shared" si="82"/>
        <v>ZK108.K371</v>
      </c>
      <c r="B2672" t="str">
        <f t="shared" si="83"/>
        <v>ZK108.K371.number</v>
      </c>
      <c r="C2672">
        <f>+IFERROR(VLOOKUP(B2672,'[1]Sum table'!$A:$D,4,FALSE),0)</f>
        <v>0</v>
      </c>
      <c r="D2672">
        <f>+IFERROR(VLOOKUP(B2672,'[1]Sum table'!$A:$E,5,FALSE),0)</f>
        <v>0</v>
      </c>
      <c r="E2672">
        <f>+IFERROR(VLOOKUP(B2672,'[1]Sum table'!$A:$F,6,FALSE),0)</f>
        <v>0</v>
      </c>
      <c r="O2672" t="s">
        <v>541</v>
      </c>
      <c r="P2672" s="617" t="s">
        <v>503</v>
      </c>
    </row>
    <row r="2673" spans="1:16" x14ac:dyDescent="0.25">
      <c r="A2673" t="str">
        <f t="shared" si="82"/>
        <v>ZK108.K372</v>
      </c>
      <c r="B2673" t="str">
        <f t="shared" si="83"/>
        <v>ZK108.K372.number</v>
      </c>
      <c r="C2673">
        <f>+IFERROR(VLOOKUP(B2673,'[1]Sum table'!$A:$D,4,FALSE),0)</f>
        <v>0</v>
      </c>
      <c r="D2673">
        <f>+IFERROR(VLOOKUP(B2673,'[1]Sum table'!$A:$E,5,FALSE),0)</f>
        <v>0</v>
      </c>
      <c r="E2673">
        <f>+IFERROR(VLOOKUP(B2673,'[1]Sum table'!$A:$F,6,FALSE),0)</f>
        <v>0</v>
      </c>
      <c r="O2673" t="s">
        <v>541</v>
      </c>
      <c r="P2673" s="617" t="s">
        <v>504</v>
      </c>
    </row>
    <row r="2674" spans="1:16" x14ac:dyDescent="0.25">
      <c r="A2674" t="str">
        <f t="shared" si="82"/>
        <v>ZK108.K373</v>
      </c>
      <c r="B2674" t="str">
        <f t="shared" si="83"/>
        <v>ZK108.K373.number</v>
      </c>
      <c r="C2674">
        <f>+IFERROR(VLOOKUP(B2674,'[1]Sum table'!$A:$D,4,FALSE),0)</f>
        <v>0</v>
      </c>
      <c r="D2674">
        <f>+IFERROR(VLOOKUP(B2674,'[1]Sum table'!$A:$E,5,FALSE),0)</f>
        <v>0</v>
      </c>
      <c r="E2674">
        <f>+IFERROR(VLOOKUP(B2674,'[1]Sum table'!$A:$F,6,FALSE),0)</f>
        <v>0</v>
      </c>
      <c r="O2674" t="s">
        <v>541</v>
      </c>
      <c r="P2674" s="617" t="s">
        <v>505</v>
      </c>
    </row>
    <row r="2675" spans="1:16" x14ac:dyDescent="0.25">
      <c r="A2675" t="str">
        <f t="shared" si="82"/>
        <v>ZK108.K374</v>
      </c>
      <c r="B2675" t="str">
        <f t="shared" si="83"/>
        <v>ZK108.K374.number</v>
      </c>
      <c r="C2675">
        <f>+IFERROR(VLOOKUP(B2675,'[1]Sum table'!$A:$D,4,FALSE),0)</f>
        <v>0</v>
      </c>
      <c r="D2675">
        <f>+IFERROR(VLOOKUP(B2675,'[1]Sum table'!$A:$E,5,FALSE),0)</f>
        <v>0</v>
      </c>
      <c r="E2675">
        <f>+IFERROR(VLOOKUP(B2675,'[1]Sum table'!$A:$F,6,FALSE),0)</f>
        <v>0</v>
      </c>
      <c r="O2675" t="s">
        <v>541</v>
      </c>
      <c r="P2675" s="617" t="s">
        <v>506</v>
      </c>
    </row>
    <row r="2676" spans="1:16" x14ac:dyDescent="0.25">
      <c r="A2676" t="str">
        <f t="shared" si="82"/>
        <v>ZK108.K375</v>
      </c>
      <c r="B2676" t="str">
        <f t="shared" si="83"/>
        <v>ZK108.K375.number</v>
      </c>
      <c r="C2676">
        <f>+IFERROR(VLOOKUP(B2676,'[1]Sum table'!$A:$D,4,FALSE),0)</f>
        <v>0</v>
      </c>
      <c r="D2676">
        <f>+IFERROR(VLOOKUP(B2676,'[1]Sum table'!$A:$E,5,FALSE),0)</f>
        <v>0</v>
      </c>
      <c r="E2676">
        <f>+IFERROR(VLOOKUP(B2676,'[1]Sum table'!$A:$F,6,FALSE),0)</f>
        <v>0</v>
      </c>
      <c r="O2676" t="s">
        <v>541</v>
      </c>
      <c r="P2676" s="617" t="s">
        <v>507</v>
      </c>
    </row>
    <row r="2677" spans="1:16" x14ac:dyDescent="0.25">
      <c r="A2677" t="str">
        <f t="shared" si="82"/>
        <v>ZK108.K376</v>
      </c>
      <c r="B2677" t="str">
        <f t="shared" si="83"/>
        <v>ZK108.K376.number</v>
      </c>
      <c r="C2677">
        <f>+IFERROR(VLOOKUP(B2677,'[1]Sum table'!$A:$D,4,FALSE),0)</f>
        <v>0</v>
      </c>
      <c r="D2677">
        <f>+IFERROR(VLOOKUP(B2677,'[1]Sum table'!$A:$E,5,FALSE),0)</f>
        <v>0</v>
      </c>
      <c r="E2677">
        <f>+IFERROR(VLOOKUP(B2677,'[1]Sum table'!$A:$F,6,FALSE),0)</f>
        <v>0</v>
      </c>
      <c r="O2677" t="s">
        <v>541</v>
      </c>
      <c r="P2677" s="617" t="s">
        <v>508</v>
      </c>
    </row>
    <row r="2678" spans="1:16" x14ac:dyDescent="0.25">
      <c r="A2678" t="str">
        <f t="shared" si="82"/>
        <v>ZK108.K377</v>
      </c>
      <c r="B2678" t="str">
        <f t="shared" si="83"/>
        <v>ZK108.K377.number</v>
      </c>
      <c r="C2678">
        <f>+IFERROR(VLOOKUP(B2678,'[1]Sum table'!$A:$D,4,FALSE),0)</f>
        <v>0</v>
      </c>
      <c r="D2678">
        <f>+IFERROR(VLOOKUP(B2678,'[1]Sum table'!$A:$E,5,FALSE),0)</f>
        <v>0</v>
      </c>
      <c r="E2678">
        <f>+IFERROR(VLOOKUP(B2678,'[1]Sum table'!$A:$F,6,FALSE),0)</f>
        <v>0</v>
      </c>
      <c r="O2678" t="s">
        <v>541</v>
      </c>
      <c r="P2678" s="617" t="s">
        <v>509</v>
      </c>
    </row>
    <row r="2679" spans="1:16" x14ac:dyDescent="0.25">
      <c r="A2679" t="str">
        <f t="shared" si="82"/>
        <v>ZK108.K378</v>
      </c>
      <c r="B2679" t="str">
        <f t="shared" si="83"/>
        <v>ZK108.K378.number</v>
      </c>
      <c r="C2679">
        <f>+IFERROR(VLOOKUP(B2679,'[1]Sum table'!$A:$D,4,FALSE),0)</f>
        <v>0</v>
      </c>
      <c r="D2679">
        <f>+IFERROR(VLOOKUP(B2679,'[1]Sum table'!$A:$E,5,FALSE),0)</f>
        <v>0</v>
      </c>
      <c r="E2679">
        <f>+IFERROR(VLOOKUP(B2679,'[1]Sum table'!$A:$F,6,FALSE),0)</f>
        <v>0</v>
      </c>
      <c r="O2679" t="s">
        <v>541</v>
      </c>
      <c r="P2679" s="617" t="s">
        <v>510</v>
      </c>
    </row>
    <row r="2680" spans="1:16" x14ac:dyDescent="0.25">
      <c r="A2680" t="str">
        <f t="shared" si="82"/>
        <v>ZK108.K379</v>
      </c>
      <c r="B2680" t="str">
        <f t="shared" si="83"/>
        <v>ZK108.K379.number</v>
      </c>
      <c r="C2680">
        <f>+IFERROR(VLOOKUP(B2680,'[1]Sum table'!$A:$D,4,FALSE),0)</f>
        <v>0</v>
      </c>
      <c r="D2680">
        <f>+IFERROR(VLOOKUP(B2680,'[1]Sum table'!$A:$E,5,FALSE),0)</f>
        <v>0</v>
      </c>
      <c r="E2680">
        <f>+IFERROR(VLOOKUP(B2680,'[1]Sum table'!$A:$F,6,FALSE),0)</f>
        <v>0</v>
      </c>
      <c r="O2680" t="s">
        <v>541</v>
      </c>
      <c r="P2680" s="617" t="s">
        <v>511</v>
      </c>
    </row>
    <row r="2681" spans="1:16" x14ac:dyDescent="0.25">
      <c r="A2681" t="str">
        <f t="shared" si="82"/>
        <v>ZK108.K380</v>
      </c>
      <c r="B2681" t="str">
        <f t="shared" si="83"/>
        <v>ZK108.K380.number</v>
      </c>
      <c r="C2681">
        <f>+IFERROR(VLOOKUP(B2681,'[1]Sum table'!$A:$D,4,FALSE),0)</f>
        <v>0</v>
      </c>
      <c r="D2681">
        <f>+IFERROR(VLOOKUP(B2681,'[1]Sum table'!$A:$E,5,FALSE),0)</f>
        <v>0</v>
      </c>
      <c r="E2681">
        <f>+IFERROR(VLOOKUP(B2681,'[1]Sum table'!$A:$F,6,FALSE),0)</f>
        <v>0</v>
      </c>
      <c r="O2681" t="s">
        <v>541</v>
      </c>
      <c r="P2681" s="617" t="s">
        <v>512</v>
      </c>
    </row>
    <row r="2682" spans="1:16" x14ac:dyDescent="0.25">
      <c r="A2682" t="str">
        <f t="shared" si="82"/>
        <v>ZK108.K381</v>
      </c>
      <c r="B2682" t="str">
        <f t="shared" si="83"/>
        <v>ZK108.K381.number</v>
      </c>
      <c r="C2682">
        <f>+IFERROR(VLOOKUP(B2682,'[1]Sum table'!$A:$D,4,FALSE),0)</f>
        <v>0</v>
      </c>
      <c r="D2682">
        <f>+IFERROR(VLOOKUP(B2682,'[1]Sum table'!$A:$E,5,FALSE),0)</f>
        <v>0</v>
      </c>
      <c r="E2682">
        <f>+IFERROR(VLOOKUP(B2682,'[1]Sum table'!$A:$F,6,FALSE),0)</f>
        <v>0</v>
      </c>
      <c r="O2682" t="s">
        <v>541</v>
      </c>
      <c r="P2682" s="617" t="s">
        <v>513</v>
      </c>
    </row>
    <row r="2683" spans="1:16" x14ac:dyDescent="0.25">
      <c r="A2683" t="str">
        <f t="shared" si="82"/>
        <v>ZK108.K382</v>
      </c>
      <c r="B2683" t="str">
        <f t="shared" si="83"/>
        <v>ZK108.K382.number</v>
      </c>
      <c r="C2683">
        <f>+IFERROR(VLOOKUP(B2683,'[1]Sum table'!$A:$D,4,FALSE),0)</f>
        <v>0</v>
      </c>
      <c r="D2683">
        <f>+IFERROR(VLOOKUP(B2683,'[1]Sum table'!$A:$E,5,FALSE),0)</f>
        <v>0</v>
      </c>
      <c r="E2683">
        <f>+IFERROR(VLOOKUP(B2683,'[1]Sum table'!$A:$F,6,FALSE),0)</f>
        <v>0</v>
      </c>
      <c r="O2683" t="s">
        <v>541</v>
      </c>
      <c r="P2683" s="617" t="s">
        <v>514</v>
      </c>
    </row>
    <row r="2684" spans="1:16" x14ac:dyDescent="0.25">
      <c r="A2684" t="str">
        <f t="shared" si="82"/>
        <v>ZK108.K383</v>
      </c>
      <c r="B2684" t="str">
        <f t="shared" si="83"/>
        <v>ZK108.K383.number</v>
      </c>
      <c r="C2684">
        <f>+IFERROR(VLOOKUP(B2684,'[1]Sum table'!$A:$D,4,FALSE),0)</f>
        <v>0</v>
      </c>
      <c r="D2684">
        <f>+IFERROR(VLOOKUP(B2684,'[1]Sum table'!$A:$E,5,FALSE),0)</f>
        <v>0</v>
      </c>
      <c r="E2684">
        <f>+IFERROR(VLOOKUP(B2684,'[1]Sum table'!$A:$F,6,FALSE),0)</f>
        <v>0</v>
      </c>
      <c r="O2684" t="s">
        <v>541</v>
      </c>
      <c r="P2684" s="617" t="s">
        <v>515</v>
      </c>
    </row>
    <row r="2685" spans="1:16" x14ac:dyDescent="0.25">
      <c r="A2685" t="str">
        <f t="shared" si="82"/>
        <v>ZK108.K384</v>
      </c>
      <c r="B2685" t="str">
        <f t="shared" si="83"/>
        <v>ZK108.K384.number</v>
      </c>
      <c r="C2685">
        <f>+IFERROR(VLOOKUP(B2685,'[1]Sum table'!$A:$D,4,FALSE),0)</f>
        <v>0</v>
      </c>
      <c r="D2685">
        <f>+IFERROR(VLOOKUP(B2685,'[1]Sum table'!$A:$E,5,FALSE),0)</f>
        <v>0</v>
      </c>
      <c r="E2685">
        <f>+IFERROR(VLOOKUP(B2685,'[1]Sum table'!$A:$F,6,FALSE),0)</f>
        <v>0</v>
      </c>
      <c r="O2685" t="s">
        <v>541</v>
      </c>
      <c r="P2685" s="617" t="s">
        <v>516</v>
      </c>
    </row>
    <row r="2686" spans="1:16" x14ac:dyDescent="0.25">
      <c r="A2686" t="str">
        <f t="shared" si="82"/>
        <v>ZK108.K385</v>
      </c>
      <c r="B2686" t="str">
        <f t="shared" si="83"/>
        <v>ZK108.K385.number</v>
      </c>
      <c r="C2686">
        <f>+IFERROR(VLOOKUP(B2686,'[1]Sum table'!$A:$D,4,FALSE),0)</f>
        <v>0</v>
      </c>
      <c r="D2686">
        <f>+IFERROR(VLOOKUP(B2686,'[1]Sum table'!$A:$E,5,FALSE),0)</f>
        <v>0</v>
      </c>
      <c r="E2686">
        <f>+IFERROR(VLOOKUP(B2686,'[1]Sum table'!$A:$F,6,FALSE),0)</f>
        <v>0</v>
      </c>
      <c r="O2686" t="s">
        <v>541</v>
      </c>
      <c r="P2686" s="617" t="s">
        <v>517</v>
      </c>
    </row>
    <row r="2687" spans="1:16" x14ac:dyDescent="0.25">
      <c r="A2687" t="str">
        <f t="shared" si="82"/>
        <v>ZK108.K386</v>
      </c>
      <c r="B2687" t="str">
        <f t="shared" si="83"/>
        <v>ZK108.K386.number</v>
      </c>
      <c r="C2687">
        <f>+IFERROR(VLOOKUP(B2687,'[1]Sum table'!$A:$D,4,FALSE),0)</f>
        <v>0</v>
      </c>
      <c r="D2687">
        <f>+IFERROR(VLOOKUP(B2687,'[1]Sum table'!$A:$E,5,FALSE),0)</f>
        <v>0</v>
      </c>
      <c r="E2687">
        <f>+IFERROR(VLOOKUP(B2687,'[1]Sum table'!$A:$F,6,FALSE),0)</f>
        <v>0</v>
      </c>
      <c r="O2687" t="s">
        <v>541</v>
      </c>
      <c r="P2687" s="617" t="s">
        <v>518</v>
      </c>
    </row>
    <row r="2688" spans="1:16" x14ac:dyDescent="0.25">
      <c r="A2688" t="str">
        <f t="shared" si="82"/>
        <v>ZK108.K387</v>
      </c>
      <c r="B2688" t="str">
        <f t="shared" si="83"/>
        <v>ZK108.K387.number</v>
      </c>
      <c r="C2688">
        <f>+IFERROR(VLOOKUP(B2688,'[1]Sum table'!$A:$D,4,FALSE),0)</f>
        <v>0</v>
      </c>
      <c r="D2688">
        <f>+IFERROR(VLOOKUP(B2688,'[1]Sum table'!$A:$E,5,FALSE),0)</f>
        <v>0</v>
      </c>
      <c r="E2688">
        <f>+IFERROR(VLOOKUP(B2688,'[1]Sum table'!$A:$F,6,FALSE),0)</f>
        <v>0</v>
      </c>
      <c r="O2688" t="s">
        <v>541</v>
      </c>
      <c r="P2688" s="617" t="s">
        <v>519</v>
      </c>
    </row>
    <row r="2689" spans="1:16" x14ac:dyDescent="0.25">
      <c r="A2689" t="str">
        <f t="shared" si="82"/>
        <v>ZK108.K388</v>
      </c>
      <c r="B2689" t="str">
        <f t="shared" si="83"/>
        <v>ZK108.K388.number</v>
      </c>
      <c r="C2689">
        <f>+IFERROR(VLOOKUP(B2689,'[1]Sum table'!$A:$D,4,FALSE),0)</f>
        <v>0</v>
      </c>
      <c r="D2689">
        <f>+IFERROR(VLOOKUP(B2689,'[1]Sum table'!$A:$E,5,FALSE),0)</f>
        <v>0</v>
      </c>
      <c r="E2689">
        <f>+IFERROR(VLOOKUP(B2689,'[1]Sum table'!$A:$F,6,FALSE),0)</f>
        <v>0</v>
      </c>
      <c r="O2689" t="s">
        <v>541</v>
      </c>
      <c r="P2689" s="617" t="s">
        <v>520</v>
      </c>
    </row>
    <row r="2690" spans="1:16" x14ac:dyDescent="0.25">
      <c r="A2690" t="str">
        <f t="shared" ref="A2690:A2753" si="84">+O2692&amp;"."&amp;P2692</f>
        <v>ZK108.K389</v>
      </c>
      <c r="B2690" t="str">
        <f t="shared" ref="B2690:B2753" si="85">+LEFT(A2690,11)&amp;"."&amp;$A$1</f>
        <v>ZK108.K389.number</v>
      </c>
      <c r="C2690">
        <f>+IFERROR(VLOOKUP(B2690,'[1]Sum table'!$A:$D,4,FALSE),0)</f>
        <v>0</v>
      </c>
      <c r="D2690">
        <f>+IFERROR(VLOOKUP(B2690,'[1]Sum table'!$A:$E,5,FALSE),0)</f>
        <v>0</v>
      </c>
      <c r="E2690">
        <f>+IFERROR(VLOOKUP(B2690,'[1]Sum table'!$A:$F,6,FALSE),0)</f>
        <v>0</v>
      </c>
      <c r="O2690" t="s">
        <v>541</v>
      </c>
      <c r="P2690" s="617" t="s">
        <v>521</v>
      </c>
    </row>
    <row r="2691" spans="1:16" x14ac:dyDescent="0.25">
      <c r="A2691" t="str">
        <f t="shared" si="84"/>
        <v>ZK108.K390</v>
      </c>
      <c r="B2691" t="str">
        <f t="shared" si="85"/>
        <v>ZK108.K390.number</v>
      </c>
      <c r="C2691">
        <f>+IFERROR(VLOOKUP(B2691,'[1]Sum table'!$A:$D,4,FALSE),0)</f>
        <v>0</v>
      </c>
      <c r="D2691">
        <f>+IFERROR(VLOOKUP(B2691,'[1]Sum table'!$A:$E,5,FALSE),0)</f>
        <v>0</v>
      </c>
      <c r="E2691">
        <f>+IFERROR(VLOOKUP(B2691,'[1]Sum table'!$A:$F,6,FALSE),0)</f>
        <v>0</v>
      </c>
      <c r="O2691" t="s">
        <v>541</v>
      </c>
      <c r="P2691" s="617" t="s">
        <v>522</v>
      </c>
    </row>
    <row r="2692" spans="1:16" x14ac:dyDescent="0.25">
      <c r="A2692" t="str">
        <f t="shared" si="84"/>
        <v>ZK108.K391</v>
      </c>
      <c r="B2692" t="str">
        <f t="shared" si="85"/>
        <v>ZK108.K391.number</v>
      </c>
      <c r="C2692">
        <f>+IFERROR(VLOOKUP(B2692,'[1]Sum table'!$A:$D,4,FALSE),0)</f>
        <v>0</v>
      </c>
      <c r="D2692">
        <f>+IFERROR(VLOOKUP(B2692,'[1]Sum table'!$A:$E,5,FALSE),0)</f>
        <v>0</v>
      </c>
      <c r="E2692">
        <f>+IFERROR(VLOOKUP(B2692,'[1]Sum table'!$A:$F,6,FALSE),0)</f>
        <v>0</v>
      </c>
      <c r="O2692" t="s">
        <v>541</v>
      </c>
      <c r="P2692" s="617" t="s">
        <v>523</v>
      </c>
    </row>
    <row r="2693" spans="1:16" x14ac:dyDescent="0.25">
      <c r="A2693" t="str">
        <f t="shared" si="84"/>
        <v>ZK108.K392</v>
      </c>
      <c r="B2693" t="str">
        <f t="shared" si="85"/>
        <v>ZK108.K392.number</v>
      </c>
      <c r="C2693">
        <f>+IFERROR(VLOOKUP(B2693,'[1]Sum table'!$A:$D,4,FALSE),0)</f>
        <v>0</v>
      </c>
      <c r="D2693">
        <f>+IFERROR(VLOOKUP(B2693,'[1]Sum table'!$A:$E,5,FALSE),0)</f>
        <v>0</v>
      </c>
      <c r="E2693">
        <f>+IFERROR(VLOOKUP(B2693,'[1]Sum table'!$A:$F,6,FALSE),0)</f>
        <v>0</v>
      </c>
      <c r="O2693" t="s">
        <v>541</v>
      </c>
      <c r="P2693" s="617" t="s">
        <v>524</v>
      </c>
    </row>
    <row r="2694" spans="1:16" x14ac:dyDescent="0.25">
      <c r="A2694" t="str">
        <f t="shared" si="84"/>
        <v>ZK108.K393</v>
      </c>
      <c r="B2694" t="str">
        <f t="shared" si="85"/>
        <v>ZK108.K393.number</v>
      </c>
      <c r="C2694">
        <f>+IFERROR(VLOOKUP(B2694,'[1]Sum table'!$A:$D,4,FALSE),0)</f>
        <v>0</v>
      </c>
      <c r="D2694">
        <f>+IFERROR(VLOOKUP(B2694,'[1]Sum table'!$A:$E,5,FALSE),0)</f>
        <v>0</v>
      </c>
      <c r="E2694">
        <f>+IFERROR(VLOOKUP(B2694,'[1]Sum table'!$A:$F,6,FALSE),0)</f>
        <v>0</v>
      </c>
      <c r="O2694" t="s">
        <v>541</v>
      </c>
      <c r="P2694" s="617" t="s">
        <v>525</v>
      </c>
    </row>
    <row r="2695" spans="1:16" x14ac:dyDescent="0.25">
      <c r="A2695" t="str">
        <f t="shared" si="84"/>
        <v>ZK108.K394</v>
      </c>
      <c r="B2695" t="str">
        <f t="shared" si="85"/>
        <v>ZK108.K394.number</v>
      </c>
      <c r="C2695">
        <f>+IFERROR(VLOOKUP(B2695,'[1]Sum table'!$A:$D,4,FALSE),0)</f>
        <v>0</v>
      </c>
      <c r="D2695">
        <f>+IFERROR(VLOOKUP(B2695,'[1]Sum table'!$A:$E,5,FALSE),0)</f>
        <v>0</v>
      </c>
      <c r="E2695">
        <f>+IFERROR(VLOOKUP(B2695,'[1]Sum table'!$A:$F,6,FALSE),0)</f>
        <v>0</v>
      </c>
      <c r="O2695" t="s">
        <v>541</v>
      </c>
      <c r="P2695" s="617" t="s">
        <v>526</v>
      </c>
    </row>
    <row r="2696" spans="1:16" x14ac:dyDescent="0.25">
      <c r="A2696" t="str">
        <f t="shared" si="84"/>
        <v>ZK108.K395</v>
      </c>
      <c r="B2696" t="str">
        <f t="shared" si="85"/>
        <v>ZK108.K395.number</v>
      </c>
      <c r="C2696">
        <f>+IFERROR(VLOOKUP(B2696,'[1]Sum table'!$A:$D,4,FALSE),0)</f>
        <v>0</v>
      </c>
      <c r="D2696">
        <f>+IFERROR(VLOOKUP(B2696,'[1]Sum table'!$A:$E,5,FALSE),0)</f>
        <v>0</v>
      </c>
      <c r="E2696">
        <f>+IFERROR(VLOOKUP(B2696,'[1]Sum table'!$A:$F,6,FALSE),0)</f>
        <v>0</v>
      </c>
      <c r="O2696" t="s">
        <v>541</v>
      </c>
      <c r="P2696" s="617" t="s">
        <v>527</v>
      </c>
    </row>
    <row r="2697" spans="1:16" x14ac:dyDescent="0.25">
      <c r="A2697" t="str">
        <f t="shared" si="84"/>
        <v>ZK108.K396</v>
      </c>
      <c r="B2697" t="str">
        <f t="shared" si="85"/>
        <v>ZK108.K396.number</v>
      </c>
      <c r="C2697">
        <f>+IFERROR(VLOOKUP(B2697,'[1]Sum table'!$A:$D,4,FALSE),0)</f>
        <v>0</v>
      </c>
      <c r="D2697">
        <f>+IFERROR(VLOOKUP(B2697,'[1]Sum table'!$A:$E,5,FALSE),0)</f>
        <v>0</v>
      </c>
      <c r="E2697">
        <f>+IFERROR(VLOOKUP(B2697,'[1]Sum table'!$A:$F,6,FALSE),0)</f>
        <v>0</v>
      </c>
      <c r="O2697" t="s">
        <v>541</v>
      </c>
      <c r="P2697" s="617" t="s">
        <v>528</v>
      </c>
    </row>
    <row r="2698" spans="1:16" x14ac:dyDescent="0.25">
      <c r="A2698" t="str">
        <f t="shared" si="84"/>
        <v>ZK108.K397</v>
      </c>
      <c r="B2698" t="str">
        <f t="shared" si="85"/>
        <v>ZK108.K397.number</v>
      </c>
      <c r="C2698">
        <f>+IFERROR(VLOOKUP(B2698,'[1]Sum table'!$A:$D,4,FALSE),0)</f>
        <v>0</v>
      </c>
      <c r="D2698">
        <f>+IFERROR(VLOOKUP(B2698,'[1]Sum table'!$A:$E,5,FALSE),0)</f>
        <v>0</v>
      </c>
      <c r="E2698">
        <f>+IFERROR(VLOOKUP(B2698,'[1]Sum table'!$A:$F,6,FALSE),0)</f>
        <v>0</v>
      </c>
      <c r="O2698" t="s">
        <v>541</v>
      </c>
      <c r="P2698" s="617" t="s">
        <v>529</v>
      </c>
    </row>
    <row r="2699" spans="1:16" x14ac:dyDescent="0.25">
      <c r="A2699" t="str">
        <f t="shared" si="84"/>
        <v>ZK108.K398</v>
      </c>
      <c r="B2699" t="str">
        <f t="shared" si="85"/>
        <v>ZK108.K398.number</v>
      </c>
      <c r="C2699">
        <f>+IFERROR(VLOOKUP(B2699,'[1]Sum table'!$A:$D,4,FALSE),0)</f>
        <v>0</v>
      </c>
      <c r="D2699">
        <f>+IFERROR(VLOOKUP(B2699,'[1]Sum table'!$A:$E,5,FALSE),0)</f>
        <v>0</v>
      </c>
      <c r="E2699">
        <f>+IFERROR(VLOOKUP(B2699,'[1]Sum table'!$A:$F,6,FALSE),0)</f>
        <v>0</v>
      </c>
      <c r="O2699" t="s">
        <v>541</v>
      </c>
      <c r="P2699" s="617" t="s">
        <v>530</v>
      </c>
    </row>
    <row r="2700" spans="1:16" x14ac:dyDescent="0.25">
      <c r="A2700" t="str">
        <f t="shared" si="84"/>
        <v>ZK108.K399</v>
      </c>
      <c r="B2700" t="str">
        <f t="shared" si="85"/>
        <v>ZK108.K399.number</v>
      </c>
      <c r="C2700">
        <f>+IFERROR(VLOOKUP(B2700,'[1]Sum table'!$A:$D,4,FALSE),0)</f>
        <v>0</v>
      </c>
      <c r="D2700">
        <f>+IFERROR(VLOOKUP(B2700,'[1]Sum table'!$A:$E,5,FALSE),0)</f>
        <v>0</v>
      </c>
      <c r="E2700">
        <f>+IFERROR(VLOOKUP(B2700,'[1]Sum table'!$A:$F,6,FALSE),0)</f>
        <v>0</v>
      </c>
      <c r="O2700" t="s">
        <v>541</v>
      </c>
      <c r="P2700" s="617" t="s">
        <v>531</v>
      </c>
    </row>
    <row r="2701" spans="1:16" x14ac:dyDescent="0.25">
      <c r="A2701" t="str">
        <f t="shared" si="84"/>
        <v>ZK109.K100</v>
      </c>
      <c r="B2701" t="str">
        <f t="shared" si="85"/>
        <v>ZK109.K100.number</v>
      </c>
      <c r="C2701">
        <f>+IFERROR(VLOOKUP(B2701,'[1]Sum table'!$A:$D,4,FALSE),0)</f>
        <v>0</v>
      </c>
      <c r="D2701">
        <f>+IFERROR(VLOOKUP(B2701,'[1]Sum table'!$A:$E,5,FALSE),0)</f>
        <v>0</v>
      </c>
      <c r="E2701">
        <f>+IFERROR(VLOOKUP(B2701,'[1]Sum table'!$A:$F,6,FALSE),0)</f>
        <v>0</v>
      </c>
      <c r="O2701" t="s">
        <v>541</v>
      </c>
      <c r="P2701" s="617" t="s">
        <v>532</v>
      </c>
    </row>
    <row r="2702" spans="1:16" ht="15.75" thickBot="1" x14ac:dyDescent="0.3">
      <c r="A2702" t="str">
        <f t="shared" si="84"/>
        <v>ZK109.K101</v>
      </c>
      <c r="B2702" t="str">
        <f t="shared" si="85"/>
        <v>ZK109.K101.number</v>
      </c>
      <c r="C2702">
        <f>+IFERROR(VLOOKUP(B2702,'[1]Sum table'!$A:$D,4,FALSE),0)</f>
        <v>0</v>
      </c>
      <c r="D2702">
        <f>+IFERROR(VLOOKUP(B2702,'[1]Sum table'!$A:$E,5,FALSE),0)</f>
        <v>0</v>
      </c>
      <c r="E2702">
        <f>+IFERROR(VLOOKUP(B2702,'[1]Sum table'!$A:$F,6,FALSE),0)</f>
        <v>0</v>
      </c>
      <c r="O2702" t="s">
        <v>541</v>
      </c>
      <c r="P2702" s="619" t="s">
        <v>533</v>
      </c>
    </row>
    <row r="2703" spans="1:16" x14ac:dyDescent="0.25">
      <c r="A2703" t="str">
        <f t="shared" si="84"/>
        <v>ZK109.K102</v>
      </c>
      <c r="B2703" t="str">
        <f t="shared" si="85"/>
        <v>ZK109.K102.number</v>
      </c>
      <c r="C2703">
        <f>+IFERROR(VLOOKUP(B2703,'[1]Sum table'!$A:$D,4,FALSE),0)</f>
        <v>0</v>
      </c>
      <c r="D2703">
        <f>+IFERROR(VLOOKUP(B2703,'[1]Sum table'!$A:$E,5,FALSE),0)</f>
        <v>0</v>
      </c>
      <c r="E2703">
        <f>+IFERROR(VLOOKUP(B2703,'[1]Sum table'!$A:$F,6,FALSE),0)</f>
        <v>0</v>
      </c>
      <c r="O2703" t="s">
        <v>542</v>
      </c>
      <c r="P2703" s="615" t="s">
        <v>315</v>
      </c>
    </row>
    <row r="2704" spans="1:16" x14ac:dyDescent="0.25">
      <c r="A2704" t="str">
        <f t="shared" si="84"/>
        <v>ZK109.K103</v>
      </c>
      <c r="B2704" t="str">
        <f t="shared" si="85"/>
        <v>ZK109.K103.number</v>
      </c>
      <c r="C2704">
        <f>+IFERROR(VLOOKUP(B2704,'[1]Sum table'!$A:$D,4,FALSE),0)</f>
        <v>0</v>
      </c>
      <c r="D2704">
        <f>+IFERROR(VLOOKUP(B2704,'[1]Sum table'!$A:$E,5,FALSE),0)</f>
        <v>0</v>
      </c>
      <c r="E2704">
        <f>+IFERROR(VLOOKUP(B2704,'[1]Sum table'!$A:$F,6,FALSE),0)</f>
        <v>0</v>
      </c>
      <c r="O2704" t="s">
        <v>542</v>
      </c>
      <c r="P2704" s="616" t="s">
        <v>316</v>
      </c>
    </row>
    <row r="2705" spans="1:16" x14ac:dyDescent="0.25">
      <c r="A2705" t="str">
        <f t="shared" si="84"/>
        <v>ZK109.K104</v>
      </c>
      <c r="B2705" t="str">
        <f t="shared" si="85"/>
        <v>ZK109.K104.number</v>
      </c>
      <c r="C2705">
        <f>+IFERROR(VLOOKUP(B2705,'[1]Sum table'!$A:$D,4,FALSE),0)</f>
        <v>0</v>
      </c>
      <c r="D2705">
        <f>+IFERROR(VLOOKUP(B2705,'[1]Sum table'!$A:$E,5,FALSE),0)</f>
        <v>0</v>
      </c>
      <c r="E2705">
        <f>+IFERROR(VLOOKUP(B2705,'[1]Sum table'!$A:$F,6,FALSE),0)</f>
        <v>0</v>
      </c>
      <c r="O2705" t="s">
        <v>542</v>
      </c>
      <c r="P2705" s="616" t="s">
        <v>317</v>
      </c>
    </row>
    <row r="2706" spans="1:16" x14ac:dyDescent="0.25">
      <c r="A2706" t="str">
        <f t="shared" si="84"/>
        <v>ZK109.K105</v>
      </c>
      <c r="B2706" t="str">
        <f t="shared" si="85"/>
        <v>ZK109.K105.number</v>
      </c>
      <c r="C2706">
        <f>+IFERROR(VLOOKUP(B2706,'[1]Sum table'!$A:$D,4,FALSE),0)</f>
        <v>0</v>
      </c>
      <c r="D2706">
        <f>+IFERROR(VLOOKUP(B2706,'[1]Sum table'!$A:$E,5,FALSE),0)</f>
        <v>0</v>
      </c>
      <c r="E2706">
        <f>+IFERROR(VLOOKUP(B2706,'[1]Sum table'!$A:$F,6,FALSE),0)</f>
        <v>0</v>
      </c>
      <c r="O2706" t="s">
        <v>542</v>
      </c>
      <c r="P2706" s="616" t="s">
        <v>318</v>
      </c>
    </row>
    <row r="2707" spans="1:16" x14ac:dyDescent="0.25">
      <c r="A2707" t="str">
        <f t="shared" si="84"/>
        <v>ZK109.K106</v>
      </c>
      <c r="B2707" t="str">
        <f t="shared" si="85"/>
        <v>ZK109.K106.number</v>
      </c>
      <c r="C2707">
        <f>+IFERROR(VLOOKUP(B2707,'[1]Sum table'!$A:$D,4,FALSE),0)</f>
        <v>0</v>
      </c>
      <c r="D2707">
        <f>+IFERROR(VLOOKUP(B2707,'[1]Sum table'!$A:$E,5,FALSE),0)</f>
        <v>0</v>
      </c>
      <c r="E2707">
        <f>+IFERROR(VLOOKUP(B2707,'[1]Sum table'!$A:$F,6,FALSE),0)</f>
        <v>0</v>
      </c>
      <c r="O2707" t="s">
        <v>542</v>
      </c>
      <c r="P2707" s="616" t="s">
        <v>319</v>
      </c>
    </row>
    <row r="2708" spans="1:16" x14ac:dyDescent="0.25">
      <c r="A2708" t="str">
        <f t="shared" si="84"/>
        <v>ZK109.K107</v>
      </c>
      <c r="B2708" t="str">
        <f t="shared" si="85"/>
        <v>ZK109.K107.number</v>
      </c>
      <c r="C2708">
        <f>+IFERROR(VLOOKUP(B2708,'[1]Sum table'!$A:$D,4,FALSE),0)</f>
        <v>0</v>
      </c>
      <c r="D2708">
        <f>+IFERROR(VLOOKUP(B2708,'[1]Sum table'!$A:$E,5,FALSE),0)</f>
        <v>0</v>
      </c>
      <c r="E2708">
        <f>+IFERROR(VLOOKUP(B2708,'[1]Sum table'!$A:$F,6,FALSE),0)</f>
        <v>0</v>
      </c>
      <c r="O2708" t="s">
        <v>542</v>
      </c>
      <c r="P2708" s="616" t="s">
        <v>220</v>
      </c>
    </row>
    <row r="2709" spans="1:16" x14ac:dyDescent="0.25">
      <c r="A2709" t="str">
        <f t="shared" si="84"/>
        <v>ZK109.K108</v>
      </c>
      <c r="B2709" t="str">
        <f t="shared" si="85"/>
        <v>ZK109.K108.number</v>
      </c>
      <c r="C2709">
        <f>+IFERROR(VLOOKUP(B2709,'[1]Sum table'!$A:$D,4,FALSE),0)</f>
        <v>0</v>
      </c>
      <c r="D2709">
        <f>+IFERROR(VLOOKUP(B2709,'[1]Sum table'!$A:$E,5,FALSE),0)</f>
        <v>0</v>
      </c>
      <c r="E2709">
        <f>+IFERROR(VLOOKUP(B2709,'[1]Sum table'!$A:$F,6,FALSE),0)</f>
        <v>0</v>
      </c>
      <c r="O2709" t="s">
        <v>542</v>
      </c>
      <c r="P2709" s="616" t="s">
        <v>216</v>
      </c>
    </row>
    <row r="2710" spans="1:16" x14ac:dyDescent="0.25">
      <c r="A2710" t="str">
        <f t="shared" si="84"/>
        <v>ZK109.K109</v>
      </c>
      <c r="B2710" t="str">
        <f t="shared" si="85"/>
        <v>ZK109.K109.number</v>
      </c>
      <c r="C2710">
        <f>+IFERROR(VLOOKUP(B2710,'[1]Sum table'!$A:$D,4,FALSE),0)</f>
        <v>0</v>
      </c>
      <c r="D2710">
        <f>+IFERROR(VLOOKUP(B2710,'[1]Sum table'!$A:$E,5,FALSE),0)</f>
        <v>0</v>
      </c>
      <c r="E2710">
        <f>+IFERROR(VLOOKUP(B2710,'[1]Sum table'!$A:$F,6,FALSE),0)</f>
        <v>0</v>
      </c>
      <c r="O2710" t="s">
        <v>542</v>
      </c>
      <c r="P2710" s="616" t="s">
        <v>320</v>
      </c>
    </row>
    <row r="2711" spans="1:16" x14ac:dyDescent="0.25">
      <c r="A2711" t="str">
        <f t="shared" si="84"/>
        <v>ZK109.K110</v>
      </c>
      <c r="B2711" t="str">
        <f t="shared" si="85"/>
        <v>ZK109.K110.number</v>
      </c>
      <c r="C2711">
        <f>+IFERROR(VLOOKUP(B2711,'[1]Sum table'!$A:$D,4,FALSE),0)</f>
        <v>0</v>
      </c>
      <c r="D2711">
        <f>+IFERROR(VLOOKUP(B2711,'[1]Sum table'!$A:$E,5,FALSE),0)</f>
        <v>0</v>
      </c>
      <c r="E2711">
        <f>+IFERROR(VLOOKUP(B2711,'[1]Sum table'!$A:$F,6,FALSE),0)</f>
        <v>0</v>
      </c>
      <c r="O2711" t="s">
        <v>542</v>
      </c>
      <c r="P2711" s="617" t="s">
        <v>321</v>
      </c>
    </row>
    <row r="2712" spans="1:16" x14ac:dyDescent="0.25">
      <c r="A2712" t="str">
        <f t="shared" si="84"/>
        <v>ZK109.K111</v>
      </c>
      <c r="B2712" t="str">
        <f t="shared" si="85"/>
        <v>ZK109.K111.number</v>
      </c>
      <c r="C2712">
        <f>+IFERROR(VLOOKUP(B2712,'[1]Sum table'!$A:$D,4,FALSE),0)</f>
        <v>0</v>
      </c>
      <c r="D2712">
        <f>+IFERROR(VLOOKUP(B2712,'[1]Sum table'!$A:$E,5,FALSE),0)</f>
        <v>0</v>
      </c>
      <c r="E2712">
        <f>+IFERROR(VLOOKUP(B2712,'[1]Sum table'!$A:$F,6,FALSE),0)</f>
        <v>0</v>
      </c>
      <c r="O2712" t="s">
        <v>542</v>
      </c>
      <c r="P2712" s="618" t="s">
        <v>322</v>
      </c>
    </row>
    <row r="2713" spans="1:16" x14ac:dyDescent="0.25">
      <c r="A2713" t="str">
        <f t="shared" si="84"/>
        <v>ZK109.K112</v>
      </c>
      <c r="B2713" t="str">
        <f t="shared" si="85"/>
        <v>ZK109.K112.number</v>
      </c>
      <c r="C2713">
        <f>+IFERROR(VLOOKUP(B2713,'[1]Sum table'!$A:$D,4,FALSE),0)</f>
        <v>0</v>
      </c>
      <c r="D2713">
        <f>+IFERROR(VLOOKUP(B2713,'[1]Sum table'!$A:$E,5,FALSE),0)</f>
        <v>0</v>
      </c>
      <c r="E2713">
        <f>+IFERROR(VLOOKUP(B2713,'[1]Sum table'!$A:$F,6,FALSE),0)</f>
        <v>0</v>
      </c>
      <c r="O2713" t="s">
        <v>542</v>
      </c>
      <c r="P2713" s="617" t="s">
        <v>323</v>
      </c>
    </row>
    <row r="2714" spans="1:16" x14ac:dyDescent="0.25">
      <c r="A2714" t="str">
        <f t="shared" si="84"/>
        <v>ZK109.K113</v>
      </c>
      <c r="B2714" t="str">
        <f t="shared" si="85"/>
        <v>ZK109.K113.number</v>
      </c>
      <c r="C2714">
        <f>+IFERROR(VLOOKUP(B2714,'[1]Sum table'!$A:$D,4,FALSE),0)</f>
        <v>0</v>
      </c>
      <c r="D2714">
        <f>+IFERROR(VLOOKUP(B2714,'[1]Sum table'!$A:$E,5,FALSE),0)</f>
        <v>0</v>
      </c>
      <c r="E2714">
        <f>+IFERROR(VLOOKUP(B2714,'[1]Sum table'!$A:$F,6,FALSE),0)</f>
        <v>0</v>
      </c>
      <c r="O2714" t="s">
        <v>542</v>
      </c>
      <c r="P2714" s="617" t="s">
        <v>324</v>
      </c>
    </row>
    <row r="2715" spans="1:16" x14ac:dyDescent="0.25">
      <c r="A2715" t="str">
        <f t="shared" si="84"/>
        <v>ZK109.K114</v>
      </c>
      <c r="B2715" t="str">
        <f t="shared" si="85"/>
        <v>ZK109.K114.number</v>
      </c>
      <c r="C2715">
        <f>+IFERROR(VLOOKUP(B2715,'[1]Sum table'!$A:$D,4,FALSE),0)</f>
        <v>0</v>
      </c>
      <c r="D2715">
        <f>+IFERROR(VLOOKUP(B2715,'[1]Sum table'!$A:$E,5,FALSE),0)</f>
        <v>0</v>
      </c>
      <c r="E2715">
        <f>+IFERROR(VLOOKUP(B2715,'[1]Sum table'!$A:$F,6,FALSE),0)</f>
        <v>0</v>
      </c>
      <c r="O2715" t="s">
        <v>542</v>
      </c>
      <c r="P2715" s="617" t="s">
        <v>325</v>
      </c>
    </row>
    <row r="2716" spans="1:16" x14ac:dyDescent="0.25">
      <c r="A2716" t="str">
        <f t="shared" si="84"/>
        <v>ZK109.K115</v>
      </c>
      <c r="B2716" t="str">
        <f t="shared" si="85"/>
        <v>ZK109.K115.number</v>
      </c>
      <c r="C2716">
        <f>+IFERROR(VLOOKUP(B2716,'[1]Sum table'!$A:$D,4,FALSE),0)</f>
        <v>0</v>
      </c>
      <c r="D2716">
        <f>+IFERROR(VLOOKUP(B2716,'[1]Sum table'!$A:$E,5,FALSE),0)</f>
        <v>0</v>
      </c>
      <c r="E2716">
        <f>+IFERROR(VLOOKUP(B2716,'[1]Sum table'!$A:$F,6,FALSE),0)</f>
        <v>0</v>
      </c>
      <c r="O2716" t="s">
        <v>542</v>
      </c>
      <c r="P2716" s="617" t="s">
        <v>326</v>
      </c>
    </row>
    <row r="2717" spans="1:16" x14ac:dyDescent="0.25">
      <c r="A2717" t="str">
        <f t="shared" si="84"/>
        <v>ZK109.K116</v>
      </c>
      <c r="B2717" t="str">
        <f t="shared" si="85"/>
        <v>ZK109.K116.number</v>
      </c>
      <c r="C2717">
        <f>+IFERROR(VLOOKUP(B2717,'[1]Sum table'!$A:$D,4,FALSE),0)</f>
        <v>0</v>
      </c>
      <c r="D2717">
        <f>+IFERROR(VLOOKUP(B2717,'[1]Sum table'!$A:$E,5,FALSE),0)</f>
        <v>0</v>
      </c>
      <c r="E2717">
        <f>+IFERROR(VLOOKUP(B2717,'[1]Sum table'!$A:$F,6,FALSE),0)</f>
        <v>0</v>
      </c>
      <c r="O2717" t="s">
        <v>542</v>
      </c>
      <c r="P2717" s="616" t="s">
        <v>327</v>
      </c>
    </row>
    <row r="2718" spans="1:16" x14ac:dyDescent="0.25">
      <c r="A2718" t="str">
        <f t="shared" si="84"/>
        <v>ZK109.K117</v>
      </c>
      <c r="B2718" t="str">
        <f t="shared" si="85"/>
        <v>ZK109.K117.number</v>
      </c>
      <c r="C2718">
        <f>+IFERROR(VLOOKUP(B2718,'[1]Sum table'!$A:$D,4,FALSE),0)</f>
        <v>0</v>
      </c>
      <c r="D2718">
        <f>+IFERROR(VLOOKUP(B2718,'[1]Sum table'!$A:$E,5,FALSE),0)</f>
        <v>0</v>
      </c>
      <c r="E2718">
        <f>+IFERROR(VLOOKUP(B2718,'[1]Sum table'!$A:$F,6,FALSE),0)</f>
        <v>0</v>
      </c>
      <c r="O2718" t="s">
        <v>542</v>
      </c>
      <c r="P2718" s="616" t="s">
        <v>113</v>
      </c>
    </row>
    <row r="2719" spans="1:16" x14ac:dyDescent="0.25">
      <c r="A2719" t="str">
        <f t="shared" si="84"/>
        <v>ZK109.K118</v>
      </c>
      <c r="B2719" t="str">
        <f t="shared" si="85"/>
        <v>ZK109.K118.number</v>
      </c>
      <c r="C2719">
        <f>+IFERROR(VLOOKUP(B2719,'[1]Sum table'!$A:$D,4,FALSE),0)</f>
        <v>0</v>
      </c>
      <c r="D2719">
        <f>+IFERROR(VLOOKUP(B2719,'[1]Sum table'!$A:$E,5,FALSE),0)</f>
        <v>0</v>
      </c>
      <c r="E2719">
        <f>+IFERROR(VLOOKUP(B2719,'[1]Sum table'!$A:$F,6,FALSE),0)</f>
        <v>0</v>
      </c>
      <c r="O2719" t="s">
        <v>542</v>
      </c>
      <c r="P2719" s="616" t="s">
        <v>111</v>
      </c>
    </row>
    <row r="2720" spans="1:16" x14ac:dyDescent="0.25">
      <c r="A2720" t="str">
        <f t="shared" si="84"/>
        <v>ZK109.K119</v>
      </c>
      <c r="B2720" t="str">
        <f t="shared" si="85"/>
        <v>ZK109.K119.number</v>
      </c>
      <c r="C2720">
        <f>+IFERROR(VLOOKUP(B2720,'[1]Sum table'!$A:$D,4,FALSE),0)</f>
        <v>0</v>
      </c>
      <c r="D2720">
        <f>+IFERROR(VLOOKUP(B2720,'[1]Sum table'!$A:$E,5,FALSE),0)</f>
        <v>0</v>
      </c>
      <c r="E2720">
        <f>+IFERROR(VLOOKUP(B2720,'[1]Sum table'!$A:$F,6,FALSE),0)</f>
        <v>0</v>
      </c>
      <c r="O2720" t="s">
        <v>542</v>
      </c>
      <c r="P2720" s="616" t="s">
        <v>328</v>
      </c>
    </row>
    <row r="2721" spans="1:16" x14ac:dyDescent="0.25">
      <c r="A2721" t="str">
        <f t="shared" si="84"/>
        <v>ZK109.K120</v>
      </c>
      <c r="B2721" t="str">
        <f t="shared" si="85"/>
        <v>ZK109.K120.number</v>
      </c>
      <c r="C2721">
        <f>+IFERROR(VLOOKUP(B2721,'[1]Sum table'!$A:$D,4,FALSE),0)</f>
        <v>0</v>
      </c>
      <c r="D2721">
        <f>+IFERROR(VLOOKUP(B2721,'[1]Sum table'!$A:$E,5,FALSE),0)</f>
        <v>0</v>
      </c>
      <c r="E2721">
        <f>+IFERROR(VLOOKUP(B2721,'[1]Sum table'!$A:$F,6,FALSE),0)</f>
        <v>0</v>
      </c>
      <c r="O2721" t="s">
        <v>542</v>
      </c>
      <c r="P2721" s="616" t="s">
        <v>329</v>
      </c>
    </row>
    <row r="2722" spans="1:16" x14ac:dyDescent="0.25">
      <c r="A2722" t="str">
        <f t="shared" si="84"/>
        <v>ZK109.K121</v>
      </c>
      <c r="B2722" t="str">
        <f t="shared" si="85"/>
        <v>ZK109.K121.number</v>
      </c>
      <c r="C2722">
        <f>+IFERROR(VLOOKUP(B2722,'[1]Sum table'!$A:$D,4,FALSE),0)</f>
        <v>0</v>
      </c>
      <c r="D2722">
        <f>+IFERROR(VLOOKUP(B2722,'[1]Sum table'!$A:$E,5,FALSE),0)</f>
        <v>0</v>
      </c>
      <c r="E2722">
        <f>+IFERROR(VLOOKUP(B2722,'[1]Sum table'!$A:$F,6,FALSE),0)</f>
        <v>0</v>
      </c>
      <c r="O2722" t="s">
        <v>542</v>
      </c>
      <c r="P2722" s="616" t="s">
        <v>330</v>
      </c>
    </row>
    <row r="2723" spans="1:16" x14ac:dyDescent="0.25">
      <c r="A2723" t="str">
        <f t="shared" si="84"/>
        <v>ZK109.K122</v>
      </c>
      <c r="B2723" t="str">
        <f t="shared" si="85"/>
        <v>ZK109.K122.number</v>
      </c>
      <c r="C2723">
        <f>+IFERROR(VLOOKUP(B2723,'[1]Sum table'!$A:$D,4,FALSE),0)</f>
        <v>0</v>
      </c>
      <c r="D2723">
        <f>+IFERROR(VLOOKUP(B2723,'[1]Sum table'!$A:$E,5,FALSE),0)</f>
        <v>0</v>
      </c>
      <c r="E2723">
        <f>+IFERROR(VLOOKUP(B2723,'[1]Sum table'!$A:$F,6,FALSE),0)</f>
        <v>0</v>
      </c>
      <c r="O2723" t="s">
        <v>542</v>
      </c>
      <c r="P2723" s="616" t="s">
        <v>228</v>
      </c>
    </row>
    <row r="2724" spans="1:16" x14ac:dyDescent="0.25">
      <c r="A2724" t="str">
        <f t="shared" si="84"/>
        <v>ZK109.K123</v>
      </c>
      <c r="B2724" t="str">
        <f t="shared" si="85"/>
        <v>ZK109.K123.number</v>
      </c>
      <c r="C2724">
        <f>+IFERROR(VLOOKUP(B2724,'[1]Sum table'!$A:$D,4,FALSE),0)</f>
        <v>0</v>
      </c>
      <c r="D2724">
        <f>+IFERROR(VLOOKUP(B2724,'[1]Sum table'!$A:$E,5,FALSE),0)</f>
        <v>0</v>
      </c>
      <c r="E2724">
        <f>+IFERROR(VLOOKUP(B2724,'[1]Sum table'!$A:$F,6,FALSE),0)</f>
        <v>0</v>
      </c>
      <c r="O2724" t="s">
        <v>542</v>
      </c>
      <c r="P2724" s="616" t="s">
        <v>331</v>
      </c>
    </row>
    <row r="2725" spans="1:16" x14ac:dyDescent="0.25">
      <c r="A2725" t="str">
        <f t="shared" si="84"/>
        <v>ZK109.K124</v>
      </c>
      <c r="B2725" t="str">
        <f t="shared" si="85"/>
        <v>ZK109.K124.number</v>
      </c>
      <c r="C2725">
        <f>+IFERROR(VLOOKUP(B2725,'[1]Sum table'!$A:$D,4,FALSE),0)</f>
        <v>0</v>
      </c>
      <c r="D2725">
        <f>+IFERROR(VLOOKUP(B2725,'[1]Sum table'!$A:$E,5,FALSE),0)</f>
        <v>0</v>
      </c>
      <c r="E2725">
        <f>+IFERROR(VLOOKUP(B2725,'[1]Sum table'!$A:$F,6,FALSE),0)</f>
        <v>0</v>
      </c>
      <c r="O2725" t="s">
        <v>542</v>
      </c>
      <c r="P2725" s="616" t="s">
        <v>332</v>
      </c>
    </row>
    <row r="2726" spans="1:16" x14ac:dyDescent="0.25">
      <c r="A2726" t="str">
        <f t="shared" si="84"/>
        <v>ZK109.K125</v>
      </c>
      <c r="B2726" t="str">
        <f t="shared" si="85"/>
        <v>ZK109.K125.number</v>
      </c>
      <c r="C2726">
        <f>+IFERROR(VLOOKUP(B2726,'[1]Sum table'!$A:$D,4,FALSE),0)</f>
        <v>0</v>
      </c>
      <c r="D2726">
        <f>+IFERROR(VLOOKUP(B2726,'[1]Sum table'!$A:$E,5,FALSE),0)</f>
        <v>0</v>
      </c>
      <c r="E2726">
        <f>+IFERROR(VLOOKUP(B2726,'[1]Sum table'!$A:$F,6,FALSE),0)</f>
        <v>0</v>
      </c>
      <c r="O2726" t="s">
        <v>542</v>
      </c>
      <c r="P2726" s="617" t="s">
        <v>333</v>
      </c>
    </row>
    <row r="2727" spans="1:16" x14ac:dyDescent="0.25">
      <c r="A2727" t="str">
        <f t="shared" si="84"/>
        <v>ZK109.K126</v>
      </c>
      <c r="B2727" t="str">
        <f t="shared" si="85"/>
        <v>ZK109.K126.number</v>
      </c>
      <c r="C2727">
        <f>+IFERROR(VLOOKUP(B2727,'[1]Sum table'!$A:$D,4,FALSE),0)</f>
        <v>0</v>
      </c>
      <c r="D2727">
        <f>+IFERROR(VLOOKUP(B2727,'[1]Sum table'!$A:$E,5,FALSE),0)</f>
        <v>0</v>
      </c>
      <c r="E2727">
        <f>+IFERROR(VLOOKUP(B2727,'[1]Sum table'!$A:$F,6,FALSE),0)</f>
        <v>0</v>
      </c>
      <c r="O2727" t="s">
        <v>542</v>
      </c>
      <c r="P2727" s="617" t="s">
        <v>334</v>
      </c>
    </row>
    <row r="2728" spans="1:16" x14ac:dyDescent="0.25">
      <c r="A2728" t="str">
        <f t="shared" si="84"/>
        <v>ZK109.K127</v>
      </c>
      <c r="B2728" t="str">
        <f t="shared" si="85"/>
        <v>ZK109.K127.number</v>
      </c>
      <c r="C2728">
        <f>+IFERROR(VLOOKUP(B2728,'[1]Sum table'!$A:$D,4,FALSE),0)</f>
        <v>0</v>
      </c>
      <c r="D2728">
        <f>+IFERROR(VLOOKUP(B2728,'[1]Sum table'!$A:$E,5,FALSE),0)</f>
        <v>0</v>
      </c>
      <c r="E2728">
        <f>+IFERROR(VLOOKUP(B2728,'[1]Sum table'!$A:$F,6,FALSE),0)</f>
        <v>0</v>
      </c>
      <c r="O2728" t="s">
        <v>542</v>
      </c>
      <c r="P2728" s="617" t="s">
        <v>335</v>
      </c>
    </row>
    <row r="2729" spans="1:16" x14ac:dyDescent="0.25">
      <c r="A2729" t="str">
        <f t="shared" si="84"/>
        <v>ZK109.K128</v>
      </c>
      <c r="B2729" t="str">
        <f t="shared" si="85"/>
        <v>ZK109.K128.number</v>
      </c>
      <c r="C2729">
        <f>+IFERROR(VLOOKUP(B2729,'[1]Sum table'!$A:$D,4,FALSE),0)</f>
        <v>0</v>
      </c>
      <c r="D2729">
        <f>+IFERROR(VLOOKUP(B2729,'[1]Sum table'!$A:$E,5,FALSE),0)</f>
        <v>0</v>
      </c>
      <c r="E2729">
        <f>+IFERROR(VLOOKUP(B2729,'[1]Sum table'!$A:$F,6,FALSE),0)</f>
        <v>0</v>
      </c>
      <c r="O2729" t="s">
        <v>542</v>
      </c>
      <c r="P2729" s="617" t="s">
        <v>336</v>
      </c>
    </row>
    <row r="2730" spans="1:16" x14ac:dyDescent="0.25">
      <c r="A2730" t="str">
        <f t="shared" si="84"/>
        <v>ZK109.K129</v>
      </c>
      <c r="B2730" t="str">
        <f t="shared" si="85"/>
        <v>ZK109.K129.number</v>
      </c>
      <c r="C2730">
        <f>+IFERROR(VLOOKUP(B2730,'[1]Sum table'!$A:$D,4,FALSE),0)</f>
        <v>0</v>
      </c>
      <c r="D2730">
        <f>+IFERROR(VLOOKUP(B2730,'[1]Sum table'!$A:$E,5,FALSE),0)</f>
        <v>0</v>
      </c>
      <c r="E2730">
        <f>+IFERROR(VLOOKUP(B2730,'[1]Sum table'!$A:$F,6,FALSE),0)</f>
        <v>0</v>
      </c>
      <c r="O2730" t="s">
        <v>542</v>
      </c>
      <c r="P2730" s="617" t="s">
        <v>337</v>
      </c>
    </row>
    <row r="2731" spans="1:16" x14ac:dyDescent="0.25">
      <c r="A2731" t="str">
        <f t="shared" si="84"/>
        <v>ZK109.K130</v>
      </c>
      <c r="B2731" t="str">
        <f t="shared" si="85"/>
        <v>ZK109.K130.number</v>
      </c>
      <c r="C2731">
        <f>+IFERROR(VLOOKUP(B2731,'[1]Sum table'!$A:$D,4,FALSE),0)</f>
        <v>0</v>
      </c>
      <c r="D2731">
        <f>+IFERROR(VLOOKUP(B2731,'[1]Sum table'!$A:$E,5,FALSE),0)</f>
        <v>0</v>
      </c>
      <c r="E2731">
        <f>+IFERROR(VLOOKUP(B2731,'[1]Sum table'!$A:$F,6,FALSE),0)</f>
        <v>0</v>
      </c>
      <c r="O2731" t="s">
        <v>542</v>
      </c>
      <c r="P2731" s="616" t="s">
        <v>153</v>
      </c>
    </row>
    <row r="2732" spans="1:16" x14ac:dyDescent="0.25">
      <c r="A2732" t="str">
        <f t="shared" si="84"/>
        <v>ZK109.K131</v>
      </c>
      <c r="B2732" t="str">
        <f t="shared" si="85"/>
        <v>ZK109.K131.number</v>
      </c>
      <c r="C2732">
        <f>+IFERROR(VLOOKUP(B2732,'[1]Sum table'!$A:$D,4,FALSE),0)</f>
        <v>0</v>
      </c>
      <c r="D2732">
        <f>+IFERROR(VLOOKUP(B2732,'[1]Sum table'!$A:$E,5,FALSE),0)</f>
        <v>0</v>
      </c>
      <c r="E2732">
        <f>+IFERROR(VLOOKUP(B2732,'[1]Sum table'!$A:$F,6,FALSE),0)</f>
        <v>0</v>
      </c>
      <c r="O2732" t="s">
        <v>542</v>
      </c>
      <c r="P2732" s="616" t="s">
        <v>215</v>
      </c>
    </row>
    <row r="2733" spans="1:16" x14ac:dyDescent="0.25">
      <c r="A2733" t="str">
        <f t="shared" si="84"/>
        <v>ZK109.K132</v>
      </c>
      <c r="B2733" t="str">
        <f t="shared" si="85"/>
        <v>ZK109.K132.number</v>
      </c>
      <c r="C2733">
        <f>+IFERROR(VLOOKUP(B2733,'[1]Sum table'!$A:$D,4,FALSE),0)</f>
        <v>0</v>
      </c>
      <c r="D2733">
        <f>+IFERROR(VLOOKUP(B2733,'[1]Sum table'!$A:$E,5,FALSE),0)</f>
        <v>0</v>
      </c>
      <c r="E2733">
        <f>+IFERROR(VLOOKUP(B2733,'[1]Sum table'!$A:$F,6,FALSE),0)</f>
        <v>0</v>
      </c>
      <c r="O2733" t="s">
        <v>542</v>
      </c>
      <c r="P2733" s="616" t="s">
        <v>240</v>
      </c>
    </row>
    <row r="2734" spans="1:16" x14ac:dyDescent="0.25">
      <c r="A2734" t="str">
        <f t="shared" si="84"/>
        <v>ZK109.K133</v>
      </c>
      <c r="B2734" t="str">
        <f t="shared" si="85"/>
        <v>ZK109.K133.number</v>
      </c>
      <c r="C2734">
        <f>+IFERROR(VLOOKUP(B2734,'[1]Sum table'!$A:$D,4,FALSE),0)</f>
        <v>0</v>
      </c>
      <c r="D2734">
        <f>+IFERROR(VLOOKUP(B2734,'[1]Sum table'!$A:$E,5,FALSE),0)</f>
        <v>0</v>
      </c>
      <c r="E2734">
        <f>+IFERROR(VLOOKUP(B2734,'[1]Sum table'!$A:$F,6,FALSE),0)</f>
        <v>0</v>
      </c>
      <c r="O2734" t="s">
        <v>542</v>
      </c>
      <c r="P2734" s="616" t="s">
        <v>338</v>
      </c>
    </row>
    <row r="2735" spans="1:16" x14ac:dyDescent="0.25">
      <c r="A2735" t="str">
        <f t="shared" si="84"/>
        <v>ZK109.K134</v>
      </c>
      <c r="B2735" t="str">
        <f t="shared" si="85"/>
        <v>ZK109.K134.number</v>
      </c>
      <c r="C2735">
        <f>+IFERROR(VLOOKUP(B2735,'[1]Sum table'!$A:$D,4,FALSE),0)</f>
        <v>0</v>
      </c>
      <c r="D2735">
        <f>+IFERROR(VLOOKUP(B2735,'[1]Sum table'!$A:$E,5,FALSE),0)</f>
        <v>0</v>
      </c>
      <c r="E2735">
        <f>+IFERROR(VLOOKUP(B2735,'[1]Sum table'!$A:$F,6,FALSE),0)</f>
        <v>0</v>
      </c>
      <c r="O2735" t="s">
        <v>542</v>
      </c>
      <c r="P2735" s="616" t="s">
        <v>339</v>
      </c>
    </row>
    <row r="2736" spans="1:16" x14ac:dyDescent="0.25">
      <c r="A2736" t="str">
        <f t="shared" si="84"/>
        <v>ZK109.K135</v>
      </c>
      <c r="B2736" t="str">
        <f t="shared" si="85"/>
        <v>ZK109.K135.number</v>
      </c>
      <c r="C2736">
        <f>+IFERROR(VLOOKUP(B2736,'[1]Sum table'!$A:$D,4,FALSE),0)</f>
        <v>0</v>
      </c>
      <c r="D2736">
        <f>+IFERROR(VLOOKUP(B2736,'[1]Sum table'!$A:$E,5,FALSE),0)</f>
        <v>0</v>
      </c>
      <c r="E2736">
        <f>+IFERROR(VLOOKUP(B2736,'[1]Sum table'!$A:$F,6,FALSE),0)</f>
        <v>0</v>
      </c>
      <c r="O2736" t="s">
        <v>542</v>
      </c>
      <c r="P2736" s="616" t="s">
        <v>340</v>
      </c>
    </row>
    <row r="2737" spans="1:16" x14ac:dyDescent="0.25">
      <c r="A2737" t="str">
        <f t="shared" si="84"/>
        <v>ZK109.K136</v>
      </c>
      <c r="B2737" t="str">
        <f t="shared" si="85"/>
        <v>ZK109.K136.number</v>
      </c>
      <c r="C2737">
        <f>+IFERROR(VLOOKUP(B2737,'[1]Sum table'!$A:$D,4,FALSE),0)</f>
        <v>0</v>
      </c>
      <c r="D2737">
        <f>+IFERROR(VLOOKUP(B2737,'[1]Sum table'!$A:$E,5,FALSE),0)</f>
        <v>0</v>
      </c>
      <c r="E2737">
        <f>+IFERROR(VLOOKUP(B2737,'[1]Sum table'!$A:$F,6,FALSE),0)</f>
        <v>0</v>
      </c>
      <c r="O2737" t="s">
        <v>542</v>
      </c>
      <c r="P2737" s="616" t="s">
        <v>341</v>
      </c>
    </row>
    <row r="2738" spans="1:16" x14ac:dyDescent="0.25">
      <c r="A2738" t="str">
        <f t="shared" si="84"/>
        <v>ZK109.K137</v>
      </c>
      <c r="B2738" t="str">
        <f t="shared" si="85"/>
        <v>ZK109.K137.number</v>
      </c>
      <c r="C2738">
        <f>+IFERROR(VLOOKUP(B2738,'[1]Sum table'!$A:$D,4,FALSE),0)</f>
        <v>0</v>
      </c>
      <c r="D2738">
        <f>+IFERROR(VLOOKUP(B2738,'[1]Sum table'!$A:$E,5,FALSE),0)</f>
        <v>0</v>
      </c>
      <c r="E2738">
        <f>+IFERROR(VLOOKUP(B2738,'[1]Sum table'!$A:$F,6,FALSE),0)</f>
        <v>0</v>
      </c>
      <c r="O2738" t="s">
        <v>542</v>
      </c>
      <c r="P2738" s="616" t="s">
        <v>342</v>
      </c>
    </row>
    <row r="2739" spans="1:16" x14ac:dyDescent="0.25">
      <c r="A2739" t="str">
        <f t="shared" si="84"/>
        <v>ZK109.K138</v>
      </c>
      <c r="B2739" t="str">
        <f t="shared" si="85"/>
        <v>ZK109.K138.number</v>
      </c>
      <c r="C2739">
        <f>+IFERROR(VLOOKUP(B2739,'[1]Sum table'!$A:$D,4,FALSE),0)</f>
        <v>0</v>
      </c>
      <c r="D2739">
        <f>+IFERROR(VLOOKUP(B2739,'[1]Sum table'!$A:$E,5,FALSE),0)</f>
        <v>0</v>
      </c>
      <c r="E2739">
        <f>+IFERROR(VLOOKUP(B2739,'[1]Sum table'!$A:$F,6,FALSE),0)</f>
        <v>0</v>
      </c>
      <c r="O2739" t="s">
        <v>542</v>
      </c>
      <c r="P2739" s="616" t="s">
        <v>166</v>
      </c>
    </row>
    <row r="2740" spans="1:16" x14ac:dyDescent="0.25">
      <c r="A2740" t="str">
        <f t="shared" si="84"/>
        <v>ZK109.K139</v>
      </c>
      <c r="B2740" t="str">
        <f t="shared" si="85"/>
        <v>ZK109.K139.number</v>
      </c>
      <c r="C2740">
        <f>+IFERROR(VLOOKUP(B2740,'[1]Sum table'!$A:$D,4,FALSE),0)</f>
        <v>0</v>
      </c>
      <c r="D2740">
        <f>+IFERROR(VLOOKUP(B2740,'[1]Sum table'!$A:$E,5,FALSE),0)</f>
        <v>0</v>
      </c>
      <c r="E2740">
        <f>+IFERROR(VLOOKUP(B2740,'[1]Sum table'!$A:$F,6,FALSE),0)</f>
        <v>0</v>
      </c>
      <c r="O2740" t="s">
        <v>542</v>
      </c>
      <c r="P2740" s="616" t="s">
        <v>181</v>
      </c>
    </row>
    <row r="2741" spans="1:16" x14ac:dyDescent="0.25">
      <c r="A2741" t="str">
        <f t="shared" si="84"/>
        <v>ZK109.K140</v>
      </c>
      <c r="B2741" t="str">
        <f t="shared" si="85"/>
        <v>ZK109.K140.number</v>
      </c>
      <c r="C2741">
        <f>+IFERROR(VLOOKUP(B2741,'[1]Sum table'!$A:$D,4,FALSE),0)</f>
        <v>0</v>
      </c>
      <c r="D2741">
        <f>+IFERROR(VLOOKUP(B2741,'[1]Sum table'!$A:$E,5,FALSE),0)</f>
        <v>0</v>
      </c>
      <c r="E2741">
        <f>+IFERROR(VLOOKUP(B2741,'[1]Sum table'!$A:$F,6,FALSE),0)</f>
        <v>0</v>
      </c>
      <c r="O2741" t="s">
        <v>542</v>
      </c>
      <c r="P2741" s="616" t="s">
        <v>193</v>
      </c>
    </row>
    <row r="2742" spans="1:16" x14ac:dyDescent="0.25">
      <c r="A2742" t="str">
        <f t="shared" si="84"/>
        <v>ZK109.K141</v>
      </c>
      <c r="B2742" t="str">
        <f t="shared" si="85"/>
        <v>ZK109.K141.number</v>
      </c>
      <c r="C2742">
        <f>+IFERROR(VLOOKUP(B2742,'[1]Sum table'!$A:$D,4,FALSE),0)</f>
        <v>0</v>
      </c>
      <c r="D2742">
        <f>+IFERROR(VLOOKUP(B2742,'[1]Sum table'!$A:$E,5,FALSE),0)</f>
        <v>0</v>
      </c>
      <c r="E2742">
        <f>+IFERROR(VLOOKUP(B2742,'[1]Sum table'!$A:$F,6,FALSE),0)</f>
        <v>0</v>
      </c>
      <c r="O2742" t="s">
        <v>542</v>
      </c>
      <c r="P2742" s="617" t="s">
        <v>343</v>
      </c>
    </row>
    <row r="2743" spans="1:16" x14ac:dyDescent="0.25">
      <c r="A2743" t="str">
        <f t="shared" si="84"/>
        <v>ZK109.K142</v>
      </c>
      <c r="B2743" t="str">
        <f t="shared" si="85"/>
        <v>ZK109.K142.number</v>
      </c>
      <c r="C2743">
        <f>+IFERROR(VLOOKUP(B2743,'[1]Sum table'!$A:$D,4,FALSE),0)</f>
        <v>0</v>
      </c>
      <c r="D2743">
        <f>+IFERROR(VLOOKUP(B2743,'[1]Sum table'!$A:$E,5,FALSE),0)</f>
        <v>0</v>
      </c>
      <c r="E2743">
        <f>+IFERROR(VLOOKUP(B2743,'[1]Sum table'!$A:$F,6,FALSE),0)</f>
        <v>0</v>
      </c>
      <c r="O2743" t="s">
        <v>542</v>
      </c>
      <c r="P2743" s="617" t="s">
        <v>344</v>
      </c>
    </row>
    <row r="2744" spans="1:16" x14ac:dyDescent="0.25">
      <c r="A2744" t="str">
        <f t="shared" si="84"/>
        <v>ZK109.K143</v>
      </c>
      <c r="B2744" t="str">
        <f t="shared" si="85"/>
        <v>ZK109.K143.number</v>
      </c>
      <c r="C2744">
        <f>+IFERROR(VLOOKUP(B2744,'[1]Sum table'!$A:$D,4,FALSE),0)</f>
        <v>0</v>
      </c>
      <c r="D2744">
        <f>+IFERROR(VLOOKUP(B2744,'[1]Sum table'!$A:$E,5,FALSE),0)</f>
        <v>0</v>
      </c>
      <c r="E2744">
        <f>+IFERROR(VLOOKUP(B2744,'[1]Sum table'!$A:$F,6,FALSE),0)</f>
        <v>0</v>
      </c>
      <c r="O2744" t="s">
        <v>542</v>
      </c>
      <c r="P2744" s="617" t="s">
        <v>345</v>
      </c>
    </row>
    <row r="2745" spans="1:16" x14ac:dyDescent="0.25">
      <c r="A2745" t="str">
        <f t="shared" si="84"/>
        <v>ZK109.K144</v>
      </c>
      <c r="B2745" t="str">
        <f t="shared" si="85"/>
        <v>ZK109.K144.number</v>
      </c>
      <c r="C2745">
        <f>+IFERROR(VLOOKUP(B2745,'[1]Sum table'!$A:$D,4,FALSE),0)</f>
        <v>0</v>
      </c>
      <c r="D2745">
        <f>+IFERROR(VLOOKUP(B2745,'[1]Sum table'!$A:$E,5,FALSE),0)</f>
        <v>0</v>
      </c>
      <c r="E2745">
        <f>+IFERROR(VLOOKUP(B2745,'[1]Sum table'!$A:$F,6,FALSE),0)</f>
        <v>0</v>
      </c>
      <c r="O2745" t="s">
        <v>542</v>
      </c>
      <c r="P2745" s="617" t="s">
        <v>346</v>
      </c>
    </row>
    <row r="2746" spans="1:16" x14ac:dyDescent="0.25">
      <c r="A2746" t="str">
        <f t="shared" si="84"/>
        <v>ZK109.K145</v>
      </c>
      <c r="B2746" t="str">
        <f t="shared" si="85"/>
        <v>ZK109.K145.number</v>
      </c>
      <c r="C2746">
        <f>+IFERROR(VLOOKUP(B2746,'[1]Sum table'!$A:$D,4,FALSE),0)</f>
        <v>0</v>
      </c>
      <c r="D2746">
        <f>+IFERROR(VLOOKUP(B2746,'[1]Sum table'!$A:$E,5,FALSE),0)</f>
        <v>0</v>
      </c>
      <c r="E2746">
        <f>+IFERROR(VLOOKUP(B2746,'[1]Sum table'!$A:$F,6,FALSE),0)</f>
        <v>0</v>
      </c>
      <c r="O2746" t="s">
        <v>542</v>
      </c>
      <c r="P2746" s="617" t="s">
        <v>347</v>
      </c>
    </row>
    <row r="2747" spans="1:16" x14ac:dyDescent="0.25">
      <c r="A2747" t="str">
        <f t="shared" si="84"/>
        <v>ZK109.K146</v>
      </c>
      <c r="B2747" t="str">
        <f t="shared" si="85"/>
        <v>ZK109.K146.number</v>
      </c>
      <c r="C2747">
        <f>+IFERROR(VLOOKUP(B2747,'[1]Sum table'!$A:$D,4,FALSE),0)</f>
        <v>0</v>
      </c>
      <c r="D2747">
        <f>+IFERROR(VLOOKUP(B2747,'[1]Sum table'!$A:$E,5,FALSE),0)</f>
        <v>0</v>
      </c>
      <c r="E2747">
        <f>+IFERROR(VLOOKUP(B2747,'[1]Sum table'!$A:$F,6,FALSE),0)</f>
        <v>0</v>
      </c>
      <c r="O2747" t="s">
        <v>542</v>
      </c>
      <c r="P2747" s="617" t="s">
        <v>348</v>
      </c>
    </row>
    <row r="2748" spans="1:16" x14ac:dyDescent="0.25">
      <c r="A2748" t="str">
        <f t="shared" si="84"/>
        <v>ZK109.K147</v>
      </c>
      <c r="B2748" t="str">
        <f t="shared" si="85"/>
        <v>ZK109.K147.number</v>
      </c>
      <c r="C2748">
        <f>+IFERROR(VLOOKUP(B2748,'[1]Sum table'!$A:$D,4,FALSE),0)</f>
        <v>0</v>
      </c>
      <c r="D2748">
        <f>+IFERROR(VLOOKUP(B2748,'[1]Sum table'!$A:$E,5,FALSE),0)</f>
        <v>0</v>
      </c>
      <c r="E2748">
        <f>+IFERROR(VLOOKUP(B2748,'[1]Sum table'!$A:$F,6,FALSE),0)</f>
        <v>0</v>
      </c>
      <c r="O2748" t="s">
        <v>542</v>
      </c>
      <c r="P2748" s="616" t="s">
        <v>179</v>
      </c>
    </row>
    <row r="2749" spans="1:16" x14ac:dyDescent="0.25">
      <c r="A2749" t="str">
        <f t="shared" si="84"/>
        <v>ZK109.K148</v>
      </c>
      <c r="B2749" t="str">
        <f t="shared" si="85"/>
        <v>ZK109.K148.number</v>
      </c>
      <c r="C2749">
        <f>+IFERROR(VLOOKUP(B2749,'[1]Sum table'!$A:$D,4,FALSE),0)</f>
        <v>0</v>
      </c>
      <c r="D2749">
        <f>+IFERROR(VLOOKUP(B2749,'[1]Sum table'!$A:$E,5,FALSE),0)</f>
        <v>0</v>
      </c>
      <c r="E2749">
        <f>+IFERROR(VLOOKUP(B2749,'[1]Sum table'!$A:$F,6,FALSE),0)</f>
        <v>0</v>
      </c>
      <c r="O2749" t="s">
        <v>542</v>
      </c>
      <c r="P2749" s="616" t="s">
        <v>349</v>
      </c>
    </row>
    <row r="2750" spans="1:16" x14ac:dyDescent="0.25">
      <c r="A2750" t="str">
        <f t="shared" si="84"/>
        <v>ZK109.K149</v>
      </c>
      <c r="B2750" t="str">
        <f t="shared" si="85"/>
        <v>ZK109.K149.number</v>
      </c>
      <c r="C2750">
        <f>+IFERROR(VLOOKUP(B2750,'[1]Sum table'!$A:$D,4,FALSE),0)</f>
        <v>0</v>
      </c>
      <c r="D2750">
        <f>+IFERROR(VLOOKUP(B2750,'[1]Sum table'!$A:$E,5,FALSE),0)</f>
        <v>0</v>
      </c>
      <c r="E2750">
        <f>+IFERROR(VLOOKUP(B2750,'[1]Sum table'!$A:$F,6,FALSE),0)</f>
        <v>0</v>
      </c>
      <c r="O2750" t="s">
        <v>542</v>
      </c>
      <c r="P2750" s="616" t="s">
        <v>350</v>
      </c>
    </row>
    <row r="2751" spans="1:16" x14ac:dyDescent="0.25">
      <c r="A2751" t="str">
        <f t="shared" si="84"/>
        <v>ZK109.K150</v>
      </c>
      <c r="B2751" t="str">
        <f t="shared" si="85"/>
        <v>ZK109.K150.number</v>
      </c>
      <c r="C2751">
        <f>+IFERROR(VLOOKUP(B2751,'[1]Sum table'!$A:$D,4,FALSE),0)</f>
        <v>0</v>
      </c>
      <c r="D2751">
        <f>+IFERROR(VLOOKUP(B2751,'[1]Sum table'!$A:$E,5,FALSE),0)</f>
        <v>0</v>
      </c>
      <c r="E2751">
        <f>+IFERROR(VLOOKUP(B2751,'[1]Sum table'!$A:$F,6,FALSE),0)</f>
        <v>0</v>
      </c>
      <c r="O2751" t="s">
        <v>542</v>
      </c>
      <c r="P2751" s="617" t="s">
        <v>351</v>
      </c>
    </row>
    <row r="2752" spans="1:16" x14ac:dyDescent="0.25">
      <c r="A2752" t="str">
        <f t="shared" si="84"/>
        <v>ZK109.K151</v>
      </c>
      <c r="B2752" t="str">
        <f t="shared" si="85"/>
        <v>ZK109.K151.number</v>
      </c>
      <c r="C2752">
        <f>+IFERROR(VLOOKUP(B2752,'[1]Sum table'!$A:$D,4,FALSE),0)</f>
        <v>0</v>
      </c>
      <c r="D2752">
        <f>+IFERROR(VLOOKUP(B2752,'[1]Sum table'!$A:$E,5,FALSE),0)</f>
        <v>0</v>
      </c>
      <c r="E2752">
        <f>+IFERROR(VLOOKUP(B2752,'[1]Sum table'!$A:$F,6,FALSE),0)</f>
        <v>0</v>
      </c>
      <c r="O2752" t="s">
        <v>542</v>
      </c>
      <c r="P2752" s="617" t="s">
        <v>352</v>
      </c>
    </row>
    <row r="2753" spans="1:16" x14ac:dyDescent="0.25">
      <c r="A2753" t="str">
        <f t="shared" si="84"/>
        <v>ZK109.K152</v>
      </c>
      <c r="B2753" t="str">
        <f t="shared" si="85"/>
        <v>ZK109.K152.number</v>
      </c>
      <c r="C2753">
        <f>+IFERROR(VLOOKUP(B2753,'[1]Sum table'!$A:$D,4,FALSE),0)</f>
        <v>0</v>
      </c>
      <c r="D2753">
        <f>+IFERROR(VLOOKUP(B2753,'[1]Sum table'!$A:$E,5,FALSE),0)</f>
        <v>0</v>
      </c>
      <c r="E2753">
        <f>+IFERROR(VLOOKUP(B2753,'[1]Sum table'!$A:$F,6,FALSE),0)</f>
        <v>0</v>
      </c>
      <c r="O2753" t="s">
        <v>542</v>
      </c>
      <c r="P2753" s="617" t="s">
        <v>353</v>
      </c>
    </row>
    <row r="2754" spans="1:16" x14ac:dyDescent="0.25">
      <c r="A2754" t="str">
        <f t="shared" ref="A2754:A2817" si="86">+O2756&amp;"."&amp;P2756</f>
        <v>ZK109.K153</v>
      </c>
      <c r="B2754" t="str">
        <f t="shared" ref="B2754:B2817" si="87">+LEFT(A2754,11)&amp;"."&amp;$A$1</f>
        <v>ZK109.K153.number</v>
      </c>
      <c r="C2754">
        <f>+IFERROR(VLOOKUP(B2754,'[1]Sum table'!$A:$D,4,FALSE),0)</f>
        <v>0</v>
      </c>
      <c r="D2754">
        <f>+IFERROR(VLOOKUP(B2754,'[1]Sum table'!$A:$E,5,FALSE),0)</f>
        <v>0</v>
      </c>
      <c r="E2754">
        <f>+IFERROR(VLOOKUP(B2754,'[1]Sum table'!$A:$F,6,FALSE),0)</f>
        <v>0</v>
      </c>
      <c r="O2754" t="s">
        <v>542</v>
      </c>
      <c r="P2754" s="617" t="s">
        <v>354</v>
      </c>
    </row>
    <row r="2755" spans="1:16" x14ac:dyDescent="0.25">
      <c r="A2755" t="str">
        <f t="shared" si="86"/>
        <v>ZK109.K154</v>
      </c>
      <c r="B2755" t="str">
        <f t="shared" si="87"/>
        <v>ZK109.K154.number</v>
      </c>
      <c r="C2755">
        <f>+IFERROR(VLOOKUP(B2755,'[1]Sum table'!$A:$D,4,FALSE),0)</f>
        <v>0</v>
      </c>
      <c r="D2755">
        <f>+IFERROR(VLOOKUP(B2755,'[1]Sum table'!$A:$E,5,FALSE),0)</f>
        <v>0</v>
      </c>
      <c r="E2755">
        <f>+IFERROR(VLOOKUP(B2755,'[1]Sum table'!$A:$F,6,FALSE),0)</f>
        <v>0</v>
      </c>
      <c r="O2755" t="s">
        <v>542</v>
      </c>
      <c r="P2755" s="617" t="s">
        <v>355</v>
      </c>
    </row>
    <row r="2756" spans="1:16" x14ac:dyDescent="0.25">
      <c r="A2756" t="str">
        <f t="shared" si="86"/>
        <v>ZK109.K155</v>
      </c>
      <c r="B2756" t="str">
        <f t="shared" si="87"/>
        <v>ZK109.K155.number</v>
      </c>
      <c r="C2756">
        <f>+IFERROR(VLOOKUP(B2756,'[1]Sum table'!$A:$D,4,FALSE),0)</f>
        <v>0</v>
      </c>
      <c r="D2756">
        <f>+IFERROR(VLOOKUP(B2756,'[1]Sum table'!$A:$E,5,FALSE),0)</f>
        <v>0</v>
      </c>
      <c r="E2756">
        <f>+IFERROR(VLOOKUP(B2756,'[1]Sum table'!$A:$F,6,FALSE),0)</f>
        <v>0</v>
      </c>
      <c r="O2756" t="s">
        <v>542</v>
      </c>
      <c r="P2756" s="617" t="s">
        <v>356</v>
      </c>
    </row>
    <row r="2757" spans="1:16" x14ac:dyDescent="0.25">
      <c r="A2757" t="str">
        <f t="shared" si="86"/>
        <v>ZK109.K156</v>
      </c>
      <c r="B2757" t="str">
        <f t="shared" si="87"/>
        <v>ZK109.K156.number</v>
      </c>
      <c r="C2757">
        <f>+IFERROR(VLOOKUP(B2757,'[1]Sum table'!$A:$D,4,FALSE),0)</f>
        <v>0</v>
      </c>
      <c r="D2757">
        <f>+IFERROR(VLOOKUP(B2757,'[1]Sum table'!$A:$E,5,FALSE),0)</f>
        <v>0</v>
      </c>
      <c r="E2757">
        <f>+IFERROR(VLOOKUP(B2757,'[1]Sum table'!$A:$F,6,FALSE),0)</f>
        <v>0</v>
      </c>
      <c r="O2757" t="s">
        <v>542</v>
      </c>
      <c r="P2757" s="617" t="s">
        <v>357</v>
      </c>
    </row>
    <row r="2758" spans="1:16" x14ac:dyDescent="0.25">
      <c r="A2758" t="str">
        <f t="shared" si="86"/>
        <v>ZK109.K157</v>
      </c>
      <c r="B2758" t="str">
        <f t="shared" si="87"/>
        <v>ZK109.K157.number</v>
      </c>
      <c r="C2758">
        <f>+IFERROR(VLOOKUP(B2758,'[1]Sum table'!$A:$D,4,FALSE),0)</f>
        <v>0</v>
      </c>
      <c r="D2758">
        <f>+IFERROR(VLOOKUP(B2758,'[1]Sum table'!$A:$E,5,FALSE),0)</f>
        <v>0</v>
      </c>
      <c r="E2758">
        <f>+IFERROR(VLOOKUP(B2758,'[1]Sum table'!$A:$F,6,FALSE),0)</f>
        <v>0</v>
      </c>
      <c r="O2758" t="s">
        <v>542</v>
      </c>
      <c r="P2758" s="617" t="s">
        <v>358</v>
      </c>
    </row>
    <row r="2759" spans="1:16" x14ac:dyDescent="0.25">
      <c r="A2759" t="str">
        <f t="shared" si="86"/>
        <v>ZK109.K158</v>
      </c>
      <c r="B2759" t="str">
        <f t="shared" si="87"/>
        <v>ZK109.K158.number</v>
      </c>
      <c r="C2759">
        <f>+IFERROR(VLOOKUP(B2759,'[1]Sum table'!$A:$D,4,FALSE),0)</f>
        <v>0</v>
      </c>
      <c r="D2759">
        <f>+IFERROR(VLOOKUP(B2759,'[1]Sum table'!$A:$E,5,FALSE),0)</f>
        <v>0</v>
      </c>
      <c r="E2759">
        <f>+IFERROR(VLOOKUP(B2759,'[1]Sum table'!$A:$F,6,FALSE),0)</f>
        <v>0</v>
      </c>
      <c r="O2759" t="s">
        <v>542</v>
      </c>
      <c r="P2759" s="617" t="s">
        <v>359</v>
      </c>
    </row>
    <row r="2760" spans="1:16" x14ac:dyDescent="0.25">
      <c r="A2760" t="str">
        <f t="shared" si="86"/>
        <v>ZK109.K159</v>
      </c>
      <c r="B2760" t="str">
        <f t="shared" si="87"/>
        <v>ZK109.K159.number</v>
      </c>
      <c r="C2760">
        <f>+IFERROR(VLOOKUP(B2760,'[1]Sum table'!$A:$D,4,FALSE),0)</f>
        <v>0</v>
      </c>
      <c r="D2760">
        <f>+IFERROR(VLOOKUP(B2760,'[1]Sum table'!$A:$E,5,FALSE),0)</f>
        <v>0</v>
      </c>
      <c r="E2760">
        <f>+IFERROR(VLOOKUP(B2760,'[1]Sum table'!$A:$F,6,FALSE),0)</f>
        <v>0</v>
      </c>
      <c r="O2760" t="s">
        <v>542</v>
      </c>
      <c r="P2760" s="617" t="s">
        <v>360</v>
      </c>
    </row>
    <row r="2761" spans="1:16" x14ac:dyDescent="0.25">
      <c r="A2761" t="str">
        <f t="shared" si="86"/>
        <v>ZK109.K160</v>
      </c>
      <c r="B2761" t="str">
        <f t="shared" si="87"/>
        <v>ZK109.K160.number</v>
      </c>
      <c r="C2761">
        <f>+IFERROR(VLOOKUP(B2761,'[1]Sum table'!$A:$D,4,FALSE),0)</f>
        <v>0</v>
      </c>
      <c r="D2761">
        <f>+IFERROR(VLOOKUP(B2761,'[1]Sum table'!$A:$E,5,FALSE),0)</f>
        <v>0</v>
      </c>
      <c r="E2761">
        <f>+IFERROR(VLOOKUP(B2761,'[1]Sum table'!$A:$F,6,FALSE),0)</f>
        <v>0</v>
      </c>
      <c r="O2761" t="s">
        <v>542</v>
      </c>
      <c r="P2761" s="616" t="s">
        <v>195</v>
      </c>
    </row>
    <row r="2762" spans="1:16" x14ac:dyDescent="0.25">
      <c r="A2762" t="str">
        <f t="shared" si="86"/>
        <v>ZK109.K161</v>
      </c>
      <c r="B2762" t="str">
        <f t="shared" si="87"/>
        <v>ZK109.K161.number</v>
      </c>
      <c r="C2762">
        <f>+IFERROR(VLOOKUP(B2762,'[1]Sum table'!$A:$D,4,FALSE),0)</f>
        <v>0</v>
      </c>
      <c r="D2762">
        <f>+IFERROR(VLOOKUP(B2762,'[1]Sum table'!$A:$E,5,FALSE),0)</f>
        <v>0</v>
      </c>
      <c r="E2762">
        <f>+IFERROR(VLOOKUP(B2762,'[1]Sum table'!$A:$F,6,FALSE),0)</f>
        <v>0</v>
      </c>
      <c r="O2762" t="s">
        <v>542</v>
      </c>
      <c r="P2762" s="616" t="s">
        <v>196</v>
      </c>
    </row>
    <row r="2763" spans="1:16" x14ac:dyDescent="0.25">
      <c r="A2763" t="str">
        <f t="shared" si="86"/>
        <v>ZK109.K162</v>
      </c>
      <c r="B2763" t="str">
        <f t="shared" si="87"/>
        <v>ZK109.K162.number</v>
      </c>
      <c r="C2763">
        <f>+IFERROR(VLOOKUP(B2763,'[1]Sum table'!$A:$D,4,FALSE),0)</f>
        <v>0</v>
      </c>
      <c r="D2763">
        <f>+IFERROR(VLOOKUP(B2763,'[1]Sum table'!$A:$E,5,FALSE),0)</f>
        <v>0</v>
      </c>
      <c r="E2763">
        <f>+IFERROR(VLOOKUP(B2763,'[1]Sum table'!$A:$F,6,FALSE),0)</f>
        <v>0</v>
      </c>
      <c r="O2763" t="s">
        <v>542</v>
      </c>
      <c r="P2763" s="616" t="s">
        <v>361</v>
      </c>
    </row>
    <row r="2764" spans="1:16" x14ac:dyDescent="0.25">
      <c r="A2764" t="str">
        <f t="shared" si="86"/>
        <v>ZK109.K163</v>
      </c>
      <c r="B2764" t="str">
        <f t="shared" si="87"/>
        <v>ZK109.K163.number</v>
      </c>
      <c r="C2764">
        <f>+IFERROR(VLOOKUP(B2764,'[1]Sum table'!$A:$D,4,FALSE),0)</f>
        <v>0</v>
      </c>
      <c r="D2764">
        <f>+IFERROR(VLOOKUP(B2764,'[1]Sum table'!$A:$E,5,FALSE),0)</f>
        <v>0</v>
      </c>
      <c r="E2764">
        <f>+IFERROR(VLOOKUP(B2764,'[1]Sum table'!$A:$F,6,FALSE),0)</f>
        <v>0</v>
      </c>
      <c r="O2764" t="s">
        <v>542</v>
      </c>
      <c r="P2764" s="616" t="s">
        <v>119</v>
      </c>
    </row>
    <row r="2765" spans="1:16" x14ac:dyDescent="0.25">
      <c r="A2765" t="str">
        <f t="shared" si="86"/>
        <v>ZK109.K164</v>
      </c>
      <c r="B2765" t="str">
        <f t="shared" si="87"/>
        <v>ZK109.K164.number</v>
      </c>
      <c r="C2765">
        <f>+IFERROR(VLOOKUP(B2765,'[1]Sum table'!$A:$D,4,FALSE),0)</f>
        <v>0</v>
      </c>
      <c r="D2765">
        <f>+IFERROR(VLOOKUP(B2765,'[1]Sum table'!$A:$E,5,FALSE),0)</f>
        <v>0</v>
      </c>
      <c r="E2765">
        <f>+IFERROR(VLOOKUP(B2765,'[1]Sum table'!$A:$F,6,FALSE),0)</f>
        <v>0</v>
      </c>
      <c r="O2765" t="s">
        <v>542</v>
      </c>
      <c r="P2765" s="616" t="s">
        <v>185</v>
      </c>
    </row>
    <row r="2766" spans="1:16" x14ac:dyDescent="0.25">
      <c r="A2766" t="str">
        <f t="shared" si="86"/>
        <v>ZK109.K165</v>
      </c>
      <c r="B2766" t="str">
        <f t="shared" si="87"/>
        <v>ZK109.K165.number</v>
      </c>
      <c r="C2766">
        <f>+IFERROR(VLOOKUP(B2766,'[1]Sum table'!$A:$D,4,FALSE),0)</f>
        <v>0</v>
      </c>
      <c r="D2766">
        <f>+IFERROR(VLOOKUP(B2766,'[1]Sum table'!$A:$E,5,FALSE),0)</f>
        <v>0</v>
      </c>
      <c r="E2766">
        <f>+IFERROR(VLOOKUP(B2766,'[1]Sum table'!$A:$F,6,FALSE),0)</f>
        <v>0</v>
      </c>
      <c r="O2766" t="s">
        <v>542</v>
      </c>
      <c r="P2766" s="616" t="s">
        <v>362</v>
      </c>
    </row>
    <row r="2767" spans="1:16" x14ac:dyDescent="0.25">
      <c r="A2767" t="str">
        <f t="shared" si="86"/>
        <v>ZK109.K166</v>
      </c>
      <c r="B2767" t="str">
        <f t="shared" si="87"/>
        <v>ZK109.K166.number</v>
      </c>
      <c r="C2767">
        <f>+IFERROR(VLOOKUP(B2767,'[1]Sum table'!$A:$D,4,FALSE),0)</f>
        <v>0</v>
      </c>
      <c r="D2767">
        <f>+IFERROR(VLOOKUP(B2767,'[1]Sum table'!$A:$E,5,FALSE),0)</f>
        <v>0</v>
      </c>
      <c r="E2767">
        <f>+IFERROR(VLOOKUP(B2767,'[1]Sum table'!$A:$F,6,FALSE),0)</f>
        <v>0</v>
      </c>
      <c r="O2767" t="s">
        <v>542</v>
      </c>
      <c r="P2767" s="617" t="s">
        <v>363</v>
      </c>
    </row>
    <row r="2768" spans="1:16" x14ac:dyDescent="0.25">
      <c r="A2768" t="str">
        <f t="shared" si="86"/>
        <v>ZK109.K167</v>
      </c>
      <c r="B2768" t="str">
        <f t="shared" si="87"/>
        <v>ZK109.K167.number</v>
      </c>
      <c r="C2768">
        <f>+IFERROR(VLOOKUP(B2768,'[1]Sum table'!$A:$D,4,FALSE),0)</f>
        <v>0</v>
      </c>
      <c r="D2768">
        <f>+IFERROR(VLOOKUP(B2768,'[1]Sum table'!$A:$E,5,FALSE),0)</f>
        <v>0</v>
      </c>
      <c r="E2768">
        <f>+IFERROR(VLOOKUP(B2768,'[1]Sum table'!$A:$F,6,FALSE),0)</f>
        <v>0</v>
      </c>
      <c r="O2768" t="s">
        <v>542</v>
      </c>
      <c r="P2768" s="617" t="s">
        <v>364</v>
      </c>
    </row>
    <row r="2769" spans="1:16" x14ac:dyDescent="0.25">
      <c r="A2769" t="str">
        <f t="shared" si="86"/>
        <v>ZK109.K168</v>
      </c>
      <c r="B2769" t="str">
        <f t="shared" si="87"/>
        <v>ZK109.K168.number</v>
      </c>
      <c r="C2769">
        <f>+IFERROR(VLOOKUP(B2769,'[1]Sum table'!$A:$D,4,FALSE),0)</f>
        <v>0</v>
      </c>
      <c r="D2769">
        <f>+IFERROR(VLOOKUP(B2769,'[1]Sum table'!$A:$E,5,FALSE),0)</f>
        <v>0</v>
      </c>
      <c r="E2769">
        <f>+IFERROR(VLOOKUP(B2769,'[1]Sum table'!$A:$F,6,FALSE),0)</f>
        <v>0</v>
      </c>
      <c r="O2769" t="s">
        <v>542</v>
      </c>
      <c r="P2769" s="617" t="s">
        <v>365</v>
      </c>
    </row>
    <row r="2770" spans="1:16" x14ac:dyDescent="0.25">
      <c r="A2770" t="str">
        <f t="shared" si="86"/>
        <v>ZK109.K169</v>
      </c>
      <c r="B2770" t="str">
        <f t="shared" si="87"/>
        <v>ZK109.K169.number</v>
      </c>
      <c r="C2770">
        <f>+IFERROR(VLOOKUP(B2770,'[1]Sum table'!$A:$D,4,FALSE),0)</f>
        <v>0</v>
      </c>
      <c r="D2770">
        <f>+IFERROR(VLOOKUP(B2770,'[1]Sum table'!$A:$E,5,FALSE),0)</f>
        <v>0</v>
      </c>
      <c r="E2770">
        <f>+IFERROR(VLOOKUP(B2770,'[1]Sum table'!$A:$F,6,FALSE),0)</f>
        <v>0</v>
      </c>
      <c r="O2770" t="s">
        <v>542</v>
      </c>
      <c r="P2770" s="617" t="s">
        <v>366</v>
      </c>
    </row>
    <row r="2771" spans="1:16" x14ac:dyDescent="0.25">
      <c r="A2771" t="str">
        <f t="shared" si="86"/>
        <v>ZK109.K170</v>
      </c>
      <c r="B2771" t="str">
        <f t="shared" si="87"/>
        <v>ZK109.K170.number</v>
      </c>
      <c r="C2771">
        <f>+IFERROR(VLOOKUP(B2771,'[1]Sum table'!$A:$D,4,FALSE),0)</f>
        <v>0</v>
      </c>
      <c r="D2771">
        <f>+IFERROR(VLOOKUP(B2771,'[1]Sum table'!$A:$E,5,FALSE),0)</f>
        <v>0</v>
      </c>
      <c r="E2771">
        <f>+IFERROR(VLOOKUP(B2771,'[1]Sum table'!$A:$F,6,FALSE),0)</f>
        <v>0</v>
      </c>
      <c r="O2771" t="s">
        <v>542</v>
      </c>
      <c r="P2771" s="617" t="s">
        <v>367</v>
      </c>
    </row>
    <row r="2772" spans="1:16" x14ac:dyDescent="0.25">
      <c r="A2772" t="str">
        <f t="shared" si="86"/>
        <v>ZK109.K171</v>
      </c>
      <c r="B2772" t="str">
        <f t="shared" si="87"/>
        <v>ZK109.K171.number</v>
      </c>
      <c r="C2772">
        <f>+IFERROR(VLOOKUP(B2772,'[1]Sum table'!$A:$D,4,FALSE),0)</f>
        <v>0</v>
      </c>
      <c r="D2772">
        <f>+IFERROR(VLOOKUP(B2772,'[1]Sum table'!$A:$E,5,FALSE),0)</f>
        <v>0</v>
      </c>
      <c r="E2772">
        <f>+IFERROR(VLOOKUP(B2772,'[1]Sum table'!$A:$F,6,FALSE),0)</f>
        <v>0</v>
      </c>
      <c r="O2772" t="s">
        <v>542</v>
      </c>
      <c r="P2772" s="617" t="s">
        <v>368</v>
      </c>
    </row>
    <row r="2773" spans="1:16" x14ac:dyDescent="0.25">
      <c r="A2773" t="str">
        <f t="shared" si="86"/>
        <v>ZK109.K172</v>
      </c>
      <c r="B2773" t="str">
        <f t="shared" si="87"/>
        <v>ZK109.K172.number</v>
      </c>
      <c r="C2773">
        <f>+IFERROR(VLOOKUP(B2773,'[1]Sum table'!$A:$D,4,FALSE),0)</f>
        <v>0</v>
      </c>
      <c r="D2773">
        <f>+IFERROR(VLOOKUP(B2773,'[1]Sum table'!$A:$E,5,FALSE),0)</f>
        <v>0</v>
      </c>
      <c r="E2773">
        <f>+IFERROR(VLOOKUP(B2773,'[1]Sum table'!$A:$F,6,FALSE),0)</f>
        <v>0</v>
      </c>
      <c r="O2773" t="s">
        <v>542</v>
      </c>
      <c r="P2773" s="616" t="s">
        <v>222</v>
      </c>
    </row>
    <row r="2774" spans="1:16" x14ac:dyDescent="0.25">
      <c r="A2774" t="str">
        <f t="shared" si="86"/>
        <v>ZK109.K173</v>
      </c>
      <c r="B2774" t="str">
        <f t="shared" si="87"/>
        <v>ZK109.K173.number</v>
      </c>
      <c r="C2774">
        <f>+IFERROR(VLOOKUP(B2774,'[1]Sum table'!$A:$D,4,FALSE),0)</f>
        <v>0</v>
      </c>
      <c r="D2774">
        <f>+IFERROR(VLOOKUP(B2774,'[1]Sum table'!$A:$E,5,FALSE),0)</f>
        <v>0</v>
      </c>
      <c r="E2774">
        <f>+IFERROR(VLOOKUP(B2774,'[1]Sum table'!$A:$F,6,FALSE),0)</f>
        <v>0</v>
      </c>
      <c r="O2774" t="s">
        <v>542</v>
      </c>
      <c r="P2774" s="616" t="s">
        <v>369</v>
      </c>
    </row>
    <row r="2775" spans="1:16" x14ac:dyDescent="0.25">
      <c r="A2775" t="str">
        <f t="shared" si="86"/>
        <v>ZK109.K174</v>
      </c>
      <c r="B2775" t="str">
        <f t="shared" si="87"/>
        <v>ZK109.K174.number</v>
      </c>
      <c r="C2775">
        <f>+IFERROR(VLOOKUP(B2775,'[1]Sum table'!$A:$D,4,FALSE),0)</f>
        <v>0</v>
      </c>
      <c r="D2775">
        <f>+IFERROR(VLOOKUP(B2775,'[1]Sum table'!$A:$E,5,FALSE),0)</f>
        <v>0</v>
      </c>
      <c r="E2775">
        <f>+IFERROR(VLOOKUP(B2775,'[1]Sum table'!$A:$F,6,FALSE),0)</f>
        <v>0</v>
      </c>
      <c r="O2775" t="s">
        <v>542</v>
      </c>
      <c r="P2775" s="617" t="s">
        <v>370</v>
      </c>
    </row>
    <row r="2776" spans="1:16" x14ac:dyDescent="0.25">
      <c r="A2776" t="str">
        <f t="shared" si="86"/>
        <v>ZK109.K175</v>
      </c>
      <c r="B2776" t="str">
        <f t="shared" si="87"/>
        <v>ZK109.K175.number</v>
      </c>
      <c r="C2776">
        <f>+IFERROR(VLOOKUP(B2776,'[1]Sum table'!$A:$D,4,FALSE),0)</f>
        <v>0</v>
      </c>
      <c r="D2776">
        <f>+IFERROR(VLOOKUP(B2776,'[1]Sum table'!$A:$E,5,FALSE),0)</f>
        <v>0</v>
      </c>
      <c r="E2776">
        <f>+IFERROR(VLOOKUP(B2776,'[1]Sum table'!$A:$F,6,FALSE),0)</f>
        <v>0</v>
      </c>
      <c r="O2776" t="s">
        <v>542</v>
      </c>
      <c r="P2776" s="617" t="s">
        <v>371</v>
      </c>
    </row>
    <row r="2777" spans="1:16" x14ac:dyDescent="0.25">
      <c r="A2777" t="str">
        <f t="shared" si="86"/>
        <v>ZK109.K176</v>
      </c>
      <c r="B2777" t="str">
        <f t="shared" si="87"/>
        <v>ZK109.K176.number</v>
      </c>
      <c r="C2777">
        <f>+IFERROR(VLOOKUP(B2777,'[1]Sum table'!$A:$D,4,FALSE),0)</f>
        <v>0</v>
      </c>
      <c r="D2777">
        <f>+IFERROR(VLOOKUP(B2777,'[1]Sum table'!$A:$E,5,FALSE),0)</f>
        <v>0</v>
      </c>
      <c r="E2777">
        <f>+IFERROR(VLOOKUP(B2777,'[1]Sum table'!$A:$F,6,FALSE),0)</f>
        <v>0</v>
      </c>
      <c r="O2777" t="s">
        <v>542</v>
      </c>
      <c r="P2777" s="617" t="s">
        <v>372</v>
      </c>
    </row>
    <row r="2778" spans="1:16" x14ac:dyDescent="0.25">
      <c r="A2778" t="str">
        <f t="shared" si="86"/>
        <v>ZK109.K177</v>
      </c>
      <c r="B2778" t="str">
        <f t="shared" si="87"/>
        <v>ZK109.K177.number</v>
      </c>
      <c r="C2778">
        <f>+IFERROR(VLOOKUP(B2778,'[1]Sum table'!$A:$D,4,FALSE),0)</f>
        <v>0</v>
      </c>
      <c r="D2778">
        <f>+IFERROR(VLOOKUP(B2778,'[1]Sum table'!$A:$E,5,FALSE),0)</f>
        <v>0</v>
      </c>
      <c r="E2778">
        <f>+IFERROR(VLOOKUP(B2778,'[1]Sum table'!$A:$F,6,FALSE),0)</f>
        <v>0</v>
      </c>
      <c r="O2778" t="s">
        <v>542</v>
      </c>
      <c r="P2778" s="616" t="s">
        <v>373</v>
      </c>
    </row>
    <row r="2779" spans="1:16" x14ac:dyDescent="0.25">
      <c r="A2779" t="str">
        <f t="shared" si="86"/>
        <v>ZK109.K178</v>
      </c>
      <c r="B2779" t="str">
        <f t="shared" si="87"/>
        <v>ZK109.K178.number</v>
      </c>
      <c r="C2779">
        <f>+IFERROR(VLOOKUP(B2779,'[1]Sum table'!$A:$D,4,FALSE),0)</f>
        <v>0</v>
      </c>
      <c r="D2779">
        <f>+IFERROR(VLOOKUP(B2779,'[1]Sum table'!$A:$E,5,FALSE),0)</f>
        <v>0</v>
      </c>
      <c r="E2779">
        <f>+IFERROR(VLOOKUP(B2779,'[1]Sum table'!$A:$F,6,FALSE),0)</f>
        <v>0</v>
      </c>
      <c r="O2779" t="s">
        <v>542</v>
      </c>
      <c r="P2779" s="616" t="s">
        <v>374</v>
      </c>
    </row>
    <row r="2780" spans="1:16" x14ac:dyDescent="0.25">
      <c r="A2780" t="str">
        <f t="shared" si="86"/>
        <v>ZK109.K179</v>
      </c>
      <c r="B2780" t="str">
        <f t="shared" si="87"/>
        <v>ZK109.K179.number</v>
      </c>
      <c r="C2780">
        <f>+IFERROR(VLOOKUP(B2780,'[1]Sum table'!$A:$D,4,FALSE),0)</f>
        <v>0</v>
      </c>
      <c r="D2780">
        <f>+IFERROR(VLOOKUP(B2780,'[1]Sum table'!$A:$E,5,FALSE),0)</f>
        <v>0</v>
      </c>
      <c r="E2780">
        <f>+IFERROR(VLOOKUP(B2780,'[1]Sum table'!$A:$F,6,FALSE),0)</f>
        <v>0</v>
      </c>
      <c r="O2780" t="s">
        <v>542</v>
      </c>
      <c r="P2780" s="616" t="s">
        <v>375</v>
      </c>
    </row>
    <row r="2781" spans="1:16" x14ac:dyDescent="0.25">
      <c r="A2781" t="str">
        <f t="shared" si="86"/>
        <v>ZK109.K180</v>
      </c>
      <c r="B2781" t="str">
        <f t="shared" si="87"/>
        <v>ZK109.K180.number</v>
      </c>
      <c r="C2781">
        <f>+IFERROR(VLOOKUP(B2781,'[1]Sum table'!$A:$D,4,FALSE),0)</f>
        <v>0</v>
      </c>
      <c r="D2781">
        <f>+IFERROR(VLOOKUP(B2781,'[1]Sum table'!$A:$E,5,FALSE),0)</f>
        <v>0</v>
      </c>
      <c r="E2781">
        <f>+IFERROR(VLOOKUP(B2781,'[1]Sum table'!$A:$F,6,FALSE),0)</f>
        <v>0</v>
      </c>
      <c r="O2781" t="s">
        <v>542</v>
      </c>
      <c r="P2781" s="616" t="s">
        <v>376</v>
      </c>
    </row>
    <row r="2782" spans="1:16" x14ac:dyDescent="0.25">
      <c r="A2782" t="str">
        <f t="shared" si="86"/>
        <v>ZK109.K181</v>
      </c>
      <c r="B2782" t="str">
        <f t="shared" si="87"/>
        <v>ZK109.K181.number</v>
      </c>
      <c r="C2782">
        <f>+IFERROR(VLOOKUP(B2782,'[1]Sum table'!$A:$D,4,FALSE),0)</f>
        <v>0</v>
      </c>
      <c r="D2782">
        <f>+IFERROR(VLOOKUP(B2782,'[1]Sum table'!$A:$E,5,FALSE),0)</f>
        <v>0</v>
      </c>
      <c r="E2782">
        <f>+IFERROR(VLOOKUP(B2782,'[1]Sum table'!$A:$F,6,FALSE),0)</f>
        <v>0</v>
      </c>
      <c r="O2782" t="s">
        <v>542</v>
      </c>
      <c r="P2782" s="617" t="s">
        <v>377</v>
      </c>
    </row>
    <row r="2783" spans="1:16" x14ac:dyDescent="0.25">
      <c r="A2783" t="str">
        <f t="shared" si="86"/>
        <v>ZK109.K182</v>
      </c>
      <c r="B2783" t="str">
        <f t="shared" si="87"/>
        <v>ZK109.K182.number</v>
      </c>
      <c r="C2783">
        <f>+IFERROR(VLOOKUP(B2783,'[1]Sum table'!$A:$D,4,FALSE),0)</f>
        <v>0</v>
      </c>
      <c r="D2783">
        <f>+IFERROR(VLOOKUP(B2783,'[1]Sum table'!$A:$E,5,FALSE),0)</f>
        <v>0</v>
      </c>
      <c r="E2783">
        <f>+IFERROR(VLOOKUP(B2783,'[1]Sum table'!$A:$F,6,FALSE),0)</f>
        <v>0</v>
      </c>
      <c r="O2783" t="s">
        <v>542</v>
      </c>
      <c r="P2783" s="617" t="s">
        <v>378</v>
      </c>
    </row>
    <row r="2784" spans="1:16" x14ac:dyDescent="0.25">
      <c r="A2784" t="str">
        <f t="shared" si="86"/>
        <v>ZK109.K183</v>
      </c>
      <c r="B2784" t="str">
        <f t="shared" si="87"/>
        <v>ZK109.K183.number</v>
      </c>
      <c r="C2784">
        <f>+IFERROR(VLOOKUP(B2784,'[1]Sum table'!$A:$D,4,FALSE),0)</f>
        <v>0</v>
      </c>
      <c r="D2784">
        <f>+IFERROR(VLOOKUP(B2784,'[1]Sum table'!$A:$E,5,FALSE),0)</f>
        <v>0</v>
      </c>
      <c r="E2784">
        <f>+IFERROR(VLOOKUP(B2784,'[1]Sum table'!$A:$F,6,FALSE),0)</f>
        <v>0</v>
      </c>
      <c r="O2784" t="s">
        <v>542</v>
      </c>
      <c r="P2784" s="616" t="s">
        <v>379</v>
      </c>
    </row>
    <row r="2785" spans="1:16" x14ac:dyDescent="0.25">
      <c r="A2785" t="str">
        <f t="shared" si="86"/>
        <v>ZK109.K184</v>
      </c>
      <c r="B2785" t="str">
        <f t="shared" si="87"/>
        <v>ZK109.K184.number</v>
      </c>
      <c r="C2785">
        <f>+IFERROR(VLOOKUP(B2785,'[1]Sum table'!$A:$D,4,FALSE),0)</f>
        <v>0</v>
      </c>
      <c r="D2785">
        <f>+IFERROR(VLOOKUP(B2785,'[1]Sum table'!$A:$E,5,FALSE),0)</f>
        <v>0</v>
      </c>
      <c r="E2785">
        <f>+IFERROR(VLOOKUP(B2785,'[1]Sum table'!$A:$F,6,FALSE),0)</f>
        <v>0</v>
      </c>
      <c r="O2785" t="s">
        <v>542</v>
      </c>
      <c r="P2785" s="616" t="s">
        <v>380</v>
      </c>
    </row>
    <row r="2786" spans="1:16" x14ac:dyDescent="0.25">
      <c r="A2786" t="str">
        <f t="shared" si="86"/>
        <v>ZK109.K185</v>
      </c>
      <c r="B2786" t="str">
        <f t="shared" si="87"/>
        <v>ZK109.K185.number</v>
      </c>
      <c r="C2786">
        <f>+IFERROR(VLOOKUP(B2786,'[1]Sum table'!$A:$D,4,FALSE),0)</f>
        <v>0</v>
      </c>
      <c r="D2786">
        <f>+IFERROR(VLOOKUP(B2786,'[1]Sum table'!$A:$E,5,FALSE),0)</f>
        <v>0</v>
      </c>
      <c r="E2786">
        <f>+IFERROR(VLOOKUP(B2786,'[1]Sum table'!$A:$F,6,FALSE),0)</f>
        <v>0</v>
      </c>
      <c r="O2786" t="s">
        <v>542</v>
      </c>
      <c r="P2786" s="617" t="s">
        <v>381</v>
      </c>
    </row>
    <row r="2787" spans="1:16" x14ac:dyDescent="0.25">
      <c r="A2787" t="str">
        <f t="shared" si="86"/>
        <v>ZK109.K186</v>
      </c>
      <c r="B2787" t="str">
        <f t="shared" si="87"/>
        <v>ZK109.K186.number</v>
      </c>
      <c r="C2787">
        <f>+IFERROR(VLOOKUP(B2787,'[1]Sum table'!$A:$D,4,FALSE),0)</f>
        <v>0</v>
      </c>
      <c r="D2787">
        <f>+IFERROR(VLOOKUP(B2787,'[1]Sum table'!$A:$E,5,FALSE),0)</f>
        <v>0</v>
      </c>
      <c r="E2787">
        <f>+IFERROR(VLOOKUP(B2787,'[1]Sum table'!$A:$F,6,FALSE),0)</f>
        <v>0</v>
      </c>
      <c r="O2787" t="s">
        <v>542</v>
      </c>
      <c r="P2787" s="617" t="s">
        <v>382</v>
      </c>
    </row>
    <row r="2788" spans="1:16" x14ac:dyDescent="0.25">
      <c r="A2788" t="str">
        <f t="shared" si="86"/>
        <v>ZK109.K187</v>
      </c>
      <c r="B2788" t="str">
        <f t="shared" si="87"/>
        <v>ZK109.K187.number</v>
      </c>
      <c r="C2788">
        <f>+IFERROR(VLOOKUP(B2788,'[1]Sum table'!$A:$D,4,FALSE),0)</f>
        <v>0</v>
      </c>
      <c r="D2788">
        <f>+IFERROR(VLOOKUP(B2788,'[1]Sum table'!$A:$E,5,FALSE),0)</f>
        <v>0</v>
      </c>
      <c r="E2788">
        <f>+IFERROR(VLOOKUP(B2788,'[1]Sum table'!$A:$F,6,FALSE),0)</f>
        <v>0</v>
      </c>
      <c r="O2788" t="s">
        <v>542</v>
      </c>
      <c r="P2788" s="616" t="s">
        <v>383</v>
      </c>
    </row>
    <row r="2789" spans="1:16" x14ac:dyDescent="0.25">
      <c r="A2789" t="str">
        <f t="shared" si="86"/>
        <v>ZK109.K188</v>
      </c>
      <c r="B2789" t="str">
        <f t="shared" si="87"/>
        <v>ZK109.K188.number</v>
      </c>
      <c r="C2789">
        <f>+IFERROR(VLOOKUP(B2789,'[1]Sum table'!$A:$D,4,FALSE),0)</f>
        <v>0</v>
      </c>
      <c r="D2789">
        <f>+IFERROR(VLOOKUP(B2789,'[1]Sum table'!$A:$E,5,FALSE),0)</f>
        <v>0</v>
      </c>
      <c r="E2789">
        <f>+IFERROR(VLOOKUP(B2789,'[1]Sum table'!$A:$F,6,FALSE),0)</f>
        <v>0</v>
      </c>
      <c r="O2789" t="s">
        <v>542</v>
      </c>
      <c r="P2789" s="616" t="s">
        <v>384</v>
      </c>
    </row>
    <row r="2790" spans="1:16" x14ac:dyDescent="0.25">
      <c r="A2790" t="str">
        <f t="shared" si="86"/>
        <v>ZK109.K189</v>
      </c>
      <c r="B2790" t="str">
        <f t="shared" si="87"/>
        <v>ZK109.K189.number</v>
      </c>
      <c r="C2790">
        <f>+IFERROR(VLOOKUP(B2790,'[1]Sum table'!$A:$D,4,FALSE),0)</f>
        <v>0</v>
      </c>
      <c r="D2790">
        <f>+IFERROR(VLOOKUP(B2790,'[1]Sum table'!$A:$E,5,FALSE),0)</f>
        <v>0</v>
      </c>
      <c r="E2790">
        <f>+IFERROR(VLOOKUP(B2790,'[1]Sum table'!$A:$F,6,FALSE),0)</f>
        <v>0</v>
      </c>
      <c r="O2790" t="s">
        <v>542</v>
      </c>
      <c r="P2790" s="616" t="s">
        <v>385</v>
      </c>
    </row>
    <row r="2791" spans="1:16" x14ac:dyDescent="0.25">
      <c r="A2791" t="str">
        <f t="shared" si="86"/>
        <v>ZK109.K190</v>
      </c>
      <c r="B2791" t="str">
        <f t="shared" si="87"/>
        <v>ZK109.K190.number</v>
      </c>
      <c r="C2791">
        <f>+IFERROR(VLOOKUP(B2791,'[1]Sum table'!$A:$D,4,FALSE),0)</f>
        <v>0</v>
      </c>
      <c r="D2791">
        <f>+IFERROR(VLOOKUP(B2791,'[1]Sum table'!$A:$E,5,FALSE),0)</f>
        <v>0</v>
      </c>
      <c r="E2791">
        <f>+IFERROR(VLOOKUP(B2791,'[1]Sum table'!$A:$F,6,FALSE),0)</f>
        <v>0</v>
      </c>
      <c r="O2791" t="s">
        <v>542</v>
      </c>
      <c r="P2791" s="617" t="s">
        <v>386</v>
      </c>
    </row>
    <row r="2792" spans="1:16" x14ac:dyDescent="0.25">
      <c r="A2792" t="str">
        <f t="shared" si="86"/>
        <v>ZK109.K191</v>
      </c>
      <c r="B2792" t="str">
        <f t="shared" si="87"/>
        <v>ZK109.K191.number</v>
      </c>
      <c r="C2792">
        <f>+IFERROR(VLOOKUP(B2792,'[1]Sum table'!$A:$D,4,FALSE),0)</f>
        <v>0</v>
      </c>
      <c r="D2792">
        <f>+IFERROR(VLOOKUP(B2792,'[1]Sum table'!$A:$E,5,FALSE),0)</f>
        <v>0</v>
      </c>
      <c r="E2792">
        <f>+IFERROR(VLOOKUP(B2792,'[1]Sum table'!$A:$F,6,FALSE),0)</f>
        <v>0</v>
      </c>
      <c r="O2792" t="s">
        <v>542</v>
      </c>
      <c r="P2792" s="617" t="s">
        <v>387</v>
      </c>
    </row>
    <row r="2793" spans="1:16" x14ac:dyDescent="0.25">
      <c r="A2793" t="str">
        <f t="shared" si="86"/>
        <v>ZK109.K192</v>
      </c>
      <c r="B2793" t="str">
        <f t="shared" si="87"/>
        <v>ZK109.K192.number</v>
      </c>
      <c r="C2793">
        <f>+IFERROR(VLOOKUP(B2793,'[1]Sum table'!$A:$D,4,FALSE),0)</f>
        <v>0</v>
      </c>
      <c r="D2793">
        <f>+IFERROR(VLOOKUP(B2793,'[1]Sum table'!$A:$E,5,FALSE),0)</f>
        <v>0</v>
      </c>
      <c r="E2793">
        <f>+IFERROR(VLOOKUP(B2793,'[1]Sum table'!$A:$F,6,FALSE),0)</f>
        <v>0</v>
      </c>
      <c r="O2793" t="s">
        <v>542</v>
      </c>
      <c r="P2793" s="617" t="s">
        <v>388</v>
      </c>
    </row>
    <row r="2794" spans="1:16" x14ac:dyDescent="0.25">
      <c r="A2794" t="str">
        <f t="shared" si="86"/>
        <v>ZK109.K193</v>
      </c>
      <c r="B2794" t="str">
        <f t="shared" si="87"/>
        <v>ZK109.K193.number</v>
      </c>
      <c r="C2794">
        <f>+IFERROR(VLOOKUP(B2794,'[1]Sum table'!$A:$D,4,FALSE),0)</f>
        <v>0</v>
      </c>
      <c r="D2794">
        <f>+IFERROR(VLOOKUP(B2794,'[1]Sum table'!$A:$E,5,FALSE),0)</f>
        <v>0</v>
      </c>
      <c r="E2794">
        <f>+IFERROR(VLOOKUP(B2794,'[1]Sum table'!$A:$F,6,FALSE),0)</f>
        <v>0</v>
      </c>
      <c r="O2794" t="s">
        <v>542</v>
      </c>
      <c r="P2794" s="617" t="s">
        <v>389</v>
      </c>
    </row>
    <row r="2795" spans="1:16" x14ac:dyDescent="0.25">
      <c r="A2795" t="str">
        <f t="shared" si="86"/>
        <v>ZK109.K194</v>
      </c>
      <c r="B2795" t="str">
        <f t="shared" si="87"/>
        <v>ZK109.K194.number</v>
      </c>
      <c r="C2795">
        <f>+IFERROR(VLOOKUP(B2795,'[1]Sum table'!$A:$D,4,FALSE),0)</f>
        <v>0</v>
      </c>
      <c r="D2795">
        <f>+IFERROR(VLOOKUP(B2795,'[1]Sum table'!$A:$E,5,FALSE),0)</f>
        <v>0</v>
      </c>
      <c r="E2795">
        <f>+IFERROR(VLOOKUP(B2795,'[1]Sum table'!$A:$F,6,FALSE),0)</f>
        <v>0</v>
      </c>
      <c r="O2795" t="s">
        <v>542</v>
      </c>
      <c r="P2795" s="617" t="s">
        <v>390</v>
      </c>
    </row>
    <row r="2796" spans="1:16" x14ac:dyDescent="0.25">
      <c r="A2796" t="str">
        <f t="shared" si="86"/>
        <v>ZK109.K195</v>
      </c>
      <c r="B2796" t="str">
        <f t="shared" si="87"/>
        <v>ZK109.K195.number</v>
      </c>
      <c r="C2796">
        <f>+IFERROR(VLOOKUP(B2796,'[1]Sum table'!$A:$D,4,FALSE),0)</f>
        <v>0</v>
      </c>
      <c r="D2796">
        <f>+IFERROR(VLOOKUP(B2796,'[1]Sum table'!$A:$E,5,FALSE),0)</f>
        <v>0</v>
      </c>
      <c r="E2796">
        <f>+IFERROR(VLOOKUP(B2796,'[1]Sum table'!$A:$F,6,FALSE),0)</f>
        <v>0</v>
      </c>
      <c r="O2796" t="s">
        <v>542</v>
      </c>
      <c r="P2796" s="617" t="s">
        <v>391</v>
      </c>
    </row>
    <row r="2797" spans="1:16" x14ac:dyDescent="0.25">
      <c r="A2797" t="str">
        <f t="shared" si="86"/>
        <v>ZK109.K196</v>
      </c>
      <c r="B2797" t="str">
        <f t="shared" si="87"/>
        <v>ZK109.K196.number</v>
      </c>
      <c r="C2797">
        <f>+IFERROR(VLOOKUP(B2797,'[1]Sum table'!$A:$D,4,FALSE),0)</f>
        <v>0</v>
      </c>
      <c r="D2797">
        <f>+IFERROR(VLOOKUP(B2797,'[1]Sum table'!$A:$E,5,FALSE),0)</f>
        <v>0</v>
      </c>
      <c r="E2797">
        <f>+IFERROR(VLOOKUP(B2797,'[1]Sum table'!$A:$F,6,FALSE),0)</f>
        <v>0</v>
      </c>
      <c r="O2797" t="s">
        <v>542</v>
      </c>
      <c r="P2797" s="617" t="s">
        <v>392</v>
      </c>
    </row>
    <row r="2798" spans="1:16" x14ac:dyDescent="0.25">
      <c r="A2798" t="str">
        <f t="shared" si="86"/>
        <v>ZK109.K197</v>
      </c>
      <c r="B2798" t="str">
        <f t="shared" si="87"/>
        <v>ZK109.K197.number</v>
      </c>
      <c r="C2798">
        <f>+IFERROR(VLOOKUP(B2798,'[1]Sum table'!$A:$D,4,FALSE),0)</f>
        <v>0</v>
      </c>
      <c r="D2798">
        <f>+IFERROR(VLOOKUP(B2798,'[1]Sum table'!$A:$E,5,FALSE),0)</f>
        <v>0</v>
      </c>
      <c r="E2798">
        <f>+IFERROR(VLOOKUP(B2798,'[1]Sum table'!$A:$F,6,FALSE),0)</f>
        <v>0</v>
      </c>
      <c r="O2798" t="s">
        <v>542</v>
      </c>
      <c r="P2798" s="617" t="s">
        <v>393</v>
      </c>
    </row>
    <row r="2799" spans="1:16" x14ac:dyDescent="0.25">
      <c r="A2799" t="str">
        <f t="shared" si="86"/>
        <v>ZK109.K198</v>
      </c>
      <c r="B2799" t="str">
        <f t="shared" si="87"/>
        <v>ZK109.K198.number</v>
      </c>
      <c r="C2799">
        <f>+IFERROR(VLOOKUP(B2799,'[1]Sum table'!$A:$D,4,FALSE),0)</f>
        <v>0</v>
      </c>
      <c r="D2799">
        <f>+IFERROR(VLOOKUP(B2799,'[1]Sum table'!$A:$E,5,FALSE),0)</f>
        <v>0</v>
      </c>
      <c r="E2799">
        <f>+IFERROR(VLOOKUP(B2799,'[1]Sum table'!$A:$F,6,FALSE),0)</f>
        <v>0</v>
      </c>
      <c r="O2799" t="s">
        <v>542</v>
      </c>
      <c r="P2799" s="617" t="s">
        <v>394</v>
      </c>
    </row>
    <row r="2800" spans="1:16" x14ac:dyDescent="0.25">
      <c r="A2800" t="str">
        <f t="shared" si="86"/>
        <v>ZK109.K199</v>
      </c>
      <c r="B2800" t="str">
        <f t="shared" si="87"/>
        <v>ZK109.K199.number</v>
      </c>
      <c r="C2800">
        <f>+IFERROR(VLOOKUP(B2800,'[1]Sum table'!$A:$D,4,FALSE),0)</f>
        <v>0</v>
      </c>
      <c r="D2800">
        <f>+IFERROR(VLOOKUP(B2800,'[1]Sum table'!$A:$E,5,FALSE),0)</f>
        <v>0</v>
      </c>
      <c r="E2800">
        <f>+IFERROR(VLOOKUP(B2800,'[1]Sum table'!$A:$F,6,FALSE),0)</f>
        <v>0</v>
      </c>
      <c r="O2800" t="s">
        <v>542</v>
      </c>
      <c r="P2800" s="617" t="s">
        <v>395</v>
      </c>
    </row>
    <row r="2801" spans="1:16" x14ac:dyDescent="0.25">
      <c r="A2801" t="str">
        <f t="shared" si="86"/>
        <v>ZK109.K200</v>
      </c>
      <c r="B2801" t="str">
        <f t="shared" si="87"/>
        <v>ZK109.K200.number</v>
      </c>
      <c r="C2801">
        <f>+IFERROR(VLOOKUP(B2801,'[1]Sum table'!$A:$D,4,FALSE),0)</f>
        <v>0</v>
      </c>
      <c r="D2801">
        <f>+IFERROR(VLOOKUP(B2801,'[1]Sum table'!$A:$E,5,FALSE),0)</f>
        <v>0</v>
      </c>
      <c r="E2801">
        <f>+IFERROR(VLOOKUP(B2801,'[1]Sum table'!$A:$F,6,FALSE),0)</f>
        <v>0</v>
      </c>
      <c r="O2801" t="s">
        <v>542</v>
      </c>
      <c r="P2801" s="617" t="s">
        <v>396</v>
      </c>
    </row>
    <row r="2802" spans="1:16" ht="15.75" thickBot="1" x14ac:dyDescent="0.3">
      <c r="A2802" t="str">
        <f t="shared" si="86"/>
        <v>ZK109.K201</v>
      </c>
      <c r="B2802" t="str">
        <f t="shared" si="87"/>
        <v>ZK109.K201.number</v>
      </c>
      <c r="C2802">
        <f>+IFERROR(VLOOKUP(B2802,'[1]Sum table'!$A:$D,4,FALSE),0)</f>
        <v>0</v>
      </c>
      <c r="D2802">
        <f>+IFERROR(VLOOKUP(B2802,'[1]Sum table'!$A:$E,5,FALSE),0)</f>
        <v>0</v>
      </c>
      <c r="E2802">
        <f>+IFERROR(VLOOKUP(B2802,'[1]Sum table'!$A:$F,6,FALSE),0)</f>
        <v>0</v>
      </c>
      <c r="O2802" t="s">
        <v>542</v>
      </c>
      <c r="P2802" s="619" t="s">
        <v>397</v>
      </c>
    </row>
    <row r="2803" spans="1:16" x14ac:dyDescent="0.25">
      <c r="A2803" t="str">
        <f t="shared" si="86"/>
        <v>ZK109.K202</v>
      </c>
      <c r="B2803" t="str">
        <f t="shared" si="87"/>
        <v>ZK109.K202.number</v>
      </c>
      <c r="C2803">
        <f>+IFERROR(VLOOKUP(B2803,'[1]Sum table'!$A:$D,4,FALSE),0)</f>
        <v>0</v>
      </c>
      <c r="D2803">
        <f>+IFERROR(VLOOKUP(B2803,'[1]Sum table'!$A:$E,5,FALSE),0)</f>
        <v>0</v>
      </c>
      <c r="E2803">
        <f>+IFERROR(VLOOKUP(B2803,'[1]Sum table'!$A:$F,6,FALSE),0)</f>
        <v>0</v>
      </c>
      <c r="O2803" t="s">
        <v>542</v>
      </c>
      <c r="P2803" s="620" t="s">
        <v>268</v>
      </c>
    </row>
    <row r="2804" spans="1:16" x14ac:dyDescent="0.25">
      <c r="A2804" t="str">
        <f t="shared" si="86"/>
        <v>ZK109.K203</v>
      </c>
      <c r="B2804" t="str">
        <f t="shared" si="87"/>
        <v>ZK109.K203.number</v>
      </c>
      <c r="C2804">
        <f>+IFERROR(VLOOKUP(B2804,'[1]Sum table'!$A:$D,4,FALSE),0)</f>
        <v>0</v>
      </c>
      <c r="D2804">
        <f>+IFERROR(VLOOKUP(B2804,'[1]Sum table'!$A:$E,5,FALSE),0)</f>
        <v>0</v>
      </c>
      <c r="E2804">
        <f>+IFERROR(VLOOKUP(B2804,'[1]Sum table'!$A:$F,6,FALSE),0)</f>
        <v>0</v>
      </c>
      <c r="O2804" t="s">
        <v>542</v>
      </c>
      <c r="P2804" s="620" t="s">
        <v>109</v>
      </c>
    </row>
    <row r="2805" spans="1:16" x14ac:dyDescent="0.25">
      <c r="A2805" t="str">
        <f t="shared" si="86"/>
        <v>ZK109.K204</v>
      </c>
      <c r="B2805" t="str">
        <f t="shared" si="87"/>
        <v>ZK109.K204.number</v>
      </c>
      <c r="C2805">
        <f>+IFERROR(VLOOKUP(B2805,'[1]Sum table'!$A:$D,4,FALSE),0)</f>
        <v>0</v>
      </c>
      <c r="D2805">
        <f>+IFERROR(VLOOKUP(B2805,'[1]Sum table'!$A:$E,5,FALSE),0)</f>
        <v>0</v>
      </c>
      <c r="E2805">
        <f>+IFERROR(VLOOKUP(B2805,'[1]Sum table'!$A:$F,6,FALSE),0)</f>
        <v>0</v>
      </c>
      <c r="O2805" t="s">
        <v>542</v>
      </c>
      <c r="P2805" s="620" t="s">
        <v>115</v>
      </c>
    </row>
    <row r="2806" spans="1:16" x14ac:dyDescent="0.25">
      <c r="A2806" t="str">
        <f t="shared" si="86"/>
        <v>ZK109.K205</v>
      </c>
      <c r="B2806" t="str">
        <f t="shared" si="87"/>
        <v>ZK109.K205.number</v>
      </c>
      <c r="C2806">
        <f>+IFERROR(VLOOKUP(B2806,'[1]Sum table'!$A:$D,4,FALSE),0)</f>
        <v>0</v>
      </c>
      <c r="D2806">
        <f>+IFERROR(VLOOKUP(B2806,'[1]Sum table'!$A:$E,5,FALSE),0)</f>
        <v>0</v>
      </c>
      <c r="E2806">
        <f>+IFERROR(VLOOKUP(B2806,'[1]Sum table'!$A:$F,6,FALSE),0)</f>
        <v>0</v>
      </c>
      <c r="O2806" t="s">
        <v>542</v>
      </c>
      <c r="P2806" s="620" t="s">
        <v>117</v>
      </c>
    </row>
    <row r="2807" spans="1:16" x14ac:dyDescent="0.25">
      <c r="A2807" t="str">
        <f t="shared" si="86"/>
        <v>ZK109.K206</v>
      </c>
      <c r="B2807" t="str">
        <f t="shared" si="87"/>
        <v>ZK109.K206.number</v>
      </c>
      <c r="C2807">
        <f>+IFERROR(VLOOKUP(B2807,'[1]Sum table'!$A:$D,4,FALSE),0)</f>
        <v>0</v>
      </c>
      <c r="D2807">
        <f>+IFERROR(VLOOKUP(B2807,'[1]Sum table'!$A:$E,5,FALSE),0)</f>
        <v>0</v>
      </c>
      <c r="E2807">
        <f>+IFERROR(VLOOKUP(B2807,'[1]Sum table'!$A:$F,6,FALSE),0)</f>
        <v>0</v>
      </c>
      <c r="O2807" t="s">
        <v>542</v>
      </c>
      <c r="P2807" s="618" t="s">
        <v>398</v>
      </c>
    </row>
    <row r="2808" spans="1:16" x14ac:dyDescent="0.25">
      <c r="A2808" t="str">
        <f t="shared" si="86"/>
        <v>ZK109.K207</v>
      </c>
      <c r="B2808" t="str">
        <f t="shared" si="87"/>
        <v>ZK109.K207.number</v>
      </c>
      <c r="C2808">
        <f>+IFERROR(VLOOKUP(B2808,'[1]Sum table'!$A:$D,4,FALSE),0)</f>
        <v>0</v>
      </c>
      <c r="D2808">
        <f>+IFERROR(VLOOKUP(B2808,'[1]Sum table'!$A:$E,5,FALSE),0)</f>
        <v>0</v>
      </c>
      <c r="E2808">
        <f>+IFERROR(VLOOKUP(B2808,'[1]Sum table'!$A:$F,6,FALSE),0)</f>
        <v>0</v>
      </c>
      <c r="O2808" t="s">
        <v>542</v>
      </c>
      <c r="P2808" s="618" t="s">
        <v>399</v>
      </c>
    </row>
    <row r="2809" spans="1:16" x14ac:dyDescent="0.25">
      <c r="A2809" t="str">
        <f t="shared" si="86"/>
        <v>ZK109.K208</v>
      </c>
      <c r="B2809" t="str">
        <f t="shared" si="87"/>
        <v>ZK109.K208.number</v>
      </c>
      <c r="C2809">
        <f>+IFERROR(VLOOKUP(B2809,'[1]Sum table'!$A:$D,4,FALSE),0)</f>
        <v>0</v>
      </c>
      <c r="D2809">
        <f>+IFERROR(VLOOKUP(B2809,'[1]Sum table'!$A:$E,5,FALSE),0)</f>
        <v>0</v>
      </c>
      <c r="E2809">
        <f>+IFERROR(VLOOKUP(B2809,'[1]Sum table'!$A:$F,6,FALSE),0)</f>
        <v>0</v>
      </c>
      <c r="O2809" t="s">
        <v>542</v>
      </c>
      <c r="P2809" s="618" t="s">
        <v>400</v>
      </c>
    </row>
    <row r="2810" spans="1:16" x14ac:dyDescent="0.25">
      <c r="A2810" t="str">
        <f t="shared" si="86"/>
        <v>ZK109.K209</v>
      </c>
      <c r="B2810" t="str">
        <f t="shared" si="87"/>
        <v>ZK109.K209.number</v>
      </c>
      <c r="C2810">
        <f>+IFERROR(VLOOKUP(B2810,'[1]Sum table'!$A:$D,4,FALSE),0)</f>
        <v>0</v>
      </c>
      <c r="D2810">
        <f>+IFERROR(VLOOKUP(B2810,'[1]Sum table'!$A:$E,5,FALSE),0)</f>
        <v>0</v>
      </c>
      <c r="E2810">
        <f>+IFERROR(VLOOKUP(B2810,'[1]Sum table'!$A:$F,6,FALSE),0)</f>
        <v>0</v>
      </c>
      <c r="O2810" t="s">
        <v>542</v>
      </c>
      <c r="P2810" s="620" t="s">
        <v>83</v>
      </c>
    </row>
    <row r="2811" spans="1:16" x14ac:dyDescent="0.25">
      <c r="A2811" t="str">
        <f t="shared" si="86"/>
        <v>ZK109.K210</v>
      </c>
      <c r="B2811" t="str">
        <f t="shared" si="87"/>
        <v>ZK109.K210.number</v>
      </c>
      <c r="C2811">
        <f>+IFERROR(VLOOKUP(B2811,'[1]Sum table'!$A:$D,4,FALSE),0)</f>
        <v>0</v>
      </c>
      <c r="D2811">
        <f>+IFERROR(VLOOKUP(B2811,'[1]Sum table'!$A:$E,5,FALSE),0)</f>
        <v>0</v>
      </c>
      <c r="E2811">
        <f>+IFERROR(VLOOKUP(B2811,'[1]Sum table'!$A:$F,6,FALSE),0)</f>
        <v>0</v>
      </c>
      <c r="O2811" t="s">
        <v>542</v>
      </c>
      <c r="P2811" s="620" t="s">
        <v>85</v>
      </c>
    </row>
    <row r="2812" spans="1:16" x14ac:dyDescent="0.25">
      <c r="A2812" t="str">
        <f t="shared" si="86"/>
        <v>ZK109.K211</v>
      </c>
      <c r="B2812" t="str">
        <f t="shared" si="87"/>
        <v>ZK109.K211.number</v>
      </c>
      <c r="C2812">
        <f>+IFERROR(VLOOKUP(B2812,'[1]Sum table'!$A:$D,4,FALSE),0)</f>
        <v>0</v>
      </c>
      <c r="D2812">
        <f>+IFERROR(VLOOKUP(B2812,'[1]Sum table'!$A:$E,5,FALSE),0)</f>
        <v>0</v>
      </c>
      <c r="E2812">
        <f>+IFERROR(VLOOKUP(B2812,'[1]Sum table'!$A:$F,6,FALSE),0)</f>
        <v>0</v>
      </c>
      <c r="O2812" t="s">
        <v>542</v>
      </c>
      <c r="P2812" s="620" t="s">
        <v>87</v>
      </c>
    </row>
    <row r="2813" spans="1:16" x14ac:dyDescent="0.25">
      <c r="A2813" t="str">
        <f t="shared" si="86"/>
        <v>ZK109.K212</v>
      </c>
      <c r="B2813" t="str">
        <f t="shared" si="87"/>
        <v>ZK109.K212.number</v>
      </c>
      <c r="C2813">
        <f>+IFERROR(VLOOKUP(B2813,'[1]Sum table'!$A:$D,4,FALSE),0)</f>
        <v>0</v>
      </c>
      <c r="D2813">
        <f>+IFERROR(VLOOKUP(B2813,'[1]Sum table'!$A:$E,5,FALSE),0)</f>
        <v>0</v>
      </c>
      <c r="E2813">
        <f>+IFERROR(VLOOKUP(B2813,'[1]Sum table'!$A:$F,6,FALSE),0)</f>
        <v>0</v>
      </c>
      <c r="O2813" t="s">
        <v>542</v>
      </c>
      <c r="P2813" s="620" t="s">
        <v>89</v>
      </c>
    </row>
    <row r="2814" spans="1:16" x14ac:dyDescent="0.25">
      <c r="A2814" t="str">
        <f t="shared" si="86"/>
        <v>ZK109.K213</v>
      </c>
      <c r="B2814" t="str">
        <f t="shared" si="87"/>
        <v>ZK109.K213.number</v>
      </c>
      <c r="C2814">
        <f>+IFERROR(VLOOKUP(B2814,'[1]Sum table'!$A:$D,4,FALSE),0)</f>
        <v>0</v>
      </c>
      <c r="D2814">
        <f>+IFERROR(VLOOKUP(B2814,'[1]Sum table'!$A:$E,5,FALSE),0)</f>
        <v>0</v>
      </c>
      <c r="E2814">
        <f>+IFERROR(VLOOKUP(B2814,'[1]Sum table'!$A:$F,6,FALSE),0)</f>
        <v>0</v>
      </c>
      <c r="O2814" t="s">
        <v>542</v>
      </c>
      <c r="P2814" s="620" t="s">
        <v>91</v>
      </c>
    </row>
    <row r="2815" spans="1:16" x14ac:dyDescent="0.25">
      <c r="A2815" t="str">
        <f t="shared" si="86"/>
        <v>ZK109.K214</v>
      </c>
      <c r="B2815" t="str">
        <f t="shared" si="87"/>
        <v>ZK109.K214.number</v>
      </c>
      <c r="C2815">
        <f>+IFERROR(VLOOKUP(B2815,'[1]Sum table'!$A:$D,4,FALSE),0)</f>
        <v>0</v>
      </c>
      <c r="D2815">
        <f>+IFERROR(VLOOKUP(B2815,'[1]Sum table'!$A:$E,5,FALSE),0)</f>
        <v>0</v>
      </c>
      <c r="E2815">
        <f>+IFERROR(VLOOKUP(B2815,'[1]Sum table'!$A:$F,6,FALSE),0)</f>
        <v>0</v>
      </c>
      <c r="O2815" t="s">
        <v>542</v>
      </c>
      <c r="P2815" s="620" t="s">
        <v>93</v>
      </c>
    </row>
    <row r="2816" spans="1:16" x14ac:dyDescent="0.25">
      <c r="A2816" t="str">
        <f t="shared" si="86"/>
        <v>ZK109.K215</v>
      </c>
      <c r="B2816" t="str">
        <f t="shared" si="87"/>
        <v>ZK109.K215.number</v>
      </c>
      <c r="C2816">
        <f>+IFERROR(VLOOKUP(B2816,'[1]Sum table'!$A:$D,4,FALSE),0)</f>
        <v>0</v>
      </c>
      <c r="D2816">
        <f>+IFERROR(VLOOKUP(B2816,'[1]Sum table'!$A:$E,5,FALSE),0)</f>
        <v>0</v>
      </c>
      <c r="E2816">
        <f>+IFERROR(VLOOKUP(B2816,'[1]Sum table'!$A:$F,6,FALSE),0)</f>
        <v>0</v>
      </c>
      <c r="O2816" t="s">
        <v>542</v>
      </c>
      <c r="P2816" s="620" t="s">
        <v>95</v>
      </c>
    </row>
    <row r="2817" spans="1:16" x14ac:dyDescent="0.25">
      <c r="A2817" t="str">
        <f t="shared" si="86"/>
        <v>ZK109.K216</v>
      </c>
      <c r="B2817" t="str">
        <f t="shared" si="87"/>
        <v>ZK109.K216.number</v>
      </c>
      <c r="C2817">
        <f>+IFERROR(VLOOKUP(B2817,'[1]Sum table'!$A:$D,4,FALSE),0)</f>
        <v>0</v>
      </c>
      <c r="D2817">
        <f>+IFERROR(VLOOKUP(B2817,'[1]Sum table'!$A:$E,5,FALSE),0)</f>
        <v>0</v>
      </c>
      <c r="E2817">
        <f>+IFERROR(VLOOKUP(B2817,'[1]Sum table'!$A:$F,6,FALSE),0)</f>
        <v>0</v>
      </c>
      <c r="O2817" t="s">
        <v>542</v>
      </c>
      <c r="P2817" s="620" t="s">
        <v>97</v>
      </c>
    </row>
    <row r="2818" spans="1:16" x14ac:dyDescent="0.25">
      <c r="A2818" t="str">
        <f t="shared" ref="A2818:A2881" si="88">+O2820&amp;"."&amp;P2820</f>
        <v>ZK109.K217</v>
      </c>
      <c r="B2818" t="str">
        <f t="shared" ref="B2818:B2881" si="89">+LEFT(A2818,11)&amp;"."&amp;$A$1</f>
        <v>ZK109.K217.number</v>
      </c>
      <c r="C2818">
        <f>+IFERROR(VLOOKUP(B2818,'[1]Sum table'!$A:$D,4,FALSE),0)</f>
        <v>0</v>
      </c>
      <c r="D2818">
        <f>+IFERROR(VLOOKUP(B2818,'[1]Sum table'!$A:$E,5,FALSE),0)</f>
        <v>0</v>
      </c>
      <c r="E2818">
        <f>+IFERROR(VLOOKUP(B2818,'[1]Sum table'!$A:$F,6,FALSE),0)</f>
        <v>0</v>
      </c>
      <c r="O2818" t="s">
        <v>542</v>
      </c>
      <c r="P2818" s="620" t="s">
        <v>99</v>
      </c>
    </row>
    <row r="2819" spans="1:16" x14ac:dyDescent="0.25">
      <c r="A2819" t="str">
        <f t="shared" si="88"/>
        <v>ZK109.K218</v>
      </c>
      <c r="B2819" t="str">
        <f t="shared" si="89"/>
        <v>ZK109.K218.number</v>
      </c>
      <c r="C2819">
        <f>+IFERROR(VLOOKUP(B2819,'[1]Sum table'!$A:$D,4,FALSE),0)</f>
        <v>0</v>
      </c>
      <c r="D2819">
        <f>+IFERROR(VLOOKUP(B2819,'[1]Sum table'!$A:$E,5,FALSE),0)</f>
        <v>0</v>
      </c>
      <c r="E2819">
        <f>+IFERROR(VLOOKUP(B2819,'[1]Sum table'!$A:$F,6,FALSE),0)</f>
        <v>0</v>
      </c>
      <c r="O2819" t="s">
        <v>542</v>
      </c>
      <c r="P2819" s="620" t="s">
        <v>101</v>
      </c>
    </row>
    <row r="2820" spans="1:16" x14ac:dyDescent="0.25">
      <c r="A2820" t="str">
        <f t="shared" si="88"/>
        <v>ZK109.K219</v>
      </c>
      <c r="B2820" t="str">
        <f t="shared" si="89"/>
        <v>ZK109.K219.number</v>
      </c>
      <c r="C2820">
        <f>+IFERROR(VLOOKUP(B2820,'[1]Sum table'!$A:$D,4,FALSE),0)</f>
        <v>0</v>
      </c>
      <c r="D2820">
        <f>+IFERROR(VLOOKUP(B2820,'[1]Sum table'!$A:$E,5,FALSE),0)</f>
        <v>0</v>
      </c>
      <c r="E2820">
        <f>+IFERROR(VLOOKUP(B2820,'[1]Sum table'!$A:$F,6,FALSE),0)</f>
        <v>0</v>
      </c>
      <c r="O2820" t="s">
        <v>542</v>
      </c>
      <c r="P2820" s="620" t="s">
        <v>103</v>
      </c>
    </row>
    <row r="2821" spans="1:16" x14ac:dyDescent="0.25">
      <c r="A2821" t="str">
        <f t="shared" si="88"/>
        <v>ZK109.K220</v>
      </c>
      <c r="B2821" t="str">
        <f t="shared" si="89"/>
        <v>ZK109.K220.number</v>
      </c>
      <c r="C2821">
        <f>+IFERROR(VLOOKUP(B2821,'[1]Sum table'!$A:$D,4,FALSE),0)</f>
        <v>0</v>
      </c>
      <c r="D2821">
        <f>+IFERROR(VLOOKUP(B2821,'[1]Sum table'!$A:$E,5,FALSE),0)</f>
        <v>0</v>
      </c>
      <c r="E2821">
        <f>+IFERROR(VLOOKUP(B2821,'[1]Sum table'!$A:$F,6,FALSE),0)</f>
        <v>0</v>
      </c>
      <c r="O2821" t="s">
        <v>542</v>
      </c>
      <c r="P2821" s="620" t="s">
        <v>105</v>
      </c>
    </row>
    <row r="2822" spans="1:16" x14ac:dyDescent="0.25">
      <c r="A2822" t="str">
        <f t="shared" si="88"/>
        <v>ZK109.K221</v>
      </c>
      <c r="B2822" t="str">
        <f t="shared" si="89"/>
        <v>ZK109.K221.number</v>
      </c>
      <c r="C2822">
        <f>+IFERROR(VLOOKUP(B2822,'[1]Sum table'!$A:$D,4,FALSE),0)</f>
        <v>0</v>
      </c>
      <c r="D2822">
        <f>+IFERROR(VLOOKUP(B2822,'[1]Sum table'!$A:$E,5,FALSE),0)</f>
        <v>0</v>
      </c>
      <c r="E2822">
        <f>+IFERROR(VLOOKUP(B2822,'[1]Sum table'!$A:$F,6,FALSE),0)</f>
        <v>0</v>
      </c>
      <c r="O2822" t="s">
        <v>542</v>
      </c>
      <c r="P2822" s="620" t="s">
        <v>107</v>
      </c>
    </row>
    <row r="2823" spans="1:16" x14ac:dyDescent="0.25">
      <c r="A2823" t="str">
        <f t="shared" si="88"/>
        <v>ZK109.K222</v>
      </c>
      <c r="B2823" t="str">
        <f t="shared" si="89"/>
        <v>ZK109.K222.number</v>
      </c>
      <c r="C2823">
        <f>+IFERROR(VLOOKUP(B2823,'[1]Sum table'!$A:$D,4,FALSE),0)</f>
        <v>0</v>
      </c>
      <c r="D2823">
        <f>+IFERROR(VLOOKUP(B2823,'[1]Sum table'!$A:$E,5,FALSE),0)</f>
        <v>0</v>
      </c>
      <c r="E2823">
        <f>+IFERROR(VLOOKUP(B2823,'[1]Sum table'!$A:$F,6,FALSE),0)</f>
        <v>0</v>
      </c>
      <c r="O2823" t="s">
        <v>542</v>
      </c>
      <c r="P2823" s="618" t="s">
        <v>401</v>
      </c>
    </row>
    <row r="2824" spans="1:16" x14ac:dyDescent="0.25">
      <c r="A2824" t="str">
        <f t="shared" si="88"/>
        <v>ZK109.K223</v>
      </c>
      <c r="B2824" t="str">
        <f t="shared" si="89"/>
        <v>ZK109.K223.number</v>
      </c>
      <c r="C2824">
        <f>+IFERROR(VLOOKUP(B2824,'[1]Sum table'!$A:$D,4,FALSE),0)</f>
        <v>0</v>
      </c>
      <c r="D2824">
        <f>+IFERROR(VLOOKUP(B2824,'[1]Sum table'!$A:$E,5,FALSE),0)</f>
        <v>0</v>
      </c>
      <c r="E2824">
        <f>+IFERROR(VLOOKUP(B2824,'[1]Sum table'!$A:$F,6,FALSE),0)</f>
        <v>0</v>
      </c>
      <c r="O2824" t="s">
        <v>542</v>
      </c>
      <c r="P2824" s="618" t="s">
        <v>402</v>
      </c>
    </row>
    <row r="2825" spans="1:16" x14ac:dyDescent="0.25">
      <c r="A2825" t="str">
        <f t="shared" si="88"/>
        <v>ZK109.K224</v>
      </c>
      <c r="B2825" t="str">
        <f t="shared" si="89"/>
        <v>ZK109.K224.number</v>
      </c>
      <c r="C2825">
        <f>+IFERROR(VLOOKUP(B2825,'[1]Sum table'!$A:$D,4,FALSE),0)</f>
        <v>0</v>
      </c>
      <c r="D2825">
        <f>+IFERROR(VLOOKUP(B2825,'[1]Sum table'!$A:$E,5,FALSE),0)</f>
        <v>0</v>
      </c>
      <c r="E2825">
        <f>+IFERROR(VLOOKUP(B2825,'[1]Sum table'!$A:$F,6,FALSE),0)</f>
        <v>0</v>
      </c>
      <c r="O2825" t="s">
        <v>542</v>
      </c>
      <c r="P2825" s="618" t="s">
        <v>403</v>
      </c>
    </row>
    <row r="2826" spans="1:16" x14ac:dyDescent="0.25">
      <c r="A2826" t="str">
        <f t="shared" si="88"/>
        <v>ZK109.K225</v>
      </c>
      <c r="B2826" t="str">
        <f t="shared" si="89"/>
        <v>ZK109.K225.number</v>
      </c>
      <c r="C2826">
        <f>+IFERROR(VLOOKUP(B2826,'[1]Sum table'!$A:$D,4,FALSE),0)</f>
        <v>0</v>
      </c>
      <c r="D2826">
        <f>+IFERROR(VLOOKUP(B2826,'[1]Sum table'!$A:$E,5,FALSE),0)</f>
        <v>0</v>
      </c>
      <c r="E2826">
        <f>+IFERROR(VLOOKUP(B2826,'[1]Sum table'!$A:$F,6,FALSE),0)</f>
        <v>0</v>
      </c>
      <c r="O2826" t="s">
        <v>542</v>
      </c>
      <c r="P2826" s="620" t="s">
        <v>121</v>
      </c>
    </row>
    <row r="2827" spans="1:16" x14ac:dyDescent="0.25">
      <c r="A2827" t="str">
        <f t="shared" si="88"/>
        <v>ZK109.K226</v>
      </c>
      <c r="B2827" t="str">
        <f t="shared" si="89"/>
        <v>ZK109.K226.number</v>
      </c>
      <c r="C2827">
        <f>+IFERROR(VLOOKUP(B2827,'[1]Sum table'!$A:$D,4,FALSE),0)</f>
        <v>0</v>
      </c>
      <c r="D2827">
        <f>+IFERROR(VLOOKUP(B2827,'[1]Sum table'!$A:$E,5,FALSE),0)</f>
        <v>0</v>
      </c>
      <c r="E2827">
        <f>+IFERROR(VLOOKUP(B2827,'[1]Sum table'!$A:$F,6,FALSE),0)</f>
        <v>0</v>
      </c>
      <c r="O2827" t="s">
        <v>542</v>
      </c>
      <c r="P2827" s="620" t="s">
        <v>123</v>
      </c>
    </row>
    <row r="2828" spans="1:16" x14ac:dyDescent="0.25">
      <c r="A2828" t="str">
        <f t="shared" si="88"/>
        <v>ZK109.K227</v>
      </c>
      <c r="B2828" t="str">
        <f t="shared" si="89"/>
        <v>ZK109.K227.number</v>
      </c>
      <c r="C2828">
        <f>+IFERROR(VLOOKUP(B2828,'[1]Sum table'!$A:$D,4,FALSE),0)</f>
        <v>0</v>
      </c>
      <c r="D2828">
        <f>+IFERROR(VLOOKUP(B2828,'[1]Sum table'!$A:$E,5,FALSE),0)</f>
        <v>0</v>
      </c>
      <c r="E2828">
        <f>+IFERROR(VLOOKUP(B2828,'[1]Sum table'!$A:$F,6,FALSE),0)</f>
        <v>0</v>
      </c>
      <c r="O2828" t="s">
        <v>542</v>
      </c>
      <c r="P2828" s="620" t="s">
        <v>125</v>
      </c>
    </row>
    <row r="2829" spans="1:16" x14ac:dyDescent="0.25">
      <c r="A2829" t="str">
        <f t="shared" si="88"/>
        <v>ZK109.K228</v>
      </c>
      <c r="B2829" t="str">
        <f t="shared" si="89"/>
        <v>ZK109.K228.number</v>
      </c>
      <c r="C2829">
        <f>+IFERROR(VLOOKUP(B2829,'[1]Sum table'!$A:$D,4,FALSE),0)</f>
        <v>0</v>
      </c>
      <c r="D2829">
        <f>+IFERROR(VLOOKUP(B2829,'[1]Sum table'!$A:$E,5,FALSE),0)</f>
        <v>0</v>
      </c>
      <c r="E2829">
        <f>+IFERROR(VLOOKUP(B2829,'[1]Sum table'!$A:$F,6,FALSE),0)</f>
        <v>0</v>
      </c>
      <c r="O2829" t="s">
        <v>542</v>
      </c>
      <c r="P2829" s="620" t="s">
        <v>127</v>
      </c>
    </row>
    <row r="2830" spans="1:16" x14ac:dyDescent="0.25">
      <c r="A2830" t="str">
        <f t="shared" si="88"/>
        <v>ZK109.K229</v>
      </c>
      <c r="B2830" t="str">
        <f t="shared" si="89"/>
        <v>ZK109.K229.number</v>
      </c>
      <c r="C2830">
        <f>+IFERROR(VLOOKUP(B2830,'[1]Sum table'!$A:$D,4,FALSE),0)</f>
        <v>0</v>
      </c>
      <c r="D2830">
        <f>+IFERROR(VLOOKUP(B2830,'[1]Sum table'!$A:$E,5,FALSE),0)</f>
        <v>0</v>
      </c>
      <c r="E2830">
        <f>+IFERROR(VLOOKUP(B2830,'[1]Sum table'!$A:$F,6,FALSE),0)</f>
        <v>0</v>
      </c>
      <c r="O2830" t="s">
        <v>542</v>
      </c>
      <c r="P2830" s="620" t="s">
        <v>129</v>
      </c>
    </row>
    <row r="2831" spans="1:16" x14ac:dyDescent="0.25">
      <c r="A2831" t="str">
        <f t="shared" si="88"/>
        <v>ZK109.K230</v>
      </c>
      <c r="B2831" t="str">
        <f t="shared" si="89"/>
        <v>ZK109.K230.number</v>
      </c>
      <c r="C2831">
        <f>+IFERROR(VLOOKUP(B2831,'[1]Sum table'!$A:$D,4,FALSE),0)</f>
        <v>0</v>
      </c>
      <c r="D2831">
        <f>+IFERROR(VLOOKUP(B2831,'[1]Sum table'!$A:$E,5,FALSE),0)</f>
        <v>0</v>
      </c>
      <c r="E2831">
        <f>+IFERROR(VLOOKUP(B2831,'[1]Sum table'!$A:$F,6,FALSE),0)</f>
        <v>0</v>
      </c>
      <c r="O2831" t="s">
        <v>542</v>
      </c>
      <c r="P2831" s="618" t="s">
        <v>404</v>
      </c>
    </row>
    <row r="2832" spans="1:16" x14ac:dyDescent="0.25">
      <c r="A2832" t="str">
        <f t="shared" si="88"/>
        <v>ZK109.K231</v>
      </c>
      <c r="B2832" t="str">
        <f t="shared" si="89"/>
        <v>ZK109.K231.number</v>
      </c>
      <c r="C2832">
        <f>+IFERROR(VLOOKUP(B2832,'[1]Sum table'!$A:$D,4,FALSE),0)</f>
        <v>0</v>
      </c>
      <c r="D2832">
        <f>+IFERROR(VLOOKUP(B2832,'[1]Sum table'!$A:$E,5,FALSE),0)</f>
        <v>0</v>
      </c>
      <c r="E2832">
        <f>+IFERROR(VLOOKUP(B2832,'[1]Sum table'!$A:$F,6,FALSE),0)</f>
        <v>0</v>
      </c>
      <c r="O2832" t="s">
        <v>542</v>
      </c>
      <c r="P2832" s="618" t="s">
        <v>405</v>
      </c>
    </row>
    <row r="2833" spans="1:16" x14ac:dyDescent="0.25">
      <c r="A2833" t="str">
        <f t="shared" si="88"/>
        <v>ZK109.K232</v>
      </c>
      <c r="B2833" t="str">
        <f t="shared" si="89"/>
        <v>ZK109.K232.number</v>
      </c>
      <c r="C2833">
        <f>+IFERROR(VLOOKUP(B2833,'[1]Sum table'!$A:$D,4,FALSE),0)</f>
        <v>0</v>
      </c>
      <c r="D2833">
        <f>+IFERROR(VLOOKUP(B2833,'[1]Sum table'!$A:$E,5,FALSE),0)</f>
        <v>0</v>
      </c>
      <c r="E2833">
        <f>+IFERROR(VLOOKUP(B2833,'[1]Sum table'!$A:$F,6,FALSE),0)</f>
        <v>0</v>
      </c>
      <c r="O2833" t="s">
        <v>542</v>
      </c>
      <c r="P2833" s="618" t="s">
        <v>406</v>
      </c>
    </row>
    <row r="2834" spans="1:16" x14ac:dyDescent="0.25">
      <c r="A2834" t="str">
        <f t="shared" si="88"/>
        <v>ZK109.K233</v>
      </c>
      <c r="B2834" t="str">
        <f t="shared" si="89"/>
        <v>ZK109.K233.number</v>
      </c>
      <c r="C2834">
        <f>+IFERROR(VLOOKUP(B2834,'[1]Sum table'!$A:$D,4,FALSE),0)</f>
        <v>0</v>
      </c>
      <c r="D2834">
        <f>+IFERROR(VLOOKUP(B2834,'[1]Sum table'!$A:$E,5,FALSE),0)</f>
        <v>0</v>
      </c>
      <c r="E2834">
        <f>+IFERROR(VLOOKUP(B2834,'[1]Sum table'!$A:$F,6,FALSE),0)</f>
        <v>0</v>
      </c>
      <c r="O2834" t="s">
        <v>542</v>
      </c>
      <c r="P2834" s="620" t="s">
        <v>131</v>
      </c>
    </row>
    <row r="2835" spans="1:16" x14ac:dyDescent="0.25">
      <c r="A2835" t="str">
        <f t="shared" si="88"/>
        <v>ZK109.K234</v>
      </c>
      <c r="B2835" t="str">
        <f t="shared" si="89"/>
        <v>ZK109.K234.number</v>
      </c>
      <c r="C2835">
        <f>+IFERROR(VLOOKUP(B2835,'[1]Sum table'!$A:$D,4,FALSE),0)</f>
        <v>0</v>
      </c>
      <c r="D2835">
        <f>+IFERROR(VLOOKUP(B2835,'[1]Sum table'!$A:$E,5,FALSE),0)</f>
        <v>0</v>
      </c>
      <c r="E2835">
        <f>+IFERROR(VLOOKUP(B2835,'[1]Sum table'!$A:$F,6,FALSE),0)</f>
        <v>0</v>
      </c>
      <c r="O2835" t="s">
        <v>542</v>
      </c>
      <c r="P2835" s="620" t="s">
        <v>133</v>
      </c>
    </row>
    <row r="2836" spans="1:16" x14ac:dyDescent="0.25">
      <c r="A2836" t="str">
        <f t="shared" si="88"/>
        <v>ZK109.K235</v>
      </c>
      <c r="B2836" t="str">
        <f t="shared" si="89"/>
        <v>ZK109.K235.number</v>
      </c>
      <c r="C2836">
        <f>+IFERROR(VLOOKUP(B2836,'[1]Sum table'!$A:$D,4,FALSE),0)</f>
        <v>0</v>
      </c>
      <c r="D2836">
        <f>+IFERROR(VLOOKUP(B2836,'[1]Sum table'!$A:$E,5,FALSE),0)</f>
        <v>0</v>
      </c>
      <c r="E2836">
        <f>+IFERROR(VLOOKUP(B2836,'[1]Sum table'!$A:$F,6,FALSE),0)</f>
        <v>0</v>
      </c>
      <c r="O2836" t="s">
        <v>542</v>
      </c>
      <c r="P2836" s="620" t="s">
        <v>135</v>
      </c>
    </row>
    <row r="2837" spans="1:16" x14ac:dyDescent="0.25">
      <c r="A2837" t="str">
        <f t="shared" si="88"/>
        <v>ZK109.K236</v>
      </c>
      <c r="B2837" t="str">
        <f t="shared" si="89"/>
        <v>ZK109.K236.number</v>
      </c>
      <c r="C2837">
        <f>+IFERROR(VLOOKUP(B2837,'[1]Sum table'!$A:$D,4,FALSE),0)</f>
        <v>0</v>
      </c>
      <c r="D2837">
        <f>+IFERROR(VLOOKUP(B2837,'[1]Sum table'!$A:$E,5,FALSE),0)</f>
        <v>0</v>
      </c>
      <c r="E2837">
        <f>+IFERROR(VLOOKUP(B2837,'[1]Sum table'!$A:$F,6,FALSE),0)</f>
        <v>0</v>
      </c>
      <c r="O2837" t="s">
        <v>542</v>
      </c>
      <c r="P2837" s="618" t="s">
        <v>407</v>
      </c>
    </row>
    <row r="2838" spans="1:16" x14ac:dyDescent="0.25">
      <c r="A2838" t="str">
        <f t="shared" si="88"/>
        <v>ZK109.K237</v>
      </c>
      <c r="B2838" t="str">
        <f t="shared" si="89"/>
        <v>ZK109.K237.number</v>
      </c>
      <c r="C2838">
        <f>+IFERROR(VLOOKUP(B2838,'[1]Sum table'!$A:$D,4,FALSE),0)</f>
        <v>0</v>
      </c>
      <c r="D2838">
        <f>+IFERROR(VLOOKUP(B2838,'[1]Sum table'!$A:$E,5,FALSE),0)</f>
        <v>0</v>
      </c>
      <c r="E2838">
        <f>+IFERROR(VLOOKUP(B2838,'[1]Sum table'!$A:$F,6,FALSE),0)</f>
        <v>0</v>
      </c>
      <c r="O2838" t="s">
        <v>542</v>
      </c>
      <c r="P2838" s="618" t="s">
        <v>408</v>
      </c>
    </row>
    <row r="2839" spans="1:16" x14ac:dyDescent="0.25">
      <c r="A2839" t="str">
        <f t="shared" si="88"/>
        <v>ZK109.K238</v>
      </c>
      <c r="B2839" t="str">
        <f t="shared" si="89"/>
        <v>ZK109.K238.number</v>
      </c>
      <c r="C2839">
        <f>+IFERROR(VLOOKUP(B2839,'[1]Sum table'!$A:$D,4,FALSE),0)</f>
        <v>0</v>
      </c>
      <c r="D2839">
        <f>+IFERROR(VLOOKUP(B2839,'[1]Sum table'!$A:$E,5,FALSE),0)</f>
        <v>0</v>
      </c>
      <c r="E2839">
        <f>+IFERROR(VLOOKUP(B2839,'[1]Sum table'!$A:$F,6,FALSE),0)</f>
        <v>0</v>
      </c>
      <c r="O2839" t="s">
        <v>542</v>
      </c>
      <c r="P2839" s="618" t="s">
        <v>409</v>
      </c>
    </row>
    <row r="2840" spans="1:16" x14ac:dyDescent="0.25">
      <c r="A2840" t="str">
        <f t="shared" si="88"/>
        <v>ZK109.K239</v>
      </c>
      <c r="B2840" t="str">
        <f t="shared" si="89"/>
        <v>ZK109.K239.number</v>
      </c>
      <c r="C2840">
        <f>+IFERROR(VLOOKUP(B2840,'[1]Sum table'!$A:$D,4,FALSE),0)</f>
        <v>0</v>
      </c>
      <c r="D2840">
        <f>+IFERROR(VLOOKUP(B2840,'[1]Sum table'!$A:$E,5,FALSE),0)</f>
        <v>0</v>
      </c>
      <c r="E2840">
        <f>+IFERROR(VLOOKUP(B2840,'[1]Sum table'!$A:$F,6,FALSE),0)</f>
        <v>0</v>
      </c>
      <c r="O2840" t="s">
        <v>542</v>
      </c>
      <c r="P2840" s="620" t="s">
        <v>137</v>
      </c>
    </row>
    <row r="2841" spans="1:16" x14ac:dyDescent="0.25">
      <c r="A2841" t="str">
        <f t="shared" si="88"/>
        <v>ZK109.K240</v>
      </c>
      <c r="B2841" t="str">
        <f t="shared" si="89"/>
        <v>ZK109.K240.number</v>
      </c>
      <c r="C2841">
        <f>+IFERROR(VLOOKUP(B2841,'[1]Sum table'!$A:$D,4,FALSE),0)</f>
        <v>0</v>
      </c>
      <c r="D2841">
        <f>+IFERROR(VLOOKUP(B2841,'[1]Sum table'!$A:$E,5,FALSE),0)</f>
        <v>0</v>
      </c>
      <c r="E2841">
        <f>+IFERROR(VLOOKUP(B2841,'[1]Sum table'!$A:$F,6,FALSE),0)</f>
        <v>0</v>
      </c>
      <c r="O2841" t="s">
        <v>542</v>
      </c>
      <c r="P2841" s="620" t="s">
        <v>139</v>
      </c>
    </row>
    <row r="2842" spans="1:16" x14ac:dyDescent="0.25">
      <c r="A2842" t="str">
        <f t="shared" si="88"/>
        <v>ZK109.K241</v>
      </c>
      <c r="B2842" t="str">
        <f t="shared" si="89"/>
        <v>ZK109.K241.number</v>
      </c>
      <c r="C2842">
        <f>+IFERROR(VLOOKUP(B2842,'[1]Sum table'!$A:$D,4,FALSE),0)</f>
        <v>0</v>
      </c>
      <c r="D2842">
        <f>+IFERROR(VLOOKUP(B2842,'[1]Sum table'!$A:$E,5,FALSE),0)</f>
        <v>0</v>
      </c>
      <c r="E2842">
        <f>+IFERROR(VLOOKUP(B2842,'[1]Sum table'!$A:$F,6,FALSE),0)</f>
        <v>0</v>
      </c>
      <c r="O2842" t="s">
        <v>542</v>
      </c>
      <c r="P2842" s="620" t="s">
        <v>141</v>
      </c>
    </row>
    <row r="2843" spans="1:16" x14ac:dyDescent="0.25">
      <c r="A2843" t="str">
        <f t="shared" si="88"/>
        <v>ZK109.K242</v>
      </c>
      <c r="B2843" t="str">
        <f t="shared" si="89"/>
        <v>ZK109.K242.number</v>
      </c>
      <c r="C2843">
        <f>+IFERROR(VLOOKUP(B2843,'[1]Sum table'!$A:$D,4,FALSE),0)</f>
        <v>0</v>
      </c>
      <c r="D2843">
        <f>+IFERROR(VLOOKUP(B2843,'[1]Sum table'!$A:$E,5,FALSE),0)</f>
        <v>0</v>
      </c>
      <c r="E2843">
        <f>+IFERROR(VLOOKUP(B2843,'[1]Sum table'!$A:$F,6,FALSE),0)</f>
        <v>0</v>
      </c>
      <c r="O2843" t="s">
        <v>542</v>
      </c>
      <c r="P2843" s="620" t="s">
        <v>143</v>
      </c>
    </row>
    <row r="2844" spans="1:16" x14ac:dyDescent="0.25">
      <c r="A2844" t="str">
        <f t="shared" si="88"/>
        <v>ZK109.K243</v>
      </c>
      <c r="B2844" t="str">
        <f t="shared" si="89"/>
        <v>ZK109.K243.number</v>
      </c>
      <c r="C2844">
        <f>+IFERROR(VLOOKUP(B2844,'[1]Sum table'!$A:$D,4,FALSE),0)</f>
        <v>0</v>
      </c>
      <c r="D2844">
        <f>+IFERROR(VLOOKUP(B2844,'[1]Sum table'!$A:$E,5,FALSE),0)</f>
        <v>0</v>
      </c>
      <c r="E2844">
        <f>+IFERROR(VLOOKUP(B2844,'[1]Sum table'!$A:$F,6,FALSE),0)</f>
        <v>0</v>
      </c>
      <c r="O2844" t="s">
        <v>542</v>
      </c>
      <c r="P2844" s="618" t="s">
        <v>410</v>
      </c>
    </row>
    <row r="2845" spans="1:16" x14ac:dyDescent="0.25">
      <c r="A2845" t="str">
        <f t="shared" si="88"/>
        <v>ZK109.K244</v>
      </c>
      <c r="B2845" t="str">
        <f t="shared" si="89"/>
        <v>ZK109.K244.number</v>
      </c>
      <c r="C2845">
        <f>+IFERROR(VLOOKUP(B2845,'[1]Sum table'!$A:$D,4,FALSE),0)</f>
        <v>0</v>
      </c>
      <c r="D2845">
        <f>+IFERROR(VLOOKUP(B2845,'[1]Sum table'!$A:$E,5,FALSE),0)</f>
        <v>0</v>
      </c>
      <c r="E2845">
        <f>+IFERROR(VLOOKUP(B2845,'[1]Sum table'!$A:$F,6,FALSE),0)</f>
        <v>0</v>
      </c>
      <c r="O2845" t="s">
        <v>542</v>
      </c>
      <c r="P2845" s="618" t="s">
        <v>411</v>
      </c>
    </row>
    <row r="2846" spans="1:16" x14ac:dyDescent="0.25">
      <c r="A2846" t="str">
        <f t="shared" si="88"/>
        <v>ZK109.K245</v>
      </c>
      <c r="B2846" t="str">
        <f t="shared" si="89"/>
        <v>ZK109.K245.number</v>
      </c>
      <c r="C2846">
        <f>+IFERROR(VLOOKUP(B2846,'[1]Sum table'!$A:$D,4,FALSE),0)</f>
        <v>0</v>
      </c>
      <c r="D2846">
        <f>+IFERROR(VLOOKUP(B2846,'[1]Sum table'!$A:$E,5,FALSE),0)</f>
        <v>0</v>
      </c>
      <c r="E2846">
        <f>+IFERROR(VLOOKUP(B2846,'[1]Sum table'!$A:$F,6,FALSE),0)</f>
        <v>0</v>
      </c>
      <c r="O2846" t="s">
        <v>542</v>
      </c>
      <c r="P2846" s="618" t="s">
        <v>412</v>
      </c>
    </row>
    <row r="2847" spans="1:16" x14ac:dyDescent="0.25">
      <c r="A2847" t="str">
        <f t="shared" si="88"/>
        <v>ZK109.K246</v>
      </c>
      <c r="B2847" t="str">
        <f t="shared" si="89"/>
        <v>ZK109.K246.number</v>
      </c>
      <c r="C2847">
        <f>+IFERROR(VLOOKUP(B2847,'[1]Sum table'!$A:$D,4,FALSE),0)</f>
        <v>0</v>
      </c>
      <c r="D2847">
        <f>+IFERROR(VLOOKUP(B2847,'[1]Sum table'!$A:$E,5,FALSE),0)</f>
        <v>0</v>
      </c>
      <c r="E2847">
        <f>+IFERROR(VLOOKUP(B2847,'[1]Sum table'!$A:$F,6,FALSE),0)</f>
        <v>0</v>
      </c>
      <c r="O2847" t="s">
        <v>542</v>
      </c>
      <c r="P2847" s="620" t="s">
        <v>145</v>
      </c>
    </row>
    <row r="2848" spans="1:16" x14ac:dyDescent="0.25">
      <c r="A2848" t="str">
        <f t="shared" si="88"/>
        <v>ZK109.K247</v>
      </c>
      <c r="B2848" t="str">
        <f t="shared" si="89"/>
        <v>ZK109.K247.number</v>
      </c>
      <c r="C2848">
        <f>+IFERROR(VLOOKUP(B2848,'[1]Sum table'!$A:$D,4,FALSE),0)</f>
        <v>0</v>
      </c>
      <c r="D2848">
        <f>+IFERROR(VLOOKUP(B2848,'[1]Sum table'!$A:$E,5,FALSE),0)</f>
        <v>0</v>
      </c>
      <c r="E2848">
        <f>+IFERROR(VLOOKUP(B2848,'[1]Sum table'!$A:$F,6,FALSE),0)</f>
        <v>0</v>
      </c>
      <c r="O2848" t="s">
        <v>542</v>
      </c>
      <c r="P2848" s="620" t="s">
        <v>147</v>
      </c>
    </row>
    <row r="2849" spans="1:16" x14ac:dyDescent="0.25">
      <c r="A2849" t="str">
        <f t="shared" si="88"/>
        <v>ZK109.K248</v>
      </c>
      <c r="B2849" t="str">
        <f t="shared" si="89"/>
        <v>ZK109.K248.number</v>
      </c>
      <c r="C2849">
        <f>+IFERROR(VLOOKUP(B2849,'[1]Sum table'!$A:$D,4,FALSE),0)</f>
        <v>0</v>
      </c>
      <c r="D2849">
        <f>+IFERROR(VLOOKUP(B2849,'[1]Sum table'!$A:$E,5,FALSE),0)</f>
        <v>0</v>
      </c>
      <c r="E2849">
        <f>+IFERROR(VLOOKUP(B2849,'[1]Sum table'!$A:$F,6,FALSE),0)</f>
        <v>0</v>
      </c>
      <c r="O2849" t="s">
        <v>542</v>
      </c>
      <c r="P2849" s="620" t="s">
        <v>149</v>
      </c>
    </row>
    <row r="2850" spans="1:16" x14ac:dyDescent="0.25">
      <c r="A2850" t="str">
        <f t="shared" si="88"/>
        <v>ZK109.K249</v>
      </c>
      <c r="B2850" t="str">
        <f t="shared" si="89"/>
        <v>ZK109.K249.number</v>
      </c>
      <c r="C2850">
        <f>+IFERROR(VLOOKUP(B2850,'[1]Sum table'!$A:$D,4,FALSE),0)</f>
        <v>0</v>
      </c>
      <c r="D2850">
        <f>+IFERROR(VLOOKUP(B2850,'[1]Sum table'!$A:$E,5,FALSE),0)</f>
        <v>0</v>
      </c>
      <c r="E2850">
        <f>+IFERROR(VLOOKUP(B2850,'[1]Sum table'!$A:$F,6,FALSE),0)</f>
        <v>0</v>
      </c>
      <c r="O2850" t="s">
        <v>542</v>
      </c>
      <c r="P2850" s="620" t="s">
        <v>151</v>
      </c>
    </row>
    <row r="2851" spans="1:16" x14ac:dyDescent="0.25">
      <c r="A2851" t="str">
        <f t="shared" si="88"/>
        <v>ZK109.K250</v>
      </c>
      <c r="B2851" t="str">
        <f t="shared" si="89"/>
        <v>ZK109.K250.number</v>
      </c>
      <c r="C2851">
        <f>+IFERROR(VLOOKUP(B2851,'[1]Sum table'!$A:$D,4,FALSE),0)</f>
        <v>0</v>
      </c>
      <c r="D2851">
        <f>+IFERROR(VLOOKUP(B2851,'[1]Sum table'!$A:$E,5,FALSE),0)</f>
        <v>0</v>
      </c>
      <c r="E2851">
        <f>+IFERROR(VLOOKUP(B2851,'[1]Sum table'!$A:$F,6,FALSE),0)</f>
        <v>0</v>
      </c>
      <c r="O2851" t="s">
        <v>542</v>
      </c>
      <c r="P2851" s="620" t="s">
        <v>155</v>
      </c>
    </row>
    <row r="2852" spans="1:16" x14ac:dyDescent="0.25">
      <c r="A2852" t="str">
        <f t="shared" si="88"/>
        <v>ZK109.K251</v>
      </c>
      <c r="B2852" t="str">
        <f t="shared" si="89"/>
        <v>ZK109.K251.number</v>
      </c>
      <c r="C2852">
        <f>+IFERROR(VLOOKUP(B2852,'[1]Sum table'!$A:$D,4,FALSE),0)</f>
        <v>0</v>
      </c>
      <c r="D2852">
        <f>+IFERROR(VLOOKUP(B2852,'[1]Sum table'!$A:$E,5,FALSE),0)</f>
        <v>0</v>
      </c>
      <c r="E2852">
        <f>+IFERROR(VLOOKUP(B2852,'[1]Sum table'!$A:$F,6,FALSE),0)</f>
        <v>0</v>
      </c>
      <c r="O2852" t="s">
        <v>542</v>
      </c>
      <c r="P2852" s="620" t="s">
        <v>157</v>
      </c>
    </row>
    <row r="2853" spans="1:16" x14ac:dyDescent="0.25">
      <c r="A2853" t="str">
        <f t="shared" si="88"/>
        <v>ZK109.K252</v>
      </c>
      <c r="B2853" t="str">
        <f t="shared" si="89"/>
        <v>ZK109.K252.number</v>
      </c>
      <c r="C2853">
        <f>+IFERROR(VLOOKUP(B2853,'[1]Sum table'!$A:$D,4,FALSE),0)</f>
        <v>0</v>
      </c>
      <c r="D2853">
        <f>+IFERROR(VLOOKUP(B2853,'[1]Sum table'!$A:$E,5,FALSE),0)</f>
        <v>0</v>
      </c>
      <c r="E2853">
        <f>+IFERROR(VLOOKUP(B2853,'[1]Sum table'!$A:$F,6,FALSE),0)</f>
        <v>0</v>
      </c>
      <c r="O2853" t="s">
        <v>542</v>
      </c>
      <c r="P2853" s="620" t="s">
        <v>158</v>
      </c>
    </row>
    <row r="2854" spans="1:16" x14ac:dyDescent="0.25">
      <c r="A2854" t="str">
        <f t="shared" si="88"/>
        <v>ZK109.K253</v>
      </c>
      <c r="B2854" t="str">
        <f t="shared" si="89"/>
        <v>ZK109.K253.number</v>
      </c>
      <c r="C2854">
        <f>+IFERROR(VLOOKUP(B2854,'[1]Sum table'!$A:$D,4,FALSE),0)</f>
        <v>0</v>
      </c>
      <c r="D2854">
        <f>+IFERROR(VLOOKUP(B2854,'[1]Sum table'!$A:$E,5,FALSE),0)</f>
        <v>0</v>
      </c>
      <c r="E2854">
        <f>+IFERROR(VLOOKUP(B2854,'[1]Sum table'!$A:$F,6,FALSE),0)</f>
        <v>0</v>
      </c>
      <c r="O2854" t="s">
        <v>542</v>
      </c>
      <c r="P2854" s="620" t="s">
        <v>160</v>
      </c>
    </row>
    <row r="2855" spans="1:16" x14ac:dyDescent="0.25">
      <c r="A2855" t="str">
        <f t="shared" si="88"/>
        <v>ZK109.K254</v>
      </c>
      <c r="B2855" t="str">
        <f t="shared" si="89"/>
        <v>ZK109.K254.number</v>
      </c>
      <c r="C2855">
        <f>+IFERROR(VLOOKUP(B2855,'[1]Sum table'!$A:$D,4,FALSE),0)</f>
        <v>0</v>
      </c>
      <c r="D2855">
        <f>+IFERROR(VLOOKUP(B2855,'[1]Sum table'!$A:$E,5,FALSE),0)</f>
        <v>0</v>
      </c>
      <c r="E2855">
        <f>+IFERROR(VLOOKUP(B2855,'[1]Sum table'!$A:$F,6,FALSE),0)</f>
        <v>0</v>
      </c>
      <c r="O2855" t="s">
        <v>542</v>
      </c>
      <c r="P2855" s="620" t="s">
        <v>162</v>
      </c>
    </row>
    <row r="2856" spans="1:16" x14ac:dyDescent="0.25">
      <c r="A2856" t="str">
        <f t="shared" si="88"/>
        <v>ZK109.K255</v>
      </c>
      <c r="B2856" t="str">
        <f t="shared" si="89"/>
        <v>ZK109.K255.number</v>
      </c>
      <c r="C2856">
        <f>+IFERROR(VLOOKUP(B2856,'[1]Sum table'!$A:$D,4,FALSE),0)</f>
        <v>0</v>
      </c>
      <c r="D2856">
        <f>+IFERROR(VLOOKUP(B2856,'[1]Sum table'!$A:$E,5,FALSE),0)</f>
        <v>0</v>
      </c>
      <c r="E2856">
        <f>+IFERROR(VLOOKUP(B2856,'[1]Sum table'!$A:$F,6,FALSE),0)</f>
        <v>0</v>
      </c>
      <c r="O2856" t="s">
        <v>542</v>
      </c>
      <c r="P2856" s="620" t="s">
        <v>164</v>
      </c>
    </row>
    <row r="2857" spans="1:16" x14ac:dyDescent="0.25">
      <c r="A2857" t="str">
        <f t="shared" si="88"/>
        <v>ZK109.K256</v>
      </c>
      <c r="B2857" t="str">
        <f t="shared" si="89"/>
        <v>ZK109.K256.number</v>
      </c>
      <c r="C2857">
        <f>+IFERROR(VLOOKUP(B2857,'[1]Sum table'!$A:$D,4,FALSE),0)</f>
        <v>0</v>
      </c>
      <c r="D2857">
        <f>+IFERROR(VLOOKUP(B2857,'[1]Sum table'!$A:$E,5,FALSE),0)</f>
        <v>0</v>
      </c>
      <c r="E2857">
        <f>+IFERROR(VLOOKUP(B2857,'[1]Sum table'!$A:$F,6,FALSE),0)</f>
        <v>0</v>
      </c>
      <c r="O2857" t="s">
        <v>542</v>
      </c>
      <c r="P2857" s="618" t="s">
        <v>413</v>
      </c>
    </row>
    <row r="2858" spans="1:16" x14ac:dyDescent="0.25">
      <c r="A2858" t="str">
        <f t="shared" si="88"/>
        <v>ZK109.K257</v>
      </c>
      <c r="B2858" t="str">
        <f t="shared" si="89"/>
        <v>ZK109.K257.number</v>
      </c>
      <c r="C2858">
        <f>+IFERROR(VLOOKUP(B2858,'[1]Sum table'!$A:$D,4,FALSE),0)</f>
        <v>0</v>
      </c>
      <c r="D2858">
        <f>+IFERROR(VLOOKUP(B2858,'[1]Sum table'!$A:$E,5,FALSE),0)</f>
        <v>0</v>
      </c>
      <c r="E2858">
        <f>+IFERROR(VLOOKUP(B2858,'[1]Sum table'!$A:$F,6,FALSE),0)</f>
        <v>0</v>
      </c>
      <c r="O2858" t="s">
        <v>542</v>
      </c>
      <c r="P2858" s="618" t="s">
        <v>414</v>
      </c>
    </row>
    <row r="2859" spans="1:16" x14ac:dyDescent="0.25">
      <c r="A2859" t="str">
        <f t="shared" si="88"/>
        <v>ZK109.K258</v>
      </c>
      <c r="B2859" t="str">
        <f t="shared" si="89"/>
        <v>ZK109.K258.number</v>
      </c>
      <c r="C2859">
        <f>+IFERROR(VLOOKUP(B2859,'[1]Sum table'!$A:$D,4,FALSE),0)</f>
        <v>0</v>
      </c>
      <c r="D2859">
        <f>+IFERROR(VLOOKUP(B2859,'[1]Sum table'!$A:$E,5,FALSE),0)</f>
        <v>0</v>
      </c>
      <c r="E2859">
        <f>+IFERROR(VLOOKUP(B2859,'[1]Sum table'!$A:$F,6,FALSE),0)</f>
        <v>0</v>
      </c>
      <c r="O2859" t="s">
        <v>542</v>
      </c>
      <c r="P2859" s="618" t="s">
        <v>415</v>
      </c>
    </row>
    <row r="2860" spans="1:16" x14ac:dyDescent="0.25">
      <c r="A2860" t="str">
        <f t="shared" si="88"/>
        <v>ZK109.K259</v>
      </c>
      <c r="B2860" t="str">
        <f t="shared" si="89"/>
        <v>ZK109.K259.number</v>
      </c>
      <c r="C2860">
        <f>+IFERROR(VLOOKUP(B2860,'[1]Sum table'!$A:$D,4,FALSE),0)</f>
        <v>0</v>
      </c>
      <c r="D2860">
        <f>+IFERROR(VLOOKUP(B2860,'[1]Sum table'!$A:$E,5,FALSE),0)</f>
        <v>0</v>
      </c>
      <c r="E2860">
        <f>+IFERROR(VLOOKUP(B2860,'[1]Sum table'!$A:$F,6,FALSE),0)</f>
        <v>0</v>
      </c>
      <c r="O2860" t="s">
        <v>542</v>
      </c>
      <c r="P2860" s="620" t="s">
        <v>168</v>
      </c>
    </row>
    <row r="2861" spans="1:16" x14ac:dyDescent="0.25">
      <c r="A2861" t="str">
        <f t="shared" si="88"/>
        <v>ZK109.K260</v>
      </c>
      <c r="B2861" t="str">
        <f t="shared" si="89"/>
        <v>ZK109.K260.number</v>
      </c>
      <c r="C2861">
        <f>+IFERROR(VLOOKUP(B2861,'[1]Sum table'!$A:$D,4,FALSE),0)</f>
        <v>0</v>
      </c>
      <c r="D2861">
        <f>+IFERROR(VLOOKUP(B2861,'[1]Sum table'!$A:$E,5,FALSE),0)</f>
        <v>0</v>
      </c>
      <c r="E2861">
        <f>+IFERROR(VLOOKUP(B2861,'[1]Sum table'!$A:$F,6,FALSE),0)</f>
        <v>0</v>
      </c>
      <c r="O2861" t="s">
        <v>542</v>
      </c>
      <c r="P2861" s="620" t="s">
        <v>170</v>
      </c>
    </row>
    <row r="2862" spans="1:16" x14ac:dyDescent="0.25">
      <c r="A2862" t="str">
        <f t="shared" si="88"/>
        <v>ZK109.K261</v>
      </c>
      <c r="B2862" t="str">
        <f t="shared" si="89"/>
        <v>ZK109.K261.number</v>
      </c>
      <c r="C2862">
        <f>+IFERROR(VLOOKUP(B2862,'[1]Sum table'!$A:$D,4,FALSE),0)</f>
        <v>0</v>
      </c>
      <c r="D2862">
        <f>+IFERROR(VLOOKUP(B2862,'[1]Sum table'!$A:$E,5,FALSE),0)</f>
        <v>0</v>
      </c>
      <c r="E2862">
        <f>+IFERROR(VLOOKUP(B2862,'[1]Sum table'!$A:$F,6,FALSE),0)</f>
        <v>0</v>
      </c>
      <c r="O2862" t="s">
        <v>542</v>
      </c>
      <c r="P2862" s="620" t="s">
        <v>172</v>
      </c>
    </row>
    <row r="2863" spans="1:16" x14ac:dyDescent="0.25">
      <c r="A2863" t="str">
        <f t="shared" si="88"/>
        <v>ZK109.K262</v>
      </c>
      <c r="B2863" t="str">
        <f t="shared" si="89"/>
        <v>ZK109.K262.number</v>
      </c>
      <c r="C2863">
        <f>+IFERROR(VLOOKUP(B2863,'[1]Sum table'!$A:$D,4,FALSE),0)</f>
        <v>0</v>
      </c>
      <c r="D2863">
        <f>+IFERROR(VLOOKUP(B2863,'[1]Sum table'!$A:$E,5,FALSE),0)</f>
        <v>0</v>
      </c>
      <c r="E2863">
        <f>+IFERROR(VLOOKUP(B2863,'[1]Sum table'!$A:$F,6,FALSE),0)</f>
        <v>0</v>
      </c>
      <c r="O2863" t="s">
        <v>542</v>
      </c>
      <c r="P2863" s="620" t="s">
        <v>174</v>
      </c>
    </row>
    <row r="2864" spans="1:16" x14ac:dyDescent="0.25">
      <c r="A2864" t="str">
        <f t="shared" si="88"/>
        <v>ZK109.K263</v>
      </c>
      <c r="B2864" t="str">
        <f t="shared" si="89"/>
        <v>ZK109.K263.number</v>
      </c>
      <c r="C2864">
        <f>+IFERROR(VLOOKUP(B2864,'[1]Sum table'!$A:$D,4,FALSE),0)</f>
        <v>0</v>
      </c>
      <c r="D2864">
        <f>+IFERROR(VLOOKUP(B2864,'[1]Sum table'!$A:$E,5,FALSE),0)</f>
        <v>0</v>
      </c>
      <c r="E2864">
        <f>+IFERROR(VLOOKUP(B2864,'[1]Sum table'!$A:$F,6,FALSE),0)</f>
        <v>0</v>
      </c>
      <c r="O2864" t="s">
        <v>542</v>
      </c>
      <c r="P2864" s="620" t="s">
        <v>176</v>
      </c>
    </row>
    <row r="2865" spans="1:16" x14ac:dyDescent="0.25">
      <c r="A2865" t="str">
        <f t="shared" si="88"/>
        <v>ZK109.K264</v>
      </c>
      <c r="B2865" t="str">
        <f t="shared" si="89"/>
        <v>ZK109.K264.number</v>
      </c>
      <c r="C2865">
        <f>+IFERROR(VLOOKUP(B2865,'[1]Sum table'!$A:$D,4,FALSE),0)</f>
        <v>0</v>
      </c>
      <c r="D2865">
        <f>+IFERROR(VLOOKUP(B2865,'[1]Sum table'!$A:$E,5,FALSE),0)</f>
        <v>0</v>
      </c>
      <c r="E2865">
        <f>+IFERROR(VLOOKUP(B2865,'[1]Sum table'!$A:$F,6,FALSE),0)</f>
        <v>0</v>
      </c>
      <c r="O2865" t="s">
        <v>542</v>
      </c>
      <c r="P2865" s="618" t="s">
        <v>416</v>
      </c>
    </row>
    <row r="2866" spans="1:16" x14ac:dyDescent="0.25">
      <c r="A2866" t="str">
        <f t="shared" si="88"/>
        <v>ZK109.K265</v>
      </c>
      <c r="B2866" t="str">
        <f t="shared" si="89"/>
        <v>ZK109.K265.number</v>
      </c>
      <c r="C2866">
        <f>+IFERROR(VLOOKUP(B2866,'[1]Sum table'!$A:$D,4,FALSE),0)</f>
        <v>0</v>
      </c>
      <c r="D2866">
        <f>+IFERROR(VLOOKUP(B2866,'[1]Sum table'!$A:$E,5,FALSE),0)</f>
        <v>0</v>
      </c>
      <c r="E2866">
        <f>+IFERROR(VLOOKUP(B2866,'[1]Sum table'!$A:$F,6,FALSE),0)</f>
        <v>0</v>
      </c>
      <c r="O2866" t="s">
        <v>542</v>
      </c>
      <c r="P2866" s="618" t="s">
        <v>417</v>
      </c>
    </row>
    <row r="2867" spans="1:16" x14ac:dyDescent="0.25">
      <c r="A2867" t="str">
        <f t="shared" si="88"/>
        <v>ZK109.K266</v>
      </c>
      <c r="B2867" t="str">
        <f t="shared" si="89"/>
        <v>ZK109.K266.number</v>
      </c>
      <c r="C2867">
        <f>+IFERROR(VLOOKUP(B2867,'[1]Sum table'!$A:$D,4,FALSE),0)</f>
        <v>0</v>
      </c>
      <c r="D2867">
        <f>+IFERROR(VLOOKUP(B2867,'[1]Sum table'!$A:$E,5,FALSE),0)</f>
        <v>0</v>
      </c>
      <c r="E2867">
        <f>+IFERROR(VLOOKUP(B2867,'[1]Sum table'!$A:$F,6,FALSE),0)</f>
        <v>0</v>
      </c>
      <c r="O2867" t="s">
        <v>542</v>
      </c>
      <c r="P2867" s="618" t="s">
        <v>418</v>
      </c>
    </row>
    <row r="2868" spans="1:16" x14ac:dyDescent="0.25">
      <c r="A2868" t="str">
        <f t="shared" si="88"/>
        <v>ZK109.K267</v>
      </c>
      <c r="B2868" t="str">
        <f t="shared" si="89"/>
        <v>ZK109.K267.number</v>
      </c>
      <c r="C2868">
        <f>+IFERROR(VLOOKUP(B2868,'[1]Sum table'!$A:$D,4,FALSE),0)</f>
        <v>0</v>
      </c>
      <c r="D2868">
        <f>+IFERROR(VLOOKUP(B2868,'[1]Sum table'!$A:$E,5,FALSE),0)</f>
        <v>0</v>
      </c>
      <c r="E2868">
        <f>+IFERROR(VLOOKUP(B2868,'[1]Sum table'!$A:$F,6,FALSE),0)</f>
        <v>0</v>
      </c>
      <c r="O2868" t="s">
        <v>542</v>
      </c>
      <c r="P2868" s="620" t="s">
        <v>183</v>
      </c>
    </row>
    <row r="2869" spans="1:16" x14ac:dyDescent="0.25">
      <c r="A2869" t="str">
        <f t="shared" si="88"/>
        <v>ZK109.K268</v>
      </c>
      <c r="B2869" t="str">
        <f t="shared" si="89"/>
        <v>ZK109.K268.number</v>
      </c>
      <c r="C2869">
        <f>+IFERROR(VLOOKUP(B2869,'[1]Sum table'!$A:$D,4,FALSE),0)</f>
        <v>0</v>
      </c>
      <c r="D2869">
        <f>+IFERROR(VLOOKUP(B2869,'[1]Sum table'!$A:$E,5,FALSE),0)</f>
        <v>0</v>
      </c>
      <c r="E2869">
        <f>+IFERROR(VLOOKUP(B2869,'[1]Sum table'!$A:$F,6,FALSE),0)</f>
        <v>0</v>
      </c>
      <c r="O2869" t="s">
        <v>542</v>
      </c>
      <c r="P2869" s="620" t="s">
        <v>187</v>
      </c>
    </row>
    <row r="2870" spans="1:16" x14ac:dyDescent="0.25">
      <c r="A2870" t="str">
        <f t="shared" si="88"/>
        <v>ZK109.K269</v>
      </c>
      <c r="B2870" t="str">
        <f t="shared" si="89"/>
        <v>ZK109.K269.number</v>
      </c>
      <c r="C2870">
        <f>+IFERROR(VLOOKUP(B2870,'[1]Sum table'!$A:$D,4,FALSE),0)</f>
        <v>0</v>
      </c>
      <c r="D2870">
        <f>+IFERROR(VLOOKUP(B2870,'[1]Sum table'!$A:$E,5,FALSE),0)</f>
        <v>0</v>
      </c>
      <c r="E2870">
        <f>+IFERROR(VLOOKUP(B2870,'[1]Sum table'!$A:$F,6,FALSE),0)</f>
        <v>0</v>
      </c>
      <c r="O2870" t="s">
        <v>542</v>
      </c>
      <c r="P2870" s="618" t="s">
        <v>419</v>
      </c>
    </row>
    <row r="2871" spans="1:16" x14ac:dyDescent="0.25">
      <c r="A2871" t="str">
        <f t="shared" si="88"/>
        <v>ZK109.K270</v>
      </c>
      <c r="B2871" t="str">
        <f t="shared" si="89"/>
        <v>ZK109.K270.number</v>
      </c>
      <c r="C2871">
        <f>+IFERROR(VLOOKUP(B2871,'[1]Sum table'!$A:$D,4,FALSE),0)</f>
        <v>0</v>
      </c>
      <c r="D2871">
        <f>+IFERROR(VLOOKUP(B2871,'[1]Sum table'!$A:$E,5,FALSE),0)</f>
        <v>0</v>
      </c>
      <c r="E2871">
        <f>+IFERROR(VLOOKUP(B2871,'[1]Sum table'!$A:$F,6,FALSE),0)</f>
        <v>0</v>
      </c>
      <c r="O2871" t="s">
        <v>542</v>
      </c>
      <c r="P2871" s="618" t="s">
        <v>420</v>
      </c>
    </row>
    <row r="2872" spans="1:16" x14ac:dyDescent="0.25">
      <c r="A2872" t="str">
        <f t="shared" si="88"/>
        <v>ZK109.K271</v>
      </c>
      <c r="B2872" t="str">
        <f t="shared" si="89"/>
        <v>ZK109.K271.number</v>
      </c>
      <c r="C2872">
        <f>+IFERROR(VLOOKUP(B2872,'[1]Sum table'!$A:$D,4,FALSE),0)</f>
        <v>0</v>
      </c>
      <c r="D2872">
        <f>+IFERROR(VLOOKUP(B2872,'[1]Sum table'!$A:$E,5,FALSE),0)</f>
        <v>0</v>
      </c>
      <c r="E2872">
        <f>+IFERROR(VLOOKUP(B2872,'[1]Sum table'!$A:$F,6,FALSE),0)</f>
        <v>0</v>
      </c>
      <c r="O2872" t="s">
        <v>542</v>
      </c>
      <c r="P2872" s="618" t="s">
        <v>421</v>
      </c>
    </row>
    <row r="2873" spans="1:16" x14ac:dyDescent="0.25">
      <c r="A2873" t="str">
        <f t="shared" si="88"/>
        <v>ZK109.K272</v>
      </c>
      <c r="B2873" t="str">
        <f t="shared" si="89"/>
        <v>ZK109.K272.number</v>
      </c>
      <c r="C2873">
        <f>+IFERROR(VLOOKUP(B2873,'[1]Sum table'!$A:$D,4,FALSE),0)</f>
        <v>0</v>
      </c>
      <c r="D2873">
        <f>+IFERROR(VLOOKUP(B2873,'[1]Sum table'!$A:$E,5,FALSE),0)</f>
        <v>0</v>
      </c>
      <c r="E2873">
        <f>+IFERROR(VLOOKUP(B2873,'[1]Sum table'!$A:$F,6,FALSE),0)</f>
        <v>0</v>
      </c>
      <c r="O2873" t="s">
        <v>542</v>
      </c>
      <c r="P2873" s="620" t="s">
        <v>189</v>
      </c>
    </row>
    <row r="2874" spans="1:16" x14ac:dyDescent="0.25">
      <c r="A2874" t="str">
        <f t="shared" si="88"/>
        <v>ZK109.K273</v>
      </c>
      <c r="B2874" t="str">
        <f t="shared" si="89"/>
        <v>ZK109.K273.number</v>
      </c>
      <c r="C2874">
        <f>+IFERROR(VLOOKUP(B2874,'[1]Sum table'!$A:$D,4,FALSE),0)</f>
        <v>0</v>
      </c>
      <c r="D2874">
        <f>+IFERROR(VLOOKUP(B2874,'[1]Sum table'!$A:$E,5,FALSE),0)</f>
        <v>0</v>
      </c>
      <c r="E2874">
        <f>+IFERROR(VLOOKUP(B2874,'[1]Sum table'!$A:$F,6,FALSE),0)</f>
        <v>0</v>
      </c>
      <c r="O2874" t="s">
        <v>542</v>
      </c>
      <c r="P2874" s="620" t="s">
        <v>191</v>
      </c>
    </row>
    <row r="2875" spans="1:16" x14ac:dyDescent="0.25">
      <c r="A2875" t="str">
        <f t="shared" si="88"/>
        <v>ZK109.K274</v>
      </c>
      <c r="B2875" t="str">
        <f t="shared" si="89"/>
        <v>ZK109.K274.number</v>
      </c>
      <c r="C2875">
        <f>+IFERROR(VLOOKUP(B2875,'[1]Sum table'!$A:$D,4,FALSE),0)</f>
        <v>0</v>
      </c>
      <c r="D2875">
        <f>+IFERROR(VLOOKUP(B2875,'[1]Sum table'!$A:$E,5,FALSE),0)</f>
        <v>0</v>
      </c>
      <c r="E2875">
        <f>+IFERROR(VLOOKUP(B2875,'[1]Sum table'!$A:$F,6,FALSE),0)</f>
        <v>0</v>
      </c>
      <c r="O2875" t="s">
        <v>542</v>
      </c>
      <c r="P2875" s="620" t="s">
        <v>199</v>
      </c>
    </row>
    <row r="2876" spans="1:16" x14ac:dyDescent="0.25">
      <c r="A2876" t="str">
        <f t="shared" si="88"/>
        <v>ZK109.K275</v>
      </c>
      <c r="B2876" t="str">
        <f t="shared" si="89"/>
        <v>ZK109.K275.number</v>
      </c>
      <c r="C2876">
        <f>+IFERROR(VLOOKUP(B2876,'[1]Sum table'!$A:$D,4,FALSE),0)</f>
        <v>0</v>
      </c>
      <c r="D2876">
        <f>+IFERROR(VLOOKUP(B2876,'[1]Sum table'!$A:$E,5,FALSE),0)</f>
        <v>0</v>
      </c>
      <c r="E2876">
        <f>+IFERROR(VLOOKUP(B2876,'[1]Sum table'!$A:$F,6,FALSE),0)</f>
        <v>0</v>
      </c>
      <c r="O2876" t="s">
        <v>542</v>
      </c>
      <c r="P2876" s="620" t="s">
        <v>201</v>
      </c>
    </row>
    <row r="2877" spans="1:16" x14ac:dyDescent="0.25">
      <c r="A2877" t="str">
        <f t="shared" si="88"/>
        <v>ZK109.K276</v>
      </c>
      <c r="B2877" t="str">
        <f t="shared" si="89"/>
        <v>ZK109.K276.number</v>
      </c>
      <c r="C2877">
        <f>+IFERROR(VLOOKUP(B2877,'[1]Sum table'!$A:$D,4,FALSE),0)</f>
        <v>0</v>
      </c>
      <c r="D2877">
        <f>+IFERROR(VLOOKUP(B2877,'[1]Sum table'!$A:$E,5,FALSE),0)</f>
        <v>0</v>
      </c>
      <c r="E2877">
        <f>+IFERROR(VLOOKUP(B2877,'[1]Sum table'!$A:$F,6,FALSE),0)</f>
        <v>0</v>
      </c>
      <c r="O2877" t="s">
        <v>542</v>
      </c>
      <c r="P2877" s="620" t="s">
        <v>203</v>
      </c>
    </row>
    <row r="2878" spans="1:16" x14ac:dyDescent="0.25">
      <c r="A2878" t="str">
        <f t="shared" si="88"/>
        <v>ZK109.K277</v>
      </c>
      <c r="B2878" t="str">
        <f t="shared" si="89"/>
        <v>ZK109.K277.number</v>
      </c>
      <c r="C2878">
        <f>+IFERROR(VLOOKUP(B2878,'[1]Sum table'!$A:$D,4,FALSE),0)</f>
        <v>0</v>
      </c>
      <c r="D2878">
        <f>+IFERROR(VLOOKUP(B2878,'[1]Sum table'!$A:$E,5,FALSE),0)</f>
        <v>0</v>
      </c>
      <c r="E2878">
        <f>+IFERROR(VLOOKUP(B2878,'[1]Sum table'!$A:$F,6,FALSE),0)</f>
        <v>0</v>
      </c>
      <c r="O2878" t="s">
        <v>542</v>
      </c>
      <c r="P2878" s="618" t="s">
        <v>422</v>
      </c>
    </row>
    <row r="2879" spans="1:16" x14ac:dyDescent="0.25">
      <c r="A2879" t="str">
        <f t="shared" si="88"/>
        <v>ZK109.K278</v>
      </c>
      <c r="B2879" t="str">
        <f t="shared" si="89"/>
        <v>ZK109.K278.number</v>
      </c>
      <c r="C2879">
        <f>+IFERROR(VLOOKUP(B2879,'[1]Sum table'!$A:$D,4,FALSE),0)</f>
        <v>0</v>
      </c>
      <c r="D2879">
        <f>+IFERROR(VLOOKUP(B2879,'[1]Sum table'!$A:$E,5,FALSE),0)</f>
        <v>0</v>
      </c>
      <c r="E2879">
        <f>+IFERROR(VLOOKUP(B2879,'[1]Sum table'!$A:$F,6,FALSE),0)</f>
        <v>0</v>
      </c>
      <c r="O2879" t="s">
        <v>542</v>
      </c>
      <c r="P2879" s="618" t="s">
        <v>423</v>
      </c>
    </row>
    <row r="2880" spans="1:16" x14ac:dyDescent="0.25">
      <c r="A2880" t="str">
        <f t="shared" si="88"/>
        <v>ZK109.K279</v>
      </c>
      <c r="B2880" t="str">
        <f t="shared" si="89"/>
        <v>ZK109.K279.number</v>
      </c>
      <c r="C2880">
        <f>+IFERROR(VLOOKUP(B2880,'[1]Sum table'!$A:$D,4,FALSE),0)</f>
        <v>0</v>
      </c>
      <c r="D2880">
        <f>+IFERROR(VLOOKUP(B2880,'[1]Sum table'!$A:$E,5,FALSE),0)</f>
        <v>0</v>
      </c>
      <c r="E2880">
        <f>+IFERROR(VLOOKUP(B2880,'[1]Sum table'!$A:$F,6,FALSE),0)</f>
        <v>0</v>
      </c>
      <c r="O2880" t="s">
        <v>542</v>
      </c>
      <c r="P2880" s="618" t="s">
        <v>424</v>
      </c>
    </row>
    <row r="2881" spans="1:16" x14ac:dyDescent="0.25">
      <c r="A2881" t="str">
        <f t="shared" si="88"/>
        <v>ZK109.K280</v>
      </c>
      <c r="B2881" t="str">
        <f t="shared" si="89"/>
        <v>ZK109.K280.number</v>
      </c>
      <c r="C2881">
        <f>+IFERROR(VLOOKUP(B2881,'[1]Sum table'!$A:$D,4,FALSE),0)</f>
        <v>0</v>
      </c>
      <c r="D2881">
        <f>+IFERROR(VLOOKUP(B2881,'[1]Sum table'!$A:$E,5,FALSE),0)</f>
        <v>0</v>
      </c>
      <c r="E2881">
        <f>+IFERROR(VLOOKUP(B2881,'[1]Sum table'!$A:$F,6,FALSE),0)</f>
        <v>0</v>
      </c>
      <c r="O2881" t="s">
        <v>542</v>
      </c>
      <c r="P2881" s="620" t="s">
        <v>205</v>
      </c>
    </row>
    <row r="2882" spans="1:16" x14ac:dyDescent="0.25">
      <c r="A2882" t="str">
        <f t="shared" ref="A2882:A2945" si="90">+O2884&amp;"."&amp;P2884</f>
        <v>ZK109.K281</v>
      </c>
      <c r="B2882" t="str">
        <f t="shared" ref="B2882:B2945" si="91">+LEFT(A2882,11)&amp;"."&amp;$A$1</f>
        <v>ZK109.K281.number</v>
      </c>
      <c r="C2882">
        <f>+IFERROR(VLOOKUP(B2882,'[1]Sum table'!$A:$D,4,FALSE),0)</f>
        <v>0</v>
      </c>
      <c r="D2882">
        <f>+IFERROR(VLOOKUP(B2882,'[1]Sum table'!$A:$E,5,FALSE),0)</f>
        <v>0</v>
      </c>
      <c r="E2882">
        <f>+IFERROR(VLOOKUP(B2882,'[1]Sum table'!$A:$F,6,FALSE),0)</f>
        <v>0</v>
      </c>
      <c r="O2882" t="s">
        <v>542</v>
      </c>
      <c r="P2882" s="620" t="s">
        <v>207</v>
      </c>
    </row>
    <row r="2883" spans="1:16" x14ac:dyDescent="0.25">
      <c r="A2883" t="str">
        <f t="shared" si="90"/>
        <v>ZK109.K282</v>
      </c>
      <c r="B2883" t="str">
        <f t="shared" si="91"/>
        <v>ZK109.K282.number</v>
      </c>
      <c r="C2883">
        <f>+IFERROR(VLOOKUP(B2883,'[1]Sum table'!$A:$D,4,FALSE),0)</f>
        <v>0</v>
      </c>
      <c r="D2883">
        <f>+IFERROR(VLOOKUP(B2883,'[1]Sum table'!$A:$E,5,FALSE),0)</f>
        <v>0</v>
      </c>
      <c r="E2883">
        <f>+IFERROR(VLOOKUP(B2883,'[1]Sum table'!$A:$F,6,FALSE),0)</f>
        <v>0</v>
      </c>
      <c r="O2883" t="s">
        <v>542</v>
      </c>
      <c r="P2883" s="620" t="s">
        <v>209</v>
      </c>
    </row>
    <row r="2884" spans="1:16" x14ac:dyDescent="0.25">
      <c r="A2884" t="str">
        <f t="shared" si="90"/>
        <v>ZK109.K283</v>
      </c>
      <c r="B2884" t="str">
        <f t="shared" si="91"/>
        <v>ZK109.K283.number</v>
      </c>
      <c r="C2884">
        <f>+IFERROR(VLOOKUP(B2884,'[1]Sum table'!$A:$D,4,FALSE),0)</f>
        <v>0</v>
      </c>
      <c r="D2884">
        <f>+IFERROR(VLOOKUP(B2884,'[1]Sum table'!$A:$E,5,FALSE),0)</f>
        <v>0</v>
      </c>
      <c r="E2884">
        <f>+IFERROR(VLOOKUP(B2884,'[1]Sum table'!$A:$F,6,FALSE),0)</f>
        <v>0</v>
      </c>
      <c r="O2884" t="s">
        <v>542</v>
      </c>
      <c r="P2884" s="620" t="s">
        <v>211</v>
      </c>
    </row>
    <row r="2885" spans="1:16" x14ac:dyDescent="0.25">
      <c r="A2885" t="str">
        <f t="shared" si="90"/>
        <v>ZK109.K284</v>
      </c>
      <c r="B2885" t="str">
        <f t="shared" si="91"/>
        <v>ZK109.K284.number</v>
      </c>
      <c r="C2885">
        <f>+IFERROR(VLOOKUP(B2885,'[1]Sum table'!$A:$D,4,FALSE),0)</f>
        <v>0</v>
      </c>
      <c r="D2885">
        <f>+IFERROR(VLOOKUP(B2885,'[1]Sum table'!$A:$E,5,FALSE),0)</f>
        <v>0</v>
      </c>
      <c r="E2885">
        <f>+IFERROR(VLOOKUP(B2885,'[1]Sum table'!$A:$F,6,FALSE),0)</f>
        <v>0</v>
      </c>
      <c r="O2885" t="s">
        <v>542</v>
      </c>
      <c r="P2885" s="620" t="s">
        <v>213</v>
      </c>
    </row>
    <row r="2886" spans="1:16" x14ac:dyDescent="0.25">
      <c r="A2886" t="str">
        <f t="shared" si="90"/>
        <v>ZK109.K285</v>
      </c>
      <c r="B2886" t="str">
        <f t="shared" si="91"/>
        <v>ZK109.K285.number</v>
      </c>
      <c r="C2886">
        <f>+IFERROR(VLOOKUP(B2886,'[1]Sum table'!$A:$D,4,FALSE),0)</f>
        <v>0</v>
      </c>
      <c r="D2886">
        <f>+IFERROR(VLOOKUP(B2886,'[1]Sum table'!$A:$E,5,FALSE),0)</f>
        <v>0</v>
      </c>
      <c r="E2886">
        <f>+IFERROR(VLOOKUP(B2886,'[1]Sum table'!$A:$F,6,FALSE),0)</f>
        <v>0</v>
      </c>
      <c r="O2886" t="s">
        <v>542</v>
      </c>
      <c r="P2886" s="620" t="s">
        <v>218</v>
      </c>
    </row>
    <row r="2887" spans="1:16" x14ac:dyDescent="0.25">
      <c r="A2887" t="str">
        <f t="shared" si="90"/>
        <v>ZK109.K286</v>
      </c>
      <c r="B2887" t="str">
        <f t="shared" si="91"/>
        <v>ZK109.K286.number</v>
      </c>
      <c r="C2887">
        <f>+IFERROR(VLOOKUP(B2887,'[1]Sum table'!$A:$D,4,FALSE),0)</f>
        <v>0</v>
      </c>
      <c r="D2887">
        <f>+IFERROR(VLOOKUP(B2887,'[1]Sum table'!$A:$E,5,FALSE),0)</f>
        <v>0</v>
      </c>
      <c r="E2887">
        <f>+IFERROR(VLOOKUP(B2887,'[1]Sum table'!$A:$F,6,FALSE),0)</f>
        <v>0</v>
      </c>
      <c r="O2887" t="s">
        <v>542</v>
      </c>
      <c r="P2887" s="618" t="s">
        <v>425</v>
      </c>
    </row>
    <row r="2888" spans="1:16" x14ac:dyDescent="0.25">
      <c r="A2888" t="str">
        <f t="shared" si="90"/>
        <v>ZK109.K287</v>
      </c>
      <c r="B2888" t="str">
        <f t="shared" si="91"/>
        <v>ZK109.K287.number</v>
      </c>
      <c r="C2888">
        <f>+IFERROR(VLOOKUP(B2888,'[1]Sum table'!$A:$D,4,FALSE),0)</f>
        <v>0</v>
      </c>
      <c r="D2888">
        <f>+IFERROR(VLOOKUP(B2888,'[1]Sum table'!$A:$E,5,FALSE),0)</f>
        <v>0</v>
      </c>
      <c r="E2888">
        <f>+IFERROR(VLOOKUP(B2888,'[1]Sum table'!$A:$F,6,FALSE),0)</f>
        <v>0</v>
      </c>
      <c r="O2888" t="s">
        <v>542</v>
      </c>
      <c r="P2888" s="618" t="s">
        <v>426</v>
      </c>
    </row>
    <row r="2889" spans="1:16" x14ac:dyDescent="0.25">
      <c r="A2889" t="str">
        <f t="shared" si="90"/>
        <v>ZK109.K288</v>
      </c>
      <c r="B2889" t="str">
        <f t="shared" si="91"/>
        <v>ZK109.K288.number</v>
      </c>
      <c r="C2889">
        <f>+IFERROR(VLOOKUP(B2889,'[1]Sum table'!$A:$D,4,FALSE),0)</f>
        <v>0</v>
      </c>
      <c r="D2889">
        <f>+IFERROR(VLOOKUP(B2889,'[1]Sum table'!$A:$E,5,FALSE),0)</f>
        <v>0</v>
      </c>
      <c r="E2889">
        <f>+IFERROR(VLOOKUP(B2889,'[1]Sum table'!$A:$F,6,FALSE),0)</f>
        <v>0</v>
      </c>
      <c r="O2889" t="s">
        <v>542</v>
      </c>
      <c r="P2889" s="618" t="s">
        <v>427</v>
      </c>
    </row>
    <row r="2890" spans="1:16" x14ac:dyDescent="0.25">
      <c r="A2890" t="str">
        <f t="shared" si="90"/>
        <v>ZK109.K289</v>
      </c>
      <c r="B2890" t="str">
        <f t="shared" si="91"/>
        <v>ZK109.K289.number</v>
      </c>
      <c r="C2890">
        <f>+IFERROR(VLOOKUP(B2890,'[1]Sum table'!$A:$D,4,FALSE),0)</f>
        <v>0</v>
      </c>
      <c r="D2890">
        <f>+IFERROR(VLOOKUP(B2890,'[1]Sum table'!$A:$E,5,FALSE),0)</f>
        <v>0</v>
      </c>
      <c r="E2890">
        <f>+IFERROR(VLOOKUP(B2890,'[1]Sum table'!$A:$F,6,FALSE),0)</f>
        <v>0</v>
      </c>
      <c r="O2890" t="s">
        <v>542</v>
      </c>
      <c r="P2890" s="620" t="s">
        <v>224</v>
      </c>
    </row>
    <row r="2891" spans="1:16" x14ac:dyDescent="0.25">
      <c r="A2891" t="str">
        <f t="shared" si="90"/>
        <v>ZK109.K290</v>
      </c>
      <c r="B2891" t="str">
        <f t="shared" si="91"/>
        <v>ZK109.K290.number</v>
      </c>
      <c r="C2891">
        <f>+IFERROR(VLOOKUP(B2891,'[1]Sum table'!$A:$D,4,FALSE),0)</f>
        <v>0</v>
      </c>
      <c r="D2891">
        <f>+IFERROR(VLOOKUP(B2891,'[1]Sum table'!$A:$E,5,FALSE),0)</f>
        <v>0</v>
      </c>
      <c r="E2891">
        <f>+IFERROR(VLOOKUP(B2891,'[1]Sum table'!$A:$F,6,FALSE),0)</f>
        <v>0</v>
      </c>
      <c r="O2891" t="s">
        <v>542</v>
      </c>
      <c r="P2891" s="620" t="s">
        <v>226</v>
      </c>
    </row>
    <row r="2892" spans="1:16" x14ac:dyDescent="0.25">
      <c r="A2892" t="str">
        <f t="shared" si="90"/>
        <v>ZK109.K291</v>
      </c>
      <c r="B2892" t="str">
        <f t="shared" si="91"/>
        <v>ZK109.K291.number</v>
      </c>
      <c r="C2892">
        <f>+IFERROR(VLOOKUP(B2892,'[1]Sum table'!$A:$D,4,FALSE),0)</f>
        <v>0</v>
      </c>
      <c r="D2892">
        <f>+IFERROR(VLOOKUP(B2892,'[1]Sum table'!$A:$E,5,FALSE),0)</f>
        <v>0</v>
      </c>
      <c r="E2892">
        <f>+IFERROR(VLOOKUP(B2892,'[1]Sum table'!$A:$F,6,FALSE),0)</f>
        <v>0</v>
      </c>
      <c r="O2892" t="s">
        <v>542</v>
      </c>
      <c r="P2892" s="620" t="s">
        <v>230</v>
      </c>
    </row>
    <row r="2893" spans="1:16" x14ac:dyDescent="0.25">
      <c r="A2893" t="str">
        <f t="shared" si="90"/>
        <v>ZK109.K292</v>
      </c>
      <c r="B2893" t="str">
        <f t="shared" si="91"/>
        <v>ZK109.K292.number</v>
      </c>
      <c r="C2893">
        <f>+IFERROR(VLOOKUP(B2893,'[1]Sum table'!$A:$D,4,FALSE),0)</f>
        <v>0</v>
      </c>
      <c r="D2893">
        <f>+IFERROR(VLOOKUP(B2893,'[1]Sum table'!$A:$E,5,FALSE),0)</f>
        <v>0</v>
      </c>
      <c r="E2893">
        <f>+IFERROR(VLOOKUP(B2893,'[1]Sum table'!$A:$F,6,FALSE),0)</f>
        <v>0</v>
      </c>
      <c r="O2893" t="s">
        <v>542</v>
      </c>
      <c r="P2893" s="618" t="s">
        <v>428</v>
      </c>
    </row>
    <row r="2894" spans="1:16" x14ac:dyDescent="0.25">
      <c r="A2894" t="str">
        <f t="shared" si="90"/>
        <v>ZK109.K293</v>
      </c>
      <c r="B2894" t="str">
        <f t="shared" si="91"/>
        <v>ZK109.K293.number</v>
      </c>
      <c r="C2894">
        <f>+IFERROR(VLOOKUP(B2894,'[1]Sum table'!$A:$D,4,FALSE),0)</f>
        <v>0</v>
      </c>
      <c r="D2894">
        <f>+IFERROR(VLOOKUP(B2894,'[1]Sum table'!$A:$E,5,FALSE),0)</f>
        <v>0</v>
      </c>
      <c r="E2894">
        <f>+IFERROR(VLOOKUP(B2894,'[1]Sum table'!$A:$F,6,FALSE),0)</f>
        <v>0</v>
      </c>
      <c r="O2894" t="s">
        <v>542</v>
      </c>
      <c r="P2894" s="618" t="s">
        <v>429</v>
      </c>
    </row>
    <row r="2895" spans="1:16" x14ac:dyDescent="0.25">
      <c r="A2895" t="str">
        <f t="shared" si="90"/>
        <v>ZK109.K294</v>
      </c>
      <c r="B2895" t="str">
        <f t="shared" si="91"/>
        <v>ZK109.K294.number</v>
      </c>
      <c r="C2895">
        <f>+IFERROR(VLOOKUP(B2895,'[1]Sum table'!$A:$D,4,FALSE),0)</f>
        <v>0</v>
      </c>
      <c r="D2895">
        <f>+IFERROR(VLOOKUP(B2895,'[1]Sum table'!$A:$E,5,FALSE),0)</f>
        <v>0</v>
      </c>
      <c r="E2895">
        <f>+IFERROR(VLOOKUP(B2895,'[1]Sum table'!$A:$F,6,FALSE),0)</f>
        <v>0</v>
      </c>
      <c r="O2895" t="s">
        <v>542</v>
      </c>
      <c r="P2895" s="618" t="s">
        <v>430</v>
      </c>
    </row>
    <row r="2896" spans="1:16" x14ac:dyDescent="0.25">
      <c r="A2896" t="str">
        <f t="shared" si="90"/>
        <v>ZK109.K295</v>
      </c>
      <c r="B2896" t="str">
        <f t="shared" si="91"/>
        <v>ZK109.K295.number</v>
      </c>
      <c r="C2896">
        <f>+IFERROR(VLOOKUP(B2896,'[1]Sum table'!$A:$D,4,FALSE),0)</f>
        <v>0</v>
      </c>
      <c r="D2896">
        <f>+IFERROR(VLOOKUP(B2896,'[1]Sum table'!$A:$E,5,FALSE),0)</f>
        <v>0</v>
      </c>
      <c r="E2896">
        <f>+IFERROR(VLOOKUP(B2896,'[1]Sum table'!$A:$F,6,FALSE),0)</f>
        <v>0</v>
      </c>
      <c r="O2896" t="s">
        <v>542</v>
      </c>
      <c r="P2896" s="620" t="s">
        <v>232</v>
      </c>
    </row>
    <row r="2897" spans="1:16" x14ac:dyDescent="0.25">
      <c r="A2897" t="str">
        <f t="shared" si="90"/>
        <v>ZK109.K296</v>
      </c>
      <c r="B2897" t="str">
        <f t="shared" si="91"/>
        <v>ZK109.K296.number</v>
      </c>
      <c r="C2897">
        <f>+IFERROR(VLOOKUP(B2897,'[1]Sum table'!$A:$D,4,FALSE),0)</f>
        <v>0</v>
      </c>
      <c r="D2897">
        <f>+IFERROR(VLOOKUP(B2897,'[1]Sum table'!$A:$E,5,FALSE),0)</f>
        <v>0</v>
      </c>
      <c r="E2897">
        <f>+IFERROR(VLOOKUP(B2897,'[1]Sum table'!$A:$F,6,FALSE),0)</f>
        <v>0</v>
      </c>
      <c r="O2897" t="s">
        <v>542</v>
      </c>
      <c r="P2897" s="620" t="s">
        <v>234</v>
      </c>
    </row>
    <row r="2898" spans="1:16" x14ac:dyDescent="0.25">
      <c r="A2898" t="str">
        <f t="shared" si="90"/>
        <v>ZK109.K297</v>
      </c>
      <c r="B2898" t="str">
        <f t="shared" si="91"/>
        <v>ZK109.K297.number</v>
      </c>
      <c r="C2898">
        <f>+IFERROR(VLOOKUP(B2898,'[1]Sum table'!$A:$D,4,FALSE),0)</f>
        <v>0</v>
      </c>
      <c r="D2898">
        <f>+IFERROR(VLOOKUP(B2898,'[1]Sum table'!$A:$E,5,FALSE),0)</f>
        <v>0</v>
      </c>
      <c r="E2898">
        <f>+IFERROR(VLOOKUP(B2898,'[1]Sum table'!$A:$F,6,FALSE),0)</f>
        <v>0</v>
      </c>
      <c r="O2898" t="s">
        <v>542</v>
      </c>
      <c r="P2898" s="620" t="s">
        <v>236</v>
      </c>
    </row>
    <row r="2899" spans="1:16" x14ac:dyDescent="0.25">
      <c r="A2899" t="str">
        <f t="shared" si="90"/>
        <v>ZK109.K298</v>
      </c>
      <c r="B2899" t="str">
        <f t="shared" si="91"/>
        <v>ZK109.K298.number</v>
      </c>
      <c r="C2899">
        <f>+IFERROR(VLOOKUP(B2899,'[1]Sum table'!$A:$D,4,FALSE),0)</f>
        <v>0</v>
      </c>
      <c r="D2899">
        <f>+IFERROR(VLOOKUP(B2899,'[1]Sum table'!$A:$E,5,FALSE),0)</f>
        <v>0</v>
      </c>
      <c r="E2899">
        <f>+IFERROR(VLOOKUP(B2899,'[1]Sum table'!$A:$F,6,FALSE),0)</f>
        <v>0</v>
      </c>
      <c r="O2899" t="s">
        <v>542</v>
      </c>
      <c r="P2899" s="618" t="s">
        <v>431</v>
      </c>
    </row>
    <row r="2900" spans="1:16" x14ac:dyDescent="0.25">
      <c r="A2900" t="str">
        <f t="shared" si="90"/>
        <v>ZK109.K299</v>
      </c>
      <c r="B2900" t="str">
        <f t="shared" si="91"/>
        <v>ZK109.K299.number</v>
      </c>
      <c r="C2900">
        <f>+IFERROR(VLOOKUP(B2900,'[1]Sum table'!$A:$D,4,FALSE),0)</f>
        <v>0</v>
      </c>
      <c r="D2900">
        <f>+IFERROR(VLOOKUP(B2900,'[1]Sum table'!$A:$E,5,FALSE),0)</f>
        <v>0</v>
      </c>
      <c r="E2900">
        <f>+IFERROR(VLOOKUP(B2900,'[1]Sum table'!$A:$F,6,FALSE),0)</f>
        <v>0</v>
      </c>
      <c r="O2900" t="s">
        <v>542</v>
      </c>
      <c r="P2900" s="618" t="s">
        <v>432</v>
      </c>
    </row>
    <row r="2901" spans="1:16" x14ac:dyDescent="0.25">
      <c r="A2901" t="str">
        <f t="shared" si="90"/>
        <v>ZK109.K300</v>
      </c>
      <c r="B2901" t="str">
        <f t="shared" si="91"/>
        <v>ZK109.K300.number</v>
      </c>
      <c r="C2901">
        <f>+IFERROR(VLOOKUP(B2901,'[1]Sum table'!$A:$D,4,FALSE),0)</f>
        <v>0</v>
      </c>
      <c r="D2901">
        <f>+IFERROR(VLOOKUP(B2901,'[1]Sum table'!$A:$E,5,FALSE),0)</f>
        <v>0</v>
      </c>
      <c r="E2901">
        <f>+IFERROR(VLOOKUP(B2901,'[1]Sum table'!$A:$F,6,FALSE),0)</f>
        <v>0</v>
      </c>
      <c r="O2901" t="s">
        <v>542</v>
      </c>
      <c r="P2901" s="618" t="s">
        <v>433</v>
      </c>
    </row>
    <row r="2902" spans="1:16" ht="15.75" thickBot="1" x14ac:dyDescent="0.3">
      <c r="A2902" t="str">
        <f t="shared" si="90"/>
        <v>ZK109.K301</v>
      </c>
      <c r="B2902" t="str">
        <f t="shared" si="91"/>
        <v>ZK109.K301.number</v>
      </c>
      <c r="C2902">
        <f>+IFERROR(VLOOKUP(B2902,'[1]Sum table'!$A:$D,4,FALSE),0)</f>
        <v>0</v>
      </c>
      <c r="D2902">
        <f>+IFERROR(VLOOKUP(B2902,'[1]Sum table'!$A:$E,5,FALSE),0)</f>
        <v>0</v>
      </c>
      <c r="E2902">
        <f>+IFERROR(VLOOKUP(B2902,'[1]Sum table'!$A:$F,6,FALSE),0)</f>
        <v>0</v>
      </c>
      <c r="O2902" t="s">
        <v>542</v>
      </c>
      <c r="P2902" s="620" t="s">
        <v>238</v>
      </c>
    </row>
    <row r="2903" spans="1:16" x14ac:dyDescent="0.25">
      <c r="A2903" t="str">
        <f t="shared" si="90"/>
        <v>ZK109.K302</v>
      </c>
      <c r="B2903" t="str">
        <f t="shared" si="91"/>
        <v>ZK109.K302.number</v>
      </c>
      <c r="C2903">
        <f>+IFERROR(VLOOKUP(B2903,'[1]Sum table'!$A:$D,4,FALSE),0)</f>
        <v>0</v>
      </c>
      <c r="D2903">
        <f>+IFERROR(VLOOKUP(B2903,'[1]Sum table'!$A:$E,5,FALSE),0)</f>
        <v>0</v>
      </c>
      <c r="E2903">
        <f>+IFERROR(VLOOKUP(B2903,'[1]Sum table'!$A:$F,6,FALSE),0)</f>
        <v>0</v>
      </c>
      <c r="O2903" t="s">
        <v>542</v>
      </c>
      <c r="P2903" s="615" t="s">
        <v>434</v>
      </c>
    </row>
    <row r="2904" spans="1:16" x14ac:dyDescent="0.25">
      <c r="A2904" t="str">
        <f t="shared" si="90"/>
        <v>ZK109.K303</v>
      </c>
      <c r="B2904" t="str">
        <f t="shared" si="91"/>
        <v>ZK109.K303.number</v>
      </c>
      <c r="C2904">
        <f>+IFERROR(VLOOKUP(B2904,'[1]Sum table'!$A:$D,4,FALSE),0)</f>
        <v>0</v>
      </c>
      <c r="D2904">
        <f>+IFERROR(VLOOKUP(B2904,'[1]Sum table'!$A:$E,5,FALSE),0)</f>
        <v>0</v>
      </c>
      <c r="E2904">
        <f>+IFERROR(VLOOKUP(B2904,'[1]Sum table'!$A:$F,6,FALSE),0)</f>
        <v>0</v>
      </c>
      <c r="O2904" t="s">
        <v>542</v>
      </c>
      <c r="P2904" s="616" t="s">
        <v>435</v>
      </c>
    </row>
    <row r="2905" spans="1:16" x14ac:dyDescent="0.25">
      <c r="A2905" t="str">
        <f t="shared" si="90"/>
        <v>ZK109.K304</v>
      </c>
      <c r="B2905" t="str">
        <f t="shared" si="91"/>
        <v>ZK109.K304.number</v>
      </c>
      <c r="C2905">
        <f>+IFERROR(VLOOKUP(B2905,'[1]Sum table'!$A:$D,4,FALSE),0)</f>
        <v>0</v>
      </c>
      <c r="D2905">
        <f>+IFERROR(VLOOKUP(B2905,'[1]Sum table'!$A:$E,5,FALSE),0)</f>
        <v>0</v>
      </c>
      <c r="E2905">
        <f>+IFERROR(VLOOKUP(B2905,'[1]Sum table'!$A:$F,6,FALSE),0)</f>
        <v>0</v>
      </c>
      <c r="O2905" t="s">
        <v>542</v>
      </c>
      <c r="P2905" s="616" t="s">
        <v>436</v>
      </c>
    </row>
    <row r="2906" spans="1:16" x14ac:dyDescent="0.25">
      <c r="A2906" t="str">
        <f t="shared" si="90"/>
        <v>ZK109.K305</v>
      </c>
      <c r="B2906" t="str">
        <f t="shared" si="91"/>
        <v>ZK109.K305.number</v>
      </c>
      <c r="C2906">
        <f>+IFERROR(VLOOKUP(B2906,'[1]Sum table'!$A:$D,4,FALSE),0)</f>
        <v>0</v>
      </c>
      <c r="D2906">
        <f>+IFERROR(VLOOKUP(B2906,'[1]Sum table'!$A:$E,5,FALSE),0)</f>
        <v>0</v>
      </c>
      <c r="E2906">
        <f>+IFERROR(VLOOKUP(B2906,'[1]Sum table'!$A:$F,6,FALSE),0)</f>
        <v>0</v>
      </c>
      <c r="O2906" t="s">
        <v>542</v>
      </c>
      <c r="P2906" s="616" t="s">
        <v>437</v>
      </c>
    </row>
    <row r="2907" spans="1:16" x14ac:dyDescent="0.25">
      <c r="A2907" t="str">
        <f t="shared" si="90"/>
        <v>ZK109.K306</v>
      </c>
      <c r="B2907" t="str">
        <f t="shared" si="91"/>
        <v>ZK109.K306.number</v>
      </c>
      <c r="C2907">
        <f>+IFERROR(VLOOKUP(B2907,'[1]Sum table'!$A:$D,4,FALSE),0)</f>
        <v>0</v>
      </c>
      <c r="D2907">
        <f>+IFERROR(VLOOKUP(B2907,'[1]Sum table'!$A:$E,5,FALSE),0)</f>
        <v>0</v>
      </c>
      <c r="E2907">
        <f>+IFERROR(VLOOKUP(B2907,'[1]Sum table'!$A:$F,6,FALSE),0)</f>
        <v>0</v>
      </c>
      <c r="O2907" t="s">
        <v>542</v>
      </c>
      <c r="P2907" s="616" t="s">
        <v>438</v>
      </c>
    </row>
    <row r="2908" spans="1:16" x14ac:dyDescent="0.25">
      <c r="A2908" t="str">
        <f t="shared" si="90"/>
        <v>ZK109.K307</v>
      </c>
      <c r="B2908" t="str">
        <f t="shared" si="91"/>
        <v>ZK109.K307.number</v>
      </c>
      <c r="C2908">
        <f>+IFERROR(VLOOKUP(B2908,'[1]Sum table'!$A:$D,4,FALSE),0)</f>
        <v>0</v>
      </c>
      <c r="D2908">
        <f>+IFERROR(VLOOKUP(B2908,'[1]Sum table'!$A:$E,5,FALSE),0)</f>
        <v>0</v>
      </c>
      <c r="E2908">
        <f>+IFERROR(VLOOKUP(B2908,'[1]Sum table'!$A:$F,6,FALSE),0)</f>
        <v>0</v>
      </c>
      <c r="O2908" t="s">
        <v>542</v>
      </c>
      <c r="P2908" s="616" t="s">
        <v>439</v>
      </c>
    </row>
    <row r="2909" spans="1:16" x14ac:dyDescent="0.25">
      <c r="A2909" t="str">
        <f t="shared" si="90"/>
        <v>ZK109.K308</v>
      </c>
      <c r="B2909" t="str">
        <f t="shared" si="91"/>
        <v>ZK109.K308.number</v>
      </c>
      <c r="C2909">
        <f>+IFERROR(VLOOKUP(B2909,'[1]Sum table'!$A:$D,4,FALSE),0)</f>
        <v>0</v>
      </c>
      <c r="D2909">
        <f>+IFERROR(VLOOKUP(B2909,'[1]Sum table'!$A:$E,5,FALSE),0)</f>
        <v>0</v>
      </c>
      <c r="E2909">
        <f>+IFERROR(VLOOKUP(B2909,'[1]Sum table'!$A:$F,6,FALSE),0)</f>
        <v>0</v>
      </c>
      <c r="O2909" t="s">
        <v>542</v>
      </c>
      <c r="P2909" s="616" t="s">
        <v>440</v>
      </c>
    </row>
    <row r="2910" spans="1:16" x14ac:dyDescent="0.25">
      <c r="A2910" t="str">
        <f t="shared" si="90"/>
        <v>ZK109.K309</v>
      </c>
      <c r="B2910" t="str">
        <f t="shared" si="91"/>
        <v>ZK109.K309.number</v>
      </c>
      <c r="C2910">
        <f>+IFERROR(VLOOKUP(B2910,'[1]Sum table'!$A:$D,4,FALSE),0)</f>
        <v>0</v>
      </c>
      <c r="D2910">
        <f>+IFERROR(VLOOKUP(B2910,'[1]Sum table'!$A:$E,5,FALSE),0)</f>
        <v>0</v>
      </c>
      <c r="E2910">
        <f>+IFERROR(VLOOKUP(B2910,'[1]Sum table'!$A:$F,6,FALSE),0)</f>
        <v>0</v>
      </c>
      <c r="O2910" t="s">
        <v>542</v>
      </c>
      <c r="P2910" s="616" t="s">
        <v>441</v>
      </c>
    </row>
    <row r="2911" spans="1:16" x14ac:dyDescent="0.25">
      <c r="A2911" t="str">
        <f t="shared" si="90"/>
        <v>ZK109.K310</v>
      </c>
      <c r="B2911" t="str">
        <f t="shared" si="91"/>
        <v>ZK109.K310.number</v>
      </c>
      <c r="C2911">
        <f>+IFERROR(VLOOKUP(B2911,'[1]Sum table'!$A:$D,4,FALSE),0)</f>
        <v>0</v>
      </c>
      <c r="D2911">
        <f>+IFERROR(VLOOKUP(B2911,'[1]Sum table'!$A:$E,5,FALSE),0)</f>
        <v>0</v>
      </c>
      <c r="E2911">
        <f>+IFERROR(VLOOKUP(B2911,'[1]Sum table'!$A:$F,6,FALSE),0)</f>
        <v>0</v>
      </c>
      <c r="O2911" t="s">
        <v>542</v>
      </c>
      <c r="P2911" s="616" t="s">
        <v>442</v>
      </c>
    </row>
    <row r="2912" spans="1:16" x14ac:dyDescent="0.25">
      <c r="A2912" t="str">
        <f t="shared" si="90"/>
        <v>ZK109.K311</v>
      </c>
      <c r="B2912" t="str">
        <f t="shared" si="91"/>
        <v>ZK109.K311.number</v>
      </c>
      <c r="C2912">
        <f>+IFERROR(VLOOKUP(B2912,'[1]Sum table'!$A:$D,4,FALSE),0)</f>
        <v>0</v>
      </c>
      <c r="D2912">
        <f>+IFERROR(VLOOKUP(B2912,'[1]Sum table'!$A:$E,5,FALSE),0)</f>
        <v>0</v>
      </c>
      <c r="E2912">
        <f>+IFERROR(VLOOKUP(B2912,'[1]Sum table'!$A:$F,6,FALSE),0)</f>
        <v>0</v>
      </c>
      <c r="O2912" t="s">
        <v>542</v>
      </c>
      <c r="P2912" s="616" t="s">
        <v>443</v>
      </c>
    </row>
    <row r="2913" spans="1:16" x14ac:dyDescent="0.25">
      <c r="A2913" t="str">
        <f t="shared" si="90"/>
        <v>ZK109.K312</v>
      </c>
      <c r="B2913" t="str">
        <f t="shared" si="91"/>
        <v>ZK109.K312.number</v>
      </c>
      <c r="C2913">
        <f>+IFERROR(VLOOKUP(B2913,'[1]Sum table'!$A:$D,4,FALSE),0)</f>
        <v>0</v>
      </c>
      <c r="D2913">
        <f>+IFERROR(VLOOKUP(B2913,'[1]Sum table'!$A:$E,5,FALSE),0)</f>
        <v>0</v>
      </c>
      <c r="E2913">
        <f>+IFERROR(VLOOKUP(B2913,'[1]Sum table'!$A:$F,6,FALSE),0)</f>
        <v>0</v>
      </c>
      <c r="O2913" t="s">
        <v>542</v>
      </c>
      <c r="P2913" s="616" t="s">
        <v>444</v>
      </c>
    </row>
    <row r="2914" spans="1:16" x14ac:dyDescent="0.25">
      <c r="A2914" t="str">
        <f t="shared" si="90"/>
        <v>ZK109.K313</v>
      </c>
      <c r="B2914" t="str">
        <f t="shared" si="91"/>
        <v>ZK109.K313.number</v>
      </c>
      <c r="C2914">
        <f>+IFERROR(VLOOKUP(B2914,'[1]Sum table'!$A:$D,4,FALSE),0)</f>
        <v>0</v>
      </c>
      <c r="D2914">
        <f>+IFERROR(VLOOKUP(B2914,'[1]Sum table'!$A:$E,5,FALSE),0)</f>
        <v>0</v>
      </c>
      <c r="E2914">
        <f>+IFERROR(VLOOKUP(B2914,'[1]Sum table'!$A:$F,6,FALSE),0)</f>
        <v>0</v>
      </c>
      <c r="O2914" t="s">
        <v>542</v>
      </c>
      <c r="P2914" s="617" t="s">
        <v>445</v>
      </c>
    </row>
    <row r="2915" spans="1:16" x14ac:dyDescent="0.25">
      <c r="A2915" t="str">
        <f t="shared" si="90"/>
        <v>ZK109.K314</v>
      </c>
      <c r="B2915" t="str">
        <f t="shared" si="91"/>
        <v>ZK109.K314.number</v>
      </c>
      <c r="C2915">
        <f>+IFERROR(VLOOKUP(B2915,'[1]Sum table'!$A:$D,4,FALSE),0)</f>
        <v>0</v>
      </c>
      <c r="D2915">
        <f>+IFERROR(VLOOKUP(B2915,'[1]Sum table'!$A:$E,5,FALSE),0)</f>
        <v>0</v>
      </c>
      <c r="E2915">
        <f>+IFERROR(VLOOKUP(B2915,'[1]Sum table'!$A:$F,6,FALSE),0)</f>
        <v>0</v>
      </c>
      <c r="O2915" t="s">
        <v>542</v>
      </c>
      <c r="P2915" s="617" t="s">
        <v>446</v>
      </c>
    </row>
    <row r="2916" spans="1:16" x14ac:dyDescent="0.25">
      <c r="A2916" t="str">
        <f t="shared" si="90"/>
        <v>ZK109.K315</v>
      </c>
      <c r="B2916" t="str">
        <f t="shared" si="91"/>
        <v>ZK109.K315.number</v>
      </c>
      <c r="C2916">
        <f>+IFERROR(VLOOKUP(B2916,'[1]Sum table'!$A:$D,4,FALSE),0)</f>
        <v>0</v>
      </c>
      <c r="D2916">
        <f>+IFERROR(VLOOKUP(B2916,'[1]Sum table'!$A:$E,5,FALSE),0)</f>
        <v>0</v>
      </c>
      <c r="E2916">
        <f>+IFERROR(VLOOKUP(B2916,'[1]Sum table'!$A:$F,6,FALSE),0)</f>
        <v>0</v>
      </c>
      <c r="O2916" t="s">
        <v>542</v>
      </c>
      <c r="P2916" s="617" t="s">
        <v>447</v>
      </c>
    </row>
    <row r="2917" spans="1:16" x14ac:dyDescent="0.25">
      <c r="A2917" t="str">
        <f t="shared" si="90"/>
        <v>ZK109.K316</v>
      </c>
      <c r="B2917" t="str">
        <f t="shared" si="91"/>
        <v>ZK109.K316.number</v>
      </c>
      <c r="C2917">
        <f>+IFERROR(VLOOKUP(B2917,'[1]Sum table'!$A:$D,4,FALSE),0)</f>
        <v>0</v>
      </c>
      <c r="D2917">
        <f>+IFERROR(VLOOKUP(B2917,'[1]Sum table'!$A:$E,5,FALSE),0)</f>
        <v>0</v>
      </c>
      <c r="E2917">
        <f>+IFERROR(VLOOKUP(B2917,'[1]Sum table'!$A:$F,6,FALSE),0)</f>
        <v>0</v>
      </c>
      <c r="O2917" t="s">
        <v>542</v>
      </c>
      <c r="P2917" s="617" t="s">
        <v>448</v>
      </c>
    </row>
    <row r="2918" spans="1:16" x14ac:dyDescent="0.25">
      <c r="A2918" t="str">
        <f t="shared" si="90"/>
        <v>ZK109.K317</v>
      </c>
      <c r="B2918" t="str">
        <f t="shared" si="91"/>
        <v>ZK109.K317.number</v>
      </c>
      <c r="C2918">
        <f>+IFERROR(VLOOKUP(B2918,'[1]Sum table'!$A:$D,4,FALSE),0)</f>
        <v>0</v>
      </c>
      <c r="D2918">
        <f>+IFERROR(VLOOKUP(B2918,'[1]Sum table'!$A:$E,5,FALSE),0)</f>
        <v>0</v>
      </c>
      <c r="E2918">
        <f>+IFERROR(VLOOKUP(B2918,'[1]Sum table'!$A:$F,6,FALSE),0)</f>
        <v>0</v>
      </c>
      <c r="O2918" t="s">
        <v>542</v>
      </c>
      <c r="P2918" s="617" t="s">
        <v>449</v>
      </c>
    </row>
    <row r="2919" spans="1:16" x14ac:dyDescent="0.25">
      <c r="A2919" t="str">
        <f t="shared" si="90"/>
        <v>ZK109.K318</v>
      </c>
      <c r="B2919" t="str">
        <f t="shared" si="91"/>
        <v>ZK109.K318.number</v>
      </c>
      <c r="C2919">
        <f>+IFERROR(VLOOKUP(B2919,'[1]Sum table'!$A:$D,4,FALSE),0)</f>
        <v>0</v>
      </c>
      <c r="D2919">
        <f>+IFERROR(VLOOKUP(B2919,'[1]Sum table'!$A:$E,5,FALSE),0)</f>
        <v>0</v>
      </c>
      <c r="E2919">
        <f>+IFERROR(VLOOKUP(B2919,'[1]Sum table'!$A:$F,6,FALSE),0)</f>
        <v>0</v>
      </c>
      <c r="O2919" t="s">
        <v>542</v>
      </c>
      <c r="P2919" s="616" t="s">
        <v>450</v>
      </c>
    </row>
    <row r="2920" spans="1:16" x14ac:dyDescent="0.25">
      <c r="A2920" t="str">
        <f t="shared" si="90"/>
        <v>ZK109.K319</v>
      </c>
      <c r="B2920" t="str">
        <f t="shared" si="91"/>
        <v>ZK109.K319.number</v>
      </c>
      <c r="C2920">
        <f>+IFERROR(VLOOKUP(B2920,'[1]Sum table'!$A:$D,4,FALSE),0)</f>
        <v>0</v>
      </c>
      <c r="D2920">
        <f>+IFERROR(VLOOKUP(B2920,'[1]Sum table'!$A:$E,5,FALSE),0)</f>
        <v>0</v>
      </c>
      <c r="E2920">
        <f>+IFERROR(VLOOKUP(B2920,'[1]Sum table'!$A:$F,6,FALSE),0)</f>
        <v>0</v>
      </c>
      <c r="O2920" t="s">
        <v>542</v>
      </c>
      <c r="P2920" s="616" t="s">
        <v>451</v>
      </c>
    </row>
    <row r="2921" spans="1:16" x14ac:dyDescent="0.25">
      <c r="A2921" t="str">
        <f t="shared" si="90"/>
        <v>ZK109.K320</v>
      </c>
      <c r="B2921" t="str">
        <f t="shared" si="91"/>
        <v>ZK109.K320.number</v>
      </c>
      <c r="C2921">
        <f>+IFERROR(VLOOKUP(B2921,'[1]Sum table'!$A:$D,4,FALSE),0)</f>
        <v>0</v>
      </c>
      <c r="D2921">
        <f>+IFERROR(VLOOKUP(B2921,'[1]Sum table'!$A:$E,5,FALSE),0)</f>
        <v>0</v>
      </c>
      <c r="E2921">
        <f>+IFERROR(VLOOKUP(B2921,'[1]Sum table'!$A:$F,6,FALSE),0)</f>
        <v>0</v>
      </c>
      <c r="O2921" t="s">
        <v>542</v>
      </c>
      <c r="P2921" s="616" t="s">
        <v>452</v>
      </c>
    </row>
    <row r="2922" spans="1:16" x14ac:dyDescent="0.25">
      <c r="A2922" t="str">
        <f t="shared" si="90"/>
        <v>ZK109.K321</v>
      </c>
      <c r="B2922" t="str">
        <f t="shared" si="91"/>
        <v>ZK109.K321.number</v>
      </c>
      <c r="C2922">
        <f>+IFERROR(VLOOKUP(B2922,'[1]Sum table'!$A:$D,4,FALSE),0)</f>
        <v>0</v>
      </c>
      <c r="D2922">
        <f>+IFERROR(VLOOKUP(B2922,'[1]Sum table'!$A:$E,5,FALSE),0)</f>
        <v>0</v>
      </c>
      <c r="E2922">
        <f>+IFERROR(VLOOKUP(B2922,'[1]Sum table'!$A:$F,6,FALSE),0)</f>
        <v>0</v>
      </c>
      <c r="O2922" t="s">
        <v>542</v>
      </c>
      <c r="P2922" s="616" t="s">
        <v>453</v>
      </c>
    </row>
    <row r="2923" spans="1:16" x14ac:dyDescent="0.25">
      <c r="A2923" t="str">
        <f t="shared" si="90"/>
        <v>ZK109.K322</v>
      </c>
      <c r="B2923" t="str">
        <f t="shared" si="91"/>
        <v>ZK109.K322.number</v>
      </c>
      <c r="C2923">
        <f>+IFERROR(VLOOKUP(B2923,'[1]Sum table'!$A:$D,4,FALSE),0)</f>
        <v>0</v>
      </c>
      <c r="D2923">
        <f>+IFERROR(VLOOKUP(B2923,'[1]Sum table'!$A:$E,5,FALSE),0)</f>
        <v>0</v>
      </c>
      <c r="E2923">
        <f>+IFERROR(VLOOKUP(B2923,'[1]Sum table'!$A:$F,6,FALSE),0)</f>
        <v>0</v>
      </c>
      <c r="O2923" t="s">
        <v>542</v>
      </c>
      <c r="P2923" s="617" t="s">
        <v>454</v>
      </c>
    </row>
    <row r="2924" spans="1:16" x14ac:dyDescent="0.25">
      <c r="A2924" t="str">
        <f t="shared" si="90"/>
        <v>ZK109.K323</v>
      </c>
      <c r="B2924" t="str">
        <f t="shared" si="91"/>
        <v>ZK109.K323.number</v>
      </c>
      <c r="C2924">
        <f>+IFERROR(VLOOKUP(B2924,'[1]Sum table'!$A:$D,4,FALSE),0)</f>
        <v>0</v>
      </c>
      <c r="D2924">
        <f>+IFERROR(VLOOKUP(B2924,'[1]Sum table'!$A:$E,5,FALSE),0)</f>
        <v>0</v>
      </c>
      <c r="E2924">
        <f>+IFERROR(VLOOKUP(B2924,'[1]Sum table'!$A:$F,6,FALSE),0)</f>
        <v>0</v>
      </c>
      <c r="O2924" t="s">
        <v>542</v>
      </c>
      <c r="P2924" s="617" t="s">
        <v>455</v>
      </c>
    </row>
    <row r="2925" spans="1:16" x14ac:dyDescent="0.25">
      <c r="A2925" t="str">
        <f t="shared" si="90"/>
        <v>ZK109.K324</v>
      </c>
      <c r="B2925" t="str">
        <f t="shared" si="91"/>
        <v>ZK109.K324.number</v>
      </c>
      <c r="C2925">
        <f>+IFERROR(VLOOKUP(B2925,'[1]Sum table'!$A:$D,4,FALSE),0)</f>
        <v>0</v>
      </c>
      <c r="D2925">
        <f>+IFERROR(VLOOKUP(B2925,'[1]Sum table'!$A:$E,5,FALSE),0)</f>
        <v>0</v>
      </c>
      <c r="E2925">
        <f>+IFERROR(VLOOKUP(B2925,'[1]Sum table'!$A:$F,6,FALSE),0)</f>
        <v>0</v>
      </c>
      <c r="O2925" t="s">
        <v>542</v>
      </c>
      <c r="P2925" s="617" t="s">
        <v>456</v>
      </c>
    </row>
    <row r="2926" spans="1:16" x14ac:dyDescent="0.25">
      <c r="A2926" t="str">
        <f t="shared" si="90"/>
        <v>ZK109.K325</v>
      </c>
      <c r="B2926" t="str">
        <f t="shared" si="91"/>
        <v>ZK109.K325.number</v>
      </c>
      <c r="C2926">
        <f>+IFERROR(VLOOKUP(B2926,'[1]Sum table'!$A:$D,4,FALSE),0)</f>
        <v>0</v>
      </c>
      <c r="D2926">
        <f>+IFERROR(VLOOKUP(B2926,'[1]Sum table'!$A:$E,5,FALSE),0)</f>
        <v>0</v>
      </c>
      <c r="E2926">
        <f>+IFERROR(VLOOKUP(B2926,'[1]Sum table'!$A:$F,6,FALSE),0)</f>
        <v>0</v>
      </c>
      <c r="O2926" t="s">
        <v>542</v>
      </c>
      <c r="P2926" s="617" t="s">
        <v>457</v>
      </c>
    </row>
    <row r="2927" spans="1:16" x14ac:dyDescent="0.25">
      <c r="A2927" t="str">
        <f t="shared" si="90"/>
        <v>ZK109.K326</v>
      </c>
      <c r="B2927" t="str">
        <f t="shared" si="91"/>
        <v>ZK109.K326.number</v>
      </c>
      <c r="C2927">
        <f>+IFERROR(VLOOKUP(B2927,'[1]Sum table'!$A:$D,4,FALSE),0)</f>
        <v>0</v>
      </c>
      <c r="D2927">
        <f>+IFERROR(VLOOKUP(B2927,'[1]Sum table'!$A:$E,5,FALSE),0)</f>
        <v>0</v>
      </c>
      <c r="E2927">
        <f>+IFERROR(VLOOKUP(B2927,'[1]Sum table'!$A:$F,6,FALSE),0)</f>
        <v>0</v>
      </c>
      <c r="O2927" t="s">
        <v>542</v>
      </c>
      <c r="P2927" s="616" t="s">
        <v>458</v>
      </c>
    </row>
    <row r="2928" spans="1:16" x14ac:dyDescent="0.25">
      <c r="A2928" t="str">
        <f t="shared" si="90"/>
        <v>ZK109.K327</v>
      </c>
      <c r="B2928" t="str">
        <f t="shared" si="91"/>
        <v>ZK109.K327.number</v>
      </c>
      <c r="C2928">
        <f>+IFERROR(VLOOKUP(B2928,'[1]Sum table'!$A:$D,4,FALSE),0)</f>
        <v>0</v>
      </c>
      <c r="D2928">
        <f>+IFERROR(VLOOKUP(B2928,'[1]Sum table'!$A:$E,5,FALSE),0)</f>
        <v>0</v>
      </c>
      <c r="E2928">
        <f>+IFERROR(VLOOKUP(B2928,'[1]Sum table'!$A:$F,6,FALSE),0)</f>
        <v>0</v>
      </c>
      <c r="O2928" t="s">
        <v>542</v>
      </c>
      <c r="P2928" s="616" t="s">
        <v>459</v>
      </c>
    </row>
    <row r="2929" spans="1:16" x14ac:dyDescent="0.25">
      <c r="A2929" t="str">
        <f t="shared" si="90"/>
        <v>ZK109.K328</v>
      </c>
      <c r="B2929" t="str">
        <f t="shared" si="91"/>
        <v>ZK109.K328.number</v>
      </c>
      <c r="C2929">
        <f>+IFERROR(VLOOKUP(B2929,'[1]Sum table'!$A:$D,4,FALSE),0)</f>
        <v>0</v>
      </c>
      <c r="D2929">
        <f>+IFERROR(VLOOKUP(B2929,'[1]Sum table'!$A:$E,5,FALSE),0)</f>
        <v>0</v>
      </c>
      <c r="E2929">
        <f>+IFERROR(VLOOKUP(B2929,'[1]Sum table'!$A:$F,6,FALSE),0)</f>
        <v>0</v>
      </c>
      <c r="O2929" t="s">
        <v>542</v>
      </c>
      <c r="P2929" s="616" t="s">
        <v>460</v>
      </c>
    </row>
    <row r="2930" spans="1:16" x14ac:dyDescent="0.25">
      <c r="A2930" t="str">
        <f t="shared" si="90"/>
        <v>ZK109.K329</v>
      </c>
      <c r="B2930" t="str">
        <f t="shared" si="91"/>
        <v>ZK109.K329.number</v>
      </c>
      <c r="C2930">
        <f>+IFERROR(VLOOKUP(B2930,'[1]Sum table'!$A:$D,4,FALSE),0)</f>
        <v>0</v>
      </c>
      <c r="D2930">
        <f>+IFERROR(VLOOKUP(B2930,'[1]Sum table'!$A:$E,5,FALSE),0)</f>
        <v>0</v>
      </c>
      <c r="E2930">
        <f>+IFERROR(VLOOKUP(B2930,'[1]Sum table'!$A:$F,6,FALSE),0)</f>
        <v>0</v>
      </c>
      <c r="O2930" t="s">
        <v>542</v>
      </c>
      <c r="P2930" s="616" t="s">
        <v>461</v>
      </c>
    </row>
    <row r="2931" spans="1:16" x14ac:dyDescent="0.25">
      <c r="A2931" t="str">
        <f t="shared" si="90"/>
        <v>ZK109.K330</v>
      </c>
      <c r="B2931" t="str">
        <f t="shared" si="91"/>
        <v>ZK109.K330.number</v>
      </c>
      <c r="C2931">
        <f>+IFERROR(VLOOKUP(B2931,'[1]Sum table'!$A:$D,4,FALSE),0)</f>
        <v>0</v>
      </c>
      <c r="D2931">
        <f>+IFERROR(VLOOKUP(B2931,'[1]Sum table'!$A:$E,5,FALSE),0)</f>
        <v>0</v>
      </c>
      <c r="E2931">
        <f>+IFERROR(VLOOKUP(B2931,'[1]Sum table'!$A:$F,6,FALSE),0)</f>
        <v>0</v>
      </c>
      <c r="O2931" t="s">
        <v>542</v>
      </c>
      <c r="P2931" s="616" t="s">
        <v>462</v>
      </c>
    </row>
    <row r="2932" spans="1:16" x14ac:dyDescent="0.25">
      <c r="A2932" t="str">
        <f t="shared" si="90"/>
        <v>ZK109.K331</v>
      </c>
      <c r="B2932" t="str">
        <f t="shared" si="91"/>
        <v>ZK109.K331.number</v>
      </c>
      <c r="C2932">
        <f>+IFERROR(VLOOKUP(B2932,'[1]Sum table'!$A:$D,4,FALSE),0)</f>
        <v>0</v>
      </c>
      <c r="D2932">
        <f>+IFERROR(VLOOKUP(B2932,'[1]Sum table'!$A:$E,5,FALSE),0)</f>
        <v>0</v>
      </c>
      <c r="E2932">
        <f>+IFERROR(VLOOKUP(B2932,'[1]Sum table'!$A:$F,6,FALSE),0)</f>
        <v>0</v>
      </c>
      <c r="O2932" t="s">
        <v>542</v>
      </c>
      <c r="P2932" s="616" t="s">
        <v>463</v>
      </c>
    </row>
    <row r="2933" spans="1:16" x14ac:dyDescent="0.25">
      <c r="A2933" t="str">
        <f t="shared" si="90"/>
        <v>ZK109.K332</v>
      </c>
      <c r="B2933" t="str">
        <f t="shared" si="91"/>
        <v>ZK109.K332.number</v>
      </c>
      <c r="C2933">
        <f>+IFERROR(VLOOKUP(B2933,'[1]Sum table'!$A:$D,4,FALSE),0)</f>
        <v>0</v>
      </c>
      <c r="D2933">
        <f>+IFERROR(VLOOKUP(B2933,'[1]Sum table'!$A:$E,5,FALSE),0)</f>
        <v>0</v>
      </c>
      <c r="E2933">
        <f>+IFERROR(VLOOKUP(B2933,'[1]Sum table'!$A:$F,6,FALSE),0)</f>
        <v>0</v>
      </c>
      <c r="O2933" t="s">
        <v>542</v>
      </c>
      <c r="P2933" s="617" t="s">
        <v>464</v>
      </c>
    </row>
    <row r="2934" spans="1:16" x14ac:dyDescent="0.25">
      <c r="A2934" t="str">
        <f t="shared" si="90"/>
        <v>ZK109.K333</v>
      </c>
      <c r="B2934" t="str">
        <f t="shared" si="91"/>
        <v>ZK109.K333.number</v>
      </c>
      <c r="C2934">
        <f>+IFERROR(VLOOKUP(B2934,'[1]Sum table'!$A:$D,4,FALSE),0)</f>
        <v>0</v>
      </c>
      <c r="D2934">
        <f>+IFERROR(VLOOKUP(B2934,'[1]Sum table'!$A:$E,5,FALSE),0)</f>
        <v>0</v>
      </c>
      <c r="E2934">
        <f>+IFERROR(VLOOKUP(B2934,'[1]Sum table'!$A:$F,6,FALSE),0)</f>
        <v>0</v>
      </c>
      <c r="O2934" t="s">
        <v>542</v>
      </c>
      <c r="P2934" s="617" t="s">
        <v>465</v>
      </c>
    </row>
    <row r="2935" spans="1:16" x14ac:dyDescent="0.25">
      <c r="A2935" t="str">
        <f t="shared" si="90"/>
        <v>ZK109.K334</v>
      </c>
      <c r="B2935" t="str">
        <f t="shared" si="91"/>
        <v>ZK109.K334.number</v>
      </c>
      <c r="C2935">
        <f>+IFERROR(VLOOKUP(B2935,'[1]Sum table'!$A:$D,4,FALSE),0)</f>
        <v>0</v>
      </c>
      <c r="D2935">
        <f>+IFERROR(VLOOKUP(B2935,'[1]Sum table'!$A:$E,5,FALSE),0)</f>
        <v>0</v>
      </c>
      <c r="E2935">
        <f>+IFERROR(VLOOKUP(B2935,'[1]Sum table'!$A:$F,6,FALSE),0)</f>
        <v>0</v>
      </c>
      <c r="O2935" t="s">
        <v>542</v>
      </c>
      <c r="P2935" s="617" t="s">
        <v>466</v>
      </c>
    </row>
    <row r="2936" spans="1:16" x14ac:dyDescent="0.25">
      <c r="A2936" t="str">
        <f t="shared" si="90"/>
        <v>ZK109.K335</v>
      </c>
      <c r="B2936" t="str">
        <f t="shared" si="91"/>
        <v>ZK109.K335.number</v>
      </c>
      <c r="C2936">
        <f>+IFERROR(VLOOKUP(B2936,'[1]Sum table'!$A:$D,4,FALSE),0)</f>
        <v>0</v>
      </c>
      <c r="D2936">
        <f>+IFERROR(VLOOKUP(B2936,'[1]Sum table'!$A:$E,5,FALSE),0)</f>
        <v>0</v>
      </c>
      <c r="E2936">
        <f>+IFERROR(VLOOKUP(B2936,'[1]Sum table'!$A:$F,6,FALSE),0)</f>
        <v>0</v>
      </c>
      <c r="O2936" t="s">
        <v>542</v>
      </c>
      <c r="P2936" s="617" t="s">
        <v>467</v>
      </c>
    </row>
    <row r="2937" spans="1:16" x14ac:dyDescent="0.25">
      <c r="A2937" t="str">
        <f t="shared" si="90"/>
        <v>ZK109.K336</v>
      </c>
      <c r="B2937" t="str">
        <f t="shared" si="91"/>
        <v>ZK109.K336.number</v>
      </c>
      <c r="C2937">
        <f>+IFERROR(VLOOKUP(B2937,'[1]Sum table'!$A:$D,4,FALSE),0)</f>
        <v>0</v>
      </c>
      <c r="D2937">
        <f>+IFERROR(VLOOKUP(B2937,'[1]Sum table'!$A:$E,5,FALSE),0)</f>
        <v>0</v>
      </c>
      <c r="E2937">
        <f>+IFERROR(VLOOKUP(B2937,'[1]Sum table'!$A:$F,6,FALSE),0)</f>
        <v>0</v>
      </c>
      <c r="O2937" t="s">
        <v>542</v>
      </c>
      <c r="P2937" s="616" t="s">
        <v>468</v>
      </c>
    </row>
    <row r="2938" spans="1:16" x14ac:dyDescent="0.25">
      <c r="A2938" t="str">
        <f t="shared" si="90"/>
        <v>ZK109.K337</v>
      </c>
      <c r="B2938" t="str">
        <f t="shared" si="91"/>
        <v>ZK109.K337.number</v>
      </c>
      <c r="C2938">
        <f>+IFERROR(VLOOKUP(B2938,'[1]Sum table'!$A:$D,4,FALSE),0)</f>
        <v>0</v>
      </c>
      <c r="D2938">
        <f>+IFERROR(VLOOKUP(B2938,'[1]Sum table'!$A:$E,5,FALSE),0)</f>
        <v>0</v>
      </c>
      <c r="E2938">
        <f>+IFERROR(VLOOKUP(B2938,'[1]Sum table'!$A:$F,6,FALSE),0)</f>
        <v>0</v>
      </c>
      <c r="O2938" t="s">
        <v>542</v>
      </c>
      <c r="P2938" s="616" t="s">
        <v>469</v>
      </c>
    </row>
    <row r="2939" spans="1:16" x14ac:dyDescent="0.25">
      <c r="A2939" t="str">
        <f t="shared" si="90"/>
        <v>ZK109.K338</v>
      </c>
      <c r="B2939" t="str">
        <f t="shared" si="91"/>
        <v>ZK109.K338.number</v>
      </c>
      <c r="C2939">
        <f>+IFERROR(VLOOKUP(B2939,'[1]Sum table'!$A:$D,4,FALSE),0)</f>
        <v>0</v>
      </c>
      <c r="D2939">
        <f>+IFERROR(VLOOKUP(B2939,'[1]Sum table'!$A:$E,5,FALSE),0)</f>
        <v>0</v>
      </c>
      <c r="E2939">
        <f>+IFERROR(VLOOKUP(B2939,'[1]Sum table'!$A:$F,6,FALSE),0)</f>
        <v>0</v>
      </c>
      <c r="O2939" t="s">
        <v>542</v>
      </c>
      <c r="P2939" s="616" t="s">
        <v>470</v>
      </c>
    </row>
    <row r="2940" spans="1:16" x14ac:dyDescent="0.25">
      <c r="A2940" t="str">
        <f t="shared" si="90"/>
        <v>ZK109.K339</v>
      </c>
      <c r="B2940" t="str">
        <f t="shared" si="91"/>
        <v>ZK109.K339.number</v>
      </c>
      <c r="C2940">
        <f>+IFERROR(VLOOKUP(B2940,'[1]Sum table'!$A:$D,4,FALSE),0)</f>
        <v>0</v>
      </c>
      <c r="D2940">
        <f>+IFERROR(VLOOKUP(B2940,'[1]Sum table'!$A:$E,5,FALSE),0)</f>
        <v>0</v>
      </c>
      <c r="E2940">
        <f>+IFERROR(VLOOKUP(B2940,'[1]Sum table'!$A:$F,6,FALSE),0)</f>
        <v>0</v>
      </c>
      <c r="O2940" t="s">
        <v>542</v>
      </c>
      <c r="P2940" s="617" t="s">
        <v>471</v>
      </c>
    </row>
    <row r="2941" spans="1:16" x14ac:dyDescent="0.25">
      <c r="A2941" t="str">
        <f t="shared" si="90"/>
        <v>ZK109.K340</v>
      </c>
      <c r="B2941" t="str">
        <f t="shared" si="91"/>
        <v>ZK109.K340.number</v>
      </c>
      <c r="C2941">
        <f>+IFERROR(VLOOKUP(B2941,'[1]Sum table'!$A:$D,4,FALSE),0)</f>
        <v>0</v>
      </c>
      <c r="D2941">
        <f>+IFERROR(VLOOKUP(B2941,'[1]Sum table'!$A:$E,5,FALSE),0)</f>
        <v>0</v>
      </c>
      <c r="E2941">
        <f>+IFERROR(VLOOKUP(B2941,'[1]Sum table'!$A:$F,6,FALSE),0)</f>
        <v>0</v>
      </c>
      <c r="O2941" t="s">
        <v>542</v>
      </c>
      <c r="P2941" s="617" t="s">
        <v>472</v>
      </c>
    </row>
    <row r="2942" spans="1:16" x14ac:dyDescent="0.25">
      <c r="A2942" t="str">
        <f t="shared" si="90"/>
        <v>ZK109.K341</v>
      </c>
      <c r="B2942" t="str">
        <f t="shared" si="91"/>
        <v>ZK109.K341.number</v>
      </c>
      <c r="C2942">
        <f>+IFERROR(VLOOKUP(B2942,'[1]Sum table'!$A:$D,4,FALSE),0)</f>
        <v>0</v>
      </c>
      <c r="D2942">
        <f>+IFERROR(VLOOKUP(B2942,'[1]Sum table'!$A:$E,5,FALSE),0)</f>
        <v>0</v>
      </c>
      <c r="E2942">
        <f>+IFERROR(VLOOKUP(B2942,'[1]Sum table'!$A:$F,6,FALSE),0)</f>
        <v>0</v>
      </c>
      <c r="O2942" t="s">
        <v>542</v>
      </c>
      <c r="P2942" s="617" t="s">
        <v>473</v>
      </c>
    </row>
    <row r="2943" spans="1:16" x14ac:dyDescent="0.25">
      <c r="A2943" t="str">
        <f t="shared" si="90"/>
        <v>ZK109.K342</v>
      </c>
      <c r="B2943" t="str">
        <f t="shared" si="91"/>
        <v>ZK109.K342.number</v>
      </c>
      <c r="C2943">
        <f>+IFERROR(VLOOKUP(B2943,'[1]Sum table'!$A:$D,4,FALSE),0)</f>
        <v>0</v>
      </c>
      <c r="D2943">
        <f>+IFERROR(VLOOKUP(B2943,'[1]Sum table'!$A:$E,5,FALSE),0)</f>
        <v>0</v>
      </c>
      <c r="E2943">
        <f>+IFERROR(VLOOKUP(B2943,'[1]Sum table'!$A:$F,6,FALSE),0)</f>
        <v>0</v>
      </c>
      <c r="O2943" t="s">
        <v>542</v>
      </c>
      <c r="P2943" s="617" t="s">
        <v>474</v>
      </c>
    </row>
    <row r="2944" spans="1:16" x14ac:dyDescent="0.25">
      <c r="A2944" t="str">
        <f t="shared" si="90"/>
        <v>ZK109.K343</v>
      </c>
      <c r="B2944" t="str">
        <f t="shared" si="91"/>
        <v>ZK109.K343.number</v>
      </c>
      <c r="C2944">
        <f>+IFERROR(VLOOKUP(B2944,'[1]Sum table'!$A:$D,4,FALSE),0)</f>
        <v>0</v>
      </c>
      <c r="D2944">
        <f>+IFERROR(VLOOKUP(B2944,'[1]Sum table'!$A:$E,5,FALSE),0)</f>
        <v>0</v>
      </c>
      <c r="E2944">
        <f>+IFERROR(VLOOKUP(B2944,'[1]Sum table'!$A:$F,6,FALSE),0)</f>
        <v>0</v>
      </c>
      <c r="O2944" t="s">
        <v>542</v>
      </c>
      <c r="P2944" s="616" t="s">
        <v>475</v>
      </c>
    </row>
    <row r="2945" spans="1:16" x14ac:dyDescent="0.25">
      <c r="A2945" t="str">
        <f t="shared" si="90"/>
        <v>ZK109.K344</v>
      </c>
      <c r="B2945" t="str">
        <f t="shared" si="91"/>
        <v>ZK109.K344.number</v>
      </c>
      <c r="C2945">
        <f>+IFERROR(VLOOKUP(B2945,'[1]Sum table'!$A:$D,4,FALSE),0)</f>
        <v>0</v>
      </c>
      <c r="D2945">
        <f>+IFERROR(VLOOKUP(B2945,'[1]Sum table'!$A:$E,5,FALSE),0)</f>
        <v>0</v>
      </c>
      <c r="E2945">
        <f>+IFERROR(VLOOKUP(B2945,'[1]Sum table'!$A:$F,6,FALSE),0)</f>
        <v>0</v>
      </c>
      <c r="O2945" t="s">
        <v>542</v>
      </c>
      <c r="P2945" s="616" t="s">
        <v>476</v>
      </c>
    </row>
    <row r="2946" spans="1:16" x14ac:dyDescent="0.25">
      <c r="A2946" t="str">
        <f t="shared" ref="A2946:A3009" si="92">+O2948&amp;"."&amp;P2948</f>
        <v>ZK109.K345</v>
      </c>
      <c r="B2946" t="str">
        <f t="shared" ref="B2946:B3009" si="93">+LEFT(A2946,11)&amp;"."&amp;$A$1</f>
        <v>ZK109.K345.number</v>
      </c>
      <c r="C2946">
        <f>+IFERROR(VLOOKUP(B2946,'[1]Sum table'!$A:$D,4,FALSE),0)</f>
        <v>0</v>
      </c>
      <c r="D2946">
        <f>+IFERROR(VLOOKUP(B2946,'[1]Sum table'!$A:$E,5,FALSE),0)</f>
        <v>0</v>
      </c>
      <c r="E2946">
        <f>+IFERROR(VLOOKUP(B2946,'[1]Sum table'!$A:$F,6,FALSE),0)</f>
        <v>0</v>
      </c>
      <c r="O2946" t="s">
        <v>542</v>
      </c>
      <c r="P2946" s="616" t="s">
        <v>477</v>
      </c>
    </row>
    <row r="2947" spans="1:16" x14ac:dyDescent="0.25">
      <c r="A2947" t="str">
        <f t="shared" si="92"/>
        <v>ZK109.K346</v>
      </c>
      <c r="B2947" t="str">
        <f t="shared" si="93"/>
        <v>ZK109.K346.number</v>
      </c>
      <c r="C2947">
        <f>+IFERROR(VLOOKUP(B2947,'[1]Sum table'!$A:$D,4,FALSE),0)</f>
        <v>0</v>
      </c>
      <c r="D2947">
        <f>+IFERROR(VLOOKUP(B2947,'[1]Sum table'!$A:$E,5,FALSE),0)</f>
        <v>0</v>
      </c>
      <c r="E2947">
        <f>+IFERROR(VLOOKUP(B2947,'[1]Sum table'!$A:$F,6,FALSE),0)</f>
        <v>0</v>
      </c>
      <c r="O2947" t="s">
        <v>542</v>
      </c>
      <c r="P2947" s="616" t="s">
        <v>478</v>
      </c>
    </row>
    <row r="2948" spans="1:16" x14ac:dyDescent="0.25">
      <c r="A2948" t="str">
        <f t="shared" si="92"/>
        <v>ZK109.K347</v>
      </c>
      <c r="B2948" t="str">
        <f t="shared" si="93"/>
        <v>ZK109.K347.number</v>
      </c>
      <c r="C2948">
        <f>+IFERROR(VLOOKUP(B2948,'[1]Sum table'!$A:$D,4,FALSE),0)</f>
        <v>0</v>
      </c>
      <c r="D2948">
        <f>+IFERROR(VLOOKUP(B2948,'[1]Sum table'!$A:$E,5,FALSE),0)</f>
        <v>0</v>
      </c>
      <c r="E2948">
        <f>+IFERROR(VLOOKUP(B2948,'[1]Sum table'!$A:$F,6,FALSE),0)</f>
        <v>0</v>
      </c>
      <c r="O2948" t="s">
        <v>542</v>
      </c>
      <c r="P2948" s="617" t="s">
        <v>479</v>
      </c>
    </row>
    <row r="2949" spans="1:16" x14ac:dyDescent="0.25">
      <c r="A2949" t="str">
        <f t="shared" si="92"/>
        <v>ZK109.K348</v>
      </c>
      <c r="B2949" t="str">
        <f t="shared" si="93"/>
        <v>ZK109.K348.number</v>
      </c>
      <c r="C2949">
        <f>+IFERROR(VLOOKUP(B2949,'[1]Sum table'!$A:$D,4,FALSE),0)</f>
        <v>0</v>
      </c>
      <c r="D2949">
        <f>+IFERROR(VLOOKUP(B2949,'[1]Sum table'!$A:$E,5,FALSE),0)</f>
        <v>0</v>
      </c>
      <c r="E2949">
        <f>+IFERROR(VLOOKUP(B2949,'[1]Sum table'!$A:$F,6,FALSE),0)</f>
        <v>0</v>
      </c>
      <c r="O2949" t="s">
        <v>542</v>
      </c>
      <c r="P2949" s="617" t="s">
        <v>480</v>
      </c>
    </row>
    <row r="2950" spans="1:16" x14ac:dyDescent="0.25">
      <c r="A2950" t="str">
        <f t="shared" si="92"/>
        <v>ZK109.K349</v>
      </c>
      <c r="B2950" t="str">
        <f t="shared" si="93"/>
        <v>ZK109.K349.number</v>
      </c>
      <c r="C2950">
        <f>+IFERROR(VLOOKUP(B2950,'[1]Sum table'!$A:$D,4,FALSE),0)</f>
        <v>0</v>
      </c>
      <c r="D2950">
        <f>+IFERROR(VLOOKUP(B2950,'[1]Sum table'!$A:$E,5,FALSE),0)</f>
        <v>0</v>
      </c>
      <c r="E2950">
        <f>+IFERROR(VLOOKUP(B2950,'[1]Sum table'!$A:$F,6,FALSE),0)</f>
        <v>0</v>
      </c>
      <c r="O2950" t="s">
        <v>542</v>
      </c>
      <c r="P2950" s="617" t="s">
        <v>481</v>
      </c>
    </row>
    <row r="2951" spans="1:16" x14ac:dyDescent="0.25">
      <c r="A2951" t="str">
        <f t="shared" si="92"/>
        <v>ZK109.K350</v>
      </c>
      <c r="B2951" t="str">
        <f t="shared" si="93"/>
        <v>ZK109.K350.number</v>
      </c>
      <c r="C2951">
        <f>+IFERROR(VLOOKUP(B2951,'[1]Sum table'!$A:$D,4,FALSE),0)</f>
        <v>0</v>
      </c>
      <c r="D2951">
        <f>+IFERROR(VLOOKUP(B2951,'[1]Sum table'!$A:$E,5,FALSE),0)</f>
        <v>0</v>
      </c>
      <c r="E2951">
        <f>+IFERROR(VLOOKUP(B2951,'[1]Sum table'!$A:$F,6,FALSE),0)</f>
        <v>0</v>
      </c>
      <c r="O2951" t="s">
        <v>542</v>
      </c>
      <c r="P2951" s="617" t="s">
        <v>482</v>
      </c>
    </row>
    <row r="2952" spans="1:16" x14ac:dyDescent="0.25">
      <c r="A2952" t="str">
        <f t="shared" si="92"/>
        <v>ZK109.K351</v>
      </c>
      <c r="B2952" t="str">
        <f t="shared" si="93"/>
        <v>ZK109.K351.number</v>
      </c>
      <c r="C2952">
        <f>+IFERROR(VLOOKUP(B2952,'[1]Sum table'!$A:$D,4,FALSE),0)</f>
        <v>0</v>
      </c>
      <c r="D2952">
        <f>+IFERROR(VLOOKUP(B2952,'[1]Sum table'!$A:$E,5,FALSE),0)</f>
        <v>0</v>
      </c>
      <c r="E2952">
        <f>+IFERROR(VLOOKUP(B2952,'[1]Sum table'!$A:$F,6,FALSE),0)</f>
        <v>0</v>
      </c>
      <c r="O2952" t="s">
        <v>542</v>
      </c>
      <c r="P2952" s="616" t="s">
        <v>483</v>
      </c>
    </row>
    <row r="2953" spans="1:16" x14ac:dyDescent="0.25">
      <c r="A2953" t="str">
        <f t="shared" si="92"/>
        <v>ZK109.K352</v>
      </c>
      <c r="B2953" t="str">
        <f t="shared" si="93"/>
        <v>ZK109.K352.number</v>
      </c>
      <c r="C2953">
        <f>+IFERROR(VLOOKUP(B2953,'[1]Sum table'!$A:$D,4,FALSE),0)</f>
        <v>0</v>
      </c>
      <c r="D2953">
        <f>+IFERROR(VLOOKUP(B2953,'[1]Sum table'!$A:$E,5,FALSE),0)</f>
        <v>0</v>
      </c>
      <c r="E2953">
        <f>+IFERROR(VLOOKUP(B2953,'[1]Sum table'!$A:$F,6,FALSE),0)</f>
        <v>0</v>
      </c>
      <c r="O2953" t="s">
        <v>542</v>
      </c>
      <c r="P2953" s="616" t="s">
        <v>484</v>
      </c>
    </row>
    <row r="2954" spans="1:16" x14ac:dyDescent="0.25">
      <c r="A2954" t="str">
        <f t="shared" si="92"/>
        <v>ZK109.K353</v>
      </c>
      <c r="B2954" t="str">
        <f t="shared" si="93"/>
        <v>ZK109.K353.number</v>
      </c>
      <c r="C2954">
        <f>+IFERROR(VLOOKUP(B2954,'[1]Sum table'!$A:$D,4,FALSE),0)</f>
        <v>0</v>
      </c>
      <c r="D2954">
        <f>+IFERROR(VLOOKUP(B2954,'[1]Sum table'!$A:$E,5,FALSE),0)</f>
        <v>0</v>
      </c>
      <c r="E2954">
        <f>+IFERROR(VLOOKUP(B2954,'[1]Sum table'!$A:$F,6,FALSE),0)</f>
        <v>0</v>
      </c>
      <c r="O2954" t="s">
        <v>542</v>
      </c>
      <c r="P2954" s="616" t="s">
        <v>485</v>
      </c>
    </row>
    <row r="2955" spans="1:16" x14ac:dyDescent="0.25">
      <c r="A2955" t="str">
        <f t="shared" si="92"/>
        <v>ZK109.K354</v>
      </c>
      <c r="B2955" t="str">
        <f t="shared" si="93"/>
        <v>ZK109.K354.number</v>
      </c>
      <c r="C2955">
        <f>+IFERROR(VLOOKUP(B2955,'[1]Sum table'!$A:$D,4,FALSE),0)</f>
        <v>0</v>
      </c>
      <c r="D2955">
        <f>+IFERROR(VLOOKUP(B2955,'[1]Sum table'!$A:$E,5,FALSE),0)</f>
        <v>0</v>
      </c>
      <c r="E2955">
        <f>+IFERROR(VLOOKUP(B2955,'[1]Sum table'!$A:$F,6,FALSE),0)</f>
        <v>0</v>
      </c>
      <c r="O2955" t="s">
        <v>542</v>
      </c>
      <c r="P2955" s="616" t="s">
        <v>486</v>
      </c>
    </row>
    <row r="2956" spans="1:16" x14ac:dyDescent="0.25">
      <c r="A2956" t="str">
        <f t="shared" si="92"/>
        <v>ZK109.K355</v>
      </c>
      <c r="B2956" t="str">
        <f t="shared" si="93"/>
        <v>ZK109.K355.number</v>
      </c>
      <c r="C2956">
        <f>+IFERROR(VLOOKUP(B2956,'[1]Sum table'!$A:$D,4,FALSE),0)</f>
        <v>0</v>
      </c>
      <c r="D2956">
        <f>+IFERROR(VLOOKUP(B2956,'[1]Sum table'!$A:$E,5,FALSE),0)</f>
        <v>0</v>
      </c>
      <c r="E2956">
        <f>+IFERROR(VLOOKUP(B2956,'[1]Sum table'!$A:$F,6,FALSE),0)</f>
        <v>0</v>
      </c>
      <c r="O2956" t="s">
        <v>542</v>
      </c>
      <c r="P2956" s="616" t="s">
        <v>487</v>
      </c>
    </row>
    <row r="2957" spans="1:16" x14ac:dyDescent="0.25">
      <c r="A2957" t="str">
        <f t="shared" si="92"/>
        <v>ZK109.K356</v>
      </c>
      <c r="B2957" t="str">
        <f t="shared" si="93"/>
        <v>ZK109.K356.number</v>
      </c>
      <c r="C2957">
        <f>+IFERROR(VLOOKUP(B2957,'[1]Sum table'!$A:$D,4,FALSE),0)</f>
        <v>0</v>
      </c>
      <c r="D2957">
        <f>+IFERROR(VLOOKUP(B2957,'[1]Sum table'!$A:$E,5,FALSE),0)</f>
        <v>0</v>
      </c>
      <c r="E2957">
        <f>+IFERROR(VLOOKUP(B2957,'[1]Sum table'!$A:$F,6,FALSE),0)</f>
        <v>0</v>
      </c>
      <c r="O2957" t="s">
        <v>542</v>
      </c>
      <c r="P2957" s="616" t="s">
        <v>488</v>
      </c>
    </row>
    <row r="2958" spans="1:16" x14ac:dyDescent="0.25">
      <c r="A2958" t="str">
        <f t="shared" si="92"/>
        <v>ZK109.K357</v>
      </c>
      <c r="B2958" t="str">
        <f t="shared" si="93"/>
        <v>ZK109.K357.number</v>
      </c>
      <c r="C2958">
        <f>+IFERROR(VLOOKUP(B2958,'[1]Sum table'!$A:$D,4,FALSE),0)</f>
        <v>0</v>
      </c>
      <c r="D2958">
        <f>+IFERROR(VLOOKUP(B2958,'[1]Sum table'!$A:$E,5,FALSE),0)</f>
        <v>0</v>
      </c>
      <c r="E2958">
        <f>+IFERROR(VLOOKUP(B2958,'[1]Sum table'!$A:$F,6,FALSE),0)</f>
        <v>0</v>
      </c>
      <c r="O2958" t="s">
        <v>542</v>
      </c>
      <c r="P2958" s="616" t="s">
        <v>489</v>
      </c>
    </row>
    <row r="2959" spans="1:16" x14ac:dyDescent="0.25">
      <c r="A2959" t="str">
        <f t="shared" si="92"/>
        <v>ZK109.K358</v>
      </c>
      <c r="B2959" t="str">
        <f t="shared" si="93"/>
        <v>ZK109.K358.number</v>
      </c>
      <c r="C2959">
        <f>+IFERROR(VLOOKUP(B2959,'[1]Sum table'!$A:$D,4,FALSE),0)</f>
        <v>0</v>
      </c>
      <c r="D2959">
        <f>+IFERROR(VLOOKUP(B2959,'[1]Sum table'!$A:$E,5,FALSE),0)</f>
        <v>0</v>
      </c>
      <c r="E2959">
        <f>+IFERROR(VLOOKUP(B2959,'[1]Sum table'!$A:$F,6,FALSE),0)</f>
        <v>0</v>
      </c>
      <c r="O2959" t="s">
        <v>542</v>
      </c>
      <c r="P2959" s="616" t="s">
        <v>490</v>
      </c>
    </row>
    <row r="2960" spans="1:16" x14ac:dyDescent="0.25">
      <c r="A2960" t="str">
        <f t="shared" si="92"/>
        <v>ZK109.K359</v>
      </c>
      <c r="B2960" t="str">
        <f t="shared" si="93"/>
        <v>ZK109.K359.number</v>
      </c>
      <c r="C2960">
        <f>+IFERROR(VLOOKUP(B2960,'[1]Sum table'!$A:$D,4,FALSE),0)</f>
        <v>0</v>
      </c>
      <c r="D2960">
        <f>+IFERROR(VLOOKUP(B2960,'[1]Sum table'!$A:$E,5,FALSE),0)</f>
        <v>0</v>
      </c>
      <c r="E2960">
        <f>+IFERROR(VLOOKUP(B2960,'[1]Sum table'!$A:$F,6,FALSE),0)</f>
        <v>0</v>
      </c>
      <c r="O2960" t="s">
        <v>542</v>
      </c>
      <c r="P2960" s="617" t="s">
        <v>491</v>
      </c>
    </row>
    <row r="2961" spans="1:16" x14ac:dyDescent="0.25">
      <c r="A2961" t="str">
        <f t="shared" si="92"/>
        <v>ZK109.K360</v>
      </c>
      <c r="B2961" t="str">
        <f t="shared" si="93"/>
        <v>ZK109.K360.number</v>
      </c>
      <c r="C2961">
        <f>+IFERROR(VLOOKUP(B2961,'[1]Sum table'!$A:$D,4,FALSE),0)</f>
        <v>0</v>
      </c>
      <c r="D2961">
        <f>+IFERROR(VLOOKUP(B2961,'[1]Sum table'!$A:$E,5,FALSE),0)</f>
        <v>0</v>
      </c>
      <c r="E2961">
        <f>+IFERROR(VLOOKUP(B2961,'[1]Sum table'!$A:$F,6,FALSE),0)</f>
        <v>0</v>
      </c>
      <c r="O2961" t="s">
        <v>542</v>
      </c>
      <c r="P2961" s="617" t="s">
        <v>492</v>
      </c>
    </row>
    <row r="2962" spans="1:16" x14ac:dyDescent="0.25">
      <c r="A2962" t="str">
        <f t="shared" si="92"/>
        <v>ZK109.K361</v>
      </c>
      <c r="B2962" t="str">
        <f t="shared" si="93"/>
        <v>ZK109.K361.number</v>
      </c>
      <c r="C2962">
        <f>+IFERROR(VLOOKUP(B2962,'[1]Sum table'!$A:$D,4,FALSE),0)</f>
        <v>0</v>
      </c>
      <c r="D2962">
        <f>+IFERROR(VLOOKUP(B2962,'[1]Sum table'!$A:$E,5,FALSE),0)</f>
        <v>0</v>
      </c>
      <c r="E2962">
        <f>+IFERROR(VLOOKUP(B2962,'[1]Sum table'!$A:$F,6,FALSE),0)</f>
        <v>0</v>
      </c>
      <c r="O2962" t="s">
        <v>542</v>
      </c>
      <c r="P2962" s="617" t="s">
        <v>493</v>
      </c>
    </row>
    <row r="2963" spans="1:16" x14ac:dyDescent="0.25">
      <c r="A2963" t="str">
        <f t="shared" si="92"/>
        <v>ZK109.K362</v>
      </c>
      <c r="B2963" t="str">
        <f t="shared" si="93"/>
        <v>ZK109.K362.number</v>
      </c>
      <c r="C2963">
        <f>+IFERROR(VLOOKUP(B2963,'[1]Sum table'!$A:$D,4,FALSE),0)</f>
        <v>0</v>
      </c>
      <c r="D2963">
        <f>+IFERROR(VLOOKUP(B2963,'[1]Sum table'!$A:$E,5,FALSE),0)</f>
        <v>0</v>
      </c>
      <c r="E2963">
        <f>+IFERROR(VLOOKUP(B2963,'[1]Sum table'!$A:$F,6,FALSE),0)</f>
        <v>0</v>
      </c>
      <c r="O2963" t="s">
        <v>542</v>
      </c>
      <c r="P2963" s="617" t="s">
        <v>494</v>
      </c>
    </row>
    <row r="2964" spans="1:16" x14ac:dyDescent="0.25">
      <c r="A2964" t="str">
        <f t="shared" si="92"/>
        <v>ZK109.K363</v>
      </c>
      <c r="B2964" t="str">
        <f t="shared" si="93"/>
        <v>ZK109.K363.number</v>
      </c>
      <c r="C2964">
        <f>+IFERROR(VLOOKUP(B2964,'[1]Sum table'!$A:$D,4,FALSE),0)</f>
        <v>0</v>
      </c>
      <c r="D2964">
        <f>+IFERROR(VLOOKUP(B2964,'[1]Sum table'!$A:$E,5,FALSE),0)</f>
        <v>0</v>
      </c>
      <c r="E2964">
        <f>+IFERROR(VLOOKUP(B2964,'[1]Sum table'!$A:$F,6,FALSE),0)</f>
        <v>0</v>
      </c>
      <c r="O2964" t="s">
        <v>542</v>
      </c>
      <c r="P2964" s="617" t="s">
        <v>495</v>
      </c>
    </row>
    <row r="2965" spans="1:16" x14ac:dyDescent="0.25">
      <c r="A2965" t="str">
        <f t="shared" si="92"/>
        <v>ZK109.K364</v>
      </c>
      <c r="B2965" t="str">
        <f t="shared" si="93"/>
        <v>ZK109.K364.number</v>
      </c>
      <c r="C2965">
        <f>+IFERROR(VLOOKUP(B2965,'[1]Sum table'!$A:$D,4,FALSE),0)</f>
        <v>0</v>
      </c>
      <c r="D2965">
        <f>+IFERROR(VLOOKUP(B2965,'[1]Sum table'!$A:$E,5,FALSE),0)</f>
        <v>0</v>
      </c>
      <c r="E2965">
        <f>+IFERROR(VLOOKUP(B2965,'[1]Sum table'!$A:$F,6,FALSE),0)</f>
        <v>0</v>
      </c>
      <c r="O2965" t="s">
        <v>542</v>
      </c>
      <c r="P2965" s="617" t="s">
        <v>496</v>
      </c>
    </row>
    <row r="2966" spans="1:16" x14ac:dyDescent="0.25">
      <c r="A2966" t="str">
        <f t="shared" si="92"/>
        <v>ZK109.K365</v>
      </c>
      <c r="B2966" t="str">
        <f t="shared" si="93"/>
        <v>ZK109.K365.number</v>
      </c>
      <c r="C2966">
        <f>+IFERROR(VLOOKUP(B2966,'[1]Sum table'!$A:$D,4,FALSE),0)</f>
        <v>0</v>
      </c>
      <c r="D2966">
        <f>+IFERROR(VLOOKUP(B2966,'[1]Sum table'!$A:$E,5,FALSE),0)</f>
        <v>0</v>
      </c>
      <c r="E2966">
        <f>+IFERROR(VLOOKUP(B2966,'[1]Sum table'!$A:$F,6,FALSE),0)</f>
        <v>0</v>
      </c>
      <c r="O2966" t="s">
        <v>542</v>
      </c>
      <c r="P2966" s="617" t="s">
        <v>497</v>
      </c>
    </row>
    <row r="2967" spans="1:16" x14ac:dyDescent="0.25">
      <c r="A2967" t="str">
        <f t="shared" si="92"/>
        <v>ZK109.K366</v>
      </c>
      <c r="B2967" t="str">
        <f t="shared" si="93"/>
        <v>ZK109.K366.number</v>
      </c>
      <c r="C2967">
        <f>+IFERROR(VLOOKUP(B2967,'[1]Sum table'!$A:$D,4,FALSE),0)</f>
        <v>0</v>
      </c>
      <c r="D2967">
        <f>+IFERROR(VLOOKUP(B2967,'[1]Sum table'!$A:$E,5,FALSE),0)</f>
        <v>0</v>
      </c>
      <c r="E2967">
        <f>+IFERROR(VLOOKUP(B2967,'[1]Sum table'!$A:$F,6,FALSE),0)</f>
        <v>0</v>
      </c>
      <c r="O2967" t="s">
        <v>542</v>
      </c>
      <c r="P2967" s="617" t="s">
        <v>498</v>
      </c>
    </row>
    <row r="2968" spans="1:16" x14ac:dyDescent="0.25">
      <c r="A2968" t="str">
        <f t="shared" si="92"/>
        <v>ZK109.K367</v>
      </c>
      <c r="B2968" t="str">
        <f t="shared" si="93"/>
        <v>ZK109.K367.number</v>
      </c>
      <c r="C2968">
        <f>+IFERROR(VLOOKUP(B2968,'[1]Sum table'!$A:$D,4,FALSE),0)</f>
        <v>0</v>
      </c>
      <c r="D2968">
        <f>+IFERROR(VLOOKUP(B2968,'[1]Sum table'!$A:$E,5,FALSE),0)</f>
        <v>0</v>
      </c>
      <c r="E2968">
        <f>+IFERROR(VLOOKUP(B2968,'[1]Sum table'!$A:$F,6,FALSE),0)</f>
        <v>0</v>
      </c>
      <c r="O2968" t="s">
        <v>542</v>
      </c>
      <c r="P2968" s="617" t="s">
        <v>499</v>
      </c>
    </row>
    <row r="2969" spans="1:16" x14ac:dyDescent="0.25">
      <c r="A2969" t="str">
        <f t="shared" si="92"/>
        <v>ZK109.K368</v>
      </c>
      <c r="B2969" t="str">
        <f t="shared" si="93"/>
        <v>ZK109.K368.number</v>
      </c>
      <c r="C2969">
        <f>+IFERROR(VLOOKUP(B2969,'[1]Sum table'!$A:$D,4,FALSE),0)</f>
        <v>0</v>
      </c>
      <c r="D2969">
        <f>+IFERROR(VLOOKUP(B2969,'[1]Sum table'!$A:$E,5,FALSE),0)</f>
        <v>0</v>
      </c>
      <c r="E2969">
        <f>+IFERROR(VLOOKUP(B2969,'[1]Sum table'!$A:$F,6,FALSE),0)</f>
        <v>0</v>
      </c>
      <c r="O2969" t="s">
        <v>542</v>
      </c>
      <c r="P2969" s="617" t="s">
        <v>500</v>
      </c>
    </row>
    <row r="2970" spans="1:16" x14ac:dyDescent="0.25">
      <c r="A2970" t="str">
        <f t="shared" si="92"/>
        <v>ZK109.K369</v>
      </c>
      <c r="B2970" t="str">
        <f t="shared" si="93"/>
        <v>ZK109.K369.number</v>
      </c>
      <c r="C2970">
        <f>+IFERROR(VLOOKUP(B2970,'[1]Sum table'!$A:$D,4,FALSE),0)</f>
        <v>0</v>
      </c>
      <c r="D2970">
        <f>+IFERROR(VLOOKUP(B2970,'[1]Sum table'!$A:$E,5,FALSE),0)</f>
        <v>0</v>
      </c>
      <c r="E2970">
        <f>+IFERROR(VLOOKUP(B2970,'[1]Sum table'!$A:$F,6,FALSE),0)</f>
        <v>0</v>
      </c>
      <c r="O2970" t="s">
        <v>542</v>
      </c>
      <c r="P2970" s="617" t="s">
        <v>501</v>
      </c>
    </row>
    <row r="2971" spans="1:16" x14ac:dyDescent="0.25">
      <c r="A2971" t="str">
        <f t="shared" si="92"/>
        <v>ZK109.K370</v>
      </c>
      <c r="B2971" t="str">
        <f t="shared" si="93"/>
        <v>ZK109.K370.number</v>
      </c>
      <c r="C2971">
        <f>+IFERROR(VLOOKUP(B2971,'[1]Sum table'!$A:$D,4,FALSE),0)</f>
        <v>0</v>
      </c>
      <c r="D2971">
        <f>+IFERROR(VLOOKUP(B2971,'[1]Sum table'!$A:$E,5,FALSE),0)</f>
        <v>0</v>
      </c>
      <c r="E2971">
        <f>+IFERROR(VLOOKUP(B2971,'[1]Sum table'!$A:$F,6,FALSE),0)</f>
        <v>0</v>
      </c>
      <c r="O2971" t="s">
        <v>542</v>
      </c>
      <c r="P2971" s="617" t="s">
        <v>502</v>
      </c>
    </row>
    <row r="2972" spans="1:16" x14ac:dyDescent="0.25">
      <c r="A2972" t="str">
        <f t="shared" si="92"/>
        <v>ZK109.K371</v>
      </c>
      <c r="B2972" t="str">
        <f t="shared" si="93"/>
        <v>ZK109.K371.number</v>
      </c>
      <c r="C2972">
        <f>+IFERROR(VLOOKUP(B2972,'[1]Sum table'!$A:$D,4,FALSE),0)</f>
        <v>0</v>
      </c>
      <c r="D2972">
        <f>+IFERROR(VLOOKUP(B2972,'[1]Sum table'!$A:$E,5,FALSE),0)</f>
        <v>0</v>
      </c>
      <c r="E2972">
        <f>+IFERROR(VLOOKUP(B2972,'[1]Sum table'!$A:$F,6,FALSE),0)</f>
        <v>0</v>
      </c>
      <c r="O2972" t="s">
        <v>542</v>
      </c>
      <c r="P2972" s="617" t="s">
        <v>503</v>
      </c>
    </row>
    <row r="2973" spans="1:16" x14ac:dyDescent="0.25">
      <c r="A2973" t="str">
        <f t="shared" si="92"/>
        <v>ZK109.K372</v>
      </c>
      <c r="B2973" t="str">
        <f t="shared" si="93"/>
        <v>ZK109.K372.number</v>
      </c>
      <c r="C2973">
        <f>+IFERROR(VLOOKUP(B2973,'[1]Sum table'!$A:$D,4,FALSE),0)</f>
        <v>0</v>
      </c>
      <c r="D2973">
        <f>+IFERROR(VLOOKUP(B2973,'[1]Sum table'!$A:$E,5,FALSE),0)</f>
        <v>0</v>
      </c>
      <c r="E2973">
        <f>+IFERROR(VLOOKUP(B2973,'[1]Sum table'!$A:$F,6,FALSE),0)</f>
        <v>0</v>
      </c>
      <c r="O2973" t="s">
        <v>542</v>
      </c>
      <c r="P2973" s="617" t="s">
        <v>504</v>
      </c>
    </row>
    <row r="2974" spans="1:16" x14ac:dyDescent="0.25">
      <c r="A2974" t="str">
        <f t="shared" si="92"/>
        <v>ZK109.K373</v>
      </c>
      <c r="B2974" t="str">
        <f t="shared" si="93"/>
        <v>ZK109.K373.number</v>
      </c>
      <c r="C2974">
        <f>+IFERROR(VLOOKUP(B2974,'[1]Sum table'!$A:$D,4,FALSE),0)</f>
        <v>0</v>
      </c>
      <c r="D2974">
        <f>+IFERROR(VLOOKUP(B2974,'[1]Sum table'!$A:$E,5,FALSE),0)</f>
        <v>0</v>
      </c>
      <c r="E2974">
        <f>+IFERROR(VLOOKUP(B2974,'[1]Sum table'!$A:$F,6,FALSE),0)</f>
        <v>0</v>
      </c>
      <c r="O2974" t="s">
        <v>542</v>
      </c>
      <c r="P2974" s="617" t="s">
        <v>505</v>
      </c>
    </row>
    <row r="2975" spans="1:16" x14ac:dyDescent="0.25">
      <c r="A2975" t="str">
        <f t="shared" si="92"/>
        <v>ZK109.K374</v>
      </c>
      <c r="B2975" t="str">
        <f t="shared" si="93"/>
        <v>ZK109.K374.number</v>
      </c>
      <c r="C2975">
        <f>+IFERROR(VLOOKUP(B2975,'[1]Sum table'!$A:$D,4,FALSE),0)</f>
        <v>0</v>
      </c>
      <c r="D2975">
        <f>+IFERROR(VLOOKUP(B2975,'[1]Sum table'!$A:$E,5,FALSE),0)</f>
        <v>0</v>
      </c>
      <c r="E2975">
        <f>+IFERROR(VLOOKUP(B2975,'[1]Sum table'!$A:$F,6,FALSE),0)</f>
        <v>0</v>
      </c>
      <c r="O2975" t="s">
        <v>542</v>
      </c>
      <c r="P2975" s="617" t="s">
        <v>506</v>
      </c>
    </row>
    <row r="2976" spans="1:16" x14ac:dyDescent="0.25">
      <c r="A2976" t="str">
        <f t="shared" si="92"/>
        <v>ZK109.K375</v>
      </c>
      <c r="B2976" t="str">
        <f t="shared" si="93"/>
        <v>ZK109.K375.number</v>
      </c>
      <c r="C2976">
        <f>+IFERROR(VLOOKUP(B2976,'[1]Sum table'!$A:$D,4,FALSE),0)</f>
        <v>0</v>
      </c>
      <c r="D2976">
        <f>+IFERROR(VLOOKUP(B2976,'[1]Sum table'!$A:$E,5,FALSE),0)</f>
        <v>0</v>
      </c>
      <c r="E2976">
        <f>+IFERROR(VLOOKUP(B2976,'[1]Sum table'!$A:$F,6,FALSE),0)</f>
        <v>0</v>
      </c>
      <c r="O2976" t="s">
        <v>542</v>
      </c>
      <c r="P2976" s="617" t="s">
        <v>507</v>
      </c>
    </row>
    <row r="2977" spans="1:16" x14ac:dyDescent="0.25">
      <c r="A2977" t="str">
        <f t="shared" si="92"/>
        <v>ZK109.K376</v>
      </c>
      <c r="B2977" t="str">
        <f t="shared" si="93"/>
        <v>ZK109.K376.number</v>
      </c>
      <c r="C2977">
        <f>+IFERROR(VLOOKUP(B2977,'[1]Sum table'!$A:$D,4,FALSE),0)</f>
        <v>0</v>
      </c>
      <c r="D2977">
        <f>+IFERROR(VLOOKUP(B2977,'[1]Sum table'!$A:$E,5,FALSE),0)</f>
        <v>0</v>
      </c>
      <c r="E2977">
        <f>+IFERROR(VLOOKUP(B2977,'[1]Sum table'!$A:$F,6,FALSE),0)</f>
        <v>0</v>
      </c>
      <c r="O2977" t="s">
        <v>542</v>
      </c>
      <c r="P2977" s="617" t="s">
        <v>508</v>
      </c>
    </row>
    <row r="2978" spans="1:16" x14ac:dyDescent="0.25">
      <c r="A2978" t="str">
        <f t="shared" si="92"/>
        <v>ZK109.K377</v>
      </c>
      <c r="B2978" t="str">
        <f t="shared" si="93"/>
        <v>ZK109.K377.number</v>
      </c>
      <c r="C2978">
        <f>+IFERROR(VLOOKUP(B2978,'[1]Sum table'!$A:$D,4,FALSE),0)</f>
        <v>0</v>
      </c>
      <c r="D2978">
        <f>+IFERROR(VLOOKUP(B2978,'[1]Sum table'!$A:$E,5,FALSE),0)</f>
        <v>0</v>
      </c>
      <c r="E2978">
        <f>+IFERROR(VLOOKUP(B2978,'[1]Sum table'!$A:$F,6,FALSE),0)</f>
        <v>0</v>
      </c>
      <c r="O2978" t="s">
        <v>542</v>
      </c>
      <c r="P2978" s="617" t="s">
        <v>509</v>
      </c>
    </row>
    <row r="2979" spans="1:16" x14ac:dyDescent="0.25">
      <c r="A2979" t="str">
        <f t="shared" si="92"/>
        <v>ZK109.K378</v>
      </c>
      <c r="B2979" t="str">
        <f t="shared" si="93"/>
        <v>ZK109.K378.number</v>
      </c>
      <c r="C2979">
        <f>+IFERROR(VLOOKUP(B2979,'[1]Sum table'!$A:$D,4,FALSE),0)</f>
        <v>0</v>
      </c>
      <c r="D2979">
        <f>+IFERROR(VLOOKUP(B2979,'[1]Sum table'!$A:$E,5,FALSE),0)</f>
        <v>0</v>
      </c>
      <c r="E2979">
        <f>+IFERROR(VLOOKUP(B2979,'[1]Sum table'!$A:$F,6,FALSE),0)</f>
        <v>0</v>
      </c>
      <c r="O2979" t="s">
        <v>542</v>
      </c>
      <c r="P2979" s="617" t="s">
        <v>510</v>
      </c>
    </row>
    <row r="2980" spans="1:16" x14ac:dyDescent="0.25">
      <c r="A2980" t="str">
        <f t="shared" si="92"/>
        <v>ZK109.K379</v>
      </c>
      <c r="B2980" t="str">
        <f t="shared" si="93"/>
        <v>ZK109.K379.number</v>
      </c>
      <c r="C2980">
        <f>+IFERROR(VLOOKUP(B2980,'[1]Sum table'!$A:$D,4,FALSE),0)</f>
        <v>0</v>
      </c>
      <c r="D2980">
        <f>+IFERROR(VLOOKUP(B2980,'[1]Sum table'!$A:$E,5,FALSE),0)</f>
        <v>0</v>
      </c>
      <c r="E2980">
        <f>+IFERROR(VLOOKUP(B2980,'[1]Sum table'!$A:$F,6,FALSE),0)</f>
        <v>0</v>
      </c>
      <c r="O2980" t="s">
        <v>542</v>
      </c>
      <c r="P2980" s="617" t="s">
        <v>511</v>
      </c>
    </row>
    <row r="2981" spans="1:16" x14ac:dyDescent="0.25">
      <c r="A2981" t="str">
        <f t="shared" si="92"/>
        <v>ZK109.K380</v>
      </c>
      <c r="B2981" t="str">
        <f t="shared" si="93"/>
        <v>ZK109.K380.number</v>
      </c>
      <c r="C2981">
        <f>+IFERROR(VLOOKUP(B2981,'[1]Sum table'!$A:$D,4,FALSE),0)</f>
        <v>0</v>
      </c>
      <c r="D2981">
        <f>+IFERROR(VLOOKUP(B2981,'[1]Sum table'!$A:$E,5,FALSE),0)</f>
        <v>0</v>
      </c>
      <c r="E2981">
        <f>+IFERROR(VLOOKUP(B2981,'[1]Sum table'!$A:$F,6,FALSE),0)</f>
        <v>0</v>
      </c>
      <c r="O2981" t="s">
        <v>542</v>
      </c>
      <c r="P2981" s="617" t="s">
        <v>512</v>
      </c>
    </row>
    <row r="2982" spans="1:16" x14ac:dyDescent="0.25">
      <c r="A2982" t="str">
        <f t="shared" si="92"/>
        <v>ZK109.K381</v>
      </c>
      <c r="B2982" t="str">
        <f t="shared" si="93"/>
        <v>ZK109.K381.number</v>
      </c>
      <c r="C2982">
        <f>+IFERROR(VLOOKUP(B2982,'[1]Sum table'!$A:$D,4,FALSE),0)</f>
        <v>0</v>
      </c>
      <c r="D2982">
        <f>+IFERROR(VLOOKUP(B2982,'[1]Sum table'!$A:$E,5,FALSE),0)</f>
        <v>0</v>
      </c>
      <c r="E2982">
        <f>+IFERROR(VLOOKUP(B2982,'[1]Sum table'!$A:$F,6,FALSE),0)</f>
        <v>0</v>
      </c>
      <c r="O2982" t="s">
        <v>542</v>
      </c>
      <c r="P2982" s="617" t="s">
        <v>513</v>
      </c>
    </row>
    <row r="2983" spans="1:16" x14ac:dyDescent="0.25">
      <c r="A2983" t="str">
        <f t="shared" si="92"/>
        <v>ZK109.K382</v>
      </c>
      <c r="B2983" t="str">
        <f t="shared" si="93"/>
        <v>ZK109.K382.number</v>
      </c>
      <c r="C2983">
        <f>+IFERROR(VLOOKUP(B2983,'[1]Sum table'!$A:$D,4,FALSE),0)</f>
        <v>0</v>
      </c>
      <c r="D2983">
        <f>+IFERROR(VLOOKUP(B2983,'[1]Sum table'!$A:$E,5,FALSE),0)</f>
        <v>0</v>
      </c>
      <c r="E2983">
        <f>+IFERROR(VLOOKUP(B2983,'[1]Sum table'!$A:$F,6,FALSE),0)</f>
        <v>0</v>
      </c>
      <c r="O2983" t="s">
        <v>542</v>
      </c>
      <c r="P2983" s="617" t="s">
        <v>514</v>
      </c>
    </row>
    <row r="2984" spans="1:16" x14ac:dyDescent="0.25">
      <c r="A2984" t="str">
        <f t="shared" si="92"/>
        <v>ZK109.K383</v>
      </c>
      <c r="B2984" t="str">
        <f t="shared" si="93"/>
        <v>ZK109.K383.number</v>
      </c>
      <c r="C2984">
        <f>+IFERROR(VLOOKUP(B2984,'[1]Sum table'!$A:$D,4,FALSE),0)</f>
        <v>0</v>
      </c>
      <c r="D2984">
        <f>+IFERROR(VLOOKUP(B2984,'[1]Sum table'!$A:$E,5,FALSE),0)</f>
        <v>0</v>
      </c>
      <c r="E2984">
        <f>+IFERROR(VLOOKUP(B2984,'[1]Sum table'!$A:$F,6,FALSE),0)</f>
        <v>0</v>
      </c>
      <c r="O2984" t="s">
        <v>542</v>
      </c>
      <c r="P2984" s="617" t="s">
        <v>515</v>
      </c>
    </row>
    <row r="2985" spans="1:16" x14ac:dyDescent="0.25">
      <c r="A2985" t="str">
        <f t="shared" si="92"/>
        <v>ZK109.K384</v>
      </c>
      <c r="B2985" t="str">
        <f t="shared" si="93"/>
        <v>ZK109.K384.number</v>
      </c>
      <c r="C2985">
        <f>+IFERROR(VLOOKUP(B2985,'[1]Sum table'!$A:$D,4,FALSE),0)</f>
        <v>0</v>
      </c>
      <c r="D2985">
        <f>+IFERROR(VLOOKUP(B2985,'[1]Sum table'!$A:$E,5,FALSE),0)</f>
        <v>0</v>
      </c>
      <c r="E2985">
        <f>+IFERROR(VLOOKUP(B2985,'[1]Sum table'!$A:$F,6,FALSE),0)</f>
        <v>0</v>
      </c>
      <c r="O2985" t="s">
        <v>542</v>
      </c>
      <c r="P2985" s="617" t="s">
        <v>516</v>
      </c>
    </row>
    <row r="2986" spans="1:16" x14ac:dyDescent="0.25">
      <c r="A2986" t="str">
        <f t="shared" si="92"/>
        <v>ZK109.K385</v>
      </c>
      <c r="B2986" t="str">
        <f t="shared" si="93"/>
        <v>ZK109.K385.number</v>
      </c>
      <c r="C2986">
        <f>+IFERROR(VLOOKUP(B2986,'[1]Sum table'!$A:$D,4,FALSE),0)</f>
        <v>0</v>
      </c>
      <c r="D2986">
        <f>+IFERROR(VLOOKUP(B2986,'[1]Sum table'!$A:$E,5,FALSE),0)</f>
        <v>0</v>
      </c>
      <c r="E2986">
        <f>+IFERROR(VLOOKUP(B2986,'[1]Sum table'!$A:$F,6,FALSE),0)</f>
        <v>0</v>
      </c>
      <c r="O2986" t="s">
        <v>542</v>
      </c>
      <c r="P2986" s="617" t="s">
        <v>517</v>
      </c>
    </row>
    <row r="2987" spans="1:16" x14ac:dyDescent="0.25">
      <c r="A2987" t="str">
        <f t="shared" si="92"/>
        <v>ZK109.K386</v>
      </c>
      <c r="B2987" t="str">
        <f t="shared" si="93"/>
        <v>ZK109.K386.number</v>
      </c>
      <c r="C2987">
        <f>+IFERROR(VLOOKUP(B2987,'[1]Sum table'!$A:$D,4,FALSE),0)</f>
        <v>0</v>
      </c>
      <c r="D2987">
        <f>+IFERROR(VLOOKUP(B2987,'[1]Sum table'!$A:$E,5,FALSE),0)</f>
        <v>0</v>
      </c>
      <c r="E2987">
        <f>+IFERROR(VLOOKUP(B2987,'[1]Sum table'!$A:$F,6,FALSE),0)</f>
        <v>0</v>
      </c>
      <c r="O2987" t="s">
        <v>542</v>
      </c>
      <c r="P2987" s="617" t="s">
        <v>518</v>
      </c>
    </row>
    <row r="2988" spans="1:16" x14ac:dyDescent="0.25">
      <c r="A2988" t="str">
        <f t="shared" si="92"/>
        <v>ZK109.K387</v>
      </c>
      <c r="B2988" t="str">
        <f t="shared" si="93"/>
        <v>ZK109.K387.number</v>
      </c>
      <c r="C2988">
        <f>+IFERROR(VLOOKUP(B2988,'[1]Sum table'!$A:$D,4,FALSE),0)</f>
        <v>0</v>
      </c>
      <c r="D2988">
        <f>+IFERROR(VLOOKUP(B2988,'[1]Sum table'!$A:$E,5,FALSE),0)</f>
        <v>0</v>
      </c>
      <c r="E2988">
        <f>+IFERROR(VLOOKUP(B2988,'[1]Sum table'!$A:$F,6,FALSE),0)</f>
        <v>0</v>
      </c>
      <c r="O2988" t="s">
        <v>542</v>
      </c>
      <c r="P2988" s="617" t="s">
        <v>519</v>
      </c>
    </row>
    <row r="2989" spans="1:16" x14ac:dyDescent="0.25">
      <c r="A2989" t="str">
        <f t="shared" si="92"/>
        <v>ZK109.K388</v>
      </c>
      <c r="B2989" t="str">
        <f t="shared" si="93"/>
        <v>ZK109.K388.number</v>
      </c>
      <c r="C2989">
        <f>+IFERROR(VLOOKUP(B2989,'[1]Sum table'!$A:$D,4,FALSE),0)</f>
        <v>0</v>
      </c>
      <c r="D2989">
        <f>+IFERROR(VLOOKUP(B2989,'[1]Sum table'!$A:$E,5,FALSE),0)</f>
        <v>0</v>
      </c>
      <c r="E2989">
        <f>+IFERROR(VLOOKUP(B2989,'[1]Sum table'!$A:$F,6,FALSE),0)</f>
        <v>0</v>
      </c>
      <c r="O2989" t="s">
        <v>542</v>
      </c>
      <c r="P2989" s="617" t="s">
        <v>520</v>
      </c>
    </row>
    <row r="2990" spans="1:16" x14ac:dyDescent="0.25">
      <c r="A2990" t="str">
        <f t="shared" si="92"/>
        <v>ZK109.K389</v>
      </c>
      <c r="B2990" t="str">
        <f t="shared" si="93"/>
        <v>ZK109.K389.number</v>
      </c>
      <c r="C2990">
        <f>+IFERROR(VLOOKUP(B2990,'[1]Sum table'!$A:$D,4,FALSE),0)</f>
        <v>0</v>
      </c>
      <c r="D2990">
        <f>+IFERROR(VLOOKUP(B2990,'[1]Sum table'!$A:$E,5,FALSE),0)</f>
        <v>0</v>
      </c>
      <c r="E2990">
        <f>+IFERROR(VLOOKUP(B2990,'[1]Sum table'!$A:$F,6,FALSE),0)</f>
        <v>0</v>
      </c>
      <c r="O2990" t="s">
        <v>542</v>
      </c>
      <c r="P2990" s="617" t="s">
        <v>521</v>
      </c>
    </row>
    <row r="2991" spans="1:16" x14ac:dyDescent="0.25">
      <c r="A2991" t="str">
        <f t="shared" si="92"/>
        <v>ZK109.K390</v>
      </c>
      <c r="B2991" t="str">
        <f t="shared" si="93"/>
        <v>ZK109.K390.number</v>
      </c>
      <c r="C2991">
        <f>+IFERROR(VLOOKUP(B2991,'[1]Sum table'!$A:$D,4,FALSE),0)</f>
        <v>0</v>
      </c>
      <c r="D2991">
        <f>+IFERROR(VLOOKUP(B2991,'[1]Sum table'!$A:$E,5,FALSE),0)</f>
        <v>0</v>
      </c>
      <c r="E2991">
        <f>+IFERROR(VLOOKUP(B2991,'[1]Sum table'!$A:$F,6,FALSE),0)</f>
        <v>0</v>
      </c>
      <c r="O2991" t="s">
        <v>542</v>
      </c>
      <c r="P2991" s="617" t="s">
        <v>522</v>
      </c>
    </row>
    <row r="2992" spans="1:16" x14ac:dyDescent="0.25">
      <c r="A2992" t="str">
        <f t="shared" si="92"/>
        <v>ZK109.K391</v>
      </c>
      <c r="B2992" t="str">
        <f t="shared" si="93"/>
        <v>ZK109.K391.number</v>
      </c>
      <c r="C2992">
        <f>+IFERROR(VLOOKUP(B2992,'[1]Sum table'!$A:$D,4,FALSE),0)</f>
        <v>0</v>
      </c>
      <c r="D2992">
        <f>+IFERROR(VLOOKUP(B2992,'[1]Sum table'!$A:$E,5,FALSE),0)</f>
        <v>0</v>
      </c>
      <c r="E2992">
        <f>+IFERROR(VLOOKUP(B2992,'[1]Sum table'!$A:$F,6,FALSE),0)</f>
        <v>0</v>
      </c>
      <c r="O2992" t="s">
        <v>542</v>
      </c>
      <c r="P2992" s="617" t="s">
        <v>523</v>
      </c>
    </row>
    <row r="2993" spans="1:16" x14ac:dyDescent="0.25">
      <c r="A2993" t="str">
        <f t="shared" si="92"/>
        <v>ZK109.K392</v>
      </c>
      <c r="B2993" t="str">
        <f t="shared" si="93"/>
        <v>ZK109.K392.number</v>
      </c>
      <c r="C2993">
        <f>+IFERROR(VLOOKUP(B2993,'[1]Sum table'!$A:$D,4,FALSE),0)</f>
        <v>0</v>
      </c>
      <c r="D2993">
        <f>+IFERROR(VLOOKUP(B2993,'[1]Sum table'!$A:$E,5,FALSE),0)</f>
        <v>0</v>
      </c>
      <c r="E2993">
        <f>+IFERROR(VLOOKUP(B2993,'[1]Sum table'!$A:$F,6,FALSE),0)</f>
        <v>0</v>
      </c>
      <c r="O2993" t="s">
        <v>542</v>
      </c>
      <c r="P2993" s="617" t="s">
        <v>524</v>
      </c>
    </row>
    <row r="2994" spans="1:16" x14ac:dyDescent="0.25">
      <c r="A2994" t="str">
        <f t="shared" si="92"/>
        <v>ZK109.K393</v>
      </c>
      <c r="B2994" t="str">
        <f t="shared" si="93"/>
        <v>ZK109.K393.number</v>
      </c>
      <c r="C2994">
        <f>+IFERROR(VLOOKUP(B2994,'[1]Sum table'!$A:$D,4,FALSE),0)</f>
        <v>0</v>
      </c>
      <c r="D2994">
        <f>+IFERROR(VLOOKUP(B2994,'[1]Sum table'!$A:$E,5,FALSE),0)</f>
        <v>0</v>
      </c>
      <c r="E2994">
        <f>+IFERROR(VLOOKUP(B2994,'[1]Sum table'!$A:$F,6,FALSE),0)</f>
        <v>0</v>
      </c>
      <c r="O2994" t="s">
        <v>542</v>
      </c>
      <c r="P2994" s="617" t="s">
        <v>525</v>
      </c>
    </row>
    <row r="2995" spans="1:16" x14ac:dyDescent="0.25">
      <c r="A2995" t="str">
        <f t="shared" si="92"/>
        <v>ZK109.K394</v>
      </c>
      <c r="B2995" t="str">
        <f t="shared" si="93"/>
        <v>ZK109.K394.number</v>
      </c>
      <c r="C2995">
        <f>+IFERROR(VLOOKUP(B2995,'[1]Sum table'!$A:$D,4,FALSE),0)</f>
        <v>0</v>
      </c>
      <c r="D2995">
        <f>+IFERROR(VLOOKUP(B2995,'[1]Sum table'!$A:$E,5,FALSE),0)</f>
        <v>0</v>
      </c>
      <c r="E2995">
        <f>+IFERROR(VLOOKUP(B2995,'[1]Sum table'!$A:$F,6,FALSE),0)</f>
        <v>0</v>
      </c>
      <c r="O2995" t="s">
        <v>542</v>
      </c>
      <c r="P2995" s="617" t="s">
        <v>526</v>
      </c>
    </row>
    <row r="2996" spans="1:16" x14ac:dyDescent="0.25">
      <c r="A2996" t="str">
        <f t="shared" si="92"/>
        <v>ZK109.K395</v>
      </c>
      <c r="B2996" t="str">
        <f t="shared" si="93"/>
        <v>ZK109.K395.number</v>
      </c>
      <c r="C2996">
        <f>+IFERROR(VLOOKUP(B2996,'[1]Sum table'!$A:$D,4,FALSE),0)</f>
        <v>0</v>
      </c>
      <c r="D2996">
        <f>+IFERROR(VLOOKUP(B2996,'[1]Sum table'!$A:$E,5,FALSE),0)</f>
        <v>0</v>
      </c>
      <c r="E2996">
        <f>+IFERROR(VLOOKUP(B2996,'[1]Sum table'!$A:$F,6,FALSE),0)</f>
        <v>0</v>
      </c>
      <c r="O2996" t="s">
        <v>542</v>
      </c>
      <c r="P2996" s="617" t="s">
        <v>527</v>
      </c>
    </row>
    <row r="2997" spans="1:16" x14ac:dyDescent="0.25">
      <c r="A2997" t="str">
        <f t="shared" si="92"/>
        <v>ZK109.K396</v>
      </c>
      <c r="B2997" t="str">
        <f t="shared" si="93"/>
        <v>ZK109.K396.number</v>
      </c>
      <c r="C2997">
        <f>+IFERROR(VLOOKUP(B2997,'[1]Sum table'!$A:$D,4,FALSE),0)</f>
        <v>0</v>
      </c>
      <c r="D2997">
        <f>+IFERROR(VLOOKUP(B2997,'[1]Sum table'!$A:$E,5,FALSE),0)</f>
        <v>0</v>
      </c>
      <c r="E2997">
        <f>+IFERROR(VLOOKUP(B2997,'[1]Sum table'!$A:$F,6,FALSE),0)</f>
        <v>0</v>
      </c>
      <c r="O2997" t="s">
        <v>542</v>
      </c>
      <c r="P2997" s="617" t="s">
        <v>528</v>
      </c>
    </row>
    <row r="2998" spans="1:16" x14ac:dyDescent="0.25">
      <c r="A2998" t="str">
        <f t="shared" si="92"/>
        <v>ZK109.K397</v>
      </c>
      <c r="B2998" t="str">
        <f t="shared" si="93"/>
        <v>ZK109.K397.number</v>
      </c>
      <c r="C2998">
        <f>+IFERROR(VLOOKUP(B2998,'[1]Sum table'!$A:$D,4,FALSE),0)</f>
        <v>0</v>
      </c>
      <c r="D2998">
        <f>+IFERROR(VLOOKUP(B2998,'[1]Sum table'!$A:$E,5,FALSE),0)</f>
        <v>0</v>
      </c>
      <c r="E2998">
        <f>+IFERROR(VLOOKUP(B2998,'[1]Sum table'!$A:$F,6,FALSE),0)</f>
        <v>0</v>
      </c>
      <c r="O2998" t="s">
        <v>542</v>
      </c>
      <c r="P2998" s="617" t="s">
        <v>529</v>
      </c>
    </row>
    <row r="2999" spans="1:16" x14ac:dyDescent="0.25">
      <c r="A2999" t="str">
        <f t="shared" si="92"/>
        <v>ZK109.K398</v>
      </c>
      <c r="B2999" t="str">
        <f t="shared" si="93"/>
        <v>ZK109.K398.number</v>
      </c>
      <c r="C2999">
        <f>+IFERROR(VLOOKUP(B2999,'[1]Sum table'!$A:$D,4,FALSE),0)</f>
        <v>0</v>
      </c>
      <c r="D2999">
        <f>+IFERROR(VLOOKUP(B2999,'[1]Sum table'!$A:$E,5,FALSE),0)</f>
        <v>0</v>
      </c>
      <c r="E2999">
        <f>+IFERROR(VLOOKUP(B2999,'[1]Sum table'!$A:$F,6,FALSE),0)</f>
        <v>0</v>
      </c>
      <c r="O2999" t="s">
        <v>542</v>
      </c>
      <c r="P2999" s="617" t="s">
        <v>530</v>
      </c>
    </row>
    <row r="3000" spans="1:16" x14ac:dyDescent="0.25">
      <c r="A3000" t="str">
        <f t="shared" si="92"/>
        <v>ZK109.K399</v>
      </c>
      <c r="B3000" t="str">
        <f t="shared" si="93"/>
        <v>ZK109.K399.number</v>
      </c>
      <c r="C3000">
        <f>+IFERROR(VLOOKUP(B3000,'[1]Sum table'!$A:$D,4,FALSE),0)</f>
        <v>0</v>
      </c>
      <c r="D3000">
        <f>+IFERROR(VLOOKUP(B3000,'[1]Sum table'!$A:$E,5,FALSE),0)</f>
        <v>0</v>
      </c>
      <c r="E3000">
        <f>+IFERROR(VLOOKUP(B3000,'[1]Sum table'!$A:$F,6,FALSE),0)</f>
        <v>0</v>
      </c>
      <c r="O3000" t="s">
        <v>542</v>
      </c>
      <c r="P3000" s="617" t="s">
        <v>531</v>
      </c>
    </row>
    <row r="3001" spans="1:16" x14ac:dyDescent="0.25">
      <c r="A3001" t="str">
        <f t="shared" si="92"/>
        <v>ZK110.K100</v>
      </c>
      <c r="B3001" t="str">
        <f t="shared" si="93"/>
        <v>ZK110.K100.number</v>
      </c>
      <c r="C3001">
        <f>+IFERROR(VLOOKUP(B3001,'[1]Sum table'!$A:$D,4,FALSE),0)</f>
        <v>0</v>
      </c>
      <c r="D3001">
        <f>+IFERROR(VLOOKUP(B3001,'[1]Sum table'!$A:$E,5,FALSE),0)</f>
        <v>0</v>
      </c>
      <c r="E3001">
        <f>+IFERROR(VLOOKUP(B3001,'[1]Sum table'!$A:$F,6,FALSE),0)</f>
        <v>0</v>
      </c>
      <c r="O3001" t="s">
        <v>542</v>
      </c>
      <c r="P3001" s="617" t="s">
        <v>532</v>
      </c>
    </row>
    <row r="3002" spans="1:16" ht="15.75" thickBot="1" x14ac:dyDescent="0.3">
      <c r="A3002" t="str">
        <f t="shared" si="92"/>
        <v>ZK110.K101</v>
      </c>
      <c r="B3002" t="str">
        <f t="shared" si="93"/>
        <v>ZK110.K101.number</v>
      </c>
      <c r="C3002">
        <f>+IFERROR(VLOOKUP(B3002,'[1]Sum table'!$A:$D,4,FALSE),0)</f>
        <v>0</v>
      </c>
      <c r="D3002">
        <f>+IFERROR(VLOOKUP(B3002,'[1]Sum table'!$A:$E,5,FALSE),0)</f>
        <v>0</v>
      </c>
      <c r="E3002">
        <f>+IFERROR(VLOOKUP(B3002,'[1]Sum table'!$A:$F,6,FALSE),0)</f>
        <v>0</v>
      </c>
      <c r="O3002" t="s">
        <v>542</v>
      </c>
      <c r="P3002" s="619" t="s">
        <v>533</v>
      </c>
    </row>
    <row r="3003" spans="1:16" x14ac:dyDescent="0.25">
      <c r="A3003" t="str">
        <f t="shared" si="92"/>
        <v>ZK110.K102</v>
      </c>
      <c r="B3003" t="str">
        <f t="shared" si="93"/>
        <v>ZK110.K102.number</v>
      </c>
      <c r="C3003">
        <f>+IFERROR(VLOOKUP(B3003,'[1]Sum table'!$A:$D,4,FALSE),0)</f>
        <v>0</v>
      </c>
      <c r="D3003">
        <f>+IFERROR(VLOOKUP(B3003,'[1]Sum table'!$A:$E,5,FALSE),0)</f>
        <v>0</v>
      </c>
      <c r="E3003">
        <f>+IFERROR(VLOOKUP(B3003,'[1]Sum table'!$A:$F,6,FALSE),0)</f>
        <v>0</v>
      </c>
      <c r="O3003" t="s">
        <v>543</v>
      </c>
      <c r="P3003" s="615" t="s">
        <v>315</v>
      </c>
    </row>
    <row r="3004" spans="1:16" x14ac:dyDescent="0.25">
      <c r="A3004" t="str">
        <f t="shared" si="92"/>
        <v>ZK110.K103</v>
      </c>
      <c r="B3004" t="str">
        <f t="shared" si="93"/>
        <v>ZK110.K103.number</v>
      </c>
      <c r="C3004">
        <f>+IFERROR(VLOOKUP(B3004,'[1]Sum table'!$A:$D,4,FALSE),0)</f>
        <v>0</v>
      </c>
      <c r="D3004">
        <f>+IFERROR(VLOOKUP(B3004,'[1]Sum table'!$A:$E,5,FALSE),0)</f>
        <v>0</v>
      </c>
      <c r="E3004">
        <f>+IFERROR(VLOOKUP(B3004,'[1]Sum table'!$A:$F,6,FALSE),0)</f>
        <v>0</v>
      </c>
      <c r="O3004" t="s">
        <v>543</v>
      </c>
      <c r="P3004" s="616" t="s">
        <v>316</v>
      </c>
    </row>
    <row r="3005" spans="1:16" x14ac:dyDescent="0.25">
      <c r="A3005" t="str">
        <f t="shared" si="92"/>
        <v>ZK110.K104</v>
      </c>
      <c r="B3005" t="str">
        <f t="shared" si="93"/>
        <v>ZK110.K104.number</v>
      </c>
      <c r="C3005">
        <f>+IFERROR(VLOOKUP(B3005,'[1]Sum table'!$A:$D,4,FALSE),0)</f>
        <v>0</v>
      </c>
      <c r="D3005">
        <f>+IFERROR(VLOOKUP(B3005,'[1]Sum table'!$A:$E,5,FALSE),0)</f>
        <v>0</v>
      </c>
      <c r="E3005">
        <f>+IFERROR(VLOOKUP(B3005,'[1]Sum table'!$A:$F,6,FALSE),0)</f>
        <v>0</v>
      </c>
      <c r="O3005" t="s">
        <v>543</v>
      </c>
      <c r="P3005" s="616" t="s">
        <v>317</v>
      </c>
    </row>
    <row r="3006" spans="1:16" x14ac:dyDescent="0.25">
      <c r="A3006" t="str">
        <f t="shared" si="92"/>
        <v>ZK110.K105</v>
      </c>
      <c r="B3006" t="str">
        <f t="shared" si="93"/>
        <v>ZK110.K105.number</v>
      </c>
      <c r="C3006">
        <f>+IFERROR(VLOOKUP(B3006,'[1]Sum table'!$A:$D,4,FALSE),0)</f>
        <v>0</v>
      </c>
      <c r="D3006">
        <f>+IFERROR(VLOOKUP(B3006,'[1]Sum table'!$A:$E,5,FALSE),0)</f>
        <v>0</v>
      </c>
      <c r="E3006">
        <f>+IFERROR(VLOOKUP(B3006,'[1]Sum table'!$A:$F,6,FALSE),0)</f>
        <v>0</v>
      </c>
      <c r="O3006" t="s">
        <v>543</v>
      </c>
      <c r="P3006" s="616" t="s">
        <v>318</v>
      </c>
    </row>
    <row r="3007" spans="1:16" x14ac:dyDescent="0.25">
      <c r="A3007" t="str">
        <f t="shared" si="92"/>
        <v>ZK110.K106</v>
      </c>
      <c r="B3007" t="str">
        <f t="shared" si="93"/>
        <v>ZK110.K106.number</v>
      </c>
      <c r="C3007">
        <f>+IFERROR(VLOOKUP(B3007,'[1]Sum table'!$A:$D,4,FALSE),0)</f>
        <v>0</v>
      </c>
      <c r="D3007">
        <f>+IFERROR(VLOOKUP(B3007,'[1]Sum table'!$A:$E,5,FALSE),0)</f>
        <v>0</v>
      </c>
      <c r="E3007">
        <f>+IFERROR(VLOOKUP(B3007,'[1]Sum table'!$A:$F,6,FALSE),0)</f>
        <v>0</v>
      </c>
      <c r="O3007" t="s">
        <v>543</v>
      </c>
      <c r="P3007" s="616" t="s">
        <v>319</v>
      </c>
    </row>
    <row r="3008" spans="1:16" x14ac:dyDescent="0.25">
      <c r="A3008" t="str">
        <f t="shared" si="92"/>
        <v>ZK110.K107</v>
      </c>
      <c r="B3008" t="str">
        <f t="shared" si="93"/>
        <v>ZK110.K107.number</v>
      </c>
      <c r="C3008">
        <f>+IFERROR(VLOOKUP(B3008,'[1]Sum table'!$A:$D,4,FALSE),0)</f>
        <v>0</v>
      </c>
      <c r="D3008">
        <f>+IFERROR(VLOOKUP(B3008,'[1]Sum table'!$A:$E,5,FALSE),0)</f>
        <v>0</v>
      </c>
      <c r="E3008">
        <f>+IFERROR(VLOOKUP(B3008,'[1]Sum table'!$A:$F,6,FALSE),0)</f>
        <v>0</v>
      </c>
      <c r="O3008" t="s">
        <v>543</v>
      </c>
      <c r="P3008" s="616" t="s">
        <v>220</v>
      </c>
    </row>
    <row r="3009" spans="1:16" x14ac:dyDescent="0.25">
      <c r="A3009" t="str">
        <f t="shared" si="92"/>
        <v>ZK110.K108</v>
      </c>
      <c r="B3009" t="str">
        <f t="shared" si="93"/>
        <v>ZK110.K108.number</v>
      </c>
      <c r="C3009">
        <f>+IFERROR(VLOOKUP(B3009,'[1]Sum table'!$A:$D,4,FALSE),0)</f>
        <v>0</v>
      </c>
      <c r="D3009">
        <f>+IFERROR(VLOOKUP(B3009,'[1]Sum table'!$A:$E,5,FALSE),0)</f>
        <v>0</v>
      </c>
      <c r="E3009">
        <f>+IFERROR(VLOOKUP(B3009,'[1]Sum table'!$A:$F,6,FALSE),0)</f>
        <v>0</v>
      </c>
      <c r="O3009" t="s">
        <v>543</v>
      </c>
      <c r="P3009" s="616" t="s">
        <v>216</v>
      </c>
    </row>
    <row r="3010" spans="1:16" x14ac:dyDescent="0.25">
      <c r="A3010" t="str">
        <f t="shared" ref="A3010:A3073" si="94">+O3012&amp;"."&amp;P3012</f>
        <v>ZK110.K109</v>
      </c>
      <c r="B3010" t="str">
        <f t="shared" ref="B3010:B3073" si="95">+LEFT(A3010,11)&amp;"."&amp;$A$1</f>
        <v>ZK110.K109.number</v>
      </c>
      <c r="C3010">
        <f>+IFERROR(VLOOKUP(B3010,'[1]Sum table'!$A:$D,4,FALSE),0)</f>
        <v>0</v>
      </c>
      <c r="D3010">
        <f>+IFERROR(VLOOKUP(B3010,'[1]Sum table'!$A:$E,5,FALSE),0)</f>
        <v>0</v>
      </c>
      <c r="E3010">
        <f>+IFERROR(VLOOKUP(B3010,'[1]Sum table'!$A:$F,6,FALSE),0)</f>
        <v>0</v>
      </c>
      <c r="O3010" t="s">
        <v>543</v>
      </c>
      <c r="P3010" s="616" t="s">
        <v>320</v>
      </c>
    </row>
    <row r="3011" spans="1:16" x14ac:dyDescent="0.25">
      <c r="A3011" t="str">
        <f t="shared" si="94"/>
        <v>ZK110.K110</v>
      </c>
      <c r="B3011" t="str">
        <f t="shared" si="95"/>
        <v>ZK110.K110.number</v>
      </c>
      <c r="C3011">
        <f>+IFERROR(VLOOKUP(B3011,'[1]Sum table'!$A:$D,4,FALSE),0)</f>
        <v>0</v>
      </c>
      <c r="D3011">
        <f>+IFERROR(VLOOKUP(B3011,'[1]Sum table'!$A:$E,5,FALSE),0)</f>
        <v>0</v>
      </c>
      <c r="E3011">
        <f>+IFERROR(VLOOKUP(B3011,'[1]Sum table'!$A:$F,6,FALSE),0)</f>
        <v>0</v>
      </c>
      <c r="O3011" t="s">
        <v>543</v>
      </c>
      <c r="P3011" s="617" t="s">
        <v>321</v>
      </c>
    </row>
    <row r="3012" spans="1:16" x14ac:dyDescent="0.25">
      <c r="A3012" t="str">
        <f t="shared" si="94"/>
        <v>ZK110.K111</v>
      </c>
      <c r="B3012" t="str">
        <f t="shared" si="95"/>
        <v>ZK110.K111.number</v>
      </c>
      <c r="C3012">
        <f>+IFERROR(VLOOKUP(B3012,'[1]Sum table'!$A:$D,4,FALSE),0)</f>
        <v>0</v>
      </c>
      <c r="D3012">
        <f>+IFERROR(VLOOKUP(B3012,'[1]Sum table'!$A:$E,5,FALSE),0)</f>
        <v>0</v>
      </c>
      <c r="E3012">
        <f>+IFERROR(VLOOKUP(B3012,'[1]Sum table'!$A:$F,6,FALSE),0)</f>
        <v>0</v>
      </c>
      <c r="O3012" t="s">
        <v>543</v>
      </c>
      <c r="P3012" s="618" t="s">
        <v>322</v>
      </c>
    </row>
    <row r="3013" spans="1:16" x14ac:dyDescent="0.25">
      <c r="A3013" t="str">
        <f t="shared" si="94"/>
        <v>ZK110.K112</v>
      </c>
      <c r="B3013" t="str">
        <f t="shared" si="95"/>
        <v>ZK110.K112.number</v>
      </c>
      <c r="C3013">
        <f>+IFERROR(VLOOKUP(B3013,'[1]Sum table'!$A:$D,4,FALSE),0)</f>
        <v>0</v>
      </c>
      <c r="D3013">
        <f>+IFERROR(VLOOKUP(B3013,'[1]Sum table'!$A:$E,5,FALSE),0)</f>
        <v>0</v>
      </c>
      <c r="E3013">
        <f>+IFERROR(VLOOKUP(B3013,'[1]Sum table'!$A:$F,6,FALSE),0)</f>
        <v>0</v>
      </c>
      <c r="O3013" t="s">
        <v>543</v>
      </c>
      <c r="P3013" s="617" t="s">
        <v>323</v>
      </c>
    </row>
    <row r="3014" spans="1:16" x14ac:dyDescent="0.25">
      <c r="A3014" t="str">
        <f t="shared" si="94"/>
        <v>ZK110.K113</v>
      </c>
      <c r="B3014" t="str">
        <f t="shared" si="95"/>
        <v>ZK110.K113.number</v>
      </c>
      <c r="C3014">
        <f>+IFERROR(VLOOKUP(B3014,'[1]Sum table'!$A:$D,4,FALSE),0)</f>
        <v>0</v>
      </c>
      <c r="D3014">
        <f>+IFERROR(VLOOKUP(B3014,'[1]Sum table'!$A:$E,5,FALSE),0)</f>
        <v>0</v>
      </c>
      <c r="E3014">
        <f>+IFERROR(VLOOKUP(B3014,'[1]Sum table'!$A:$F,6,FALSE),0)</f>
        <v>0</v>
      </c>
      <c r="O3014" t="s">
        <v>543</v>
      </c>
      <c r="P3014" s="617" t="s">
        <v>324</v>
      </c>
    </row>
    <row r="3015" spans="1:16" x14ac:dyDescent="0.25">
      <c r="A3015" t="str">
        <f t="shared" si="94"/>
        <v>ZK110.K114</v>
      </c>
      <c r="B3015" t="str">
        <f t="shared" si="95"/>
        <v>ZK110.K114.number</v>
      </c>
      <c r="C3015">
        <f>+IFERROR(VLOOKUP(B3015,'[1]Sum table'!$A:$D,4,FALSE),0)</f>
        <v>0</v>
      </c>
      <c r="D3015">
        <f>+IFERROR(VLOOKUP(B3015,'[1]Sum table'!$A:$E,5,FALSE),0)</f>
        <v>0</v>
      </c>
      <c r="E3015">
        <f>+IFERROR(VLOOKUP(B3015,'[1]Sum table'!$A:$F,6,FALSE),0)</f>
        <v>0</v>
      </c>
      <c r="O3015" t="s">
        <v>543</v>
      </c>
      <c r="P3015" s="617" t="s">
        <v>325</v>
      </c>
    </row>
    <row r="3016" spans="1:16" x14ac:dyDescent="0.25">
      <c r="A3016" t="str">
        <f t="shared" si="94"/>
        <v>ZK110.K115</v>
      </c>
      <c r="B3016" t="str">
        <f t="shared" si="95"/>
        <v>ZK110.K115.number</v>
      </c>
      <c r="C3016">
        <f>+IFERROR(VLOOKUP(B3016,'[1]Sum table'!$A:$D,4,FALSE),0)</f>
        <v>0</v>
      </c>
      <c r="D3016">
        <f>+IFERROR(VLOOKUP(B3016,'[1]Sum table'!$A:$E,5,FALSE),0)</f>
        <v>0</v>
      </c>
      <c r="E3016">
        <f>+IFERROR(VLOOKUP(B3016,'[1]Sum table'!$A:$F,6,FALSE),0)</f>
        <v>0</v>
      </c>
      <c r="O3016" t="s">
        <v>543</v>
      </c>
      <c r="P3016" s="617" t="s">
        <v>326</v>
      </c>
    </row>
    <row r="3017" spans="1:16" x14ac:dyDescent="0.25">
      <c r="A3017" t="str">
        <f t="shared" si="94"/>
        <v>ZK110.K116</v>
      </c>
      <c r="B3017" t="str">
        <f t="shared" si="95"/>
        <v>ZK110.K116.number</v>
      </c>
      <c r="C3017">
        <f>+IFERROR(VLOOKUP(B3017,'[1]Sum table'!$A:$D,4,FALSE),0)</f>
        <v>0</v>
      </c>
      <c r="D3017">
        <f>+IFERROR(VLOOKUP(B3017,'[1]Sum table'!$A:$E,5,FALSE),0)</f>
        <v>0</v>
      </c>
      <c r="E3017">
        <f>+IFERROR(VLOOKUP(B3017,'[1]Sum table'!$A:$F,6,FALSE),0)</f>
        <v>0</v>
      </c>
      <c r="O3017" t="s">
        <v>543</v>
      </c>
      <c r="P3017" s="616" t="s">
        <v>327</v>
      </c>
    </row>
    <row r="3018" spans="1:16" x14ac:dyDescent="0.25">
      <c r="A3018" t="str">
        <f t="shared" si="94"/>
        <v>ZK110.K117</v>
      </c>
      <c r="B3018" t="str">
        <f t="shared" si="95"/>
        <v>ZK110.K117.number</v>
      </c>
      <c r="C3018">
        <f>+IFERROR(VLOOKUP(B3018,'[1]Sum table'!$A:$D,4,FALSE),0)</f>
        <v>0</v>
      </c>
      <c r="D3018">
        <f>+IFERROR(VLOOKUP(B3018,'[1]Sum table'!$A:$E,5,FALSE),0)</f>
        <v>0</v>
      </c>
      <c r="E3018">
        <f>+IFERROR(VLOOKUP(B3018,'[1]Sum table'!$A:$F,6,FALSE),0)</f>
        <v>0</v>
      </c>
      <c r="O3018" t="s">
        <v>543</v>
      </c>
      <c r="P3018" s="616" t="s">
        <v>113</v>
      </c>
    </row>
    <row r="3019" spans="1:16" x14ac:dyDescent="0.25">
      <c r="A3019" t="str">
        <f t="shared" si="94"/>
        <v>ZK110.K118</v>
      </c>
      <c r="B3019" t="str">
        <f t="shared" si="95"/>
        <v>ZK110.K118.number</v>
      </c>
      <c r="C3019">
        <f>+IFERROR(VLOOKUP(B3019,'[1]Sum table'!$A:$D,4,FALSE),0)</f>
        <v>0</v>
      </c>
      <c r="D3019">
        <f>+IFERROR(VLOOKUP(B3019,'[1]Sum table'!$A:$E,5,FALSE),0)</f>
        <v>0</v>
      </c>
      <c r="E3019">
        <f>+IFERROR(VLOOKUP(B3019,'[1]Sum table'!$A:$F,6,FALSE),0)</f>
        <v>0</v>
      </c>
      <c r="O3019" t="s">
        <v>543</v>
      </c>
      <c r="P3019" s="616" t="s">
        <v>111</v>
      </c>
    </row>
    <row r="3020" spans="1:16" x14ac:dyDescent="0.25">
      <c r="A3020" t="str">
        <f t="shared" si="94"/>
        <v>ZK110.K119</v>
      </c>
      <c r="B3020" t="str">
        <f t="shared" si="95"/>
        <v>ZK110.K119.number</v>
      </c>
      <c r="C3020">
        <f>+IFERROR(VLOOKUP(B3020,'[1]Sum table'!$A:$D,4,FALSE),0)</f>
        <v>0</v>
      </c>
      <c r="D3020">
        <f>+IFERROR(VLOOKUP(B3020,'[1]Sum table'!$A:$E,5,FALSE),0)</f>
        <v>0</v>
      </c>
      <c r="E3020">
        <f>+IFERROR(VLOOKUP(B3020,'[1]Sum table'!$A:$F,6,FALSE),0)</f>
        <v>0</v>
      </c>
      <c r="O3020" t="s">
        <v>543</v>
      </c>
      <c r="P3020" s="616" t="s">
        <v>328</v>
      </c>
    </row>
    <row r="3021" spans="1:16" x14ac:dyDescent="0.25">
      <c r="A3021" t="str">
        <f t="shared" si="94"/>
        <v>ZK110.K120</v>
      </c>
      <c r="B3021" t="str">
        <f t="shared" si="95"/>
        <v>ZK110.K120.number</v>
      </c>
      <c r="C3021">
        <f>+IFERROR(VLOOKUP(B3021,'[1]Sum table'!$A:$D,4,FALSE),0)</f>
        <v>0</v>
      </c>
      <c r="D3021">
        <f>+IFERROR(VLOOKUP(B3021,'[1]Sum table'!$A:$E,5,FALSE),0)</f>
        <v>0</v>
      </c>
      <c r="E3021">
        <f>+IFERROR(VLOOKUP(B3021,'[1]Sum table'!$A:$F,6,FALSE),0)</f>
        <v>0</v>
      </c>
      <c r="O3021" t="s">
        <v>543</v>
      </c>
      <c r="P3021" s="616" t="s">
        <v>329</v>
      </c>
    </row>
    <row r="3022" spans="1:16" x14ac:dyDescent="0.25">
      <c r="A3022" t="str">
        <f t="shared" si="94"/>
        <v>ZK110.K121</v>
      </c>
      <c r="B3022" t="str">
        <f t="shared" si="95"/>
        <v>ZK110.K121.number</v>
      </c>
      <c r="C3022">
        <f>+IFERROR(VLOOKUP(B3022,'[1]Sum table'!$A:$D,4,FALSE),0)</f>
        <v>0</v>
      </c>
      <c r="D3022">
        <f>+IFERROR(VLOOKUP(B3022,'[1]Sum table'!$A:$E,5,FALSE),0)</f>
        <v>0</v>
      </c>
      <c r="E3022">
        <f>+IFERROR(VLOOKUP(B3022,'[1]Sum table'!$A:$F,6,FALSE),0)</f>
        <v>0</v>
      </c>
      <c r="O3022" t="s">
        <v>543</v>
      </c>
      <c r="P3022" s="616" t="s">
        <v>330</v>
      </c>
    </row>
    <row r="3023" spans="1:16" x14ac:dyDescent="0.25">
      <c r="A3023" t="str">
        <f t="shared" si="94"/>
        <v>ZK110.K122</v>
      </c>
      <c r="B3023" t="str">
        <f t="shared" si="95"/>
        <v>ZK110.K122.number</v>
      </c>
      <c r="C3023">
        <f>+IFERROR(VLOOKUP(B3023,'[1]Sum table'!$A:$D,4,FALSE),0)</f>
        <v>0</v>
      </c>
      <c r="D3023">
        <f>+IFERROR(VLOOKUP(B3023,'[1]Sum table'!$A:$E,5,FALSE),0)</f>
        <v>0</v>
      </c>
      <c r="E3023">
        <f>+IFERROR(VLOOKUP(B3023,'[1]Sum table'!$A:$F,6,FALSE),0)</f>
        <v>0</v>
      </c>
      <c r="O3023" t="s">
        <v>543</v>
      </c>
      <c r="P3023" s="616" t="s">
        <v>228</v>
      </c>
    </row>
    <row r="3024" spans="1:16" x14ac:dyDescent="0.25">
      <c r="A3024" t="str">
        <f t="shared" si="94"/>
        <v>ZK110.K123</v>
      </c>
      <c r="B3024" t="str">
        <f t="shared" si="95"/>
        <v>ZK110.K123.number</v>
      </c>
      <c r="C3024">
        <f>+IFERROR(VLOOKUP(B3024,'[1]Sum table'!$A:$D,4,FALSE),0)</f>
        <v>0</v>
      </c>
      <c r="D3024">
        <f>+IFERROR(VLOOKUP(B3024,'[1]Sum table'!$A:$E,5,FALSE),0)</f>
        <v>0</v>
      </c>
      <c r="E3024">
        <f>+IFERROR(VLOOKUP(B3024,'[1]Sum table'!$A:$F,6,FALSE),0)</f>
        <v>0</v>
      </c>
      <c r="O3024" t="s">
        <v>543</v>
      </c>
      <c r="P3024" s="616" t="s">
        <v>331</v>
      </c>
    </row>
    <row r="3025" spans="1:16" x14ac:dyDescent="0.25">
      <c r="A3025" t="str">
        <f t="shared" si="94"/>
        <v>ZK110.K124</v>
      </c>
      <c r="B3025" t="str">
        <f t="shared" si="95"/>
        <v>ZK110.K124.number</v>
      </c>
      <c r="C3025">
        <f>+IFERROR(VLOOKUP(B3025,'[1]Sum table'!$A:$D,4,FALSE),0)</f>
        <v>0</v>
      </c>
      <c r="D3025">
        <f>+IFERROR(VLOOKUP(B3025,'[1]Sum table'!$A:$E,5,FALSE),0)</f>
        <v>0</v>
      </c>
      <c r="E3025">
        <f>+IFERROR(VLOOKUP(B3025,'[1]Sum table'!$A:$F,6,FALSE),0)</f>
        <v>0</v>
      </c>
      <c r="O3025" t="s">
        <v>543</v>
      </c>
      <c r="P3025" s="616" t="s">
        <v>332</v>
      </c>
    </row>
    <row r="3026" spans="1:16" x14ac:dyDescent="0.25">
      <c r="A3026" t="str">
        <f t="shared" si="94"/>
        <v>ZK110.K125</v>
      </c>
      <c r="B3026" t="str">
        <f t="shared" si="95"/>
        <v>ZK110.K125.number</v>
      </c>
      <c r="C3026">
        <f>+IFERROR(VLOOKUP(B3026,'[1]Sum table'!$A:$D,4,FALSE),0)</f>
        <v>0</v>
      </c>
      <c r="D3026">
        <f>+IFERROR(VLOOKUP(B3026,'[1]Sum table'!$A:$E,5,FALSE),0)</f>
        <v>0</v>
      </c>
      <c r="E3026">
        <f>+IFERROR(VLOOKUP(B3026,'[1]Sum table'!$A:$F,6,FALSE),0)</f>
        <v>0</v>
      </c>
      <c r="O3026" t="s">
        <v>543</v>
      </c>
      <c r="P3026" s="617" t="s">
        <v>333</v>
      </c>
    </row>
    <row r="3027" spans="1:16" x14ac:dyDescent="0.25">
      <c r="A3027" t="str">
        <f t="shared" si="94"/>
        <v>ZK110.K126</v>
      </c>
      <c r="B3027" t="str">
        <f t="shared" si="95"/>
        <v>ZK110.K126.number</v>
      </c>
      <c r="C3027">
        <f>+IFERROR(VLOOKUP(B3027,'[1]Sum table'!$A:$D,4,FALSE),0)</f>
        <v>0</v>
      </c>
      <c r="D3027">
        <f>+IFERROR(VLOOKUP(B3027,'[1]Sum table'!$A:$E,5,FALSE),0)</f>
        <v>0</v>
      </c>
      <c r="E3027">
        <f>+IFERROR(VLOOKUP(B3027,'[1]Sum table'!$A:$F,6,FALSE),0)</f>
        <v>0</v>
      </c>
      <c r="O3027" t="s">
        <v>543</v>
      </c>
      <c r="P3027" s="617" t="s">
        <v>334</v>
      </c>
    </row>
    <row r="3028" spans="1:16" x14ac:dyDescent="0.25">
      <c r="A3028" t="str">
        <f t="shared" si="94"/>
        <v>ZK110.K127</v>
      </c>
      <c r="B3028" t="str">
        <f t="shared" si="95"/>
        <v>ZK110.K127.number</v>
      </c>
      <c r="C3028">
        <f>+IFERROR(VLOOKUP(B3028,'[1]Sum table'!$A:$D,4,FALSE),0)</f>
        <v>0</v>
      </c>
      <c r="D3028">
        <f>+IFERROR(VLOOKUP(B3028,'[1]Sum table'!$A:$E,5,FALSE),0)</f>
        <v>0</v>
      </c>
      <c r="E3028">
        <f>+IFERROR(VLOOKUP(B3028,'[1]Sum table'!$A:$F,6,FALSE),0)</f>
        <v>0</v>
      </c>
      <c r="O3028" t="s">
        <v>543</v>
      </c>
      <c r="P3028" s="617" t="s">
        <v>335</v>
      </c>
    </row>
    <row r="3029" spans="1:16" x14ac:dyDescent="0.25">
      <c r="A3029" t="str">
        <f t="shared" si="94"/>
        <v>ZK110.K128</v>
      </c>
      <c r="B3029" t="str">
        <f t="shared" si="95"/>
        <v>ZK110.K128.number</v>
      </c>
      <c r="C3029">
        <f>+IFERROR(VLOOKUP(B3029,'[1]Sum table'!$A:$D,4,FALSE),0)</f>
        <v>0</v>
      </c>
      <c r="D3029">
        <f>+IFERROR(VLOOKUP(B3029,'[1]Sum table'!$A:$E,5,FALSE),0)</f>
        <v>0</v>
      </c>
      <c r="E3029">
        <f>+IFERROR(VLOOKUP(B3029,'[1]Sum table'!$A:$F,6,FALSE),0)</f>
        <v>0</v>
      </c>
      <c r="O3029" t="s">
        <v>543</v>
      </c>
      <c r="P3029" s="617" t="s">
        <v>336</v>
      </c>
    </row>
    <row r="3030" spans="1:16" x14ac:dyDescent="0.25">
      <c r="A3030" t="str">
        <f t="shared" si="94"/>
        <v>ZK110.K129</v>
      </c>
      <c r="B3030" t="str">
        <f t="shared" si="95"/>
        <v>ZK110.K129.number</v>
      </c>
      <c r="C3030">
        <f>+IFERROR(VLOOKUP(B3030,'[1]Sum table'!$A:$D,4,FALSE),0)</f>
        <v>0</v>
      </c>
      <c r="D3030">
        <f>+IFERROR(VLOOKUP(B3030,'[1]Sum table'!$A:$E,5,FALSE),0)</f>
        <v>0</v>
      </c>
      <c r="E3030">
        <f>+IFERROR(VLOOKUP(B3030,'[1]Sum table'!$A:$F,6,FALSE),0)</f>
        <v>0</v>
      </c>
      <c r="O3030" t="s">
        <v>543</v>
      </c>
      <c r="P3030" s="617" t="s">
        <v>337</v>
      </c>
    </row>
    <row r="3031" spans="1:16" x14ac:dyDescent="0.25">
      <c r="A3031" t="str">
        <f t="shared" si="94"/>
        <v>ZK110.K130</v>
      </c>
      <c r="B3031" t="str">
        <f t="shared" si="95"/>
        <v>ZK110.K130.number</v>
      </c>
      <c r="C3031">
        <f>+IFERROR(VLOOKUP(B3031,'[1]Sum table'!$A:$D,4,FALSE),0)</f>
        <v>0</v>
      </c>
      <c r="D3031">
        <f>+IFERROR(VLOOKUP(B3031,'[1]Sum table'!$A:$E,5,FALSE),0)</f>
        <v>0</v>
      </c>
      <c r="E3031">
        <f>+IFERROR(VLOOKUP(B3031,'[1]Sum table'!$A:$F,6,FALSE),0)</f>
        <v>0</v>
      </c>
      <c r="O3031" t="s">
        <v>543</v>
      </c>
      <c r="P3031" s="616" t="s">
        <v>153</v>
      </c>
    </row>
    <row r="3032" spans="1:16" x14ac:dyDescent="0.25">
      <c r="A3032" t="str">
        <f t="shared" si="94"/>
        <v>ZK110.K131</v>
      </c>
      <c r="B3032" t="str">
        <f t="shared" si="95"/>
        <v>ZK110.K131.number</v>
      </c>
      <c r="C3032">
        <f>+IFERROR(VLOOKUP(B3032,'[1]Sum table'!$A:$D,4,FALSE),0)</f>
        <v>0</v>
      </c>
      <c r="D3032">
        <f>+IFERROR(VLOOKUP(B3032,'[1]Sum table'!$A:$E,5,FALSE),0)</f>
        <v>0</v>
      </c>
      <c r="E3032">
        <f>+IFERROR(VLOOKUP(B3032,'[1]Sum table'!$A:$F,6,FALSE),0)</f>
        <v>0</v>
      </c>
      <c r="O3032" t="s">
        <v>543</v>
      </c>
      <c r="P3032" s="616" t="s">
        <v>215</v>
      </c>
    </row>
    <row r="3033" spans="1:16" x14ac:dyDescent="0.25">
      <c r="A3033" t="str">
        <f t="shared" si="94"/>
        <v>ZK110.K132</v>
      </c>
      <c r="B3033" t="str">
        <f t="shared" si="95"/>
        <v>ZK110.K132.number</v>
      </c>
      <c r="C3033">
        <f>+IFERROR(VLOOKUP(B3033,'[1]Sum table'!$A:$D,4,FALSE),0)</f>
        <v>0</v>
      </c>
      <c r="D3033">
        <f>+IFERROR(VLOOKUP(B3033,'[1]Sum table'!$A:$E,5,FALSE),0)</f>
        <v>0</v>
      </c>
      <c r="E3033">
        <f>+IFERROR(VLOOKUP(B3033,'[1]Sum table'!$A:$F,6,FALSE),0)</f>
        <v>0</v>
      </c>
      <c r="O3033" t="s">
        <v>543</v>
      </c>
      <c r="P3033" s="616" t="s">
        <v>240</v>
      </c>
    </row>
    <row r="3034" spans="1:16" x14ac:dyDescent="0.25">
      <c r="A3034" t="str">
        <f t="shared" si="94"/>
        <v>ZK110.K133</v>
      </c>
      <c r="B3034" t="str">
        <f t="shared" si="95"/>
        <v>ZK110.K133.number</v>
      </c>
      <c r="C3034">
        <f>+IFERROR(VLOOKUP(B3034,'[1]Sum table'!$A:$D,4,FALSE),0)</f>
        <v>0</v>
      </c>
      <c r="D3034">
        <f>+IFERROR(VLOOKUP(B3034,'[1]Sum table'!$A:$E,5,FALSE),0)</f>
        <v>0</v>
      </c>
      <c r="E3034">
        <f>+IFERROR(VLOOKUP(B3034,'[1]Sum table'!$A:$F,6,FALSE),0)</f>
        <v>0</v>
      </c>
      <c r="O3034" t="s">
        <v>543</v>
      </c>
      <c r="P3034" s="616" t="s">
        <v>338</v>
      </c>
    </row>
    <row r="3035" spans="1:16" x14ac:dyDescent="0.25">
      <c r="A3035" t="str">
        <f t="shared" si="94"/>
        <v>ZK110.K134</v>
      </c>
      <c r="B3035" t="str">
        <f t="shared" si="95"/>
        <v>ZK110.K134.number</v>
      </c>
      <c r="C3035">
        <f>+IFERROR(VLOOKUP(B3035,'[1]Sum table'!$A:$D,4,FALSE),0)</f>
        <v>0</v>
      </c>
      <c r="D3035">
        <f>+IFERROR(VLOOKUP(B3035,'[1]Sum table'!$A:$E,5,FALSE),0)</f>
        <v>0</v>
      </c>
      <c r="E3035">
        <f>+IFERROR(VLOOKUP(B3035,'[1]Sum table'!$A:$F,6,FALSE),0)</f>
        <v>0</v>
      </c>
      <c r="O3035" t="s">
        <v>543</v>
      </c>
      <c r="P3035" s="616" t="s">
        <v>339</v>
      </c>
    </row>
    <row r="3036" spans="1:16" x14ac:dyDescent="0.25">
      <c r="A3036" t="str">
        <f t="shared" si="94"/>
        <v>ZK110.K135</v>
      </c>
      <c r="B3036" t="str">
        <f t="shared" si="95"/>
        <v>ZK110.K135.number</v>
      </c>
      <c r="C3036">
        <f>+IFERROR(VLOOKUP(B3036,'[1]Sum table'!$A:$D,4,FALSE),0)</f>
        <v>0</v>
      </c>
      <c r="D3036">
        <f>+IFERROR(VLOOKUP(B3036,'[1]Sum table'!$A:$E,5,FALSE),0)</f>
        <v>0</v>
      </c>
      <c r="E3036">
        <f>+IFERROR(VLOOKUP(B3036,'[1]Sum table'!$A:$F,6,FALSE),0)</f>
        <v>0</v>
      </c>
      <c r="O3036" t="s">
        <v>543</v>
      </c>
      <c r="P3036" s="616" t="s">
        <v>340</v>
      </c>
    </row>
    <row r="3037" spans="1:16" x14ac:dyDescent="0.25">
      <c r="A3037" t="str">
        <f t="shared" si="94"/>
        <v>ZK110.K136</v>
      </c>
      <c r="B3037" t="str">
        <f t="shared" si="95"/>
        <v>ZK110.K136.number</v>
      </c>
      <c r="C3037">
        <f>+IFERROR(VLOOKUP(B3037,'[1]Sum table'!$A:$D,4,FALSE),0)</f>
        <v>0</v>
      </c>
      <c r="D3037">
        <f>+IFERROR(VLOOKUP(B3037,'[1]Sum table'!$A:$E,5,FALSE),0)</f>
        <v>0</v>
      </c>
      <c r="E3037">
        <f>+IFERROR(VLOOKUP(B3037,'[1]Sum table'!$A:$F,6,FALSE),0)</f>
        <v>0</v>
      </c>
      <c r="O3037" t="s">
        <v>543</v>
      </c>
      <c r="P3037" s="616" t="s">
        <v>341</v>
      </c>
    </row>
    <row r="3038" spans="1:16" x14ac:dyDescent="0.25">
      <c r="A3038" t="str">
        <f t="shared" si="94"/>
        <v>ZK110.K137</v>
      </c>
      <c r="B3038" t="str">
        <f t="shared" si="95"/>
        <v>ZK110.K137.number</v>
      </c>
      <c r="C3038">
        <f>+IFERROR(VLOOKUP(B3038,'[1]Sum table'!$A:$D,4,FALSE),0)</f>
        <v>0</v>
      </c>
      <c r="D3038">
        <f>+IFERROR(VLOOKUP(B3038,'[1]Sum table'!$A:$E,5,FALSE),0)</f>
        <v>0</v>
      </c>
      <c r="E3038">
        <f>+IFERROR(VLOOKUP(B3038,'[1]Sum table'!$A:$F,6,FALSE),0)</f>
        <v>0</v>
      </c>
      <c r="O3038" t="s">
        <v>543</v>
      </c>
      <c r="P3038" s="616" t="s">
        <v>342</v>
      </c>
    </row>
    <row r="3039" spans="1:16" x14ac:dyDescent="0.25">
      <c r="A3039" t="str">
        <f t="shared" si="94"/>
        <v>ZK110.K138</v>
      </c>
      <c r="B3039" t="str">
        <f t="shared" si="95"/>
        <v>ZK110.K138.number</v>
      </c>
      <c r="C3039">
        <f>+IFERROR(VLOOKUP(B3039,'[1]Sum table'!$A:$D,4,FALSE),0)</f>
        <v>0</v>
      </c>
      <c r="D3039">
        <f>+IFERROR(VLOOKUP(B3039,'[1]Sum table'!$A:$E,5,FALSE),0)</f>
        <v>0</v>
      </c>
      <c r="E3039">
        <f>+IFERROR(VLOOKUP(B3039,'[1]Sum table'!$A:$F,6,FALSE),0)</f>
        <v>0</v>
      </c>
      <c r="O3039" t="s">
        <v>543</v>
      </c>
      <c r="P3039" s="616" t="s">
        <v>166</v>
      </c>
    </row>
    <row r="3040" spans="1:16" x14ac:dyDescent="0.25">
      <c r="A3040" t="str">
        <f t="shared" si="94"/>
        <v>ZK110.K139</v>
      </c>
      <c r="B3040" t="str">
        <f t="shared" si="95"/>
        <v>ZK110.K139.number</v>
      </c>
      <c r="C3040">
        <f>+IFERROR(VLOOKUP(B3040,'[1]Sum table'!$A:$D,4,FALSE),0)</f>
        <v>0</v>
      </c>
      <c r="D3040">
        <f>+IFERROR(VLOOKUP(B3040,'[1]Sum table'!$A:$E,5,FALSE),0)</f>
        <v>0</v>
      </c>
      <c r="E3040">
        <f>+IFERROR(VLOOKUP(B3040,'[1]Sum table'!$A:$F,6,FALSE),0)</f>
        <v>0</v>
      </c>
      <c r="O3040" t="s">
        <v>543</v>
      </c>
      <c r="P3040" s="616" t="s">
        <v>181</v>
      </c>
    </row>
    <row r="3041" spans="1:16" x14ac:dyDescent="0.25">
      <c r="A3041" t="str">
        <f t="shared" si="94"/>
        <v>ZK110.K140</v>
      </c>
      <c r="B3041" t="str">
        <f t="shared" si="95"/>
        <v>ZK110.K140.number</v>
      </c>
      <c r="C3041">
        <f>+IFERROR(VLOOKUP(B3041,'[1]Sum table'!$A:$D,4,FALSE),0)</f>
        <v>0</v>
      </c>
      <c r="D3041">
        <f>+IFERROR(VLOOKUP(B3041,'[1]Sum table'!$A:$E,5,FALSE),0)</f>
        <v>0</v>
      </c>
      <c r="E3041">
        <f>+IFERROR(VLOOKUP(B3041,'[1]Sum table'!$A:$F,6,FALSE),0)</f>
        <v>0</v>
      </c>
      <c r="O3041" t="s">
        <v>543</v>
      </c>
      <c r="P3041" s="616" t="s">
        <v>193</v>
      </c>
    </row>
    <row r="3042" spans="1:16" x14ac:dyDescent="0.25">
      <c r="A3042" t="str">
        <f t="shared" si="94"/>
        <v>ZK110.K141</v>
      </c>
      <c r="B3042" t="str">
        <f t="shared" si="95"/>
        <v>ZK110.K141.number</v>
      </c>
      <c r="C3042">
        <f>+IFERROR(VLOOKUP(B3042,'[1]Sum table'!$A:$D,4,FALSE),0)</f>
        <v>0</v>
      </c>
      <c r="D3042">
        <f>+IFERROR(VLOOKUP(B3042,'[1]Sum table'!$A:$E,5,FALSE),0)</f>
        <v>0</v>
      </c>
      <c r="E3042">
        <f>+IFERROR(VLOOKUP(B3042,'[1]Sum table'!$A:$F,6,FALSE),0)</f>
        <v>0</v>
      </c>
      <c r="O3042" t="s">
        <v>543</v>
      </c>
      <c r="P3042" s="617" t="s">
        <v>343</v>
      </c>
    </row>
    <row r="3043" spans="1:16" x14ac:dyDescent="0.25">
      <c r="A3043" t="str">
        <f t="shared" si="94"/>
        <v>ZK110.K142</v>
      </c>
      <c r="B3043" t="str">
        <f t="shared" si="95"/>
        <v>ZK110.K142.number</v>
      </c>
      <c r="C3043">
        <f>+IFERROR(VLOOKUP(B3043,'[1]Sum table'!$A:$D,4,FALSE),0)</f>
        <v>0</v>
      </c>
      <c r="D3043">
        <f>+IFERROR(VLOOKUP(B3043,'[1]Sum table'!$A:$E,5,FALSE),0)</f>
        <v>0</v>
      </c>
      <c r="E3043">
        <f>+IFERROR(VLOOKUP(B3043,'[1]Sum table'!$A:$F,6,FALSE),0)</f>
        <v>0</v>
      </c>
      <c r="O3043" t="s">
        <v>543</v>
      </c>
      <c r="P3043" s="617" t="s">
        <v>344</v>
      </c>
    </row>
    <row r="3044" spans="1:16" x14ac:dyDescent="0.25">
      <c r="A3044" t="str">
        <f t="shared" si="94"/>
        <v>ZK110.K143</v>
      </c>
      <c r="B3044" t="str">
        <f t="shared" si="95"/>
        <v>ZK110.K143.number</v>
      </c>
      <c r="C3044">
        <f>+IFERROR(VLOOKUP(B3044,'[1]Sum table'!$A:$D,4,FALSE),0)</f>
        <v>0</v>
      </c>
      <c r="D3044">
        <f>+IFERROR(VLOOKUP(B3044,'[1]Sum table'!$A:$E,5,FALSE),0)</f>
        <v>0</v>
      </c>
      <c r="E3044">
        <f>+IFERROR(VLOOKUP(B3044,'[1]Sum table'!$A:$F,6,FALSE),0)</f>
        <v>0</v>
      </c>
      <c r="O3044" t="s">
        <v>543</v>
      </c>
      <c r="P3044" s="617" t="s">
        <v>345</v>
      </c>
    </row>
    <row r="3045" spans="1:16" x14ac:dyDescent="0.25">
      <c r="A3045" t="str">
        <f t="shared" si="94"/>
        <v>ZK110.K144</v>
      </c>
      <c r="B3045" t="str">
        <f t="shared" si="95"/>
        <v>ZK110.K144.number</v>
      </c>
      <c r="C3045">
        <f>+IFERROR(VLOOKUP(B3045,'[1]Sum table'!$A:$D,4,FALSE),0)</f>
        <v>0</v>
      </c>
      <c r="D3045">
        <f>+IFERROR(VLOOKUP(B3045,'[1]Sum table'!$A:$E,5,FALSE),0)</f>
        <v>0</v>
      </c>
      <c r="E3045">
        <f>+IFERROR(VLOOKUP(B3045,'[1]Sum table'!$A:$F,6,FALSE),0)</f>
        <v>0</v>
      </c>
      <c r="O3045" t="s">
        <v>543</v>
      </c>
      <c r="P3045" s="617" t="s">
        <v>346</v>
      </c>
    </row>
    <row r="3046" spans="1:16" x14ac:dyDescent="0.25">
      <c r="A3046" t="str">
        <f t="shared" si="94"/>
        <v>ZK110.K145</v>
      </c>
      <c r="B3046" t="str">
        <f t="shared" si="95"/>
        <v>ZK110.K145.number</v>
      </c>
      <c r="C3046">
        <f>+IFERROR(VLOOKUP(B3046,'[1]Sum table'!$A:$D,4,FALSE),0)</f>
        <v>0</v>
      </c>
      <c r="D3046">
        <f>+IFERROR(VLOOKUP(B3046,'[1]Sum table'!$A:$E,5,FALSE),0)</f>
        <v>0</v>
      </c>
      <c r="E3046">
        <f>+IFERROR(VLOOKUP(B3046,'[1]Sum table'!$A:$F,6,FALSE),0)</f>
        <v>0</v>
      </c>
      <c r="O3046" t="s">
        <v>543</v>
      </c>
      <c r="P3046" s="617" t="s">
        <v>347</v>
      </c>
    </row>
    <row r="3047" spans="1:16" x14ac:dyDescent="0.25">
      <c r="A3047" t="str">
        <f t="shared" si="94"/>
        <v>ZK110.K146</v>
      </c>
      <c r="B3047" t="str">
        <f t="shared" si="95"/>
        <v>ZK110.K146.number</v>
      </c>
      <c r="C3047">
        <f>+IFERROR(VLOOKUP(B3047,'[1]Sum table'!$A:$D,4,FALSE),0)</f>
        <v>0</v>
      </c>
      <c r="D3047">
        <f>+IFERROR(VLOOKUP(B3047,'[1]Sum table'!$A:$E,5,FALSE),0)</f>
        <v>0</v>
      </c>
      <c r="E3047">
        <f>+IFERROR(VLOOKUP(B3047,'[1]Sum table'!$A:$F,6,FALSE),0)</f>
        <v>0</v>
      </c>
      <c r="O3047" t="s">
        <v>543</v>
      </c>
      <c r="P3047" s="617" t="s">
        <v>348</v>
      </c>
    </row>
    <row r="3048" spans="1:16" x14ac:dyDescent="0.25">
      <c r="A3048" t="str">
        <f t="shared" si="94"/>
        <v>ZK110.K147</v>
      </c>
      <c r="B3048" t="str">
        <f t="shared" si="95"/>
        <v>ZK110.K147.number</v>
      </c>
      <c r="C3048">
        <f>+IFERROR(VLOOKUP(B3048,'[1]Sum table'!$A:$D,4,FALSE),0)</f>
        <v>0</v>
      </c>
      <c r="D3048">
        <f>+IFERROR(VLOOKUP(B3048,'[1]Sum table'!$A:$E,5,FALSE),0)</f>
        <v>0</v>
      </c>
      <c r="E3048">
        <f>+IFERROR(VLOOKUP(B3048,'[1]Sum table'!$A:$F,6,FALSE),0)</f>
        <v>0</v>
      </c>
      <c r="O3048" t="s">
        <v>543</v>
      </c>
      <c r="P3048" s="616" t="s">
        <v>179</v>
      </c>
    </row>
    <row r="3049" spans="1:16" x14ac:dyDescent="0.25">
      <c r="A3049" t="str">
        <f t="shared" si="94"/>
        <v>ZK110.K148</v>
      </c>
      <c r="B3049" t="str">
        <f t="shared" si="95"/>
        <v>ZK110.K148.number</v>
      </c>
      <c r="C3049">
        <f>+IFERROR(VLOOKUP(B3049,'[1]Sum table'!$A:$D,4,FALSE),0)</f>
        <v>0</v>
      </c>
      <c r="D3049">
        <f>+IFERROR(VLOOKUP(B3049,'[1]Sum table'!$A:$E,5,FALSE),0)</f>
        <v>0</v>
      </c>
      <c r="E3049">
        <f>+IFERROR(VLOOKUP(B3049,'[1]Sum table'!$A:$F,6,FALSE),0)</f>
        <v>0</v>
      </c>
      <c r="O3049" t="s">
        <v>543</v>
      </c>
      <c r="P3049" s="616" t="s">
        <v>349</v>
      </c>
    </row>
    <row r="3050" spans="1:16" x14ac:dyDescent="0.25">
      <c r="A3050" t="str">
        <f t="shared" si="94"/>
        <v>ZK110.K149</v>
      </c>
      <c r="B3050" t="str">
        <f t="shared" si="95"/>
        <v>ZK110.K149.number</v>
      </c>
      <c r="C3050">
        <f>+IFERROR(VLOOKUP(B3050,'[1]Sum table'!$A:$D,4,FALSE),0)</f>
        <v>0</v>
      </c>
      <c r="D3050">
        <f>+IFERROR(VLOOKUP(B3050,'[1]Sum table'!$A:$E,5,FALSE),0)</f>
        <v>0</v>
      </c>
      <c r="E3050">
        <f>+IFERROR(VLOOKUP(B3050,'[1]Sum table'!$A:$F,6,FALSE),0)</f>
        <v>0</v>
      </c>
      <c r="O3050" t="s">
        <v>543</v>
      </c>
      <c r="P3050" s="616" t="s">
        <v>350</v>
      </c>
    </row>
    <row r="3051" spans="1:16" x14ac:dyDescent="0.25">
      <c r="A3051" t="str">
        <f t="shared" si="94"/>
        <v>ZK110.K150</v>
      </c>
      <c r="B3051" t="str">
        <f t="shared" si="95"/>
        <v>ZK110.K150.number</v>
      </c>
      <c r="C3051">
        <f>+IFERROR(VLOOKUP(B3051,'[1]Sum table'!$A:$D,4,FALSE),0)</f>
        <v>0</v>
      </c>
      <c r="D3051">
        <f>+IFERROR(VLOOKUP(B3051,'[1]Sum table'!$A:$E,5,FALSE),0)</f>
        <v>0</v>
      </c>
      <c r="E3051">
        <f>+IFERROR(VLOOKUP(B3051,'[1]Sum table'!$A:$F,6,FALSE),0)</f>
        <v>0</v>
      </c>
      <c r="O3051" t="s">
        <v>543</v>
      </c>
      <c r="P3051" s="617" t="s">
        <v>351</v>
      </c>
    </row>
    <row r="3052" spans="1:16" x14ac:dyDescent="0.25">
      <c r="A3052" t="str">
        <f t="shared" si="94"/>
        <v>ZK110.K151</v>
      </c>
      <c r="B3052" t="str">
        <f t="shared" si="95"/>
        <v>ZK110.K151.number</v>
      </c>
      <c r="C3052">
        <f>+IFERROR(VLOOKUP(B3052,'[1]Sum table'!$A:$D,4,FALSE),0)</f>
        <v>0</v>
      </c>
      <c r="D3052">
        <f>+IFERROR(VLOOKUP(B3052,'[1]Sum table'!$A:$E,5,FALSE),0)</f>
        <v>0</v>
      </c>
      <c r="E3052">
        <f>+IFERROR(VLOOKUP(B3052,'[1]Sum table'!$A:$F,6,FALSE),0)</f>
        <v>0</v>
      </c>
      <c r="O3052" t="s">
        <v>543</v>
      </c>
      <c r="P3052" s="617" t="s">
        <v>352</v>
      </c>
    </row>
    <row r="3053" spans="1:16" x14ac:dyDescent="0.25">
      <c r="A3053" t="str">
        <f t="shared" si="94"/>
        <v>ZK110.K152</v>
      </c>
      <c r="B3053" t="str">
        <f t="shared" si="95"/>
        <v>ZK110.K152.number</v>
      </c>
      <c r="C3053">
        <f>+IFERROR(VLOOKUP(B3053,'[1]Sum table'!$A:$D,4,FALSE),0)</f>
        <v>0</v>
      </c>
      <c r="D3053">
        <f>+IFERROR(VLOOKUP(B3053,'[1]Sum table'!$A:$E,5,FALSE),0)</f>
        <v>0</v>
      </c>
      <c r="E3053">
        <f>+IFERROR(VLOOKUP(B3053,'[1]Sum table'!$A:$F,6,FALSE),0)</f>
        <v>0</v>
      </c>
      <c r="O3053" t="s">
        <v>543</v>
      </c>
      <c r="P3053" s="617" t="s">
        <v>353</v>
      </c>
    </row>
    <row r="3054" spans="1:16" x14ac:dyDescent="0.25">
      <c r="A3054" t="str">
        <f t="shared" si="94"/>
        <v>ZK110.K153</v>
      </c>
      <c r="B3054" t="str">
        <f t="shared" si="95"/>
        <v>ZK110.K153.number</v>
      </c>
      <c r="C3054">
        <f>+IFERROR(VLOOKUP(B3054,'[1]Sum table'!$A:$D,4,FALSE),0)</f>
        <v>0</v>
      </c>
      <c r="D3054">
        <f>+IFERROR(VLOOKUP(B3054,'[1]Sum table'!$A:$E,5,FALSE),0)</f>
        <v>0</v>
      </c>
      <c r="E3054">
        <f>+IFERROR(VLOOKUP(B3054,'[1]Sum table'!$A:$F,6,FALSE),0)</f>
        <v>0</v>
      </c>
      <c r="O3054" t="s">
        <v>543</v>
      </c>
      <c r="P3054" s="617" t="s">
        <v>354</v>
      </c>
    </row>
    <row r="3055" spans="1:16" x14ac:dyDescent="0.25">
      <c r="A3055" t="str">
        <f t="shared" si="94"/>
        <v>ZK110.K154</v>
      </c>
      <c r="B3055" t="str">
        <f t="shared" si="95"/>
        <v>ZK110.K154.number</v>
      </c>
      <c r="C3055">
        <f>+IFERROR(VLOOKUP(B3055,'[1]Sum table'!$A:$D,4,FALSE),0)</f>
        <v>0</v>
      </c>
      <c r="D3055">
        <f>+IFERROR(VLOOKUP(B3055,'[1]Sum table'!$A:$E,5,FALSE),0)</f>
        <v>0</v>
      </c>
      <c r="E3055">
        <f>+IFERROR(VLOOKUP(B3055,'[1]Sum table'!$A:$F,6,FALSE),0)</f>
        <v>0</v>
      </c>
      <c r="O3055" t="s">
        <v>543</v>
      </c>
      <c r="P3055" s="617" t="s">
        <v>355</v>
      </c>
    </row>
    <row r="3056" spans="1:16" x14ac:dyDescent="0.25">
      <c r="A3056" t="str">
        <f t="shared" si="94"/>
        <v>ZK110.K155</v>
      </c>
      <c r="B3056" t="str">
        <f t="shared" si="95"/>
        <v>ZK110.K155.number</v>
      </c>
      <c r="C3056">
        <f>+IFERROR(VLOOKUP(B3056,'[1]Sum table'!$A:$D,4,FALSE),0)</f>
        <v>0</v>
      </c>
      <c r="D3056">
        <f>+IFERROR(VLOOKUP(B3056,'[1]Sum table'!$A:$E,5,FALSE),0)</f>
        <v>0</v>
      </c>
      <c r="E3056">
        <f>+IFERROR(VLOOKUP(B3056,'[1]Sum table'!$A:$F,6,FALSE),0)</f>
        <v>0</v>
      </c>
      <c r="O3056" t="s">
        <v>543</v>
      </c>
      <c r="P3056" s="617" t="s">
        <v>356</v>
      </c>
    </row>
    <row r="3057" spans="1:16" x14ac:dyDescent="0.25">
      <c r="A3057" t="str">
        <f t="shared" si="94"/>
        <v>ZK110.K156</v>
      </c>
      <c r="B3057" t="str">
        <f t="shared" si="95"/>
        <v>ZK110.K156.number</v>
      </c>
      <c r="C3057">
        <f>+IFERROR(VLOOKUP(B3057,'[1]Sum table'!$A:$D,4,FALSE),0)</f>
        <v>0</v>
      </c>
      <c r="D3057">
        <f>+IFERROR(VLOOKUP(B3057,'[1]Sum table'!$A:$E,5,FALSE),0)</f>
        <v>0</v>
      </c>
      <c r="E3057">
        <f>+IFERROR(VLOOKUP(B3057,'[1]Sum table'!$A:$F,6,FALSE),0)</f>
        <v>0</v>
      </c>
      <c r="O3057" t="s">
        <v>543</v>
      </c>
      <c r="P3057" s="617" t="s">
        <v>357</v>
      </c>
    </row>
    <row r="3058" spans="1:16" x14ac:dyDescent="0.25">
      <c r="A3058" t="str">
        <f t="shared" si="94"/>
        <v>ZK110.K157</v>
      </c>
      <c r="B3058" t="str">
        <f t="shared" si="95"/>
        <v>ZK110.K157.number</v>
      </c>
      <c r="C3058">
        <f>+IFERROR(VLOOKUP(B3058,'[1]Sum table'!$A:$D,4,FALSE),0)</f>
        <v>0</v>
      </c>
      <c r="D3058">
        <f>+IFERROR(VLOOKUP(B3058,'[1]Sum table'!$A:$E,5,FALSE),0)</f>
        <v>0</v>
      </c>
      <c r="E3058">
        <f>+IFERROR(VLOOKUP(B3058,'[1]Sum table'!$A:$F,6,FALSE),0)</f>
        <v>0</v>
      </c>
      <c r="O3058" t="s">
        <v>543</v>
      </c>
      <c r="P3058" s="617" t="s">
        <v>358</v>
      </c>
    </row>
    <row r="3059" spans="1:16" x14ac:dyDescent="0.25">
      <c r="A3059" t="str">
        <f t="shared" si="94"/>
        <v>ZK110.K158</v>
      </c>
      <c r="B3059" t="str">
        <f t="shared" si="95"/>
        <v>ZK110.K158.number</v>
      </c>
      <c r="C3059">
        <f>+IFERROR(VLOOKUP(B3059,'[1]Sum table'!$A:$D,4,FALSE),0)</f>
        <v>0</v>
      </c>
      <c r="D3059">
        <f>+IFERROR(VLOOKUP(B3059,'[1]Sum table'!$A:$E,5,FALSE),0)</f>
        <v>0</v>
      </c>
      <c r="E3059">
        <f>+IFERROR(VLOOKUP(B3059,'[1]Sum table'!$A:$F,6,FALSE),0)</f>
        <v>0</v>
      </c>
      <c r="O3059" t="s">
        <v>543</v>
      </c>
      <c r="P3059" s="617" t="s">
        <v>359</v>
      </c>
    </row>
    <row r="3060" spans="1:16" x14ac:dyDescent="0.25">
      <c r="A3060" t="str">
        <f t="shared" si="94"/>
        <v>ZK110.K159</v>
      </c>
      <c r="B3060" t="str">
        <f t="shared" si="95"/>
        <v>ZK110.K159.number</v>
      </c>
      <c r="C3060">
        <f>+IFERROR(VLOOKUP(B3060,'[1]Sum table'!$A:$D,4,FALSE),0)</f>
        <v>0</v>
      </c>
      <c r="D3060">
        <f>+IFERROR(VLOOKUP(B3060,'[1]Sum table'!$A:$E,5,FALSE),0)</f>
        <v>0</v>
      </c>
      <c r="E3060">
        <f>+IFERROR(VLOOKUP(B3060,'[1]Sum table'!$A:$F,6,FALSE),0)</f>
        <v>0</v>
      </c>
      <c r="O3060" t="s">
        <v>543</v>
      </c>
      <c r="P3060" s="617" t="s">
        <v>360</v>
      </c>
    </row>
    <row r="3061" spans="1:16" x14ac:dyDescent="0.25">
      <c r="A3061" t="str">
        <f t="shared" si="94"/>
        <v>ZK110.K160</v>
      </c>
      <c r="B3061" t="str">
        <f t="shared" si="95"/>
        <v>ZK110.K160.number</v>
      </c>
      <c r="C3061">
        <f>+IFERROR(VLOOKUP(B3061,'[1]Sum table'!$A:$D,4,FALSE),0)</f>
        <v>0</v>
      </c>
      <c r="D3061">
        <f>+IFERROR(VLOOKUP(B3061,'[1]Sum table'!$A:$E,5,FALSE),0)</f>
        <v>0</v>
      </c>
      <c r="E3061">
        <f>+IFERROR(VLOOKUP(B3061,'[1]Sum table'!$A:$F,6,FALSE),0)</f>
        <v>0</v>
      </c>
      <c r="O3061" t="s">
        <v>543</v>
      </c>
      <c r="P3061" s="616" t="s">
        <v>195</v>
      </c>
    </row>
    <row r="3062" spans="1:16" x14ac:dyDescent="0.25">
      <c r="A3062" t="str">
        <f t="shared" si="94"/>
        <v>ZK110.K161</v>
      </c>
      <c r="B3062" t="str">
        <f t="shared" si="95"/>
        <v>ZK110.K161.number</v>
      </c>
      <c r="C3062">
        <f>+IFERROR(VLOOKUP(B3062,'[1]Sum table'!$A:$D,4,FALSE),0)</f>
        <v>0</v>
      </c>
      <c r="D3062">
        <f>+IFERROR(VLOOKUP(B3062,'[1]Sum table'!$A:$E,5,FALSE),0)</f>
        <v>0</v>
      </c>
      <c r="E3062">
        <f>+IFERROR(VLOOKUP(B3062,'[1]Sum table'!$A:$F,6,FALSE),0)</f>
        <v>0</v>
      </c>
      <c r="O3062" t="s">
        <v>543</v>
      </c>
      <c r="P3062" s="616" t="s">
        <v>196</v>
      </c>
    </row>
    <row r="3063" spans="1:16" x14ac:dyDescent="0.25">
      <c r="A3063" t="str">
        <f t="shared" si="94"/>
        <v>ZK110.K162</v>
      </c>
      <c r="B3063" t="str">
        <f t="shared" si="95"/>
        <v>ZK110.K162.number</v>
      </c>
      <c r="C3063">
        <f>+IFERROR(VLOOKUP(B3063,'[1]Sum table'!$A:$D,4,FALSE),0)</f>
        <v>0</v>
      </c>
      <c r="D3063">
        <f>+IFERROR(VLOOKUP(B3063,'[1]Sum table'!$A:$E,5,FALSE),0)</f>
        <v>0</v>
      </c>
      <c r="E3063">
        <f>+IFERROR(VLOOKUP(B3063,'[1]Sum table'!$A:$F,6,FALSE),0)</f>
        <v>0</v>
      </c>
      <c r="O3063" t="s">
        <v>543</v>
      </c>
      <c r="P3063" s="616" t="s">
        <v>361</v>
      </c>
    </row>
    <row r="3064" spans="1:16" x14ac:dyDescent="0.25">
      <c r="A3064" t="str">
        <f t="shared" si="94"/>
        <v>ZK110.K163</v>
      </c>
      <c r="B3064" t="str">
        <f t="shared" si="95"/>
        <v>ZK110.K163.number</v>
      </c>
      <c r="C3064">
        <f>+IFERROR(VLOOKUP(B3064,'[1]Sum table'!$A:$D,4,FALSE),0)</f>
        <v>0</v>
      </c>
      <c r="D3064">
        <f>+IFERROR(VLOOKUP(B3064,'[1]Sum table'!$A:$E,5,FALSE),0)</f>
        <v>0</v>
      </c>
      <c r="E3064">
        <f>+IFERROR(VLOOKUP(B3064,'[1]Sum table'!$A:$F,6,FALSE),0)</f>
        <v>0</v>
      </c>
      <c r="O3064" t="s">
        <v>543</v>
      </c>
      <c r="P3064" s="616" t="s">
        <v>119</v>
      </c>
    </row>
    <row r="3065" spans="1:16" x14ac:dyDescent="0.25">
      <c r="A3065" t="str">
        <f t="shared" si="94"/>
        <v>ZK110.K164</v>
      </c>
      <c r="B3065" t="str">
        <f t="shared" si="95"/>
        <v>ZK110.K164.number</v>
      </c>
      <c r="C3065">
        <f>+IFERROR(VLOOKUP(B3065,'[1]Sum table'!$A:$D,4,FALSE),0)</f>
        <v>0</v>
      </c>
      <c r="D3065">
        <f>+IFERROR(VLOOKUP(B3065,'[1]Sum table'!$A:$E,5,FALSE),0)</f>
        <v>0</v>
      </c>
      <c r="E3065">
        <f>+IFERROR(VLOOKUP(B3065,'[1]Sum table'!$A:$F,6,FALSE),0)</f>
        <v>0</v>
      </c>
      <c r="O3065" t="s">
        <v>543</v>
      </c>
      <c r="P3065" s="616" t="s">
        <v>185</v>
      </c>
    </row>
    <row r="3066" spans="1:16" x14ac:dyDescent="0.25">
      <c r="A3066" t="str">
        <f t="shared" si="94"/>
        <v>ZK110.K165</v>
      </c>
      <c r="B3066" t="str">
        <f t="shared" si="95"/>
        <v>ZK110.K165.number</v>
      </c>
      <c r="C3066">
        <f>+IFERROR(VLOOKUP(B3066,'[1]Sum table'!$A:$D,4,FALSE),0)</f>
        <v>0</v>
      </c>
      <c r="D3066">
        <f>+IFERROR(VLOOKUP(B3066,'[1]Sum table'!$A:$E,5,FALSE),0)</f>
        <v>0</v>
      </c>
      <c r="E3066">
        <f>+IFERROR(VLOOKUP(B3066,'[1]Sum table'!$A:$F,6,FALSE),0)</f>
        <v>0</v>
      </c>
      <c r="O3066" t="s">
        <v>543</v>
      </c>
      <c r="P3066" s="616" t="s">
        <v>362</v>
      </c>
    </row>
    <row r="3067" spans="1:16" x14ac:dyDescent="0.25">
      <c r="A3067" t="str">
        <f t="shared" si="94"/>
        <v>ZK110.K166</v>
      </c>
      <c r="B3067" t="str">
        <f t="shared" si="95"/>
        <v>ZK110.K166.number</v>
      </c>
      <c r="C3067">
        <f>+IFERROR(VLOOKUP(B3067,'[1]Sum table'!$A:$D,4,FALSE),0)</f>
        <v>0</v>
      </c>
      <c r="D3067">
        <f>+IFERROR(VLOOKUP(B3067,'[1]Sum table'!$A:$E,5,FALSE),0)</f>
        <v>0</v>
      </c>
      <c r="E3067">
        <f>+IFERROR(VLOOKUP(B3067,'[1]Sum table'!$A:$F,6,FALSE),0)</f>
        <v>0</v>
      </c>
      <c r="O3067" t="s">
        <v>543</v>
      </c>
      <c r="P3067" s="617" t="s">
        <v>363</v>
      </c>
    </row>
    <row r="3068" spans="1:16" x14ac:dyDescent="0.25">
      <c r="A3068" t="str">
        <f t="shared" si="94"/>
        <v>ZK110.K167</v>
      </c>
      <c r="B3068" t="str">
        <f t="shared" si="95"/>
        <v>ZK110.K167.number</v>
      </c>
      <c r="C3068">
        <f>+IFERROR(VLOOKUP(B3068,'[1]Sum table'!$A:$D,4,FALSE),0)</f>
        <v>0</v>
      </c>
      <c r="D3068">
        <f>+IFERROR(VLOOKUP(B3068,'[1]Sum table'!$A:$E,5,FALSE),0)</f>
        <v>0</v>
      </c>
      <c r="E3068">
        <f>+IFERROR(VLOOKUP(B3068,'[1]Sum table'!$A:$F,6,FALSE),0)</f>
        <v>0</v>
      </c>
      <c r="O3068" t="s">
        <v>543</v>
      </c>
      <c r="P3068" s="617" t="s">
        <v>364</v>
      </c>
    </row>
    <row r="3069" spans="1:16" x14ac:dyDescent="0.25">
      <c r="A3069" t="str">
        <f t="shared" si="94"/>
        <v>ZK110.K168</v>
      </c>
      <c r="B3069" t="str">
        <f t="shared" si="95"/>
        <v>ZK110.K168.number</v>
      </c>
      <c r="C3069">
        <f>+IFERROR(VLOOKUP(B3069,'[1]Sum table'!$A:$D,4,FALSE),0)</f>
        <v>0</v>
      </c>
      <c r="D3069">
        <f>+IFERROR(VLOOKUP(B3069,'[1]Sum table'!$A:$E,5,FALSE),0)</f>
        <v>0</v>
      </c>
      <c r="E3069">
        <f>+IFERROR(VLOOKUP(B3069,'[1]Sum table'!$A:$F,6,FALSE),0)</f>
        <v>0</v>
      </c>
      <c r="O3069" t="s">
        <v>543</v>
      </c>
      <c r="P3069" s="617" t="s">
        <v>365</v>
      </c>
    </row>
    <row r="3070" spans="1:16" x14ac:dyDescent="0.25">
      <c r="A3070" t="str">
        <f t="shared" si="94"/>
        <v>ZK110.K169</v>
      </c>
      <c r="B3070" t="str">
        <f t="shared" si="95"/>
        <v>ZK110.K169.number</v>
      </c>
      <c r="C3070">
        <f>+IFERROR(VLOOKUP(B3070,'[1]Sum table'!$A:$D,4,FALSE),0)</f>
        <v>0</v>
      </c>
      <c r="D3070">
        <f>+IFERROR(VLOOKUP(B3070,'[1]Sum table'!$A:$E,5,FALSE),0)</f>
        <v>0</v>
      </c>
      <c r="E3070">
        <f>+IFERROR(VLOOKUP(B3070,'[1]Sum table'!$A:$F,6,FALSE),0)</f>
        <v>0</v>
      </c>
      <c r="O3070" t="s">
        <v>543</v>
      </c>
      <c r="P3070" s="617" t="s">
        <v>366</v>
      </c>
    </row>
    <row r="3071" spans="1:16" x14ac:dyDescent="0.25">
      <c r="A3071" t="str">
        <f t="shared" si="94"/>
        <v>ZK110.K170</v>
      </c>
      <c r="B3071" t="str">
        <f t="shared" si="95"/>
        <v>ZK110.K170.number</v>
      </c>
      <c r="C3071">
        <f>+IFERROR(VLOOKUP(B3071,'[1]Sum table'!$A:$D,4,FALSE),0)</f>
        <v>0</v>
      </c>
      <c r="D3071">
        <f>+IFERROR(VLOOKUP(B3071,'[1]Sum table'!$A:$E,5,FALSE),0)</f>
        <v>0</v>
      </c>
      <c r="E3071">
        <f>+IFERROR(VLOOKUP(B3071,'[1]Sum table'!$A:$F,6,FALSE),0)</f>
        <v>0</v>
      </c>
      <c r="O3071" t="s">
        <v>543</v>
      </c>
      <c r="P3071" s="617" t="s">
        <v>367</v>
      </c>
    </row>
    <row r="3072" spans="1:16" x14ac:dyDescent="0.25">
      <c r="A3072" t="str">
        <f t="shared" si="94"/>
        <v>ZK110.K171</v>
      </c>
      <c r="B3072" t="str">
        <f t="shared" si="95"/>
        <v>ZK110.K171.number</v>
      </c>
      <c r="C3072">
        <f>+IFERROR(VLOOKUP(B3072,'[1]Sum table'!$A:$D,4,FALSE),0)</f>
        <v>0</v>
      </c>
      <c r="D3072">
        <f>+IFERROR(VLOOKUP(B3072,'[1]Sum table'!$A:$E,5,FALSE),0)</f>
        <v>0</v>
      </c>
      <c r="E3072">
        <f>+IFERROR(VLOOKUP(B3072,'[1]Sum table'!$A:$F,6,FALSE),0)</f>
        <v>0</v>
      </c>
      <c r="O3072" t="s">
        <v>543</v>
      </c>
      <c r="P3072" s="617" t="s">
        <v>368</v>
      </c>
    </row>
    <row r="3073" spans="1:16" x14ac:dyDescent="0.25">
      <c r="A3073" t="str">
        <f t="shared" si="94"/>
        <v>ZK110.K172</v>
      </c>
      <c r="B3073" t="str">
        <f t="shared" si="95"/>
        <v>ZK110.K172.number</v>
      </c>
      <c r="C3073">
        <f>+IFERROR(VLOOKUP(B3073,'[1]Sum table'!$A:$D,4,FALSE),0)</f>
        <v>0</v>
      </c>
      <c r="D3073">
        <f>+IFERROR(VLOOKUP(B3073,'[1]Sum table'!$A:$E,5,FALSE),0)</f>
        <v>0</v>
      </c>
      <c r="E3073">
        <f>+IFERROR(VLOOKUP(B3073,'[1]Sum table'!$A:$F,6,FALSE),0)</f>
        <v>0</v>
      </c>
      <c r="O3073" t="s">
        <v>543</v>
      </c>
      <c r="P3073" s="616" t="s">
        <v>222</v>
      </c>
    </row>
    <row r="3074" spans="1:16" x14ac:dyDescent="0.25">
      <c r="A3074" t="str">
        <f t="shared" ref="A3074:A3137" si="96">+O3076&amp;"."&amp;P3076</f>
        <v>ZK110.K173</v>
      </c>
      <c r="B3074" t="str">
        <f t="shared" ref="B3074:B3137" si="97">+LEFT(A3074,11)&amp;"."&amp;$A$1</f>
        <v>ZK110.K173.number</v>
      </c>
      <c r="C3074">
        <f>+IFERROR(VLOOKUP(B3074,'[1]Sum table'!$A:$D,4,FALSE),0)</f>
        <v>0</v>
      </c>
      <c r="D3074">
        <f>+IFERROR(VLOOKUP(B3074,'[1]Sum table'!$A:$E,5,FALSE),0)</f>
        <v>0</v>
      </c>
      <c r="E3074">
        <f>+IFERROR(VLOOKUP(B3074,'[1]Sum table'!$A:$F,6,FALSE),0)</f>
        <v>0</v>
      </c>
      <c r="O3074" t="s">
        <v>543</v>
      </c>
      <c r="P3074" s="616" t="s">
        <v>369</v>
      </c>
    </row>
    <row r="3075" spans="1:16" x14ac:dyDescent="0.25">
      <c r="A3075" t="str">
        <f t="shared" si="96"/>
        <v>ZK110.K174</v>
      </c>
      <c r="B3075" t="str">
        <f t="shared" si="97"/>
        <v>ZK110.K174.number</v>
      </c>
      <c r="C3075">
        <f>+IFERROR(VLOOKUP(B3075,'[1]Sum table'!$A:$D,4,FALSE),0)</f>
        <v>0</v>
      </c>
      <c r="D3075">
        <f>+IFERROR(VLOOKUP(B3075,'[1]Sum table'!$A:$E,5,FALSE),0)</f>
        <v>0</v>
      </c>
      <c r="E3075">
        <f>+IFERROR(VLOOKUP(B3075,'[1]Sum table'!$A:$F,6,FALSE),0)</f>
        <v>0</v>
      </c>
      <c r="O3075" t="s">
        <v>543</v>
      </c>
      <c r="P3075" s="617" t="s">
        <v>370</v>
      </c>
    </row>
    <row r="3076" spans="1:16" x14ac:dyDescent="0.25">
      <c r="A3076" t="str">
        <f t="shared" si="96"/>
        <v>ZK110.K175</v>
      </c>
      <c r="B3076" t="str">
        <f t="shared" si="97"/>
        <v>ZK110.K175.number</v>
      </c>
      <c r="C3076">
        <f>+IFERROR(VLOOKUP(B3076,'[1]Sum table'!$A:$D,4,FALSE),0)</f>
        <v>0</v>
      </c>
      <c r="D3076">
        <f>+IFERROR(VLOOKUP(B3076,'[1]Sum table'!$A:$E,5,FALSE),0)</f>
        <v>0</v>
      </c>
      <c r="E3076">
        <f>+IFERROR(VLOOKUP(B3076,'[1]Sum table'!$A:$F,6,FALSE),0)</f>
        <v>0</v>
      </c>
      <c r="O3076" t="s">
        <v>543</v>
      </c>
      <c r="P3076" s="617" t="s">
        <v>371</v>
      </c>
    </row>
    <row r="3077" spans="1:16" x14ac:dyDescent="0.25">
      <c r="A3077" t="str">
        <f t="shared" si="96"/>
        <v>ZK110.K176</v>
      </c>
      <c r="B3077" t="str">
        <f t="shared" si="97"/>
        <v>ZK110.K176.number</v>
      </c>
      <c r="C3077">
        <f>+IFERROR(VLOOKUP(B3077,'[1]Sum table'!$A:$D,4,FALSE),0)</f>
        <v>0</v>
      </c>
      <c r="D3077">
        <f>+IFERROR(VLOOKUP(B3077,'[1]Sum table'!$A:$E,5,FALSE),0)</f>
        <v>0</v>
      </c>
      <c r="E3077">
        <f>+IFERROR(VLOOKUP(B3077,'[1]Sum table'!$A:$F,6,FALSE),0)</f>
        <v>0</v>
      </c>
      <c r="O3077" t="s">
        <v>543</v>
      </c>
      <c r="P3077" s="617" t="s">
        <v>372</v>
      </c>
    </row>
    <row r="3078" spans="1:16" x14ac:dyDescent="0.25">
      <c r="A3078" t="str">
        <f t="shared" si="96"/>
        <v>ZK110.K177</v>
      </c>
      <c r="B3078" t="str">
        <f t="shared" si="97"/>
        <v>ZK110.K177.number</v>
      </c>
      <c r="C3078">
        <f>+IFERROR(VLOOKUP(B3078,'[1]Sum table'!$A:$D,4,FALSE),0)</f>
        <v>0</v>
      </c>
      <c r="D3078">
        <f>+IFERROR(VLOOKUP(B3078,'[1]Sum table'!$A:$E,5,FALSE),0)</f>
        <v>0</v>
      </c>
      <c r="E3078">
        <f>+IFERROR(VLOOKUP(B3078,'[1]Sum table'!$A:$F,6,FALSE),0)</f>
        <v>0</v>
      </c>
      <c r="O3078" t="s">
        <v>543</v>
      </c>
      <c r="P3078" s="616" t="s">
        <v>373</v>
      </c>
    </row>
    <row r="3079" spans="1:16" x14ac:dyDescent="0.25">
      <c r="A3079" t="str">
        <f t="shared" si="96"/>
        <v>ZK110.K178</v>
      </c>
      <c r="B3079" t="str">
        <f t="shared" si="97"/>
        <v>ZK110.K178.number</v>
      </c>
      <c r="C3079">
        <f>+IFERROR(VLOOKUP(B3079,'[1]Sum table'!$A:$D,4,FALSE),0)</f>
        <v>0</v>
      </c>
      <c r="D3079">
        <f>+IFERROR(VLOOKUP(B3079,'[1]Sum table'!$A:$E,5,FALSE),0)</f>
        <v>0</v>
      </c>
      <c r="E3079">
        <f>+IFERROR(VLOOKUP(B3079,'[1]Sum table'!$A:$F,6,FALSE),0)</f>
        <v>0</v>
      </c>
      <c r="O3079" t="s">
        <v>543</v>
      </c>
      <c r="P3079" s="616" t="s">
        <v>374</v>
      </c>
    </row>
    <row r="3080" spans="1:16" x14ac:dyDescent="0.25">
      <c r="A3080" t="str">
        <f t="shared" si="96"/>
        <v>ZK110.K179</v>
      </c>
      <c r="B3080" t="str">
        <f t="shared" si="97"/>
        <v>ZK110.K179.number</v>
      </c>
      <c r="C3080">
        <f>+IFERROR(VLOOKUP(B3080,'[1]Sum table'!$A:$D,4,FALSE),0)</f>
        <v>0</v>
      </c>
      <c r="D3080">
        <f>+IFERROR(VLOOKUP(B3080,'[1]Sum table'!$A:$E,5,FALSE),0)</f>
        <v>0</v>
      </c>
      <c r="E3080">
        <f>+IFERROR(VLOOKUP(B3080,'[1]Sum table'!$A:$F,6,FALSE),0)</f>
        <v>0</v>
      </c>
      <c r="O3080" t="s">
        <v>543</v>
      </c>
      <c r="P3080" s="616" t="s">
        <v>375</v>
      </c>
    </row>
    <row r="3081" spans="1:16" x14ac:dyDescent="0.25">
      <c r="A3081" t="str">
        <f t="shared" si="96"/>
        <v>ZK110.K180</v>
      </c>
      <c r="B3081" t="str">
        <f t="shared" si="97"/>
        <v>ZK110.K180.number</v>
      </c>
      <c r="C3081">
        <f>+IFERROR(VLOOKUP(B3081,'[1]Sum table'!$A:$D,4,FALSE),0)</f>
        <v>0</v>
      </c>
      <c r="D3081">
        <f>+IFERROR(VLOOKUP(B3081,'[1]Sum table'!$A:$E,5,FALSE),0)</f>
        <v>0</v>
      </c>
      <c r="E3081">
        <f>+IFERROR(VLOOKUP(B3081,'[1]Sum table'!$A:$F,6,FALSE),0)</f>
        <v>0</v>
      </c>
      <c r="O3081" t="s">
        <v>543</v>
      </c>
      <c r="P3081" s="616" t="s">
        <v>376</v>
      </c>
    </row>
    <row r="3082" spans="1:16" x14ac:dyDescent="0.25">
      <c r="A3082" t="str">
        <f t="shared" si="96"/>
        <v>ZK110.K181</v>
      </c>
      <c r="B3082" t="str">
        <f t="shared" si="97"/>
        <v>ZK110.K181.number</v>
      </c>
      <c r="C3082">
        <f>+IFERROR(VLOOKUP(B3082,'[1]Sum table'!$A:$D,4,FALSE),0)</f>
        <v>0</v>
      </c>
      <c r="D3082">
        <f>+IFERROR(VLOOKUP(B3082,'[1]Sum table'!$A:$E,5,FALSE),0)</f>
        <v>0</v>
      </c>
      <c r="E3082">
        <f>+IFERROR(VLOOKUP(B3082,'[1]Sum table'!$A:$F,6,FALSE),0)</f>
        <v>0</v>
      </c>
      <c r="O3082" t="s">
        <v>543</v>
      </c>
      <c r="P3082" s="617" t="s">
        <v>377</v>
      </c>
    </row>
    <row r="3083" spans="1:16" x14ac:dyDescent="0.25">
      <c r="A3083" t="str">
        <f t="shared" si="96"/>
        <v>ZK110.K182</v>
      </c>
      <c r="B3083" t="str">
        <f t="shared" si="97"/>
        <v>ZK110.K182.number</v>
      </c>
      <c r="C3083">
        <f>+IFERROR(VLOOKUP(B3083,'[1]Sum table'!$A:$D,4,FALSE),0)</f>
        <v>0</v>
      </c>
      <c r="D3083">
        <f>+IFERROR(VLOOKUP(B3083,'[1]Sum table'!$A:$E,5,FALSE),0)</f>
        <v>0</v>
      </c>
      <c r="E3083">
        <f>+IFERROR(VLOOKUP(B3083,'[1]Sum table'!$A:$F,6,FALSE),0)</f>
        <v>0</v>
      </c>
      <c r="O3083" t="s">
        <v>543</v>
      </c>
      <c r="P3083" s="617" t="s">
        <v>378</v>
      </c>
    </row>
    <row r="3084" spans="1:16" x14ac:dyDescent="0.25">
      <c r="A3084" t="str">
        <f t="shared" si="96"/>
        <v>ZK110.K183</v>
      </c>
      <c r="B3084" t="str">
        <f t="shared" si="97"/>
        <v>ZK110.K183.number</v>
      </c>
      <c r="C3084">
        <f>+IFERROR(VLOOKUP(B3084,'[1]Sum table'!$A:$D,4,FALSE),0)</f>
        <v>0</v>
      </c>
      <c r="D3084">
        <f>+IFERROR(VLOOKUP(B3084,'[1]Sum table'!$A:$E,5,FALSE),0)</f>
        <v>0</v>
      </c>
      <c r="E3084">
        <f>+IFERROR(VLOOKUP(B3084,'[1]Sum table'!$A:$F,6,FALSE),0)</f>
        <v>0</v>
      </c>
      <c r="O3084" t="s">
        <v>543</v>
      </c>
      <c r="P3084" s="616" t="s">
        <v>379</v>
      </c>
    </row>
    <row r="3085" spans="1:16" x14ac:dyDescent="0.25">
      <c r="A3085" t="str">
        <f t="shared" si="96"/>
        <v>ZK110.K184</v>
      </c>
      <c r="B3085" t="str">
        <f t="shared" si="97"/>
        <v>ZK110.K184.number</v>
      </c>
      <c r="C3085">
        <f>+IFERROR(VLOOKUP(B3085,'[1]Sum table'!$A:$D,4,FALSE),0)</f>
        <v>0</v>
      </c>
      <c r="D3085">
        <f>+IFERROR(VLOOKUP(B3085,'[1]Sum table'!$A:$E,5,FALSE),0)</f>
        <v>0</v>
      </c>
      <c r="E3085">
        <f>+IFERROR(VLOOKUP(B3085,'[1]Sum table'!$A:$F,6,FALSE),0)</f>
        <v>0</v>
      </c>
      <c r="O3085" t="s">
        <v>543</v>
      </c>
      <c r="P3085" s="616" t="s">
        <v>380</v>
      </c>
    </row>
    <row r="3086" spans="1:16" x14ac:dyDescent="0.25">
      <c r="A3086" t="str">
        <f t="shared" si="96"/>
        <v>ZK110.K185</v>
      </c>
      <c r="B3086" t="str">
        <f t="shared" si="97"/>
        <v>ZK110.K185.number</v>
      </c>
      <c r="C3086">
        <f>+IFERROR(VLOOKUP(B3086,'[1]Sum table'!$A:$D,4,FALSE),0)</f>
        <v>0</v>
      </c>
      <c r="D3086">
        <f>+IFERROR(VLOOKUP(B3086,'[1]Sum table'!$A:$E,5,FALSE),0)</f>
        <v>0</v>
      </c>
      <c r="E3086">
        <f>+IFERROR(VLOOKUP(B3086,'[1]Sum table'!$A:$F,6,FALSE),0)</f>
        <v>0</v>
      </c>
      <c r="O3086" t="s">
        <v>543</v>
      </c>
      <c r="P3086" s="617" t="s">
        <v>381</v>
      </c>
    </row>
    <row r="3087" spans="1:16" x14ac:dyDescent="0.25">
      <c r="A3087" t="str">
        <f t="shared" si="96"/>
        <v>ZK110.K186</v>
      </c>
      <c r="B3087" t="str">
        <f t="shared" si="97"/>
        <v>ZK110.K186.number</v>
      </c>
      <c r="C3087">
        <f>+IFERROR(VLOOKUP(B3087,'[1]Sum table'!$A:$D,4,FALSE),0)</f>
        <v>0</v>
      </c>
      <c r="D3087">
        <f>+IFERROR(VLOOKUP(B3087,'[1]Sum table'!$A:$E,5,FALSE),0)</f>
        <v>0</v>
      </c>
      <c r="E3087">
        <f>+IFERROR(VLOOKUP(B3087,'[1]Sum table'!$A:$F,6,FALSE),0)</f>
        <v>0</v>
      </c>
      <c r="O3087" t="s">
        <v>543</v>
      </c>
      <c r="P3087" s="617" t="s">
        <v>382</v>
      </c>
    </row>
    <row r="3088" spans="1:16" x14ac:dyDescent="0.25">
      <c r="A3088" t="str">
        <f t="shared" si="96"/>
        <v>ZK110.K187</v>
      </c>
      <c r="B3088" t="str">
        <f t="shared" si="97"/>
        <v>ZK110.K187.number</v>
      </c>
      <c r="C3088">
        <f>+IFERROR(VLOOKUP(B3088,'[1]Sum table'!$A:$D,4,FALSE),0)</f>
        <v>0</v>
      </c>
      <c r="D3088">
        <f>+IFERROR(VLOOKUP(B3088,'[1]Sum table'!$A:$E,5,FALSE),0)</f>
        <v>0</v>
      </c>
      <c r="E3088">
        <f>+IFERROR(VLOOKUP(B3088,'[1]Sum table'!$A:$F,6,FALSE),0)</f>
        <v>0</v>
      </c>
      <c r="O3088" t="s">
        <v>543</v>
      </c>
      <c r="P3088" s="616" t="s">
        <v>383</v>
      </c>
    </row>
    <row r="3089" spans="1:16" x14ac:dyDescent="0.25">
      <c r="A3089" t="str">
        <f t="shared" si="96"/>
        <v>ZK110.K188</v>
      </c>
      <c r="B3089" t="str">
        <f t="shared" si="97"/>
        <v>ZK110.K188.number</v>
      </c>
      <c r="C3089">
        <f>+IFERROR(VLOOKUP(B3089,'[1]Sum table'!$A:$D,4,FALSE),0)</f>
        <v>0</v>
      </c>
      <c r="D3089">
        <f>+IFERROR(VLOOKUP(B3089,'[1]Sum table'!$A:$E,5,FALSE),0)</f>
        <v>0</v>
      </c>
      <c r="E3089">
        <f>+IFERROR(VLOOKUP(B3089,'[1]Sum table'!$A:$F,6,FALSE),0)</f>
        <v>0</v>
      </c>
      <c r="O3089" t="s">
        <v>543</v>
      </c>
      <c r="P3089" s="616" t="s">
        <v>384</v>
      </c>
    </row>
    <row r="3090" spans="1:16" x14ac:dyDescent="0.25">
      <c r="A3090" t="str">
        <f t="shared" si="96"/>
        <v>ZK110.K189</v>
      </c>
      <c r="B3090" t="str">
        <f t="shared" si="97"/>
        <v>ZK110.K189.number</v>
      </c>
      <c r="C3090">
        <f>+IFERROR(VLOOKUP(B3090,'[1]Sum table'!$A:$D,4,FALSE),0)</f>
        <v>0</v>
      </c>
      <c r="D3090">
        <f>+IFERROR(VLOOKUP(B3090,'[1]Sum table'!$A:$E,5,FALSE),0)</f>
        <v>0</v>
      </c>
      <c r="E3090">
        <f>+IFERROR(VLOOKUP(B3090,'[1]Sum table'!$A:$F,6,FALSE),0)</f>
        <v>0</v>
      </c>
      <c r="O3090" t="s">
        <v>543</v>
      </c>
      <c r="P3090" s="616" t="s">
        <v>385</v>
      </c>
    </row>
    <row r="3091" spans="1:16" x14ac:dyDescent="0.25">
      <c r="A3091" t="str">
        <f t="shared" si="96"/>
        <v>ZK110.K190</v>
      </c>
      <c r="B3091" t="str">
        <f t="shared" si="97"/>
        <v>ZK110.K190.number</v>
      </c>
      <c r="C3091">
        <f>+IFERROR(VLOOKUP(B3091,'[1]Sum table'!$A:$D,4,FALSE),0)</f>
        <v>0</v>
      </c>
      <c r="D3091">
        <f>+IFERROR(VLOOKUP(B3091,'[1]Sum table'!$A:$E,5,FALSE),0)</f>
        <v>0</v>
      </c>
      <c r="E3091">
        <f>+IFERROR(VLOOKUP(B3091,'[1]Sum table'!$A:$F,6,FALSE),0)</f>
        <v>0</v>
      </c>
      <c r="O3091" t="s">
        <v>543</v>
      </c>
      <c r="P3091" s="617" t="s">
        <v>386</v>
      </c>
    </row>
    <row r="3092" spans="1:16" x14ac:dyDescent="0.25">
      <c r="A3092" t="str">
        <f t="shared" si="96"/>
        <v>ZK110.K191</v>
      </c>
      <c r="B3092" t="str">
        <f t="shared" si="97"/>
        <v>ZK110.K191.number</v>
      </c>
      <c r="C3092">
        <f>+IFERROR(VLOOKUP(B3092,'[1]Sum table'!$A:$D,4,FALSE),0)</f>
        <v>0</v>
      </c>
      <c r="D3092">
        <f>+IFERROR(VLOOKUP(B3092,'[1]Sum table'!$A:$E,5,FALSE),0)</f>
        <v>0</v>
      </c>
      <c r="E3092">
        <f>+IFERROR(VLOOKUP(B3092,'[1]Sum table'!$A:$F,6,FALSE),0)</f>
        <v>0</v>
      </c>
      <c r="O3092" t="s">
        <v>543</v>
      </c>
      <c r="P3092" s="617" t="s">
        <v>387</v>
      </c>
    </row>
    <row r="3093" spans="1:16" x14ac:dyDescent="0.25">
      <c r="A3093" t="str">
        <f t="shared" si="96"/>
        <v>ZK110.K192</v>
      </c>
      <c r="B3093" t="str">
        <f t="shared" si="97"/>
        <v>ZK110.K192.number</v>
      </c>
      <c r="C3093">
        <f>+IFERROR(VLOOKUP(B3093,'[1]Sum table'!$A:$D,4,FALSE),0)</f>
        <v>0</v>
      </c>
      <c r="D3093">
        <f>+IFERROR(VLOOKUP(B3093,'[1]Sum table'!$A:$E,5,FALSE),0)</f>
        <v>0</v>
      </c>
      <c r="E3093">
        <f>+IFERROR(VLOOKUP(B3093,'[1]Sum table'!$A:$F,6,FALSE),0)</f>
        <v>0</v>
      </c>
      <c r="O3093" t="s">
        <v>543</v>
      </c>
      <c r="P3093" s="617" t="s">
        <v>388</v>
      </c>
    </row>
    <row r="3094" spans="1:16" x14ac:dyDescent="0.25">
      <c r="A3094" t="str">
        <f t="shared" si="96"/>
        <v>ZK110.K193</v>
      </c>
      <c r="B3094" t="str">
        <f t="shared" si="97"/>
        <v>ZK110.K193.number</v>
      </c>
      <c r="C3094">
        <f>+IFERROR(VLOOKUP(B3094,'[1]Sum table'!$A:$D,4,FALSE),0)</f>
        <v>0</v>
      </c>
      <c r="D3094">
        <f>+IFERROR(VLOOKUP(B3094,'[1]Sum table'!$A:$E,5,FALSE),0)</f>
        <v>0</v>
      </c>
      <c r="E3094">
        <f>+IFERROR(VLOOKUP(B3094,'[1]Sum table'!$A:$F,6,FALSE),0)</f>
        <v>0</v>
      </c>
      <c r="O3094" t="s">
        <v>543</v>
      </c>
      <c r="P3094" s="617" t="s">
        <v>389</v>
      </c>
    </row>
    <row r="3095" spans="1:16" x14ac:dyDescent="0.25">
      <c r="A3095" t="str">
        <f t="shared" si="96"/>
        <v>ZK110.K194</v>
      </c>
      <c r="B3095" t="str">
        <f t="shared" si="97"/>
        <v>ZK110.K194.number</v>
      </c>
      <c r="C3095">
        <f>+IFERROR(VLOOKUP(B3095,'[1]Sum table'!$A:$D,4,FALSE),0)</f>
        <v>0</v>
      </c>
      <c r="D3095">
        <f>+IFERROR(VLOOKUP(B3095,'[1]Sum table'!$A:$E,5,FALSE),0)</f>
        <v>0</v>
      </c>
      <c r="E3095">
        <f>+IFERROR(VLOOKUP(B3095,'[1]Sum table'!$A:$F,6,FALSE),0)</f>
        <v>0</v>
      </c>
      <c r="O3095" t="s">
        <v>543</v>
      </c>
      <c r="P3095" s="617" t="s">
        <v>390</v>
      </c>
    </row>
    <row r="3096" spans="1:16" x14ac:dyDescent="0.25">
      <c r="A3096" t="str">
        <f t="shared" si="96"/>
        <v>ZK110.K195</v>
      </c>
      <c r="B3096" t="str">
        <f t="shared" si="97"/>
        <v>ZK110.K195.number</v>
      </c>
      <c r="C3096">
        <f>+IFERROR(VLOOKUP(B3096,'[1]Sum table'!$A:$D,4,FALSE),0)</f>
        <v>0</v>
      </c>
      <c r="D3096">
        <f>+IFERROR(VLOOKUP(B3096,'[1]Sum table'!$A:$E,5,FALSE),0)</f>
        <v>0</v>
      </c>
      <c r="E3096">
        <f>+IFERROR(VLOOKUP(B3096,'[1]Sum table'!$A:$F,6,FALSE),0)</f>
        <v>0</v>
      </c>
      <c r="O3096" t="s">
        <v>543</v>
      </c>
      <c r="P3096" s="617" t="s">
        <v>391</v>
      </c>
    </row>
    <row r="3097" spans="1:16" x14ac:dyDescent="0.25">
      <c r="A3097" t="str">
        <f t="shared" si="96"/>
        <v>ZK110.K196</v>
      </c>
      <c r="B3097" t="str">
        <f t="shared" si="97"/>
        <v>ZK110.K196.number</v>
      </c>
      <c r="C3097">
        <f>+IFERROR(VLOOKUP(B3097,'[1]Sum table'!$A:$D,4,FALSE),0)</f>
        <v>0</v>
      </c>
      <c r="D3097">
        <f>+IFERROR(VLOOKUP(B3097,'[1]Sum table'!$A:$E,5,FALSE),0)</f>
        <v>0</v>
      </c>
      <c r="E3097">
        <f>+IFERROR(VLOOKUP(B3097,'[1]Sum table'!$A:$F,6,FALSE),0)</f>
        <v>0</v>
      </c>
      <c r="O3097" t="s">
        <v>543</v>
      </c>
      <c r="P3097" s="617" t="s">
        <v>392</v>
      </c>
    </row>
    <row r="3098" spans="1:16" x14ac:dyDescent="0.25">
      <c r="A3098" t="str">
        <f t="shared" si="96"/>
        <v>ZK110.K197</v>
      </c>
      <c r="B3098" t="str">
        <f t="shared" si="97"/>
        <v>ZK110.K197.number</v>
      </c>
      <c r="C3098">
        <f>+IFERROR(VLOOKUP(B3098,'[1]Sum table'!$A:$D,4,FALSE),0)</f>
        <v>0</v>
      </c>
      <c r="D3098">
        <f>+IFERROR(VLOOKUP(B3098,'[1]Sum table'!$A:$E,5,FALSE),0)</f>
        <v>0</v>
      </c>
      <c r="E3098">
        <f>+IFERROR(VLOOKUP(B3098,'[1]Sum table'!$A:$F,6,FALSE),0)</f>
        <v>0</v>
      </c>
      <c r="O3098" t="s">
        <v>543</v>
      </c>
      <c r="P3098" s="617" t="s">
        <v>393</v>
      </c>
    </row>
    <row r="3099" spans="1:16" x14ac:dyDescent="0.25">
      <c r="A3099" t="str">
        <f t="shared" si="96"/>
        <v>ZK110.K198</v>
      </c>
      <c r="B3099" t="str">
        <f t="shared" si="97"/>
        <v>ZK110.K198.number</v>
      </c>
      <c r="C3099">
        <f>+IFERROR(VLOOKUP(B3099,'[1]Sum table'!$A:$D,4,FALSE),0)</f>
        <v>0</v>
      </c>
      <c r="D3099">
        <f>+IFERROR(VLOOKUP(B3099,'[1]Sum table'!$A:$E,5,FALSE),0)</f>
        <v>0</v>
      </c>
      <c r="E3099">
        <f>+IFERROR(VLOOKUP(B3099,'[1]Sum table'!$A:$F,6,FALSE),0)</f>
        <v>0</v>
      </c>
      <c r="O3099" t="s">
        <v>543</v>
      </c>
      <c r="P3099" s="617" t="s">
        <v>394</v>
      </c>
    </row>
    <row r="3100" spans="1:16" x14ac:dyDescent="0.25">
      <c r="A3100" t="str">
        <f t="shared" si="96"/>
        <v>ZK110.K199</v>
      </c>
      <c r="B3100" t="str">
        <f t="shared" si="97"/>
        <v>ZK110.K199.number</v>
      </c>
      <c r="C3100">
        <f>+IFERROR(VLOOKUP(B3100,'[1]Sum table'!$A:$D,4,FALSE),0)</f>
        <v>0</v>
      </c>
      <c r="D3100">
        <f>+IFERROR(VLOOKUP(B3100,'[1]Sum table'!$A:$E,5,FALSE),0)</f>
        <v>0</v>
      </c>
      <c r="E3100">
        <f>+IFERROR(VLOOKUP(B3100,'[1]Sum table'!$A:$F,6,FALSE),0)</f>
        <v>0</v>
      </c>
      <c r="O3100" t="s">
        <v>543</v>
      </c>
      <c r="P3100" s="617" t="s">
        <v>395</v>
      </c>
    </row>
    <row r="3101" spans="1:16" x14ac:dyDescent="0.25">
      <c r="A3101" t="str">
        <f t="shared" si="96"/>
        <v>ZK110.K200</v>
      </c>
      <c r="B3101" t="str">
        <f t="shared" si="97"/>
        <v>ZK110.K200.number</v>
      </c>
      <c r="C3101">
        <f>+IFERROR(VLOOKUP(B3101,'[1]Sum table'!$A:$D,4,FALSE),0)</f>
        <v>0</v>
      </c>
      <c r="D3101">
        <f>+IFERROR(VLOOKUP(B3101,'[1]Sum table'!$A:$E,5,FALSE),0)</f>
        <v>0</v>
      </c>
      <c r="E3101">
        <f>+IFERROR(VLOOKUP(B3101,'[1]Sum table'!$A:$F,6,FALSE),0)</f>
        <v>0</v>
      </c>
      <c r="O3101" t="s">
        <v>543</v>
      </c>
      <c r="P3101" s="617" t="s">
        <v>396</v>
      </c>
    </row>
    <row r="3102" spans="1:16" ht="15.75" thickBot="1" x14ac:dyDescent="0.3">
      <c r="A3102" t="str">
        <f t="shared" si="96"/>
        <v>ZK110.K201</v>
      </c>
      <c r="B3102" t="str">
        <f t="shared" si="97"/>
        <v>ZK110.K201.number</v>
      </c>
      <c r="C3102">
        <f>+IFERROR(VLOOKUP(B3102,'[1]Sum table'!$A:$D,4,FALSE),0)</f>
        <v>0</v>
      </c>
      <c r="D3102">
        <f>+IFERROR(VLOOKUP(B3102,'[1]Sum table'!$A:$E,5,FALSE),0)</f>
        <v>0</v>
      </c>
      <c r="E3102">
        <f>+IFERROR(VLOOKUP(B3102,'[1]Sum table'!$A:$F,6,FALSE),0)</f>
        <v>0</v>
      </c>
      <c r="O3102" t="s">
        <v>543</v>
      </c>
      <c r="P3102" s="619" t="s">
        <v>397</v>
      </c>
    </row>
    <row r="3103" spans="1:16" x14ac:dyDescent="0.25">
      <c r="A3103" t="str">
        <f t="shared" si="96"/>
        <v>ZK110.K202</v>
      </c>
      <c r="B3103" t="str">
        <f t="shared" si="97"/>
        <v>ZK110.K202.number</v>
      </c>
      <c r="C3103">
        <f>+IFERROR(VLOOKUP(B3103,'[1]Sum table'!$A:$D,4,FALSE),0)</f>
        <v>0</v>
      </c>
      <c r="D3103">
        <f>+IFERROR(VLOOKUP(B3103,'[1]Sum table'!$A:$E,5,FALSE),0)</f>
        <v>0</v>
      </c>
      <c r="E3103">
        <f>+IFERROR(VLOOKUP(B3103,'[1]Sum table'!$A:$F,6,FALSE),0)</f>
        <v>0</v>
      </c>
      <c r="O3103" t="s">
        <v>543</v>
      </c>
      <c r="P3103" s="620" t="s">
        <v>268</v>
      </c>
    </row>
    <row r="3104" spans="1:16" x14ac:dyDescent="0.25">
      <c r="A3104" t="str">
        <f t="shared" si="96"/>
        <v>ZK110.K203</v>
      </c>
      <c r="B3104" t="str">
        <f t="shared" si="97"/>
        <v>ZK110.K203.number</v>
      </c>
      <c r="C3104">
        <f>+IFERROR(VLOOKUP(B3104,'[1]Sum table'!$A:$D,4,FALSE),0)</f>
        <v>0</v>
      </c>
      <c r="D3104">
        <f>+IFERROR(VLOOKUP(B3104,'[1]Sum table'!$A:$E,5,FALSE),0)</f>
        <v>0</v>
      </c>
      <c r="E3104">
        <f>+IFERROR(VLOOKUP(B3104,'[1]Sum table'!$A:$F,6,FALSE),0)</f>
        <v>0</v>
      </c>
      <c r="O3104" t="s">
        <v>543</v>
      </c>
      <c r="P3104" s="620" t="s">
        <v>109</v>
      </c>
    </row>
    <row r="3105" spans="1:16" x14ac:dyDescent="0.25">
      <c r="A3105" t="str">
        <f t="shared" si="96"/>
        <v>ZK110.K204</v>
      </c>
      <c r="B3105" t="str">
        <f t="shared" si="97"/>
        <v>ZK110.K204.number</v>
      </c>
      <c r="C3105">
        <f>+IFERROR(VLOOKUP(B3105,'[1]Sum table'!$A:$D,4,FALSE),0)</f>
        <v>0</v>
      </c>
      <c r="D3105">
        <f>+IFERROR(VLOOKUP(B3105,'[1]Sum table'!$A:$E,5,FALSE),0)</f>
        <v>0</v>
      </c>
      <c r="E3105">
        <f>+IFERROR(VLOOKUP(B3105,'[1]Sum table'!$A:$F,6,FALSE),0)</f>
        <v>0</v>
      </c>
      <c r="O3105" t="s">
        <v>543</v>
      </c>
      <c r="P3105" s="620" t="s">
        <v>115</v>
      </c>
    </row>
    <row r="3106" spans="1:16" x14ac:dyDescent="0.25">
      <c r="A3106" t="str">
        <f t="shared" si="96"/>
        <v>ZK110.K205</v>
      </c>
      <c r="B3106" t="str">
        <f t="shared" si="97"/>
        <v>ZK110.K205.number</v>
      </c>
      <c r="C3106">
        <f>+IFERROR(VLOOKUP(B3106,'[1]Sum table'!$A:$D,4,FALSE),0)</f>
        <v>0</v>
      </c>
      <c r="D3106">
        <f>+IFERROR(VLOOKUP(B3106,'[1]Sum table'!$A:$E,5,FALSE),0)</f>
        <v>0</v>
      </c>
      <c r="E3106">
        <f>+IFERROR(VLOOKUP(B3106,'[1]Sum table'!$A:$F,6,FALSE),0)</f>
        <v>0</v>
      </c>
      <c r="O3106" t="s">
        <v>543</v>
      </c>
      <c r="P3106" s="620" t="s">
        <v>117</v>
      </c>
    </row>
    <row r="3107" spans="1:16" x14ac:dyDescent="0.25">
      <c r="A3107" t="str">
        <f t="shared" si="96"/>
        <v>ZK110.K206</v>
      </c>
      <c r="B3107" t="str">
        <f t="shared" si="97"/>
        <v>ZK110.K206.number</v>
      </c>
      <c r="C3107">
        <f>+IFERROR(VLOOKUP(B3107,'[1]Sum table'!$A:$D,4,FALSE),0)</f>
        <v>0</v>
      </c>
      <c r="D3107">
        <f>+IFERROR(VLOOKUP(B3107,'[1]Sum table'!$A:$E,5,FALSE),0)</f>
        <v>0</v>
      </c>
      <c r="E3107">
        <f>+IFERROR(VLOOKUP(B3107,'[1]Sum table'!$A:$F,6,FALSE),0)</f>
        <v>0</v>
      </c>
      <c r="O3107" t="s">
        <v>543</v>
      </c>
      <c r="P3107" s="618" t="s">
        <v>398</v>
      </c>
    </row>
    <row r="3108" spans="1:16" x14ac:dyDescent="0.25">
      <c r="A3108" t="str">
        <f t="shared" si="96"/>
        <v>ZK110.K207</v>
      </c>
      <c r="B3108" t="str">
        <f t="shared" si="97"/>
        <v>ZK110.K207.number</v>
      </c>
      <c r="C3108">
        <f>+IFERROR(VLOOKUP(B3108,'[1]Sum table'!$A:$D,4,FALSE),0)</f>
        <v>0</v>
      </c>
      <c r="D3108">
        <f>+IFERROR(VLOOKUP(B3108,'[1]Sum table'!$A:$E,5,FALSE),0)</f>
        <v>0</v>
      </c>
      <c r="E3108">
        <f>+IFERROR(VLOOKUP(B3108,'[1]Sum table'!$A:$F,6,FALSE),0)</f>
        <v>0</v>
      </c>
      <c r="O3108" t="s">
        <v>543</v>
      </c>
      <c r="P3108" s="618" t="s">
        <v>399</v>
      </c>
    </row>
    <row r="3109" spans="1:16" x14ac:dyDescent="0.25">
      <c r="A3109" t="str">
        <f t="shared" si="96"/>
        <v>ZK110.K208</v>
      </c>
      <c r="B3109" t="str">
        <f t="shared" si="97"/>
        <v>ZK110.K208.number</v>
      </c>
      <c r="C3109">
        <f>+IFERROR(VLOOKUP(B3109,'[1]Sum table'!$A:$D,4,FALSE),0)</f>
        <v>0</v>
      </c>
      <c r="D3109">
        <f>+IFERROR(VLOOKUP(B3109,'[1]Sum table'!$A:$E,5,FALSE),0)</f>
        <v>0</v>
      </c>
      <c r="E3109">
        <f>+IFERROR(VLOOKUP(B3109,'[1]Sum table'!$A:$F,6,FALSE),0)</f>
        <v>0</v>
      </c>
      <c r="O3109" t="s">
        <v>543</v>
      </c>
      <c r="P3109" s="618" t="s">
        <v>400</v>
      </c>
    </row>
    <row r="3110" spans="1:16" x14ac:dyDescent="0.25">
      <c r="A3110" t="str">
        <f t="shared" si="96"/>
        <v>ZK110.K209</v>
      </c>
      <c r="B3110" t="str">
        <f t="shared" si="97"/>
        <v>ZK110.K209.number</v>
      </c>
      <c r="C3110">
        <f>+IFERROR(VLOOKUP(B3110,'[1]Sum table'!$A:$D,4,FALSE),0)</f>
        <v>0</v>
      </c>
      <c r="D3110">
        <f>+IFERROR(VLOOKUP(B3110,'[1]Sum table'!$A:$E,5,FALSE),0)</f>
        <v>0</v>
      </c>
      <c r="E3110">
        <f>+IFERROR(VLOOKUP(B3110,'[1]Sum table'!$A:$F,6,FALSE),0)</f>
        <v>0</v>
      </c>
      <c r="O3110" t="s">
        <v>543</v>
      </c>
      <c r="P3110" s="620" t="s">
        <v>83</v>
      </c>
    </row>
    <row r="3111" spans="1:16" x14ac:dyDescent="0.25">
      <c r="A3111" t="str">
        <f t="shared" si="96"/>
        <v>ZK110.K210</v>
      </c>
      <c r="B3111" t="str">
        <f t="shared" si="97"/>
        <v>ZK110.K210.number</v>
      </c>
      <c r="C3111">
        <f>+IFERROR(VLOOKUP(B3111,'[1]Sum table'!$A:$D,4,FALSE),0)</f>
        <v>0</v>
      </c>
      <c r="D3111">
        <f>+IFERROR(VLOOKUP(B3111,'[1]Sum table'!$A:$E,5,FALSE),0)</f>
        <v>0</v>
      </c>
      <c r="E3111">
        <f>+IFERROR(VLOOKUP(B3111,'[1]Sum table'!$A:$F,6,FALSE),0)</f>
        <v>0</v>
      </c>
      <c r="O3111" t="s">
        <v>543</v>
      </c>
      <c r="P3111" s="620" t="s">
        <v>85</v>
      </c>
    </row>
    <row r="3112" spans="1:16" x14ac:dyDescent="0.25">
      <c r="A3112" t="str">
        <f t="shared" si="96"/>
        <v>ZK110.K211</v>
      </c>
      <c r="B3112" t="str">
        <f t="shared" si="97"/>
        <v>ZK110.K211.number</v>
      </c>
      <c r="C3112">
        <f>+IFERROR(VLOOKUP(B3112,'[1]Sum table'!$A:$D,4,FALSE),0)</f>
        <v>0</v>
      </c>
      <c r="D3112">
        <f>+IFERROR(VLOOKUP(B3112,'[1]Sum table'!$A:$E,5,FALSE),0)</f>
        <v>0</v>
      </c>
      <c r="E3112">
        <f>+IFERROR(VLOOKUP(B3112,'[1]Sum table'!$A:$F,6,FALSE),0)</f>
        <v>0</v>
      </c>
      <c r="O3112" t="s">
        <v>543</v>
      </c>
      <c r="P3112" s="620" t="s">
        <v>87</v>
      </c>
    </row>
    <row r="3113" spans="1:16" x14ac:dyDescent="0.25">
      <c r="A3113" t="str">
        <f t="shared" si="96"/>
        <v>ZK110.K212</v>
      </c>
      <c r="B3113" t="str">
        <f t="shared" si="97"/>
        <v>ZK110.K212.number</v>
      </c>
      <c r="C3113">
        <f>+IFERROR(VLOOKUP(B3113,'[1]Sum table'!$A:$D,4,FALSE),0)</f>
        <v>0</v>
      </c>
      <c r="D3113">
        <f>+IFERROR(VLOOKUP(B3113,'[1]Sum table'!$A:$E,5,FALSE),0)</f>
        <v>0</v>
      </c>
      <c r="E3113">
        <f>+IFERROR(VLOOKUP(B3113,'[1]Sum table'!$A:$F,6,FALSE),0)</f>
        <v>0</v>
      </c>
      <c r="O3113" t="s">
        <v>543</v>
      </c>
      <c r="P3113" s="620" t="s">
        <v>89</v>
      </c>
    </row>
    <row r="3114" spans="1:16" x14ac:dyDescent="0.25">
      <c r="A3114" t="str">
        <f t="shared" si="96"/>
        <v>ZK110.K213</v>
      </c>
      <c r="B3114" t="str">
        <f t="shared" si="97"/>
        <v>ZK110.K213.number</v>
      </c>
      <c r="C3114">
        <f>+IFERROR(VLOOKUP(B3114,'[1]Sum table'!$A:$D,4,FALSE),0)</f>
        <v>0</v>
      </c>
      <c r="D3114">
        <f>+IFERROR(VLOOKUP(B3114,'[1]Sum table'!$A:$E,5,FALSE),0)</f>
        <v>0</v>
      </c>
      <c r="E3114">
        <f>+IFERROR(VLOOKUP(B3114,'[1]Sum table'!$A:$F,6,FALSE),0)</f>
        <v>0</v>
      </c>
      <c r="O3114" t="s">
        <v>543</v>
      </c>
      <c r="P3114" s="620" t="s">
        <v>91</v>
      </c>
    </row>
    <row r="3115" spans="1:16" x14ac:dyDescent="0.25">
      <c r="A3115" t="str">
        <f t="shared" si="96"/>
        <v>ZK110.K214</v>
      </c>
      <c r="B3115" t="str">
        <f t="shared" si="97"/>
        <v>ZK110.K214.number</v>
      </c>
      <c r="C3115">
        <f>+IFERROR(VLOOKUP(B3115,'[1]Sum table'!$A:$D,4,FALSE),0)</f>
        <v>0</v>
      </c>
      <c r="D3115">
        <f>+IFERROR(VLOOKUP(B3115,'[1]Sum table'!$A:$E,5,FALSE),0)</f>
        <v>0</v>
      </c>
      <c r="E3115">
        <f>+IFERROR(VLOOKUP(B3115,'[1]Sum table'!$A:$F,6,FALSE),0)</f>
        <v>0</v>
      </c>
      <c r="O3115" t="s">
        <v>543</v>
      </c>
      <c r="P3115" s="620" t="s">
        <v>93</v>
      </c>
    </row>
    <row r="3116" spans="1:16" x14ac:dyDescent="0.25">
      <c r="A3116" t="str">
        <f t="shared" si="96"/>
        <v>ZK110.K215</v>
      </c>
      <c r="B3116" t="str">
        <f t="shared" si="97"/>
        <v>ZK110.K215.number</v>
      </c>
      <c r="C3116">
        <f>+IFERROR(VLOOKUP(B3116,'[1]Sum table'!$A:$D,4,FALSE),0)</f>
        <v>0</v>
      </c>
      <c r="D3116">
        <f>+IFERROR(VLOOKUP(B3116,'[1]Sum table'!$A:$E,5,FALSE),0)</f>
        <v>0</v>
      </c>
      <c r="E3116">
        <f>+IFERROR(VLOOKUP(B3116,'[1]Sum table'!$A:$F,6,FALSE),0)</f>
        <v>0</v>
      </c>
      <c r="O3116" t="s">
        <v>543</v>
      </c>
      <c r="P3116" s="620" t="s">
        <v>95</v>
      </c>
    </row>
    <row r="3117" spans="1:16" x14ac:dyDescent="0.25">
      <c r="A3117" t="str">
        <f t="shared" si="96"/>
        <v>ZK110.K216</v>
      </c>
      <c r="B3117" t="str">
        <f t="shared" si="97"/>
        <v>ZK110.K216.number</v>
      </c>
      <c r="C3117">
        <f>+IFERROR(VLOOKUP(B3117,'[1]Sum table'!$A:$D,4,FALSE),0)</f>
        <v>0</v>
      </c>
      <c r="D3117">
        <f>+IFERROR(VLOOKUP(B3117,'[1]Sum table'!$A:$E,5,FALSE),0)</f>
        <v>0</v>
      </c>
      <c r="E3117">
        <f>+IFERROR(VLOOKUP(B3117,'[1]Sum table'!$A:$F,6,FALSE),0)</f>
        <v>0</v>
      </c>
      <c r="O3117" t="s">
        <v>543</v>
      </c>
      <c r="P3117" s="620" t="s">
        <v>97</v>
      </c>
    </row>
    <row r="3118" spans="1:16" x14ac:dyDescent="0.25">
      <c r="A3118" t="str">
        <f t="shared" si="96"/>
        <v>ZK110.K217</v>
      </c>
      <c r="B3118" t="str">
        <f t="shared" si="97"/>
        <v>ZK110.K217.number</v>
      </c>
      <c r="C3118">
        <f>+IFERROR(VLOOKUP(B3118,'[1]Sum table'!$A:$D,4,FALSE),0)</f>
        <v>0</v>
      </c>
      <c r="D3118">
        <f>+IFERROR(VLOOKUP(B3118,'[1]Sum table'!$A:$E,5,FALSE),0)</f>
        <v>0</v>
      </c>
      <c r="E3118">
        <f>+IFERROR(VLOOKUP(B3118,'[1]Sum table'!$A:$F,6,FALSE),0)</f>
        <v>0</v>
      </c>
      <c r="O3118" t="s">
        <v>543</v>
      </c>
      <c r="P3118" s="620" t="s">
        <v>99</v>
      </c>
    </row>
    <row r="3119" spans="1:16" x14ac:dyDescent="0.25">
      <c r="A3119" t="str">
        <f t="shared" si="96"/>
        <v>ZK110.K218</v>
      </c>
      <c r="B3119" t="str">
        <f t="shared" si="97"/>
        <v>ZK110.K218.number</v>
      </c>
      <c r="C3119">
        <f>+IFERROR(VLOOKUP(B3119,'[1]Sum table'!$A:$D,4,FALSE),0)</f>
        <v>0</v>
      </c>
      <c r="D3119">
        <f>+IFERROR(VLOOKUP(B3119,'[1]Sum table'!$A:$E,5,FALSE),0)</f>
        <v>0</v>
      </c>
      <c r="E3119">
        <f>+IFERROR(VLOOKUP(B3119,'[1]Sum table'!$A:$F,6,FALSE),0)</f>
        <v>0</v>
      </c>
      <c r="O3119" t="s">
        <v>543</v>
      </c>
      <c r="P3119" s="620" t="s">
        <v>101</v>
      </c>
    </row>
    <row r="3120" spans="1:16" x14ac:dyDescent="0.25">
      <c r="A3120" t="str">
        <f t="shared" si="96"/>
        <v>ZK110.K219</v>
      </c>
      <c r="B3120" t="str">
        <f t="shared" si="97"/>
        <v>ZK110.K219.number</v>
      </c>
      <c r="C3120">
        <f>+IFERROR(VLOOKUP(B3120,'[1]Sum table'!$A:$D,4,FALSE),0)</f>
        <v>0</v>
      </c>
      <c r="D3120">
        <f>+IFERROR(VLOOKUP(B3120,'[1]Sum table'!$A:$E,5,FALSE),0)</f>
        <v>0</v>
      </c>
      <c r="E3120">
        <f>+IFERROR(VLOOKUP(B3120,'[1]Sum table'!$A:$F,6,FALSE),0)</f>
        <v>0</v>
      </c>
      <c r="O3120" t="s">
        <v>543</v>
      </c>
      <c r="P3120" s="620" t="s">
        <v>103</v>
      </c>
    </row>
    <row r="3121" spans="1:16" x14ac:dyDescent="0.25">
      <c r="A3121" t="str">
        <f t="shared" si="96"/>
        <v>ZK110.K220</v>
      </c>
      <c r="B3121" t="str">
        <f t="shared" si="97"/>
        <v>ZK110.K220.number</v>
      </c>
      <c r="C3121">
        <f>+IFERROR(VLOOKUP(B3121,'[1]Sum table'!$A:$D,4,FALSE),0)</f>
        <v>0</v>
      </c>
      <c r="D3121">
        <f>+IFERROR(VLOOKUP(B3121,'[1]Sum table'!$A:$E,5,FALSE),0)</f>
        <v>0</v>
      </c>
      <c r="E3121">
        <f>+IFERROR(VLOOKUP(B3121,'[1]Sum table'!$A:$F,6,FALSE),0)</f>
        <v>0</v>
      </c>
      <c r="O3121" t="s">
        <v>543</v>
      </c>
      <c r="P3121" s="620" t="s">
        <v>105</v>
      </c>
    </row>
    <row r="3122" spans="1:16" x14ac:dyDescent="0.25">
      <c r="A3122" t="str">
        <f t="shared" si="96"/>
        <v>ZK110.K221</v>
      </c>
      <c r="B3122" t="str">
        <f t="shared" si="97"/>
        <v>ZK110.K221.number</v>
      </c>
      <c r="C3122">
        <f>+IFERROR(VLOOKUP(B3122,'[1]Sum table'!$A:$D,4,FALSE),0)</f>
        <v>0</v>
      </c>
      <c r="D3122">
        <f>+IFERROR(VLOOKUP(B3122,'[1]Sum table'!$A:$E,5,FALSE),0)</f>
        <v>0</v>
      </c>
      <c r="E3122">
        <f>+IFERROR(VLOOKUP(B3122,'[1]Sum table'!$A:$F,6,FALSE),0)</f>
        <v>0</v>
      </c>
      <c r="O3122" t="s">
        <v>543</v>
      </c>
      <c r="P3122" s="620" t="s">
        <v>107</v>
      </c>
    </row>
    <row r="3123" spans="1:16" x14ac:dyDescent="0.25">
      <c r="A3123" t="str">
        <f t="shared" si="96"/>
        <v>ZK110.K222</v>
      </c>
      <c r="B3123" t="str">
        <f t="shared" si="97"/>
        <v>ZK110.K222.number</v>
      </c>
      <c r="C3123">
        <f>+IFERROR(VLOOKUP(B3123,'[1]Sum table'!$A:$D,4,FALSE),0)</f>
        <v>0</v>
      </c>
      <c r="D3123">
        <f>+IFERROR(VLOOKUP(B3123,'[1]Sum table'!$A:$E,5,FALSE),0)</f>
        <v>0</v>
      </c>
      <c r="E3123">
        <f>+IFERROR(VLOOKUP(B3123,'[1]Sum table'!$A:$F,6,FALSE),0)</f>
        <v>0</v>
      </c>
      <c r="O3123" t="s">
        <v>543</v>
      </c>
      <c r="P3123" s="618" t="s">
        <v>401</v>
      </c>
    </row>
    <row r="3124" spans="1:16" x14ac:dyDescent="0.25">
      <c r="A3124" t="str">
        <f t="shared" si="96"/>
        <v>ZK110.K223</v>
      </c>
      <c r="B3124" t="str">
        <f t="shared" si="97"/>
        <v>ZK110.K223.number</v>
      </c>
      <c r="C3124">
        <f>+IFERROR(VLOOKUP(B3124,'[1]Sum table'!$A:$D,4,FALSE),0)</f>
        <v>0</v>
      </c>
      <c r="D3124">
        <f>+IFERROR(VLOOKUP(B3124,'[1]Sum table'!$A:$E,5,FALSE),0)</f>
        <v>0</v>
      </c>
      <c r="E3124">
        <f>+IFERROR(VLOOKUP(B3124,'[1]Sum table'!$A:$F,6,FALSE),0)</f>
        <v>0</v>
      </c>
      <c r="O3124" t="s">
        <v>543</v>
      </c>
      <c r="P3124" s="618" t="s">
        <v>402</v>
      </c>
    </row>
    <row r="3125" spans="1:16" x14ac:dyDescent="0.25">
      <c r="A3125" t="str">
        <f t="shared" si="96"/>
        <v>ZK110.K224</v>
      </c>
      <c r="B3125" t="str">
        <f t="shared" si="97"/>
        <v>ZK110.K224.number</v>
      </c>
      <c r="C3125">
        <f>+IFERROR(VLOOKUP(B3125,'[1]Sum table'!$A:$D,4,FALSE),0)</f>
        <v>0</v>
      </c>
      <c r="D3125">
        <f>+IFERROR(VLOOKUP(B3125,'[1]Sum table'!$A:$E,5,FALSE),0)</f>
        <v>0</v>
      </c>
      <c r="E3125">
        <f>+IFERROR(VLOOKUP(B3125,'[1]Sum table'!$A:$F,6,FALSE),0)</f>
        <v>0</v>
      </c>
      <c r="O3125" t="s">
        <v>543</v>
      </c>
      <c r="P3125" s="618" t="s">
        <v>403</v>
      </c>
    </row>
    <row r="3126" spans="1:16" x14ac:dyDescent="0.25">
      <c r="A3126" t="str">
        <f t="shared" si="96"/>
        <v>ZK110.K225</v>
      </c>
      <c r="B3126" t="str">
        <f t="shared" si="97"/>
        <v>ZK110.K225.number</v>
      </c>
      <c r="C3126">
        <f>+IFERROR(VLOOKUP(B3126,'[1]Sum table'!$A:$D,4,FALSE),0)</f>
        <v>0</v>
      </c>
      <c r="D3126">
        <f>+IFERROR(VLOOKUP(B3126,'[1]Sum table'!$A:$E,5,FALSE),0)</f>
        <v>0</v>
      </c>
      <c r="E3126">
        <f>+IFERROR(VLOOKUP(B3126,'[1]Sum table'!$A:$F,6,FALSE),0)</f>
        <v>0</v>
      </c>
      <c r="O3126" t="s">
        <v>543</v>
      </c>
      <c r="P3126" s="620" t="s">
        <v>121</v>
      </c>
    </row>
    <row r="3127" spans="1:16" x14ac:dyDescent="0.25">
      <c r="A3127" t="str">
        <f t="shared" si="96"/>
        <v>ZK110.K226</v>
      </c>
      <c r="B3127" t="str">
        <f t="shared" si="97"/>
        <v>ZK110.K226.number</v>
      </c>
      <c r="C3127">
        <f>+IFERROR(VLOOKUP(B3127,'[1]Sum table'!$A:$D,4,FALSE),0)</f>
        <v>0</v>
      </c>
      <c r="D3127">
        <f>+IFERROR(VLOOKUP(B3127,'[1]Sum table'!$A:$E,5,FALSE),0)</f>
        <v>0</v>
      </c>
      <c r="E3127">
        <f>+IFERROR(VLOOKUP(B3127,'[1]Sum table'!$A:$F,6,FALSE),0)</f>
        <v>0</v>
      </c>
      <c r="O3127" t="s">
        <v>543</v>
      </c>
      <c r="P3127" s="620" t="s">
        <v>123</v>
      </c>
    </row>
    <row r="3128" spans="1:16" x14ac:dyDescent="0.25">
      <c r="A3128" t="str">
        <f t="shared" si="96"/>
        <v>ZK110.K227</v>
      </c>
      <c r="B3128" t="str">
        <f t="shared" si="97"/>
        <v>ZK110.K227.number</v>
      </c>
      <c r="C3128">
        <f>+IFERROR(VLOOKUP(B3128,'[1]Sum table'!$A:$D,4,FALSE),0)</f>
        <v>0</v>
      </c>
      <c r="D3128">
        <f>+IFERROR(VLOOKUP(B3128,'[1]Sum table'!$A:$E,5,FALSE),0)</f>
        <v>0</v>
      </c>
      <c r="E3128">
        <f>+IFERROR(VLOOKUP(B3128,'[1]Sum table'!$A:$F,6,FALSE),0)</f>
        <v>0</v>
      </c>
      <c r="O3128" t="s">
        <v>543</v>
      </c>
      <c r="P3128" s="620" t="s">
        <v>125</v>
      </c>
    </row>
    <row r="3129" spans="1:16" x14ac:dyDescent="0.25">
      <c r="A3129" t="str">
        <f t="shared" si="96"/>
        <v>ZK110.K228</v>
      </c>
      <c r="B3129" t="str">
        <f t="shared" si="97"/>
        <v>ZK110.K228.number</v>
      </c>
      <c r="C3129">
        <f>+IFERROR(VLOOKUP(B3129,'[1]Sum table'!$A:$D,4,FALSE),0)</f>
        <v>0</v>
      </c>
      <c r="D3129">
        <f>+IFERROR(VLOOKUP(B3129,'[1]Sum table'!$A:$E,5,FALSE),0)</f>
        <v>0</v>
      </c>
      <c r="E3129">
        <f>+IFERROR(VLOOKUP(B3129,'[1]Sum table'!$A:$F,6,FALSE),0)</f>
        <v>0</v>
      </c>
      <c r="O3129" t="s">
        <v>543</v>
      </c>
      <c r="P3129" s="620" t="s">
        <v>127</v>
      </c>
    </row>
    <row r="3130" spans="1:16" x14ac:dyDescent="0.25">
      <c r="A3130" t="str">
        <f t="shared" si="96"/>
        <v>ZK110.K229</v>
      </c>
      <c r="B3130" t="str">
        <f t="shared" si="97"/>
        <v>ZK110.K229.number</v>
      </c>
      <c r="C3130">
        <f>+IFERROR(VLOOKUP(B3130,'[1]Sum table'!$A:$D,4,FALSE),0)</f>
        <v>0</v>
      </c>
      <c r="D3130">
        <f>+IFERROR(VLOOKUP(B3130,'[1]Sum table'!$A:$E,5,FALSE),0)</f>
        <v>0</v>
      </c>
      <c r="E3130">
        <f>+IFERROR(VLOOKUP(B3130,'[1]Sum table'!$A:$F,6,FALSE),0)</f>
        <v>0</v>
      </c>
      <c r="O3130" t="s">
        <v>543</v>
      </c>
      <c r="P3130" s="620" t="s">
        <v>129</v>
      </c>
    </row>
    <row r="3131" spans="1:16" x14ac:dyDescent="0.25">
      <c r="A3131" t="str">
        <f t="shared" si="96"/>
        <v>ZK110.K230</v>
      </c>
      <c r="B3131" t="str">
        <f t="shared" si="97"/>
        <v>ZK110.K230.number</v>
      </c>
      <c r="C3131">
        <f>+IFERROR(VLOOKUP(B3131,'[1]Sum table'!$A:$D,4,FALSE),0)</f>
        <v>0</v>
      </c>
      <c r="D3131">
        <f>+IFERROR(VLOOKUP(B3131,'[1]Sum table'!$A:$E,5,FALSE),0)</f>
        <v>0</v>
      </c>
      <c r="E3131">
        <f>+IFERROR(VLOOKUP(B3131,'[1]Sum table'!$A:$F,6,FALSE),0)</f>
        <v>0</v>
      </c>
      <c r="O3131" t="s">
        <v>543</v>
      </c>
      <c r="P3131" s="618" t="s">
        <v>404</v>
      </c>
    </row>
    <row r="3132" spans="1:16" x14ac:dyDescent="0.25">
      <c r="A3132" t="str">
        <f t="shared" si="96"/>
        <v>ZK110.K231</v>
      </c>
      <c r="B3132" t="str">
        <f t="shared" si="97"/>
        <v>ZK110.K231.number</v>
      </c>
      <c r="C3132">
        <f>+IFERROR(VLOOKUP(B3132,'[1]Sum table'!$A:$D,4,FALSE),0)</f>
        <v>0</v>
      </c>
      <c r="D3132">
        <f>+IFERROR(VLOOKUP(B3132,'[1]Sum table'!$A:$E,5,FALSE),0)</f>
        <v>0</v>
      </c>
      <c r="E3132">
        <f>+IFERROR(VLOOKUP(B3132,'[1]Sum table'!$A:$F,6,FALSE),0)</f>
        <v>0</v>
      </c>
      <c r="O3132" t="s">
        <v>543</v>
      </c>
      <c r="P3132" s="618" t="s">
        <v>405</v>
      </c>
    </row>
    <row r="3133" spans="1:16" x14ac:dyDescent="0.25">
      <c r="A3133" t="str">
        <f t="shared" si="96"/>
        <v>ZK110.K232</v>
      </c>
      <c r="B3133" t="str">
        <f t="shared" si="97"/>
        <v>ZK110.K232.number</v>
      </c>
      <c r="C3133">
        <f>+IFERROR(VLOOKUP(B3133,'[1]Sum table'!$A:$D,4,FALSE),0)</f>
        <v>0</v>
      </c>
      <c r="D3133">
        <f>+IFERROR(VLOOKUP(B3133,'[1]Sum table'!$A:$E,5,FALSE),0)</f>
        <v>0</v>
      </c>
      <c r="E3133">
        <f>+IFERROR(VLOOKUP(B3133,'[1]Sum table'!$A:$F,6,FALSE),0)</f>
        <v>0</v>
      </c>
      <c r="O3133" t="s">
        <v>543</v>
      </c>
      <c r="P3133" s="618" t="s">
        <v>406</v>
      </c>
    </row>
    <row r="3134" spans="1:16" x14ac:dyDescent="0.25">
      <c r="A3134" t="str">
        <f t="shared" si="96"/>
        <v>ZK110.K233</v>
      </c>
      <c r="B3134" t="str">
        <f t="shared" si="97"/>
        <v>ZK110.K233.number</v>
      </c>
      <c r="C3134">
        <f>+IFERROR(VLOOKUP(B3134,'[1]Sum table'!$A:$D,4,FALSE),0)</f>
        <v>0</v>
      </c>
      <c r="D3134">
        <f>+IFERROR(VLOOKUP(B3134,'[1]Sum table'!$A:$E,5,FALSE),0)</f>
        <v>0</v>
      </c>
      <c r="E3134">
        <f>+IFERROR(VLOOKUP(B3134,'[1]Sum table'!$A:$F,6,FALSE),0)</f>
        <v>0</v>
      </c>
      <c r="O3134" t="s">
        <v>543</v>
      </c>
      <c r="P3134" s="620" t="s">
        <v>131</v>
      </c>
    </row>
    <row r="3135" spans="1:16" x14ac:dyDescent="0.25">
      <c r="A3135" t="str">
        <f t="shared" si="96"/>
        <v>ZK110.K234</v>
      </c>
      <c r="B3135" t="str">
        <f t="shared" si="97"/>
        <v>ZK110.K234.number</v>
      </c>
      <c r="C3135">
        <f>+IFERROR(VLOOKUP(B3135,'[1]Sum table'!$A:$D,4,FALSE),0)</f>
        <v>0</v>
      </c>
      <c r="D3135">
        <f>+IFERROR(VLOOKUP(B3135,'[1]Sum table'!$A:$E,5,FALSE),0)</f>
        <v>0</v>
      </c>
      <c r="E3135">
        <f>+IFERROR(VLOOKUP(B3135,'[1]Sum table'!$A:$F,6,FALSE),0)</f>
        <v>0</v>
      </c>
      <c r="O3135" t="s">
        <v>543</v>
      </c>
      <c r="P3135" s="620" t="s">
        <v>133</v>
      </c>
    </row>
    <row r="3136" spans="1:16" x14ac:dyDescent="0.25">
      <c r="A3136" t="str">
        <f t="shared" si="96"/>
        <v>ZK110.K235</v>
      </c>
      <c r="B3136" t="str">
        <f t="shared" si="97"/>
        <v>ZK110.K235.number</v>
      </c>
      <c r="C3136">
        <f>+IFERROR(VLOOKUP(B3136,'[1]Sum table'!$A:$D,4,FALSE),0)</f>
        <v>0</v>
      </c>
      <c r="D3136">
        <f>+IFERROR(VLOOKUP(B3136,'[1]Sum table'!$A:$E,5,FALSE),0)</f>
        <v>0</v>
      </c>
      <c r="E3136">
        <f>+IFERROR(VLOOKUP(B3136,'[1]Sum table'!$A:$F,6,FALSE),0)</f>
        <v>0</v>
      </c>
      <c r="O3136" t="s">
        <v>543</v>
      </c>
      <c r="P3136" s="620" t="s">
        <v>135</v>
      </c>
    </row>
    <row r="3137" spans="1:16" x14ac:dyDescent="0.25">
      <c r="A3137" t="str">
        <f t="shared" si="96"/>
        <v>ZK110.K236</v>
      </c>
      <c r="B3137" t="str">
        <f t="shared" si="97"/>
        <v>ZK110.K236.number</v>
      </c>
      <c r="C3137">
        <f>+IFERROR(VLOOKUP(B3137,'[1]Sum table'!$A:$D,4,FALSE),0)</f>
        <v>0</v>
      </c>
      <c r="D3137">
        <f>+IFERROR(VLOOKUP(B3137,'[1]Sum table'!$A:$E,5,FALSE),0)</f>
        <v>0</v>
      </c>
      <c r="E3137">
        <f>+IFERROR(VLOOKUP(B3137,'[1]Sum table'!$A:$F,6,FALSE),0)</f>
        <v>0</v>
      </c>
      <c r="O3137" t="s">
        <v>543</v>
      </c>
      <c r="P3137" s="618" t="s">
        <v>407</v>
      </c>
    </row>
    <row r="3138" spans="1:16" x14ac:dyDescent="0.25">
      <c r="A3138" t="str">
        <f t="shared" ref="A3138:A3201" si="98">+O3140&amp;"."&amp;P3140</f>
        <v>ZK110.K237</v>
      </c>
      <c r="B3138" t="str">
        <f t="shared" ref="B3138:B3201" si="99">+LEFT(A3138,11)&amp;"."&amp;$A$1</f>
        <v>ZK110.K237.number</v>
      </c>
      <c r="C3138">
        <f>+IFERROR(VLOOKUP(B3138,'[1]Sum table'!$A:$D,4,FALSE),0)</f>
        <v>0</v>
      </c>
      <c r="D3138">
        <f>+IFERROR(VLOOKUP(B3138,'[1]Sum table'!$A:$E,5,FALSE),0)</f>
        <v>0</v>
      </c>
      <c r="E3138">
        <f>+IFERROR(VLOOKUP(B3138,'[1]Sum table'!$A:$F,6,FALSE),0)</f>
        <v>0</v>
      </c>
      <c r="O3138" t="s">
        <v>543</v>
      </c>
      <c r="P3138" s="618" t="s">
        <v>408</v>
      </c>
    </row>
    <row r="3139" spans="1:16" x14ac:dyDescent="0.25">
      <c r="A3139" t="str">
        <f t="shared" si="98"/>
        <v>ZK110.K238</v>
      </c>
      <c r="B3139" t="str">
        <f t="shared" si="99"/>
        <v>ZK110.K238.number</v>
      </c>
      <c r="C3139">
        <f>+IFERROR(VLOOKUP(B3139,'[1]Sum table'!$A:$D,4,FALSE),0)</f>
        <v>0</v>
      </c>
      <c r="D3139">
        <f>+IFERROR(VLOOKUP(B3139,'[1]Sum table'!$A:$E,5,FALSE),0)</f>
        <v>0</v>
      </c>
      <c r="E3139">
        <f>+IFERROR(VLOOKUP(B3139,'[1]Sum table'!$A:$F,6,FALSE),0)</f>
        <v>0</v>
      </c>
      <c r="O3139" t="s">
        <v>543</v>
      </c>
      <c r="P3139" s="618" t="s">
        <v>409</v>
      </c>
    </row>
    <row r="3140" spans="1:16" x14ac:dyDescent="0.25">
      <c r="A3140" t="str">
        <f t="shared" si="98"/>
        <v>ZK110.K239</v>
      </c>
      <c r="B3140" t="str">
        <f t="shared" si="99"/>
        <v>ZK110.K239.number</v>
      </c>
      <c r="C3140">
        <f>+IFERROR(VLOOKUP(B3140,'[1]Sum table'!$A:$D,4,FALSE),0)</f>
        <v>0</v>
      </c>
      <c r="D3140">
        <f>+IFERROR(VLOOKUP(B3140,'[1]Sum table'!$A:$E,5,FALSE),0)</f>
        <v>0</v>
      </c>
      <c r="E3140">
        <f>+IFERROR(VLOOKUP(B3140,'[1]Sum table'!$A:$F,6,FALSE),0)</f>
        <v>0</v>
      </c>
      <c r="O3140" t="s">
        <v>543</v>
      </c>
      <c r="P3140" s="620" t="s">
        <v>137</v>
      </c>
    </row>
    <row r="3141" spans="1:16" x14ac:dyDescent="0.25">
      <c r="A3141" t="str">
        <f t="shared" si="98"/>
        <v>ZK110.K240</v>
      </c>
      <c r="B3141" t="str">
        <f t="shared" si="99"/>
        <v>ZK110.K240.number</v>
      </c>
      <c r="C3141">
        <f>+IFERROR(VLOOKUP(B3141,'[1]Sum table'!$A:$D,4,FALSE),0)</f>
        <v>0</v>
      </c>
      <c r="D3141">
        <f>+IFERROR(VLOOKUP(B3141,'[1]Sum table'!$A:$E,5,FALSE),0)</f>
        <v>0</v>
      </c>
      <c r="E3141">
        <f>+IFERROR(VLOOKUP(B3141,'[1]Sum table'!$A:$F,6,FALSE),0)</f>
        <v>0</v>
      </c>
      <c r="O3141" t="s">
        <v>543</v>
      </c>
      <c r="P3141" s="620" t="s">
        <v>139</v>
      </c>
    </row>
    <row r="3142" spans="1:16" x14ac:dyDescent="0.25">
      <c r="A3142" t="str">
        <f t="shared" si="98"/>
        <v>ZK110.K241</v>
      </c>
      <c r="B3142" t="str">
        <f t="shared" si="99"/>
        <v>ZK110.K241.number</v>
      </c>
      <c r="C3142">
        <f>+IFERROR(VLOOKUP(B3142,'[1]Sum table'!$A:$D,4,FALSE),0)</f>
        <v>0</v>
      </c>
      <c r="D3142">
        <f>+IFERROR(VLOOKUP(B3142,'[1]Sum table'!$A:$E,5,FALSE),0)</f>
        <v>0</v>
      </c>
      <c r="E3142">
        <f>+IFERROR(VLOOKUP(B3142,'[1]Sum table'!$A:$F,6,FALSE),0)</f>
        <v>0</v>
      </c>
      <c r="O3142" t="s">
        <v>543</v>
      </c>
      <c r="P3142" s="620" t="s">
        <v>141</v>
      </c>
    </row>
    <row r="3143" spans="1:16" x14ac:dyDescent="0.25">
      <c r="A3143" t="str">
        <f t="shared" si="98"/>
        <v>ZK110.K242</v>
      </c>
      <c r="B3143" t="str">
        <f t="shared" si="99"/>
        <v>ZK110.K242.number</v>
      </c>
      <c r="C3143">
        <f>+IFERROR(VLOOKUP(B3143,'[1]Sum table'!$A:$D,4,FALSE),0)</f>
        <v>0</v>
      </c>
      <c r="D3143">
        <f>+IFERROR(VLOOKUP(B3143,'[1]Sum table'!$A:$E,5,FALSE),0)</f>
        <v>0</v>
      </c>
      <c r="E3143">
        <f>+IFERROR(VLOOKUP(B3143,'[1]Sum table'!$A:$F,6,FALSE),0)</f>
        <v>0</v>
      </c>
      <c r="O3143" t="s">
        <v>543</v>
      </c>
      <c r="P3143" s="620" t="s">
        <v>143</v>
      </c>
    </row>
    <row r="3144" spans="1:16" x14ac:dyDescent="0.25">
      <c r="A3144" t="str">
        <f t="shared" si="98"/>
        <v>ZK110.K243</v>
      </c>
      <c r="B3144" t="str">
        <f t="shared" si="99"/>
        <v>ZK110.K243.number</v>
      </c>
      <c r="C3144">
        <f>+IFERROR(VLOOKUP(B3144,'[1]Sum table'!$A:$D,4,FALSE),0)</f>
        <v>0</v>
      </c>
      <c r="D3144">
        <f>+IFERROR(VLOOKUP(B3144,'[1]Sum table'!$A:$E,5,FALSE),0)</f>
        <v>0</v>
      </c>
      <c r="E3144">
        <f>+IFERROR(VLOOKUP(B3144,'[1]Sum table'!$A:$F,6,FALSE),0)</f>
        <v>0</v>
      </c>
      <c r="O3144" t="s">
        <v>543</v>
      </c>
      <c r="P3144" s="618" t="s">
        <v>410</v>
      </c>
    </row>
    <row r="3145" spans="1:16" x14ac:dyDescent="0.25">
      <c r="A3145" t="str">
        <f t="shared" si="98"/>
        <v>ZK110.K244</v>
      </c>
      <c r="B3145" t="str">
        <f t="shared" si="99"/>
        <v>ZK110.K244.number</v>
      </c>
      <c r="C3145">
        <f>+IFERROR(VLOOKUP(B3145,'[1]Sum table'!$A:$D,4,FALSE),0)</f>
        <v>0</v>
      </c>
      <c r="D3145">
        <f>+IFERROR(VLOOKUP(B3145,'[1]Sum table'!$A:$E,5,FALSE),0)</f>
        <v>0</v>
      </c>
      <c r="E3145">
        <f>+IFERROR(VLOOKUP(B3145,'[1]Sum table'!$A:$F,6,FALSE),0)</f>
        <v>0</v>
      </c>
      <c r="O3145" t="s">
        <v>543</v>
      </c>
      <c r="P3145" s="618" t="s">
        <v>411</v>
      </c>
    </row>
    <row r="3146" spans="1:16" x14ac:dyDescent="0.25">
      <c r="A3146" t="str">
        <f t="shared" si="98"/>
        <v>ZK110.K245</v>
      </c>
      <c r="B3146" t="str">
        <f t="shared" si="99"/>
        <v>ZK110.K245.number</v>
      </c>
      <c r="C3146">
        <f>+IFERROR(VLOOKUP(B3146,'[1]Sum table'!$A:$D,4,FALSE),0)</f>
        <v>0</v>
      </c>
      <c r="D3146">
        <f>+IFERROR(VLOOKUP(B3146,'[1]Sum table'!$A:$E,5,FALSE),0)</f>
        <v>0</v>
      </c>
      <c r="E3146">
        <f>+IFERROR(VLOOKUP(B3146,'[1]Sum table'!$A:$F,6,FALSE),0)</f>
        <v>0</v>
      </c>
      <c r="O3146" t="s">
        <v>543</v>
      </c>
      <c r="P3146" s="618" t="s">
        <v>412</v>
      </c>
    </row>
    <row r="3147" spans="1:16" x14ac:dyDescent="0.25">
      <c r="A3147" t="str">
        <f t="shared" si="98"/>
        <v>ZK110.K246</v>
      </c>
      <c r="B3147" t="str">
        <f t="shared" si="99"/>
        <v>ZK110.K246.number</v>
      </c>
      <c r="C3147">
        <f>+IFERROR(VLOOKUP(B3147,'[1]Sum table'!$A:$D,4,FALSE),0)</f>
        <v>0</v>
      </c>
      <c r="D3147">
        <f>+IFERROR(VLOOKUP(B3147,'[1]Sum table'!$A:$E,5,FALSE),0)</f>
        <v>0</v>
      </c>
      <c r="E3147">
        <f>+IFERROR(VLOOKUP(B3147,'[1]Sum table'!$A:$F,6,FALSE),0)</f>
        <v>0</v>
      </c>
      <c r="O3147" t="s">
        <v>543</v>
      </c>
      <c r="P3147" s="620" t="s">
        <v>145</v>
      </c>
    </row>
    <row r="3148" spans="1:16" x14ac:dyDescent="0.25">
      <c r="A3148" t="str">
        <f t="shared" si="98"/>
        <v>ZK110.K247</v>
      </c>
      <c r="B3148" t="str">
        <f t="shared" si="99"/>
        <v>ZK110.K247.number</v>
      </c>
      <c r="C3148">
        <f>+IFERROR(VLOOKUP(B3148,'[1]Sum table'!$A:$D,4,FALSE),0)</f>
        <v>0</v>
      </c>
      <c r="D3148">
        <f>+IFERROR(VLOOKUP(B3148,'[1]Sum table'!$A:$E,5,FALSE),0)</f>
        <v>0</v>
      </c>
      <c r="E3148">
        <f>+IFERROR(VLOOKUP(B3148,'[1]Sum table'!$A:$F,6,FALSE),0)</f>
        <v>0</v>
      </c>
      <c r="O3148" t="s">
        <v>543</v>
      </c>
      <c r="P3148" s="620" t="s">
        <v>147</v>
      </c>
    </row>
    <row r="3149" spans="1:16" x14ac:dyDescent="0.25">
      <c r="A3149" t="str">
        <f t="shared" si="98"/>
        <v>ZK110.K248</v>
      </c>
      <c r="B3149" t="str">
        <f t="shared" si="99"/>
        <v>ZK110.K248.number</v>
      </c>
      <c r="C3149">
        <f>+IFERROR(VLOOKUP(B3149,'[1]Sum table'!$A:$D,4,FALSE),0)</f>
        <v>0</v>
      </c>
      <c r="D3149">
        <f>+IFERROR(VLOOKUP(B3149,'[1]Sum table'!$A:$E,5,FALSE),0)</f>
        <v>0</v>
      </c>
      <c r="E3149">
        <f>+IFERROR(VLOOKUP(B3149,'[1]Sum table'!$A:$F,6,FALSE),0)</f>
        <v>0</v>
      </c>
      <c r="O3149" t="s">
        <v>543</v>
      </c>
      <c r="P3149" s="620" t="s">
        <v>149</v>
      </c>
    </row>
    <row r="3150" spans="1:16" x14ac:dyDescent="0.25">
      <c r="A3150" t="str">
        <f t="shared" si="98"/>
        <v>ZK110.K249</v>
      </c>
      <c r="B3150" t="str">
        <f t="shared" si="99"/>
        <v>ZK110.K249.number</v>
      </c>
      <c r="C3150">
        <f>+IFERROR(VLOOKUP(B3150,'[1]Sum table'!$A:$D,4,FALSE),0)</f>
        <v>0</v>
      </c>
      <c r="D3150">
        <f>+IFERROR(VLOOKUP(B3150,'[1]Sum table'!$A:$E,5,FALSE),0)</f>
        <v>0</v>
      </c>
      <c r="E3150">
        <f>+IFERROR(VLOOKUP(B3150,'[1]Sum table'!$A:$F,6,FALSE),0)</f>
        <v>0</v>
      </c>
      <c r="O3150" t="s">
        <v>543</v>
      </c>
      <c r="P3150" s="620" t="s">
        <v>151</v>
      </c>
    </row>
    <row r="3151" spans="1:16" x14ac:dyDescent="0.25">
      <c r="A3151" t="str">
        <f t="shared" si="98"/>
        <v>ZK110.K250</v>
      </c>
      <c r="B3151" t="str">
        <f t="shared" si="99"/>
        <v>ZK110.K250.number</v>
      </c>
      <c r="C3151">
        <f>+IFERROR(VLOOKUP(B3151,'[1]Sum table'!$A:$D,4,FALSE),0)</f>
        <v>0</v>
      </c>
      <c r="D3151">
        <f>+IFERROR(VLOOKUP(B3151,'[1]Sum table'!$A:$E,5,FALSE),0)</f>
        <v>0</v>
      </c>
      <c r="E3151">
        <f>+IFERROR(VLOOKUP(B3151,'[1]Sum table'!$A:$F,6,FALSE),0)</f>
        <v>0</v>
      </c>
      <c r="O3151" t="s">
        <v>543</v>
      </c>
      <c r="P3151" s="620" t="s">
        <v>155</v>
      </c>
    </row>
    <row r="3152" spans="1:16" x14ac:dyDescent="0.25">
      <c r="A3152" t="str">
        <f t="shared" si="98"/>
        <v>ZK110.K251</v>
      </c>
      <c r="B3152" t="str">
        <f t="shared" si="99"/>
        <v>ZK110.K251.number</v>
      </c>
      <c r="C3152">
        <f>+IFERROR(VLOOKUP(B3152,'[1]Sum table'!$A:$D,4,FALSE),0)</f>
        <v>0</v>
      </c>
      <c r="D3152">
        <f>+IFERROR(VLOOKUP(B3152,'[1]Sum table'!$A:$E,5,FALSE),0)</f>
        <v>0</v>
      </c>
      <c r="E3152">
        <f>+IFERROR(VLOOKUP(B3152,'[1]Sum table'!$A:$F,6,FALSE),0)</f>
        <v>0</v>
      </c>
      <c r="O3152" t="s">
        <v>543</v>
      </c>
      <c r="P3152" s="620" t="s">
        <v>157</v>
      </c>
    </row>
    <row r="3153" spans="1:16" x14ac:dyDescent="0.25">
      <c r="A3153" t="str">
        <f t="shared" si="98"/>
        <v>ZK110.K252</v>
      </c>
      <c r="B3153" t="str">
        <f t="shared" si="99"/>
        <v>ZK110.K252.number</v>
      </c>
      <c r="C3153">
        <f>+IFERROR(VLOOKUP(B3153,'[1]Sum table'!$A:$D,4,FALSE),0)</f>
        <v>0</v>
      </c>
      <c r="D3153">
        <f>+IFERROR(VLOOKUP(B3153,'[1]Sum table'!$A:$E,5,FALSE),0)</f>
        <v>0</v>
      </c>
      <c r="E3153">
        <f>+IFERROR(VLOOKUP(B3153,'[1]Sum table'!$A:$F,6,FALSE),0)</f>
        <v>0</v>
      </c>
      <c r="O3153" t="s">
        <v>543</v>
      </c>
      <c r="P3153" s="620" t="s">
        <v>158</v>
      </c>
    </row>
    <row r="3154" spans="1:16" x14ac:dyDescent="0.25">
      <c r="A3154" t="str">
        <f t="shared" si="98"/>
        <v>ZK110.K253</v>
      </c>
      <c r="B3154" t="str">
        <f t="shared" si="99"/>
        <v>ZK110.K253.number</v>
      </c>
      <c r="C3154">
        <f>+IFERROR(VLOOKUP(B3154,'[1]Sum table'!$A:$D,4,FALSE),0)</f>
        <v>0</v>
      </c>
      <c r="D3154">
        <f>+IFERROR(VLOOKUP(B3154,'[1]Sum table'!$A:$E,5,FALSE),0)</f>
        <v>0</v>
      </c>
      <c r="E3154">
        <f>+IFERROR(VLOOKUP(B3154,'[1]Sum table'!$A:$F,6,FALSE),0)</f>
        <v>0</v>
      </c>
      <c r="O3154" t="s">
        <v>543</v>
      </c>
      <c r="P3154" s="620" t="s">
        <v>160</v>
      </c>
    </row>
    <row r="3155" spans="1:16" x14ac:dyDescent="0.25">
      <c r="A3155" t="str">
        <f t="shared" si="98"/>
        <v>ZK110.K254</v>
      </c>
      <c r="B3155" t="str">
        <f t="shared" si="99"/>
        <v>ZK110.K254.number</v>
      </c>
      <c r="C3155">
        <f>+IFERROR(VLOOKUP(B3155,'[1]Sum table'!$A:$D,4,FALSE),0)</f>
        <v>0</v>
      </c>
      <c r="D3155">
        <f>+IFERROR(VLOOKUP(B3155,'[1]Sum table'!$A:$E,5,FALSE),0)</f>
        <v>0</v>
      </c>
      <c r="E3155">
        <f>+IFERROR(VLOOKUP(B3155,'[1]Sum table'!$A:$F,6,FALSE),0)</f>
        <v>0</v>
      </c>
      <c r="O3155" t="s">
        <v>543</v>
      </c>
      <c r="P3155" s="620" t="s">
        <v>162</v>
      </c>
    </row>
    <row r="3156" spans="1:16" x14ac:dyDescent="0.25">
      <c r="A3156" t="str">
        <f t="shared" si="98"/>
        <v>ZK110.K255</v>
      </c>
      <c r="B3156" t="str">
        <f t="shared" si="99"/>
        <v>ZK110.K255.number</v>
      </c>
      <c r="C3156">
        <f>+IFERROR(VLOOKUP(B3156,'[1]Sum table'!$A:$D,4,FALSE),0)</f>
        <v>0</v>
      </c>
      <c r="D3156">
        <f>+IFERROR(VLOOKUP(B3156,'[1]Sum table'!$A:$E,5,FALSE),0)</f>
        <v>0</v>
      </c>
      <c r="E3156">
        <f>+IFERROR(VLOOKUP(B3156,'[1]Sum table'!$A:$F,6,FALSE),0)</f>
        <v>0</v>
      </c>
      <c r="O3156" t="s">
        <v>543</v>
      </c>
      <c r="P3156" s="620" t="s">
        <v>164</v>
      </c>
    </row>
    <row r="3157" spans="1:16" x14ac:dyDescent="0.25">
      <c r="A3157" t="str">
        <f t="shared" si="98"/>
        <v>ZK110.K256</v>
      </c>
      <c r="B3157" t="str">
        <f t="shared" si="99"/>
        <v>ZK110.K256.number</v>
      </c>
      <c r="C3157">
        <f>+IFERROR(VLOOKUP(B3157,'[1]Sum table'!$A:$D,4,FALSE),0)</f>
        <v>0</v>
      </c>
      <c r="D3157">
        <f>+IFERROR(VLOOKUP(B3157,'[1]Sum table'!$A:$E,5,FALSE),0)</f>
        <v>0</v>
      </c>
      <c r="E3157">
        <f>+IFERROR(VLOOKUP(B3157,'[1]Sum table'!$A:$F,6,FALSE),0)</f>
        <v>0</v>
      </c>
      <c r="O3157" t="s">
        <v>543</v>
      </c>
      <c r="P3157" s="618" t="s">
        <v>413</v>
      </c>
    </row>
    <row r="3158" spans="1:16" x14ac:dyDescent="0.25">
      <c r="A3158" t="str">
        <f t="shared" si="98"/>
        <v>ZK110.K257</v>
      </c>
      <c r="B3158" t="str">
        <f t="shared" si="99"/>
        <v>ZK110.K257.number</v>
      </c>
      <c r="C3158">
        <f>+IFERROR(VLOOKUP(B3158,'[1]Sum table'!$A:$D,4,FALSE),0)</f>
        <v>0</v>
      </c>
      <c r="D3158">
        <f>+IFERROR(VLOOKUP(B3158,'[1]Sum table'!$A:$E,5,FALSE),0)</f>
        <v>0</v>
      </c>
      <c r="E3158">
        <f>+IFERROR(VLOOKUP(B3158,'[1]Sum table'!$A:$F,6,FALSE),0)</f>
        <v>0</v>
      </c>
      <c r="O3158" t="s">
        <v>543</v>
      </c>
      <c r="P3158" s="618" t="s">
        <v>414</v>
      </c>
    </row>
    <row r="3159" spans="1:16" x14ac:dyDescent="0.25">
      <c r="A3159" t="str">
        <f t="shared" si="98"/>
        <v>ZK110.K258</v>
      </c>
      <c r="B3159" t="str">
        <f t="shared" si="99"/>
        <v>ZK110.K258.number</v>
      </c>
      <c r="C3159">
        <f>+IFERROR(VLOOKUP(B3159,'[1]Sum table'!$A:$D,4,FALSE),0)</f>
        <v>0</v>
      </c>
      <c r="D3159">
        <f>+IFERROR(VLOOKUP(B3159,'[1]Sum table'!$A:$E,5,FALSE),0)</f>
        <v>0</v>
      </c>
      <c r="E3159">
        <f>+IFERROR(VLOOKUP(B3159,'[1]Sum table'!$A:$F,6,FALSE),0)</f>
        <v>0</v>
      </c>
      <c r="O3159" t="s">
        <v>543</v>
      </c>
      <c r="P3159" s="618" t="s">
        <v>415</v>
      </c>
    </row>
    <row r="3160" spans="1:16" x14ac:dyDescent="0.25">
      <c r="A3160" t="str">
        <f t="shared" si="98"/>
        <v>ZK110.K259</v>
      </c>
      <c r="B3160" t="str">
        <f t="shared" si="99"/>
        <v>ZK110.K259.number</v>
      </c>
      <c r="C3160">
        <f>+IFERROR(VLOOKUP(B3160,'[1]Sum table'!$A:$D,4,FALSE),0)</f>
        <v>0</v>
      </c>
      <c r="D3160">
        <f>+IFERROR(VLOOKUP(B3160,'[1]Sum table'!$A:$E,5,FALSE),0)</f>
        <v>0</v>
      </c>
      <c r="E3160">
        <f>+IFERROR(VLOOKUP(B3160,'[1]Sum table'!$A:$F,6,FALSE),0)</f>
        <v>0</v>
      </c>
      <c r="O3160" t="s">
        <v>543</v>
      </c>
      <c r="P3160" s="620" t="s">
        <v>168</v>
      </c>
    </row>
    <row r="3161" spans="1:16" x14ac:dyDescent="0.25">
      <c r="A3161" t="str">
        <f t="shared" si="98"/>
        <v>ZK110.K260</v>
      </c>
      <c r="B3161" t="str">
        <f t="shared" si="99"/>
        <v>ZK110.K260.number</v>
      </c>
      <c r="C3161">
        <f>+IFERROR(VLOOKUP(B3161,'[1]Sum table'!$A:$D,4,FALSE),0)</f>
        <v>0</v>
      </c>
      <c r="D3161">
        <f>+IFERROR(VLOOKUP(B3161,'[1]Sum table'!$A:$E,5,FALSE),0)</f>
        <v>0</v>
      </c>
      <c r="E3161">
        <f>+IFERROR(VLOOKUP(B3161,'[1]Sum table'!$A:$F,6,FALSE),0)</f>
        <v>0</v>
      </c>
      <c r="O3161" t="s">
        <v>543</v>
      </c>
      <c r="P3161" s="620" t="s">
        <v>170</v>
      </c>
    </row>
    <row r="3162" spans="1:16" x14ac:dyDescent="0.25">
      <c r="A3162" t="str">
        <f t="shared" si="98"/>
        <v>ZK110.K261</v>
      </c>
      <c r="B3162" t="str">
        <f t="shared" si="99"/>
        <v>ZK110.K261.number</v>
      </c>
      <c r="C3162">
        <f>+IFERROR(VLOOKUP(B3162,'[1]Sum table'!$A:$D,4,FALSE),0)</f>
        <v>0</v>
      </c>
      <c r="D3162">
        <f>+IFERROR(VLOOKUP(B3162,'[1]Sum table'!$A:$E,5,FALSE),0)</f>
        <v>0</v>
      </c>
      <c r="E3162">
        <f>+IFERROR(VLOOKUP(B3162,'[1]Sum table'!$A:$F,6,FALSE),0)</f>
        <v>0</v>
      </c>
      <c r="O3162" t="s">
        <v>543</v>
      </c>
      <c r="P3162" s="620" t="s">
        <v>172</v>
      </c>
    </row>
    <row r="3163" spans="1:16" x14ac:dyDescent="0.25">
      <c r="A3163" t="str">
        <f t="shared" si="98"/>
        <v>ZK110.K262</v>
      </c>
      <c r="B3163" t="str">
        <f t="shared" si="99"/>
        <v>ZK110.K262.number</v>
      </c>
      <c r="C3163">
        <f>+IFERROR(VLOOKUP(B3163,'[1]Sum table'!$A:$D,4,FALSE),0)</f>
        <v>0</v>
      </c>
      <c r="D3163">
        <f>+IFERROR(VLOOKUP(B3163,'[1]Sum table'!$A:$E,5,FALSE),0)</f>
        <v>0</v>
      </c>
      <c r="E3163">
        <f>+IFERROR(VLOOKUP(B3163,'[1]Sum table'!$A:$F,6,FALSE),0)</f>
        <v>0</v>
      </c>
      <c r="O3163" t="s">
        <v>543</v>
      </c>
      <c r="P3163" s="620" t="s">
        <v>174</v>
      </c>
    </row>
    <row r="3164" spans="1:16" x14ac:dyDescent="0.25">
      <c r="A3164" t="str">
        <f t="shared" si="98"/>
        <v>ZK110.K263</v>
      </c>
      <c r="B3164" t="str">
        <f t="shared" si="99"/>
        <v>ZK110.K263.number</v>
      </c>
      <c r="C3164">
        <f>+IFERROR(VLOOKUP(B3164,'[1]Sum table'!$A:$D,4,FALSE),0)</f>
        <v>0</v>
      </c>
      <c r="D3164">
        <f>+IFERROR(VLOOKUP(B3164,'[1]Sum table'!$A:$E,5,FALSE),0)</f>
        <v>0</v>
      </c>
      <c r="E3164">
        <f>+IFERROR(VLOOKUP(B3164,'[1]Sum table'!$A:$F,6,FALSE),0)</f>
        <v>0</v>
      </c>
      <c r="O3164" t="s">
        <v>543</v>
      </c>
      <c r="P3164" s="620" t="s">
        <v>176</v>
      </c>
    </row>
    <row r="3165" spans="1:16" x14ac:dyDescent="0.25">
      <c r="A3165" t="str">
        <f t="shared" si="98"/>
        <v>ZK110.K264</v>
      </c>
      <c r="B3165" t="str">
        <f t="shared" si="99"/>
        <v>ZK110.K264.number</v>
      </c>
      <c r="C3165">
        <f>+IFERROR(VLOOKUP(B3165,'[1]Sum table'!$A:$D,4,FALSE),0)</f>
        <v>0</v>
      </c>
      <c r="D3165">
        <f>+IFERROR(VLOOKUP(B3165,'[1]Sum table'!$A:$E,5,FALSE),0)</f>
        <v>0</v>
      </c>
      <c r="E3165">
        <f>+IFERROR(VLOOKUP(B3165,'[1]Sum table'!$A:$F,6,FALSE),0)</f>
        <v>0</v>
      </c>
      <c r="O3165" t="s">
        <v>543</v>
      </c>
      <c r="P3165" s="618" t="s">
        <v>416</v>
      </c>
    </row>
    <row r="3166" spans="1:16" x14ac:dyDescent="0.25">
      <c r="A3166" t="str">
        <f t="shared" si="98"/>
        <v>ZK110.K265</v>
      </c>
      <c r="B3166" t="str">
        <f t="shared" si="99"/>
        <v>ZK110.K265.number</v>
      </c>
      <c r="C3166">
        <f>+IFERROR(VLOOKUP(B3166,'[1]Sum table'!$A:$D,4,FALSE),0)</f>
        <v>0</v>
      </c>
      <c r="D3166">
        <f>+IFERROR(VLOOKUP(B3166,'[1]Sum table'!$A:$E,5,FALSE),0)</f>
        <v>0</v>
      </c>
      <c r="E3166">
        <f>+IFERROR(VLOOKUP(B3166,'[1]Sum table'!$A:$F,6,FALSE),0)</f>
        <v>0</v>
      </c>
      <c r="O3166" t="s">
        <v>543</v>
      </c>
      <c r="P3166" s="618" t="s">
        <v>417</v>
      </c>
    </row>
    <row r="3167" spans="1:16" x14ac:dyDescent="0.25">
      <c r="A3167" t="str">
        <f t="shared" si="98"/>
        <v>ZK110.K266</v>
      </c>
      <c r="B3167" t="str">
        <f t="shared" si="99"/>
        <v>ZK110.K266.number</v>
      </c>
      <c r="C3167">
        <f>+IFERROR(VLOOKUP(B3167,'[1]Sum table'!$A:$D,4,FALSE),0)</f>
        <v>0</v>
      </c>
      <c r="D3167">
        <f>+IFERROR(VLOOKUP(B3167,'[1]Sum table'!$A:$E,5,FALSE),0)</f>
        <v>0</v>
      </c>
      <c r="E3167">
        <f>+IFERROR(VLOOKUP(B3167,'[1]Sum table'!$A:$F,6,FALSE),0)</f>
        <v>0</v>
      </c>
      <c r="O3167" t="s">
        <v>543</v>
      </c>
      <c r="P3167" s="618" t="s">
        <v>418</v>
      </c>
    </row>
    <row r="3168" spans="1:16" x14ac:dyDescent="0.25">
      <c r="A3168" t="str">
        <f t="shared" si="98"/>
        <v>ZK110.K267</v>
      </c>
      <c r="B3168" t="str">
        <f t="shared" si="99"/>
        <v>ZK110.K267.number</v>
      </c>
      <c r="C3168">
        <f>+IFERROR(VLOOKUP(B3168,'[1]Sum table'!$A:$D,4,FALSE),0)</f>
        <v>0</v>
      </c>
      <c r="D3168">
        <f>+IFERROR(VLOOKUP(B3168,'[1]Sum table'!$A:$E,5,FALSE),0)</f>
        <v>0</v>
      </c>
      <c r="E3168">
        <f>+IFERROR(VLOOKUP(B3168,'[1]Sum table'!$A:$F,6,FALSE),0)</f>
        <v>0</v>
      </c>
      <c r="O3168" t="s">
        <v>543</v>
      </c>
      <c r="P3168" s="620" t="s">
        <v>183</v>
      </c>
    </row>
    <row r="3169" spans="1:16" x14ac:dyDescent="0.25">
      <c r="A3169" t="str">
        <f t="shared" si="98"/>
        <v>ZK110.K268</v>
      </c>
      <c r="B3169" t="str">
        <f t="shared" si="99"/>
        <v>ZK110.K268.number</v>
      </c>
      <c r="C3169">
        <f>+IFERROR(VLOOKUP(B3169,'[1]Sum table'!$A:$D,4,FALSE),0)</f>
        <v>0</v>
      </c>
      <c r="D3169">
        <f>+IFERROR(VLOOKUP(B3169,'[1]Sum table'!$A:$E,5,FALSE),0)</f>
        <v>0</v>
      </c>
      <c r="E3169">
        <f>+IFERROR(VLOOKUP(B3169,'[1]Sum table'!$A:$F,6,FALSE),0)</f>
        <v>0</v>
      </c>
      <c r="O3169" t="s">
        <v>543</v>
      </c>
      <c r="P3169" s="620" t="s">
        <v>187</v>
      </c>
    </row>
    <row r="3170" spans="1:16" x14ac:dyDescent="0.25">
      <c r="A3170" t="str">
        <f t="shared" si="98"/>
        <v>ZK110.K269</v>
      </c>
      <c r="B3170" t="str">
        <f t="shared" si="99"/>
        <v>ZK110.K269.number</v>
      </c>
      <c r="C3170">
        <f>+IFERROR(VLOOKUP(B3170,'[1]Sum table'!$A:$D,4,FALSE),0)</f>
        <v>0</v>
      </c>
      <c r="D3170">
        <f>+IFERROR(VLOOKUP(B3170,'[1]Sum table'!$A:$E,5,FALSE),0)</f>
        <v>0</v>
      </c>
      <c r="E3170">
        <f>+IFERROR(VLOOKUP(B3170,'[1]Sum table'!$A:$F,6,FALSE),0)</f>
        <v>0</v>
      </c>
      <c r="O3170" t="s">
        <v>543</v>
      </c>
      <c r="P3170" s="618" t="s">
        <v>419</v>
      </c>
    </row>
    <row r="3171" spans="1:16" x14ac:dyDescent="0.25">
      <c r="A3171" t="str">
        <f t="shared" si="98"/>
        <v>ZK110.K270</v>
      </c>
      <c r="B3171" t="str">
        <f t="shared" si="99"/>
        <v>ZK110.K270.number</v>
      </c>
      <c r="C3171">
        <f>+IFERROR(VLOOKUP(B3171,'[1]Sum table'!$A:$D,4,FALSE),0)</f>
        <v>0</v>
      </c>
      <c r="D3171">
        <f>+IFERROR(VLOOKUP(B3171,'[1]Sum table'!$A:$E,5,FALSE),0)</f>
        <v>0</v>
      </c>
      <c r="E3171">
        <f>+IFERROR(VLOOKUP(B3171,'[1]Sum table'!$A:$F,6,FALSE),0)</f>
        <v>0</v>
      </c>
      <c r="O3171" t="s">
        <v>543</v>
      </c>
      <c r="P3171" s="618" t="s">
        <v>420</v>
      </c>
    </row>
    <row r="3172" spans="1:16" x14ac:dyDescent="0.25">
      <c r="A3172" t="str">
        <f t="shared" si="98"/>
        <v>ZK110.K271</v>
      </c>
      <c r="B3172" t="str">
        <f t="shared" si="99"/>
        <v>ZK110.K271.number</v>
      </c>
      <c r="C3172">
        <f>+IFERROR(VLOOKUP(B3172,'[1]Sum table'!$A:$D,4,FALSE),0)</f>
        <v>0</v>
      </c>
      <c r="D3172">
        <f>+IFERROR(VLOOKUP(B3172,'[1]Sum table'!$A:$E,5,FALSE),0)</f>
        <v>0</v>
      </c>
      <c r="E3172">
        <f>+IFERROR(VLOOKUP(B3172,'[1]Sum table'!$A:$F,6,FALSE),0)</f>
        <v>0</v>
      </c>
      <c r="O3172" t="s">
        <v>543</v>
      </c>
      <c r="P3172" s="618" t="s">
        <v>421</v>
      </c>
    </row>
    <row r="3173" spans="1:16" x14ac:dyDescent="0.25">
      <c r="A3173" t="str">
        <f t="shared" si="98"/>
        <v>ZK110.K272</v>
      </c>
      <c r="B3173" t="str">
        <f t="shared" si="99"/>
        <v>ZK110.K272.number</v>
      </c>
      <c r="C3173">
        <f>+IFERROR(VLOOKUP(B3173,'[1]Sum table'!$A:$D,4,FALSE),0)</f>
        <v>0</v>
      </c>
      <c r="D3173">
        <f>+IFERROR(VLOOKUP(B3173,'[1]Sum table'!$A:$E,5,FALSE),0)</f>
        <v>0</v>
      </c>
      <c r="E3173">
        <f>+IFERROR(VLOOKUP(B3173,'[1]Sum table'!$A:$F,6,FALSE),0)</f>
        <v>0</v>
      </c>
      <c r="O3173" t="s">
        <v>543</v>
      </c>
      <c r="P3173" s="620" t="s">
        <v>189</v>
      </c>
    </row>
    <row r="3174" spans="1:16" x14ac:dyDescent="0.25">
      <c r="A3174" t="str">
        <f t="shared" si="98"/>
        <v>ZK110.K273</v>
      </c>
      <c r="B3174" t="str">
        <f t="shared" si="99"/>
        <v>ZK110.K273.number</v>
      </c>
      <c r="C3174">
        <f>+IFERROR(VLOOKUP(B3174,'[1]Sum table'!$A:$D,4,FALSE),0)</f>
        <v>0</v>
      </c>
      <c r="D3174">
        <f>+IFERROR(VLOOKUP(B3174,'[1]Sum table'!$A:$E,5,FALSE),0)</f>
        <v>0</v>
      </c>
      <c r="E3174">
        <f>+IFERROR(VLOOKUP(B3174,'[1]Sum table'!$A:$F,6,FALSE),0)</f>
        <v>0</v>
      </c>
      <c r="O3174" t="s">
        <v>543</v>
      </c>
      <c r="P3174" s="620" t="s">
        <v>191</v>
      </c>
    </row>
    <row r="3175" spans="1:16" x14ac:dyDescent="0.25">
      <c r="A3175" t="str">
        <f t="shared" si="98"/>
        <v>ZK110.K274</v>
      </c>
      <c r="B3175" t="str">
        <f t="shared" si="99"/>
        <v>ZK110.K274.number</v>
      </c>
      <c r="C3175">
        <f>+IFERROR(VLOOKUP(B3175,'[1]Sum table'!$A:$D,4,FALSE),0)</f>
        <v>0</v>
      </c>
      <c r="D3175">
        <f>+IFERROR(VLOOKUP(B3175,'[1]Sum table'!$A:$E,5,FALSE),0)</f>
        <v>0</v>
      </c>
      <c r="E3175">
        <f>+IFERROR(VLOOKUP(B3175,'[1]Sum table'!$A:$F,6,FALSE),0)</f>
        <v>0</v>
      </c>
      <c r="O3175" t="s">
        <v>543</v>
      </c>
      <c r="P3175" s="620" t="s">
        <v>199</v>
      </c>
    </row>
    <row r="3176" spans="1:16" x14ac:dyDescent="0.25">
      <c r="A3176" t="str">
        <f t="shared" si="98"/>
        <v>ZK110.K275</v>
      </c>
      <c r="B3176" t="str">
        <f t="shared" si="99"/>
        <v>ZK110.K275.number</v>
      </c>
      <c r="C3176">
        <f>+IFERROR(VLOOKUP(B3176,'[1]Sum table'!$A:$D,4,FALSE),0)</f>
        <v>0</v>
      </c>
      <c r="D3176">
        <f>+IFERROR(VLOOKUP(B3176,'[1]Sum table'!$A:$E,5,FALSE),0)</f>
        <v>0</v>
      </c>
      <c r="E3176">
        <f>+IFERROR(VLOOKUP(B3176,'[1]Sum table'!$A:$F,6,FALSE),0)</f>
        <v>0</v>
      </c>
      <c r="O3176" t="s">
        <v>543</v>
      </c>
      <c r="P3176" s="620" t="s">
        <v>201</v>
      </c>
    </row>
    <row r="3177" spans="1:16" x14ac:dyDescent="0.25">
      <c r="A3177" t="str">
        <f t="shared" si="98"/>
        <v>ZK110.K276</v>
      </c>
      <c r="B3177" t="str">
        <f t="shared" si="99"/>
        <v>ZK110.K276.number</v>
      </c>
      <c r="C3177">
        <f>+IFERROR(VLOOKUP(B3177,'[1]Sum table'!$A:$D,4,FALSE),0)</f>
        <v>0</v>
      </c>
      <c r="D3177">
        <f>+IFERROR(VLOOKUP(B3177,'[1]Sum table'!$A:$E,5,FALSE),0)</f>
        <v>0</v>
      </c>
      <c r="E3177">
        <f>+IFERROR(VLOOKUP(B3177,'[1]Sum table'!$A:$F,6,FALSE),0)</f>
        <v>0</v>
      </c>
      <c r="O3177" t="s">
        <v>543</v>
      </c>
      <c r="P3177" s="620" t="s">
        <v>203</v>
      </c>
    </row>
    <row r="3178" spans="1:16" x14ac:dyDescent="0.25">
      <c r="A3178" t="str">
        <f t="shared" si="98"/>
        <v>ZK110.K277</v>
      </c>
      <c r="B3178" t="str">
        <f t="shared" si="99"/>
        <v>ZK110.K277.number</v>
      </c>
      <c r="C3178">
        <f>+IFERROR(VLOOKUP(B3178,'[1]Sum table'!$A:$D,4,FALSE),0)</f>
        <v>0</v>
      </c>
      <c r="D3178">
        <f>+IFERROR(VLOOKUP(B3178,'[1]Sum table'!$A:$E,5,FALSE),0)</f>
        <v>0</v>
      </c>
      <c r="E3178">
        <f>+IFERROR(VLOOKUP(B3178,'[1]Sum table'!$A:$F,6,FALSE),0)</f>
        <v>0</v>
      </c>
      <c r="O3178" t="s">
        <v>543</v>
      </c>
      <c r="P3178" s="618" t="s">
        <v>422</v>
      </c>
    </row>
    <row r="3179" spans="1:16" x14ac:dyDescent="0.25">
      <c r="A3179" t="str">
        <f t="shared" si="98"/>
        <v>ZK110.K278</v>
      </c>
      <c r="B3179" t="str">
        <f t="shared" si="99"/>
        <v>ZK110.K278.number</v>
      </c>
      <c r="C3179">
        <f>+IFERROR(VLOOKUP(B3179,'[1]Sum table'!$A:$D,4,FALSE),0)</f>
        <v>0</v>
      </c>
      <c r="D3179">
        <f>+IFERROR(VLOOKUP(B3179,'[1]Sum table'!$A:$E,5,FALSE),0)</f>
        <v>0</v>
      </c>
      <c r="E3179">
        <f>+IFERROR(VLOOKUP(B3179,'[1]Sum table'!$A:$F,6,FALSE),0)</f>
        <v>0</v>
      </c>
      <c r="O3179" t="s">
        <v>543</v>
      </c>
      <c r="P3179" s="618" t="s">
        <v>423</v>
      </c>
    </row>
    <row r="3180" spans="1:16" x14ac:dyDescent="0.25">
      <c r="A3180" t="str">
        <f t="shared" si="98"/>
        <v>ZK110.K279</v>
      </c>
      <c r="B3180" t="str">
        <f t="shared" si="99"/>
        <v>ZK110.K279.number</v>
      </c>
      <c r="C3180">
        <f>+IFERROR(VLOOKUP(B3180,'[1]Sum table'!$A:$D,4,FALSE),0)</f>
        <v>0</v>
      </c>
      <c r="D3180">
        <f>+IFERROR(VLOOKUP(B3180,'[1]Sum table'!$A:$E,5,FALSE),0)</f>
        <v>0</v>
      </c>
      <c r="E3180">
        <f>+IFERROR(VLOOKUP(B3180,'[1]Sum table'!$A:$F,6,FALSE),0)</f>
        <v>0</v>
      </c>
      <c r="O3180" t="s">
        <v>543</v>
      </c>
      <c r="P3180" s="618" t="s">
        <v>424</v>
      </c>
    </row>
    <row r="3181" spans="1:16" x14ac:dyDescent="0.25">
      <c r="A3181" t="str">
        <f t="shared" si="98"/>
        <v>ZK110.K280</v>
      </c>
      <c r="B3181" t="str">
        <f t="shared" si="99"/>
        <v>ZK110.K280.number</v>
      </c>
      <c r="C3181">
        <f>+IFERROR(VLOOKUP(B3181,'[1]Sum table'!$A:$D,4,FALSE),0)</f>
        <v>0</v>
      </c>
      <c r="D3181">
        <f>+IFERROR(VLOOKUP(B3181,'[1]Sum table'!$A:$E,5,FALSE),0)</f>
        <v>0</v>
      </c>
      <c r="E3181">
        <f>+IFERROR(VLOOKUP(B3181,'[1]Sum table'!$A:$F,6,FALSE),0)</f>
        <v>0</v>
      </c>
      <c r="O3181" t="s">
        <v>543</v>
      </c>
      <c r="P3181" s="620" t="s">
        <v>205</v>
      </c>
    </row>
    <row r="3182" spans="1:16" x14ac:dyDescent="0.25">
      <c r="A3182" t="str">
        <f t="shared" si="98"/>
        <v>ZK110.K281</v>
      </c>
      <c r="B3182" t="str">
        <f t="shared" si="99"/>
        <v>ZK110.K281.number</v>
      </c>
      <c r="C3182">
        <f>+IFERROR(VLOOKUP(B3182,'[1]Sum table'!$A:$D,4,FALSE),0)</f>
        <v>0</v>
      </c>
      <c r="D3182">
        <f>+IFERROR(VLOOKUP(B3182,'[1]Sum table'!$A:$E,5,FALSE),0)</f>
        <v>0</v>
      </c>
      <c r="E3182">
        <f>+IFERROR(VLOOKUP(B3182,'[1]Sum table'!$A:$F,6,FALSE),0)</f>
        <v>0</v>
      </c>
      <c r="O3182" t="s">
        <v>543</v>
      </c>
      <c r="P3182" s="620" t="s">
        <v>207</v>
      </c>
    </row>
    <row r="3183" spans="1:16" x14ac:dyDescent="0.25">
      <c r="A3183" t="str">
        <f t="shared" si="98"/>
        <v>ZK110.K282</v>
      </c>
      <c r="B3183" t="str">
        <f t="shared" si="99"/>
        <v>ZK110.K282.number</v>
      </c>
      <c r="C3183">
        <f>+IFERROR(VLOOKUP(B3183,'[1]Sum table'!$A:$D,4,FALSE),0)</f>
        <v>0</v>
      </c>
      <c r="D3183">
        <f>+IFERROR(VLOOKUP(B3183,'[1]Sum table'!$A:$E,5,FALSE),0)</f>
        <v>0</v>
      </c>
      <c r="E3183">
        <f>+IFERROR(VLOOKUP(B3183,'[1]Sum table'!$A:$F,6,FALSE),0)</f>
        <v>0</v>
      </c>
      <c r="O3183" t="s">
        <v>543</v>
      </c>
      <c r="P3183" s="620" t="s">
        <v>209</v>
      </c>
    </row>
    <row r="3184" spans="1:16" x14ac:dyDescent="0.25">
      <c r="A3184" t="str">
        <f t="shared" si="98"/>
        <v>ZK110.K283</v>
      </c>
      <c r="B3184" t="str">
        <f t="shared" si="99"/>
        <v>ZK110.K283.number</v>
      </c>
      <c r="C3184">
        <f>+IFERROR(VLOOKUP(B3184,'[1]Sum table'!$A:$D,4,FALSE),0)</f>
        <v>0</v>
      </c>
      <c r="D3184">
        <f>+IFERROR(VLOOKUP(B3184,'[1]Sum table'!$A:$E,5,FALSE),0)</f>
        <v>0</v>
      </c>
      <c r="E3184">
        <f>+IFERROR(VLOOKUP(B3184,'[1]Sum table'!$A:$F,6,FALSE),0)</f>
        <v>0</v>
      </c>
      <c r="O3184" t="s">
        <v>543</v>
      </c>
      <c r="P3184" s="620" t="s">
        <v>211</v>
      </c>
    </row>
    <row r="3185" spans="1:16" x14ac:dyDescent="0.25">
      <c r="A3185" t="str">
        <f t="shared" si="98"/>
        <v>ZK110.K284</v>
      </c>
      <c r="B3185" t="str">
        <f t="shared" si="99"/>
        <v>ZK110.K284.number</v>
      </c>
      <c r="C3185">
        <f>+IFERROR(VLOOKUP(B3185,'[1]Sum table'!$A:$D,4,FALSE),0)</f>
        <v>0</v>
      </c>
      <c r="D3185">
        <f>+IFERROR(VLOOKUP(B3185,'[1]Sum table'!$A:$E,5,FALSE),0)</f>
        <v>0</v>
      </c>
      <c r="E3185">
        <f>+IFERROR(VLOOKUP(B3185,'[1]Sum table'!$A:$F,6,FALSE),0)</f>
        <v>0</v>
      </c>
      <c r="O3185" t="s">
        <v>543</v>
      </c>
      <c r="P3185" s="620" t="s">
        <v>213</v>
      </c>
    </row>
    <row r="3186" spans="1:16" x14ac:dyDescent="0.25">
      <c r="A3186" t="str">
        <f t="shared" si="98"/>
        <v>ZK110.K285</v>
      </c>
      <c r="B3186" t="str">
        <f t="shared" si="99"/>
        <v>ZK110.K285.number</v>
      </c>
      <c r="C3186">
        <f>+IFERROR(VLOOKUP(B3186,'[1]Sum table'!$A:$D,4,FALSE),0)</f>
        <v>0</v>
      </c>
      <c r="D3186">
        <f>+IFERROR(VLOOKUP(B3186,'[1]Sum table'!$A:$E,5,FALSE),0)</f>
        <v>0</v>
      </c>
      <c r="E3186">
        <f>+IFERROR(VLOOKUP(B3186,'[1]Sum table'!$A:$F,6,FALSE),0)</f>
        <v>0</v>
      </c>
      <c r="O3186" t="s">
        <v>543</v>
      </c>
      <c r="P3186" s="620" t="s">
        <v>218</v>
      </c>
    </row>
    <row r="3187" spans="1:16" x14ac:dyDescent="0.25">
      <c r="A3187" t="str">
        <f t="shared" si="98"/>
        <v>ZK110.K286</v>
      </c>
      <c r="B3187" t="str">
        <f t="shared" si="99"/>
        <v>ZK110.K286.number</v>
      </c>
      <c r="C3187">
        <f>+IFERROR(VLOOKUP(B3187,'[1]Sum table'!$A:$D,4,FALSE),0)</f>
        <v>0</v>
      </c>
      <c r="D3187">
        <f>+IFERROR(VLOOKUP(B3187,'[1]Sum table'!$A:$E,5,FALSE),0)</f>
        <v>0</v>
      </c>
      <c r="E3187">
        <f>+IFERROR(VLOOKUP(B3187,'[1]Sum table'!$A:$F,6,FALSE),0)</f>
        <v>0</v>
      </c>
      <c r="O3187" t="s">
        <v>543</v>
      </c>
      <c r="P3187" s="618" t="s">
        <v>425</v>
      </c>
    </row>
    <row r="3188" spans="1:16" x14ac:dyDescent="0.25">
      <c r="A3188" t="str">
        <f t="shared" si="98"/>
        <v>ZK110.K287</v>
      </c>
      <c r="B3188" t="str">
        <f t="shared" si="99"/>
        <v>ZK110.K287.number</v>
      </c>
      <c r="C3188">
        <f>+IFERROR(VLOOKUP(B3188,'[1]Sum table'!$A:$D,4,FALSE),0)</f>
        <v>0</v>
      </c>
      <c r="D3188">
        <f>+IFERROR(VLOOKUP(B3188,'[1]Sum table'!$A:$E,5,FALSE),0)</f>
        <v>0</v>
      </c>
      <c r="E3188">
        <f>+IFERROR(VLOOKUP(B3188,'[1]Sum table'!$A:$F,6,FALSE),0)</f>
        <v>0</v>
      </c>
      <c r="O3188" t="s">
        <v>543</v>
      </c>
      <c r="P3188" s="618" t="s">
        <v>426</v>
      </c>
    </row>
    <row r="3189" spans="1:16" x14ac:dyDescent="0.25">
      <c r="A3189" t="str">
        <f t="shared" si="98"/>
        <v>ZK110.K288</v>
      </c>
      <c r="B3189" t="str">
        <f t="shared" si="99"/>
        <v>ZK110.K288.number</v>
      </c>
      <c r="C3189">
        <f>+IFERROR(VLOOKUP(B3189,'[1]Sum table'!$A:$D,4,FALSE),0)</f>
        <v>0</v>
      </c>
      <c r="D3189">
        <f>+IFERROR(VLOOKUP(B3189,'[1]Sum table'!$A:$E,5,FALSE),0)</f>
        <v>0</v>
      </c>
      <c r="E3189">
        <f>+IFERROR(VLOOKUP(B3189,'[1]Sum table'!$A:$F,6,FALSE),0)</f>
        <v>0</v>
      </c>
      <c r="O3189" t="s">
        <v>543</v>
      </c>
      <c r="P3189" s="618" t="s">
        <v>427</v>
      </c>
    </row>
    <row r="3190" spans="1:16" x14ac:dyDescent="0.25">
      <c r="A3190" t="str">
        <f t="shared" si="98"/>
        <v>ZK110.K289</v>
      </c>
      <c r="B3190" t="str">
        <f t="shared" si="99"/>
        <v>ZK110.K289.number</v>
      </c>
      <c r="C3190">
        <f>+IFERROR(VLOOKUP(B3190,'[1]Sum table'!$A:$D,4,FALSE),0)</f>
        <v>0</v>
      </c>
      <c r="D3190">
        <f>+IFERROR(VLOOKUP(B3190,'[1]Sum table'!$A:$E,5,FALSE),0)</f>
        <v>0</v>
      </c>
      <c r="E3190">
        <f>+IFERROR(VLOOKUP(B3190,'[1]Sum table'!$A:$F,6,FALSE),0)</f>
        <v>0</v>
      </c>
      <c r="O3190" t="s">
        <v>543</v>
      </c>
      <c r="P3190" s="620" t="s">
        <v>224</v>
      </c>
    </row>
    <row r="3191" spans="1:16" x14ac:dyDescent="0.25">
      <c r="A3191" t="str">
        <f t="shared" si="98"/>
        <v>ZK110.K290</v>
      </c>
      <c r="B3191" t="str">
        <f t="shared" si="99"/>
        <v>ZK110.K290.number</v>
      </c>
      <c r="C3191">
        <f>+IFERROR(VLOOKUP(B3191,'[1]Sum table'!$A:$D,4,FALSE),0)</f>
        <v>0</v>
      </c>
      <c r="D3191">
        <f>+IFERROR(VLOOKUP(B3191,'[1]Sum table'!$A:$E,5,FALSE),0)</f>
        <v>0</v>
      </c>
      <c r="E3191">
        <f>+IFERROR(VLOOKUP(B3191,'[1]Sum table'!$A:$F,6,FALSE),0)</f>
        <v>0</v>
      </c>
      <c r="O3191" t="s">
        <v>543</v>
      </c>
      <c r="P3191" s="620" t="s">
        <v>226</v>
      </c>
    </row>
    <row r="3192" spans="1:16" x14ac:dyDescent="0.25">
      <c r="A3192" t="str">
        <f t="shared" si="98"/>
        <v>ZK110.K291</v>
      </c>
      <c r="B3192" t="str">
        <f t="shared" si="99"/>
        <v>ZK110.K291.number</v>
      </c>
      <c r="C3192">
        <f>+IFERROR(VLOOKUP(B3192,'[1]Sum table'!$A:$D,4,FALSE),0)</f>
        <v>0</v>
      </c>
      <c r="D3192">
        <f>+IFERROR(VLOOKUP(B3192,'[1]Sum table'!$A:$E,5,FALSE),0)</f>
        <v>0</v>
      </c>
      <c r="E3192">
        <f>+IFERROR(VLOOKUP(B3192,'[1]Sum table'!$A:$F,6,FALSE),0)</f>
        <v>0</v>
      </c>
      <c r="O3192" t="s">
        <v>543</v>
      </c>
      <c r="P3192" s="620" t="s">
        <v>230</v>
      </c>
    </row>
    <row r="3193" spans="1:16" x14ac:dyDescent="0.25">
      <c r="A3193" t="str">
        <f t="shared" si="98"/>
        <v>ZK110.K292</v>
      </c>
      <c r="B3193" t="str">
        <f t="shared" si="99"/>
        <v>ZK110.K292.number</v>
      </c>
      <c r="C3193">
        <f>+IFERROR(VLOOKUP(B3193,'[1]Sum table'!$A:$D,4,FALSE),0)</f>
        <v>0</v>
      </c>
      <c r="D3193">
        <f>+IFERROR(VLOOKUP(B3193,'[1]Sum table'!$A:$E,5,FALSE),0)</f>
        <v>0</v>
      </c>
      <c r="E3193">
        <f>+IFERROR(VLOOKUP(B3193,'[1]Sum table'!$A:$F,6,FALSE),0)</f>
        <v>0</v>
      </c>
      <c r="O3193" t="s">
        <v>543</v>
      </c>
      <c r="P3193" s="618" t="s">
        <v>428</v>
      </c>
    </row>
    <row r="3194" spans="1:16" x14ac:dyDescent="0.25">
      <c r="A3194" t="str">
        <f t="shared" si="98"/>
        <v>ZK110.K293</v>
      </c>
      <c r="B3194" t="str">
        <f t="shared" si="99"/>
        <v>ZK110.K293.number</v>
      </c>
      <c r="C3194">
        <f>+IFERROR(VLOOKUP(B3194,'[1]Sum table'!$A:$D,4,FALSE),0)</f>
        <v>0</v>
      </c>
      <c r="D3194">
        <f>+IFERROR(VLOOKUP(B3194,'[1]Sum table'!$A:$E,5,FALSE),0)</f>
        <v>0</v>
      </c>
      <c r="E3194">
        <f>+IFERROR(VLOOKUP(B3194,'[1]Sum table'!$A:$F,6,FALSE),0)</f>
        <v>0</v>
      </c>
      <c r="O3194" t="s">
        <v>543</v>
      </c>
      <c r="P3194" s="618" t="s">
        <v>429</v>
      </c>
    </row>
    <row r="3195" spans="1:16" x14ac:dyDescent="0.25">
      <c r="A3195" t="str">
        <f t="shared" si="98"/>
        <v>ZK110.K294</v>
      </c>
      <c r="B3195" t="str">
        <f t="shared" si="99"/>
        <v>ZK110.K294.number</v>
      </c>
      <c r="C3195">
        <f>+IFERROR(VLOOKUP(B3195,'[1]Sum table'!$A:$D,4,FALSE),0)</f>
        <v>0</v>
      </c>
      <c r="D3195">
        <f>+IFERROR(VLOOKUP(B3195,'[1]Sum table'!$A:$E,5,FALSE),0)</f>
        <v>0</v>
      </c>
      <c r="E3195">
        <f>+IFERROR(VLOOKUP(B3195,'[1]Sum table'!$A:$F,6,FALSE),0)</f>
        <v>0</v>
      </c>
      <c r="O3195" t="s">
        <v>543</v>
      </c>
      <c r="P3195" s="618" t="s">
        <v>430</v>
      </c>
    </row>
    <row r="3196" spans="1:16" x14ac:dyDescent="0.25">
      <c r="A3196" t="str">
        <f t="shared" si="98"/>
        <v>ZK110.K295</v>
      </c>
      <c r="B3196" t="str">
        <f t="shared" si="99"/>
        <v>ZK110.K295.number</v>
      </c>
      <c r="C3196">
        <f>+IFERROR(VLOOKUP(B3196,'[1]Sum table'!$A:$D,4,FALSE),0)</f>
        <v>0</v>
      </c>
      <c r="D3196">
        <f>+IFERROR(VLOOKUP(B3196,'[1]Sum table'!$A:$E,5,FALSE),0)</f>
        <v>0</v>
      </c>
      <c r="E3196">
        <f>+IFERROR(VLOOKUP(B3196,'[1]Sum table'!$A:$F,6,FALSE),0)</f>
        <v>0</v>
      </c>
      <c r="O3196" t="s">
        <v>543</v>
      </c>
      <c r="P3196" s="620" t="s">
        <v>232</v>
      </c>
    </row>
    <row r="3197" spans="1:16" x14ac:dyDescent="0.25">
      <c r="A3197" t="str">
        <f t="shared" si="98"/>
        <v>ZK110.K296</v>
      </c>
      <c r="B3197" t="str">
        <f t="shared" si="99"/>
        <v>ZK110.K296.number</v>
      </c>
      <c r="C3197">
        <f>+IFERROR(VLOOKUP(B3197,'[1]Sum table'!$A:$D,4,FALSE),0)</f>
        <v>0</v>
      </c>
      <c r="D3197">
        <f>+IFERROR(VLOOKUP(B3197,'[1]Sum table'!$A:$E,5,FALSE),0)</f>
        <v>0</v>
      </c>
      <c r="E3197">
        <f>+IFERROR(VLOOKUP(B3197,'[1]Sum table'!$A:$F,6,FALSE),0)</f>
        <v>0</v>
      </c>
      <c r="O3197" t="s">
        <v>543</v>
      </c>
      <c r="P3197" s="620" t="s">
        <v>234</v>
      </c>
    </row>
    <row r="3198" spans="1:16" x14ac:dyDescent="0.25">
      <c r="A3198" t="str">
        <f t="shared" si="98"/>
        <v>ZK110.K297</v>
      </c>
      <c r="B3198" t="str">
        <f t="shared" si="99"/>
        <v>ZK110.K297.number</v>
      </c>
      <c r="C3198">
        <f>+IFERROR(VLOOKUP(B3198,'[1]Sum table'!$A:$D,4,FALSE),0)</f>
        <v>0</v>
      </c>
      <c r="D3198">
        <f>+IFERROR(VLOOKUP(B3198,'[1]Sum table'!$A:$E,5,FALSE),0)</f>
        <v>0</v>
      </c>
      <c r="E3198">
        <f>+IFERROR(VLOOKUP(B3198,'[1]Sum table'!$A:$F,6,FALSE),0)</f>
        <v>0</v>
      </c>
      <c r="O3198" t="s">
        <v>543</v>
      </c>
      <c r="P3198" s="620" t="s">
        <v>236</v>
      </c>
    </row>
    <row r="3199" spans="1:16" x14ac:dyDescent="0.25">
      <c r="A3199" t="str">
        <f t="shared" si="98"/>
        <v>ZK110.K298</v>
      </c>
      <c r="B3199" t="str">
        <f t="shared" si="99"/>
        <v>ZK110.K298.number</v>
      </c>
      <c r="C3199">
        <f>+IFERROR(VLOOKUP(B3199,'[1]Sum table'!$A:$D,4,FALSE),0)</f>
        <v>0</v>
      </c>
      <c r="D3199">
        <f>+IFERROR(VLOOKUP(B3199,'[1]Sum table'!$A:$E,5,FALSE),0)</f>
        <v>0</v>
      </c>
      <c r="E3199">
        <f>+IFERROR(VLOOKUP(B3199,'[1]Sum table'!$A:$F,6,FALSE),0)</f>
        <v>0</v>
      </c>
      <c r="O3199" t="s">
        <v>543</v>
      </c>
      <c r="P3199" s="618" t="s">
        <v>431</v>
      </c>
    </row>
    <row r="3200" spans="1:16" x14ac:dyDescent="0.25">
      <c r="A3200" t="str">
        <f t="shared" si="98"/>
        <v>ZK110.K299</v>
      </c>
      <c r="B3200" t="str">
        <f t="shared" si="99"/>
        <v>ZK110.K299.number</v>
      </c>
      <c r="C3200">
        <f>+IFERROR(VLOOKUP(B3200,'[1]Sum table'!$A:$D,4,FALSE),0)</f>
        <v>0</v>
      </c>
      <c r="D3200">
        <f>+IFERROR(VLOOKUP(B3200,'[1]Sum table'!$A:$E,5,FALSE),0)</f>
        <v>0</v>
      </c>
      <c r="E3200">
        <f>+IFERROR(VLOOKUP(B3200,'[1]Sum table'!$A:$F,6,FALSE),0)</f>
        <v>0</v>
      </c>
      <c r="O3200" t="s">
        <v>543</v>
      </c>
      <c r="P3200" s="618" t="s">
        <v>432</v>
      </c>
    </row>
    <row r="3201" spans="1:16" x14ac:dyDescent="0.25">
      <c r="A3201" t="str">
        <f t="shared" si="98"/>
        <v>ZK110.K300</v>
      </c>
      <c r="B3201" t="str">
        <f t="shared" si="99"/>
        <v>ZK110.K300.number</v>
      </c>
      <c r="C3201">
        <f>+IFERROR(VLOOKUP(B3201,'[1]Sum table'!$A:$D,4,FALSE),0)</f>
        <v>0</v>
      </c>
      <c r="D3201">
        <f>+IFERROR(VLOOKUP(B3201,'[1]Sum table'!$A:$E,5,FALSE),0)</f>
        <v>0</v>
      </c>
      <c r="E3201">
        <f>+IFERROR(VLOOKUP(B3201,'[1]Sum table'!$A:$F,6,FALSE),0)</f>
        <v>0</v>
      </c>
      <c r="O3201" t="s">
        <v>543</v>
      </c>
      <c r="P3201" s="618" t="s">
        <v>433</v>
      </c>
    </row>
    <row r="3202" spans="1:16" ht="15.75" thickBot="1" x14ac:dyDescent="0.3">
      <c r="A3202" t="str">
        <f t="shared" ref="A3202:A3265" si="100">+O3204&amp;"."&amp;P3204</f>
        <v>ZK110.K301</v>
      </c>
      <c r="B3202" t="str">
        <f t="shared" ref="B3202:B3265" si="101">+LEFT(A3202,11)&amp;"."&amp;$A$1</f>
        <v>ZK110.K301.number</v>
      </c>
      <c r="C3202">
        <f>+IFERROR(VLOOKUP(B3202,'[1]Sum table'!$A:$D,4,FALSE),0)</f>
        <v>0</v>
      </c>
      <c r="D3202">
        <f>+IFERROR(VLOOKUP(B3202,'[1]Sum table'!$A:$E,5,FALSE),0)</f>
        <v>0</v>
      </c>
      <c r="E3202">
        <f>+IFERROR(VLOOKUP(B3202,'[1]Sum table'!$A:$F,6,FALSE),0)</f>
        <v>0</v>
      </c>
      <c r="O3202" t="s">
        <v>543</v>
      </c>
      <c r="P3202" s="620" t="s">
        <v>238</v>
      </c>
    </row>
    <row r="3203" spans="1:16" x14ac:dyDescent="0.25">
      <c r="A3203" t="str">
        <f t="shared" si="100"/>
        <v>ZK110.K302</v>
      </c>
      <c r="B3203" t="str">
        <f t="shared" si="101"/>
        <v>ZK110.K302.number</v>
      </c>
      <c r="C3203">
        <f>+IFERROR(VLOOKUP(B3203,'[1]Sum table'!$A:$D,4,FALSE),0)</f>
        <v>0</v>
      </c>
      <c r="D3203">
        <f>+IFERROR(VLOOKUP(B3203,'[1]Sum table'!$A:$E,5,FALSE),0)</f>
        <v>0</v>
      </c>
      <c r="E3203">
        <f>+IFERROR(VLOOKUP(B3203,'[1]Sum table'!$A:$F,6,FALSE),0)</f>
        <v>0</v>
      </c>
      <c r="O3203" t="s">
        <v>543</v>
      </c>
      <c r="P3203" s="615" t="s">
        <v>434</v>
      </c>
    </row>
    <row r="3204" spans="1:16" x14ac:dyDescent="0.25">
      <c r="A3204" t="str">
        <f t="shared" si="100"/>
        <v>ZK110.K303</v>
      </c>
      <c r="B3204" t="str">
        <f t="shared" si="101"/>
        <v>ZK110.K303.number</v>
      </c>
      <c r="C3204">
        <f>+IFERROR(VLOOKUP(B3204,'[1]Sum table'!$A:$D,4,FALSE),0)</f>
        <v>0</v>
      </c>
      <c r="D3204">
        <f>+IFERROR(VLOOKUP(B3204,'[1]Sum table'!$A:$E,5,FALSE),0)</f>
        <v>0</v>
      </c>
      <c r="E3204">
        <f>+IFERROR(VLOOKUP(B3204,'[1]Sum table'!$A:$F,6,FALSE),0)</f>
        <v>0</v>
      </c>
      <c r="O3204" t="s">
        <v>543</v>
      </c>
      <c r="P3204" s="616" t="s">
        <v>435</v>
      </c>
    </row>
    <row r="3205" spans="1:16" x14ac:dyDescent="0.25">
      <c r="A3205" t="str">
        <f t="shared" si="100"/>
        <v>ZK110.K304</v>
      </c>
      <c r="B3205" t="str">
        <f t="shared" si="101"/>
        <v>ZK110.K304.number</v>
      </c>
      <c r="C3205">
        <f>+IFERROR(VLOOKUP(B3205,'[1]Sum table'!$A:$D,4,FALSE),0)</f>
        <v>0</v>
      </c>
      <c r="D3205">
        <f>+IFERROR(VLOOKUP(B3205,'[1]Sum table'!$A:$E,5,FALSE),0)</f>
        <v>0</v>
      </c>
      <c r="E3205">
        <f>+IFERROR(VLOOKUP(B3205,'[1]Sum table'!$A:$F,6,FALSE),0)</f>
        <v>0</v>
      </c>
      <c r="O3205" t="s">
        <v>543</v>
      </c>
      <c r="P3205" s="616" t="s">
        <v>436</v>
      </c>
    </row>
    <row r="3206" spans="1:16" x14ac:dyDescent="0.25">
      <c r="A3206" t="str">
        <f t="shared" si="100"/>
        <v>ZK110.K305</v>
      </c>
      <c r="B3206" t="str">
        <f t="shared" si="101"/>
        <v>ZK110.K305.number</v>
      </c>
      <c r="C3206">
        <f>+IFERROR(VLOOKUP(B3206,'[1]Sum table'!$A:$D,4,FALSE),0)</f>
        <v>0</v>
      </c>
      <c r="D3206">
        <f>+IFERROR(VLOOKUP(B3206,'[1]Sum table'!$A:$E,5,FALSE),0)</f>
        <v>0</v>
      </c>
      <c r="E3206">
        <f>+IFERROR(VLOOKUP(B3206,'[1]Sum table'!$A:$F,6,FALSE),0)</f>
        <v>0</v>
      </c>
      <c r="O3206" t="s">
        <v>543</v>
      </c>
      <c r="P3206" s="616" t="s">
        <v>437</v>
      </c>
    </row>
    <row r="3207" spans="1:16" x14ac:dyDescent="0.25">
      <c r="A3207" t="str">
        <f t="shared" si="100"/>
        <v>ZK110.K306</v>
      </c>
      <c r="B3207" t="str">
        <f t="shared" si="101"/>
        <v>ZK110.K306.number</v>
      </c>
      <c r="C3207">
        <f>+IFERROR(VLOOKUP(B3207,'[1]Sum table'!$A:$D,4,FALSE),0)</f>
        <v>0</v>
      </c>
      <c r="D3207">
        <f>+IFERROR(VLOOKUP(B3207,'[1]Sum table'!$A:$E,5,FALSE),0)</f>
        <v>0</v>
      </c>
      <c r="E3207">
        <f>+IFERROR(VLOOKUP(B3207,'[1]Sum table'!$A:$F,6,FALSE),0)</f>
        <v>0</v>
      </c>
      <c r="O3207" t="s">
        <v>543</v>
      </c>
      <c r="P3207" s="616" t="s">
        <v>438</v>
      </c>
    </row>
    <row r="3208" spans="1:16" x14ac:dyDescent="0.25">
      <c r="A3208" t="str">
        <f t="shared" si="100"/>
        <v>ZK110.K307</v>
      </c>
      <c r="B3208" t="str">
        <f t="shared" si="101"/>
        <v>ZK110.K307.number</v>
      </c>
      <c r="C3208">
        <f>+IFERROR(VLOOKUP(B3208,'[1]Sum table'!$A:$D,4,FALSE),0)</f>
        <v>0</v>
      </c>
      <c r="D3208">
        <f>+IFERROR(VLOOKUP(B3208,'[1]Sum table'!$A:$E,5,FALSE),0)</f>
        <v>0</v>
      </c>
      <c r="E3208">
        <f>+IFERROR(VLOOKUP(B3208,'[1]Sum table'!$A:$F,6,FALSE),0)</f>
        <v>0</v>
      </c>
      <c r="O3208" t="s">
        <v>543</v>
      </c>
      <c r="P3208" s="616" t="s">
        <v>439</v>
      </c>
    </row>
    <row r="3209" spans="1:16" x14ac:dyDescent="0.25">
      <c r="A3209" t="str">
        <f t="shared" si="100"/>
        <v>ZK110.K308</v>
      </c>
      <c r="B3209" t="str">
        <f t="shared" si="101"/>
        <v>ZK110.K308.number</v>
      </c>
      <c r="C3209">
        <f>+IFERROR(VLOOKUP(B3209,'[1]Sum table'!$A:$D,4,FALSE),0)</f>
        <v>0</v>
      </c>
      <c r="D3209">
        <f>+IFERROR(VLOOKUP(B3209,'[1]Sum table'!$A:$E,5,FALSE),0)</f>
        <v>0</v>
      </c>
      <c r="E3209">
        <f>+IFERROR(VLOOKUP(B3209,'[1]Sum table'!$A:$F,6,FALSE),0)</f>
        <v>0</v>
      </c>
      <c r="O3209" t="s">
        <v>543</v>
      </c>
      <c r="P3209" s="616" t="s">
        <v>440</v>
      </c>
    </row>
    <row r="3210" spans="1:16" x14ac:dyDescent="0.25">
      <c r="A3210" t="str">
        <f t="shared" si="100"/>
        <v>ZK110.K309</v>
      </c>
      <c r="B3210" t="str">
        <f t="shared" si="101"/>
        <v>ZK110.K309.number</v>
      </c>
      <c r="C3210">
        <f>+IFERROR(VLOOKUP(B3210,'[1]Sum table'!$A:$D,4,FALSE),0)</f>
        <v>0</v>
      </c>
      <c r="D3210">
        <f>+IFERROR(VLOOKUP(B3210,'[1]Sum table'!$A:$E,5,FALSE),0)</f>
        <v>0</v>
      </c>
      <c r="E3210">
        <f>+IFERROR(VLOOKUP(B3210,'[1]Sum table'!$A:$F,6,FALSE),0)</f>
        <v>0</v>
      </c>
      <c r="O3210" t="s">
        <v>543</v>
      </c>
      <c r="P3210" s="616" t="s">
        <v>441</v>
      </c>
    </row>
    <row r="3211" spans="1:16" x14ac:dyDescent="0.25">
      <c r="A3211" t="str">
        <f t="shared" si="100"/>
        <v>ZK110.K310</v>
      </c>
      <c r="B3211" t="str">
        <f t="shared" si="101"/>
        <v>ZK110.K310.number</v>
      </c>
      <c r="C3211">
        <f>+IFERROR(VLOOKUP(B3211,'[1]Sum table'!$A:$D,4,FALSE),0)</f>
        <v>0</v>
      </c>
      <c r="D3211">
        <f>+IFERROR(VLOOKUP(B3211,'[1]Sum table'!$A:$E,5,FALSE),0)</f>
        <v>0</v>
      </c>
      <c r="E3211">
        <f>+IFERROR(VLOOKUP(B3211,'[1]Sum table'!$A:$F,6,FALSE),0)</f>
        <v>0</v>
      </c>
      <c r="O3211" t="s">
        <v>543</v>
      </c>
      <c r="P3211" s="616" t="s">
        <v>442</v>
      </c>
    </row>
    <row r="3212" spans="1:16" x14ac:dyDescent="0.25">
      <c r="A3212" t="str">
        <f t="shared" si="100"/>
        <v>ZK110.K311</v>
      </c>
      <c r="B3212" t="str">
        <f t="shared" si="101"/>
        <v>ZK110.K311.number</v>
      </c>
      <c r="C3212">
        <f>+IFERROR(VLOOKUP(B3212,'[1]Sum table'!$A:$D,4,FALSE),0)</f>
        <v>0</v>
      </c>
      <c r="D3212">
        <f>+IFERROR(VLOOKUP(B3212,'[1]Sum table'!$A:$E,5,FALSE),0)</f>
        <v>0</v>
      </c>
      <c r="E3212">
        <f>+IFERROR(VLOOKUP(B3212,'[1]Sum table'!$A:$F,6,FALSE),0)</f>
        <v>0</v>
      </c>
      <c r="O3212" t="s">
        <v>543</v>
      </c>
      <c r="P3212" s="616" t="s">
        <v>443</v>
      </c>
    </row>
    <row r="3213" spans="1:16" x14ac:dyDescent="0.25">
      <c r="A3213" t="str">
        <f t="shared" si="100"/>
        <v>ZK110.K312</v>
      </c>
      <c r="B3213" t="str">
        <f t="shared" si="101"/>
        <v>ZK110.K312.number</v>
      </c>
      <c r="C3213">
        <f>+IFERROR(VLOOKUP(B3213,'[1]Sum table'!$A:$D,4,FALSE),0)</f>
        <v>0</v>
      </c>
      <c r="D3213">
        <f>+IFERROR(VLOOKUP(B3213,'[1]Sum table'!$A:$E,5,FALSE),0)</f>
        <v>0</v>
      </c>
      <c r="E3213">
        <f>+IFERROR(VLOOKUP(B3213,'[1]Sum table'!$A:$F,6,FALSE),0)</f>
        <v>0</v>
      </c>
      <c r="O3213" t="s">
        <v>543</v>
      </c>
      <c r="P3213" s="616" t="s">
        <v>444</v>
      </c>
    </row>
    <row r="3214" spans="1:16" x14ac:dyDescent="0.25">
      <c r="A3214" t="str">
        <f t="shared" si="100"/>
        <v>ZK110.K313</v>
      </c>
      <c r="B3214" t="str">
        <f t="shared" si="101"/>
        <v>ZK110.K313.number</v>
      </c>
      <c r="C3214">
        <f>+IFERROR(VLOOKUP(B3214,'[1]Sum table'!$A:$D,4,FALSE),0)</f>
        <v>0</v>
      </c>
      <c r="D3214">
        <f>+IFERROR(VLOOKUP(B3214,'[1]Sum table'!$A:$E,5,FALSE),0)</f>
        <v>0</v>
      </c>
      <c r="E3214">
        <f>+IFERROR(VLOOKUP(B3214,'[1]Sum table'!$A:$F,6,FALSE),0)</f>
        <v>0</v>
      </c>
      <c r="O3214" t="s">
        <v>543</v>
      </c>
      <c r="P3214" s="617" t="s">
        <v>445</v>
      </c>
    </row>
    <row r="3215" spans="1:16" x14ac:dyDescent="0.25">
      <c r="A3215" t="str">
        <f t="shared" si="100"/>
        <v>ZK110.K314</v>
      </c>
      <c r="B3215" t="str">
        <f t="shared" si="101"/>
        <v>ZK110.K314.number</v>
      </c>
      <c r="C3215">
        <f>+IFERROR(VLOOKUP(B3215,'[1]Sum table'!$A:$D,4,FALSE),0)</f>
        <v>0</v>
      </c>
      <c r="D3215">
        <f>+IFERROR(VLOOKUP(B3215,'[1]Sum table'!$A:$E,5,FALSE),0)</f>
        <v>0</v>
      </c>
      <c r="E3215">
        <f>+IFERROR(VLOOKUP(B3215,'[1]Sum table'!$A:$F,6,FALSE),0)</f>
        <v>0</v>
      </c>
      <c r="O3215" t="s">
        <v>543</v>
      </c>
      <c r="P3215" s="617" t="s">
        <v>446</v>
      </c>
    </row>
    <row r="3216" spans="1:16" x14ac:dyDescent="0.25">
      <c r="A3216" t="str">
        <f t="shared" si="100"/>
        <v>ZK110.K315</v>
      </c>
      <c r="B3216" t="str">
        <f t="shared" si="101"/>
        <v>ZK110.K315.number</v>
      </c>
      <c r="C3216">
        <f>+IFERROR(VLOOKUP(B3216,'[1]Sum table'!$A:$D,4,FALSE),0)</f>
        <v>0</v>
      </c>
      <c r="D3216">
        <f>+IFERROR(VLOOKUP(B3216,'[1]Sum table'!$A:$E,5,FALSE),0)</f>
        <v>0</v>
      </c>
      <c r="E3216">
        <f>+IFERROR(VLOOKUP(B3216,'[1]Sum table'!$A:$F,6,FALSE),0)</f>
        <v>0</v>
      </c>
      <c r="O3216" t="s">
        <v>543</v>
      </c>
      <c r="P3216" s="617" t="s">
        <v>447</v>
      </c>
    </row>
    <row r="3217" spans="1:16" x14ac:dyDescent="0.25">
      <c r="A3217" t="str">
        <f t="shared" si="100"/>
        <v>ZK110.K316</v>
      </c>
      <c r="B3217" t="str">
        <f t="shared" si="101"/>
        <v>ZK110.K316.number</v>
      </c>
      <c r="C3217">
        <f>+IFERROR(VLOOKUP(B3217,'[1]Sum table'!$A:$D,4,FALSE),0)</f>
        <v>0</v>
      </c>
      <c r="D3217">
        <f>+IFERROR(VLOOKUP(B3217,'[1]Sum table'!$A:$E,5,FALSE),0)</f>
        <v>0</v>
      </c>
      <c r="E3217">
        <f>+IFERROR(VLOOKUP(B3217,'[1]Sum table'!$A:$F,6,FALSE),0)</f>
        <v>0</v>
      </c>
      <c r="O3217" t="s">
        <v>543</v>
      </c>
      <c r="P3217" s="617" t="s">
        <v>448</v>
      </c>
    </row>
    <row r="3218" spans="1:16" x14ac:dyDescent="0.25">
      <c r="A3218" t="str">
        <f t="shared" si="100"/>
        <v>ZK110.K317</v>
      </c>
      <c r="B3218" t="str">
        <f t="shared" si="101"/>
        <v>ZK110.K317.number</v>
      </c>
      <c r="C3218">
        <f>+IFERROR(VLOOKUP(B3218,'[1]Sum table'!$A:$D,4,FALSE),0)</f>
        <v>0</v>
      </c>
      <c r="D3218">
        <f>+IFERROR(VLOOKUP(B3218,'[1]Sum table'!$A:$E,5,FALSE),0)</f>
        <v>0</v>
      </c>
      <c r="E3218">
        <f>+IFERROR(VLOOKUP(B3218,'[1]Sum table'!$A:$F,6,FALSE),0)</f>
        <v>0</v>
      </c>
      <c r="O3218" t="s">
        <v>543</v>
      </c>
      <c r="P3218" s="617" t="s">
        <v>449</v>
      </c>
    </row>
    <row r="3219" spans="1:16" x14ac:dyDescent="0.25">
      <c r="A3219" t="str">
        <f t="shared" si="100"/>
        <v>ZK110.K318</v>
      </c>
      <c r="B3219" t="str">
        <f t="shared" si="101"/>
        <v>ZK110.K318.number</v>
      </c>
      <c r="C3219">
        <f>+IFERROR(VLOOKUP(B3219,'[1]Sum table'!$A:$D,4,FALSE),0)</f>
        <v>0</v>
      </c>
      <c r="D3219">
        <f>+IFERROR(VLOOKUP(B3219,'[1]Sum table'!$A:$E,5,FALSE),0)</f>
        <v>0</v>
      </c>
      <c r="E3219">
        <f>+IFERROR(VLOOKUP(B3219,'[1]Sum table'!$A:$F,6,FALSE),0)</f>
        <v>0</v>
      </c>
      <c r="O3219" t="s">
        <v>543</v>
      </c>
      <c r="P3219" s="616" t="s">
        <v>450</v>
      </c>
    </row>
    <row r="3220" spans="1:16" x14ac:dyDescent="0.25">
      <c r="A3220" t="str">
        <f t="shared" si="100"/>
        <v>ZK110.K319</v>
      </c>
      <c r="B3220" t="str">
        <f t="shared" si="101"/>
        <v>ZK110.K319.number</v>
      </c>
      <c r="C3220">
        <f>+IFERROR(VLOOKUP(B3220,'[1]Sum table'!$A:$D,4,FALSE),0)</f>
        <v>0</v>
      </c>
      <c r="D3220">
        <f>+IFERROR(VLOOKUP(B3220,'[1]Sum table'!$A:$E,5,FALSE),0)</f>
        <v>0</v>
      </c>
      <c r="E3220">
        <f>+IFERROR(VLOOKUP(B3220,'[1]Sum table'!$A:$F,6,FALSE),0)</f>
        <v>0</v>
      </c>
      <c r="O3220" t="s">
        <v>543</v>
      </c>
      <c r="P3220" s="616" t="s">
        <v>451</v>
      </c>
    </row>
    <row r="3221" spans="1:16" x14ac:dyDescent="0.25">
      <c r="A3221" t="str">
        <f t="shared" si="100"/>
        <v>ZK110.K320</v>
      </c>
      <c r="B3221" t="str">
        <f t="shared" si="101"/>
        <v>ZK110.K320.number</v>
      </c>
      <c r="C3221">
        <f>+IFERROR(VLOOKUP(B3221,'[1]Sum table'!$A:$D,4,FALSE),0)</f>
        <v>0</v>
      </c>
      <c r="D3221">
        <f>+IFERROR(VLOOKUP(B3221,'[1]Sum table'!$A:$E,5,FALSE),0)</f>
        <v>0</v>
      </c>
      <c r="E3221">
        <f>+IFERROR(VLOOKUP(B3221,'[1]Sum table'!$A:$F,6,FALSE),0)</f>
        <v>0</v>
      </c>
      <c r="O3221" t="s">
        <v>543</v>
      </c>
      <c r="P3221" s="616" t="s">
        <v>452</v>
      </c>
    </row>
    <row r="3222" spans="1:16" x14ac:dyDescent="0.25">
      <c r="A3222" t="str">
        <f t="shared" si="100"/>
        <v>ZK110.K321</v>
      </c>
      <c r="B3222" t="str">
        <f t="shared" si="101"/>
        <v>ZK110.K321.number</v>
      </c>
      <c r="C3222">
        <f>+IFERROR(VLOOKUP(B3222,'[1]Sum table'!$A:$D,4,FALSE),0)</f>
        <v>0</v>
      </c>
      <c r="D3222">
        <f>+IFERROR(VLOOKUP(B3222,'[1]Sum table'!$A:$E,5,FALSE),0)</f>
        <v>0</v>
      </c>
      <c r="E3222">
        <f>+IFERROR(VLOOKUP(B3222,'[1]Sum table'!$A:$F,6,FALSE),0)</f>
        <v>0</v>
      </c>
      <c r="O3222" t="s">
        <v>543</v>
      </c>
      <c r="P3222" s="616" t="s">
        <v>453</v>
      </c>
    </row>
    <row r="3223" spans="1:16" x14ac:dyDescent="0.25">
      <c r="A3223" t="str">
        <f t="shared" si="100"/>
        <v>ZK110.K322</v>
      </c>
      <c r="B3223" t="str">
        <f t="shared" si="101"/>
        <v>ZK110.K322.number</v>
      </c>
      <c r="C3223">
        <f>+IFERROR(VLOOKUP(B3223,'[1]Sum table'!$A:$D,4,FALSE),0)</f>
        <v>0</v>
      </c>
      <c r="D3223">
        <f>+IFERROR(VLOOKUP(B3223,'[1]Sum table'!$A:$E,5,FALSE),0)</f>
        <v>0</v>
      </c>
      <c r="E3223">
        <f>+IFERROR(VLOOKUP(B3223,'[1]Sum table'!$A:$F,6,FALSE),0)</f>
        <v>0</v>
      </c>
      <c r="O3223" t="s">
        <v>543</v>
      </c>
      <c r="P3223" s="617" t="s">
        <v>454</v>
      </c>
    </row>
    <row r="3224" spans="1:16" x14ac:dyDescent="0.25">
      <c r="A3224" t="str">
        <f t="shared" si="100"/>
        <v>ZK110.K323</v>
      </c>
      <c r="B3224" t="str">
        <f t="shared" si="101"/>
        <v>ZK110.K323.number</v>
      </c>
      <c r="C3224">
        <f>+IFERROR(VLOOKUP(B3224,'[1]Sum table'!$A:$D,4,FALSE),0)</f>
        <v>0</v>
      </c>
      <c r="D3224">
        <f>+IFERROR(VLOOKUP(B3224,'[1]Sum table'!$A:$E,5,FALSE),0)</f>
        <v>0</v>
      </c>
      <c r="E3224">
        <f>+IFERROR(VLOOKUP(B3224,'[1]Sum table'!$A:$F,6,FALSE),0)</f>
        <v>0</v>
      </c>
      <c r="O3224" t="s">
        <v>543</v>
      </c>
      <c r="P3224" s="617" t="s">
        <v>455</v>
      </c>
    </row>
    <row r="3225" spans="1:16" x14ac:dyDescent="0.25">
      <c r="A3225" t="str">
        <f t="shared" si="100"/>
        <v>ZK110.K324</v>
      </c>
      <c r="B3225" t="str">
        <f t="shared" si="101"/>
        <v>ZK110.K324.number</v>
      </c>
      <c r="C3225">
        <f>+IFERROR(VLOOKUP(B3225,'[1]Sum table'!$A:$D,4,FALSE),0)</f>
        <v>0</v>
      </c>
      <c r="D3225">
        <f>+IFERROR(VLOOKUP(B3225,'[1]Sum table'!$A:$E,5,FALSE),0)</f>
        <v>0</v>
      </c>
      <c r="E3225">
        <f>+IFERROR(VLOOKUP(B3225,'[1]Sum table'!$A:$F,6,FALSE),0)</f>
        <v>0</v>
      </c>
      <c r="O3225" t="s">
        <v>543</v>
      </c>
      <c r="P3225" s="617" t="s">
        <v>456</v>
      </c>
    </row>
    <row r="3226" spans="1:16" x14ac:dyDescent="0.25">
      <c r="A3226" t="str">
        <f t="shared" si="100"/>
        <v>ZK110.K325</v>
      </c>
      <c r="B3226" t="str">
        <f t="shared" si="101"/>
        <v>ZK110.K325.number</v>
      </c>
      <c r="C3226">
        <f>+IFERROR(VLOOKUP(B3226,'[1]Sum table'!$A:$D,4,FALSE),0)</f>
        <v>0</v>
      </c>
      <c r="D3226">
        <f>+IFERROR(VLOOKUP(B3226,'[1]Sum table'!$A:$E,5,FALSE),0)</f>
        <v>0</v>
      </c>
      <c r="E3226">
        <f>+IFERROR(VLOOKUP(B3226,'[1]Sum table'!$A:$F,6,FALSE),0)</f>
        <v>0</v>
      </c>
      <c r="O3226" t="s">
        <v>543</v>
      </c>
      <c r="P3226" s="617" t="s">
        <v>457</v>
      </c>
    </row>
    <row r="3227" spans="1:16" x14ac:dyDescent="0.25">
      <c r="A3227" t="str">
        <f t="shared" si="100"/>
        <v>ZK110.K326</v>
      </c>
      <c r="B3227" t="str">
        <f t="shared" si="101"/>
        <v>ZK110.K326.number</v>
      </c>
      <c r="C3227">
        <f>+IFERROR(VLOOKUP(B3227,'[1]Sum table'!$A:$D,4,FALSE),0)</f>
        <v>0</v>
      </c>
      <c r="D3227">
        <f>+IFERROR(VLOOKUP(B3227,'[1]Sum table'!$A:$E,5,FALSE),0)</f>
        <v>0</v>
      </c>
      <c r="E3227">
        <f>+IFERROR(VLOOKUP(B3227,'[1]Sum table'!$A:$F,6,FALSE),0)</f>
        <v>0</v>
      </c>
      <c r="O3227" t="s">
        <v>543</v>
      </c>
      <c r="P3227" s="616" t="s">
        <v>458</v>
      </c>
    </row>
    <row r="3228" spans="1:16" x14ac:dyDescent="0.25">
      <c r="A3228" t="str">
        <f t="shared" si="100"/>
        <v>ZK110.K327</v>
      </c>
      <c r="B3228" t="str">
        <f t="shared" si="101"/>
        <v>ZK110.K327.number</v>
      </c>
      <c r="C3228">
        <f>+IFERROR(VLOOKUP(B3228,'[1]Sum table'!$A:$D,4,FALSE),0)</f>
        <v>0</v>
      </c>
      <c r="D3228">
        <f>+IFERROR(VLOOKUP(B3228,'[1]Sum table'!$A:$E,5,FALSE),0)</f>
        <v>0</v>
      </c>
      <c r="E3228">
        <f>+IFERROR(VLOOKUP(B3228,'[1]Sum table'!$A:$F,6,FALSE),0)</f>
        <v>0</v>
      </c>
      <c r="O3228" t="s">
        <v>543</v>
      </c>
      <c r="P3228" s="616" t="s">
        <v>459</v>
      </c>
    </row>
    <row r="3229" spans="1:16" x14ac:dyDescent="0.25">
      <c r="A3229" t="str">
        <f t="shared" si="100"/>
        <v>ZK110.K328</v>
      </c>
      <c r="B3229" t="str">
        <f t="shared" si="101"/>
        <v>ZK110.K328.number</v>
      </c>
      <c r="C3229">
        <f>+IFERROR(VLOOKUP(B3229,'[1]Sum table'!$A:$D,4,FALSE),0)</f>
        <v>0</v>
      </c>
      <c r="D3229">
        <f>+IFERROR(VLOOKUP(B3229,'[1]Sum table'!$A:$E,5,FALSE),0)</f>
        <v>0</v>
      </c>
      <c r="E3229">
        <f>+IFERROR(VLOOKUP(B3229,'[1]Sum table'!$A:$F,6,FALSE),0)</f>
        <v>0</v>
      </c>
      <c r="O3229" t="s">
        <v>543</v>
      </c>
      <c r="P3229" s="616" t="s">
        <v>460</v>
      </c>
    </row>
    <row r="3230" spans="1:16" x14ac:dyDescent="0.25">
      <c r="A3230" t="str">
        <f t="shared" si="100"/>
        <v>ZK110.K329</v>
      </c>
      <c r="B3230" t="str">
        <f t="shared" si="101"/>
        <v>ZK110.K329.number</v>
      </c>
      <c r="C3230">
        <f>+IFERROR(VLOOKUP(B3230,'[1]Sum table'!$A:$D,4,FALSE),0)</f>
        <v>0</v>
      </c>
      <c r="D3230">
        <f>+IFERROR(VLOOKUP(B3230,'[1]Sum table'!$A:$E,5,FALSE),0)</f>
        <v>0</v>
      </c>
      <c r="E3230">
        <f>+IFERROR(VLOOKUP(B3230,'[1]Sum table'!$A:$F,6,FALSE),0)</f>
        <v>0</v>
      </c>
      <c r="O3230" t="s">
        <v>543</v>
      </c>
      <c r="P3230" s="616" t="s">
        <v>461</v>
      </c>
    </row>
    <row r="3231" spans="1:16" x14ac:dyDescent="0.25">
      <c r="A3231" t="str">
        <f t="shared" si="100"/>
        <v>ZK110.K330</v>
      </c>
      <c r="B3231" t="str">
        <f t="shared" si="101"/>
        <v>ZK110.K330.number</v>
      </c>
      <c r="C3231">
        <f>+IFERROR(VLOOKUP(B3231,'[1]Sum table'!$A:$D,4,FALSE),0)</f>
        <v>0</v>
      </c>
      <c r="D3231">
        <f>+IFERROR(VLOOKUP(B3231,'[1]Sum table'!$A:$E,5,FALSE),0)</f>
        <v>0</v>
      </c>
      <c r="E3231">
        <f>+IFERROR(VLOOKUP(B3231,'[1]Sum table'!$A:$F,6,FALSE),0)</f>
        <v>0</v>
      </c>
      <c r="O3231" t="s">
        <v>543</v>
      </c>
      <c r="P3231" s="616" t="s">
        <v>462</v>
      </c>
    </row>
    <row r="3232" spans="1:16" x14ac:dyDescent="0.25">
      <c r="A3232" t="str">
        <f t="shared" si="100"/>
        <v>ZK110.K331</v>
      </c>
      <c r="B3232" t="str">
        <f t="shared" si="101"/>
        <v>ZK110.K331.number</v>
      </c>
      <c r="C3232">
        <f>+IFERROR(VLOOKUP(B3232,'[1]Sum table'!$A:$D,4,FALSE),0)</f>
        <v>0</v>
      </c>
      <c r="D3232">
        <f>+IFERROR(VLOOKUP(B3232,'[1]Sum table'!$A:$E,5,FALSE),0)</f>
        <v>0</v>
      </c>
      <c r="E3232">
        <f>+IFERROR(VLOOKUP(B3232,'[1]Sum table'!$A:$F,6,FALSE),0)</f>
        <v>0</v>
      </c>
      <c r="O3232" t="s">
        <v>543</v>
      </c>
      <c r="P3232" s="616" t="s">
        <v>463</v>
      </c>
    </row>
    <row r="3233" spans="1:16" x14ac:dyDescent="0.25">
      <c r="A3233" t="str">
        <f t="shared" si="100"/>
        <v>ZK110.K332</v>
      </c>
      <c r="B3233" t="str">
        <f t="shared" si="101"/>
        <v>ZK110.K332.number</v>
      </c>
      <c r="C3233">
        <f>+IFERROR(VLOOKUP(B3233,'[1]Sum table'!$A:$D,4,FALSE),0)</f>
        <v>0</v>
      </c>
      <c r="D3233">
        <f>+IFERROR(VLOOKUP(B3233,'[1]Sum table'!$A:$E,5,FALSE),0)</f>
        <v>0</v>
      </c>
      <c r="E3233">
        <f>+IFERROR(VLOOKUP(B3233,'[1]Sum table'!$A:$F,6,FALSE),0)</f>
        <v>0</v>
      </c>
      <c r="O3233" t="s">
        <v>543</v>
      </c>
      <c r="P3233" s="617" t="s">
        <v>464</v>
      </c>
    </row>
    <row r="3234" spans="1:16" x14ac:dyDescent="0.25">
      <c r="A3234" t="str">
        <f t="shared" si="100"/>
        <v>ZK110.K333</v>
      </c>
      <c r="B3234" t="str">
        <f t="shared" si="101"/>
        <v>ZK110.K333.number</v>
      </c>
      <c r="C3234">
        <f>+IFERROR(VLOOKUP(B3234,'[1]Sum table'!$A:$D,4,FALSE),0)</f>
        <v>0</v>
      </c>
      <c r="D3234">
        <f>+IFERROR(VLOOKUP(B3234,'[1]Sum table'!$A:$E,5,FALSE),0)</f>
        <v>0</v>
      </c>
      <c r="E3234">
        <f>+IFERROR(VLOOKUP(B3234,'[1]Sum table'!$A:$F,6,FALSE),0)</f>
        <v>0</v>
      </c>
      <c r="O3234" t="s">
        <v>543</v>
      </c>
      <c r="P3234" s="617" t="s">
        <v>465</v>
      </c>
    </row>
    <row r="3235" spans="1:16" x14ac:dyDescent="0.25">
      <c r="A3235" t="str">
        <f t="shared" si="100"/>
        <v>ZK110.K334</v>
      </c>
      <c r="B3235" t="str">
        <f t="shared" si="101"/>
        <v>ZK110.K334.number</v>
      </c>
      <c r="C3235">
        <f>+IFERROR(VLOOKUP(B3235,'[1]Sum table'!$A:$D,4,FALSE),0)</f>
        <v>0</v>
      </c>
      <c r="D3235">
        <f>+IFERROR(VLOOKUP(B3235,'[1]Sum table'!$A:$E,5,FALSE),0)</f>
        <v>0</v>
      </c>
      <c r="E3235">
        <f>+IFERROR(VLOOKUP(B3235,'[1]Sum table'!$A:$F,6,FALSE),0)</f>
        <v>0</v>
      </c>
      <c r="O3235" t="s">
        <v>543</v>
      </c>
      <c r="P3235" s="617" t="s">
        <v>466</v>
      </c>
    </row>
    <row r="3236" spans="1:16" x14ac:dyDescent="0.25">
      <c r="A3236" t="str">
        <f t="shared" si="100"/>
        <v>ZK110.K335</v>
      </c>
      <c r="B3236" t="str">
        <f t="shared" si="101"/>
        <v>ZK110.K335.number</v>
      </c>
      <c r="C3236">
        <f>+IFERROR(VLOOKUP(B3236,'[1]Sum table'!$A:$D,4,FALSE),0)</f>
        <v>0</v>
      </c>
      <c r="D3236">
        <f>+IFERROR(VLOOKUP(B3236,'[1]Sum table'!$A:$E,5,FALSE),0)</f>
        <v>0</v>
      </c>
      <c r="E3236">
        <f>+IFERROR(VLOOKUP(B3236,'[1]Sum table'!$A:$F,6,FALSE),0)</f>
        <v>0</v>
      </c>
      <c r="O3236" t="s">
        <v>543</v>
      </c>
      <c r="P3236" s="617" t="s">
        <v>467</v>
      </c>
    </row>
    <row r="3237" spans="1:16" x14ac:dyDescent="0.25">
      <c r="A3237" t="str">
        <f t="shared" si="100"/>
        <v>ZK110.K336</v>
      </c>
      <c r="B3237" t="str">
        <f t="shared" si="101"/>
        <v>ZK110.K336.number</v>
      </c>
      <c r="C3237">
        <f>+IFERROR(VLOOKUP(B3237,'[1]Sum table'!$A:$D,4,FALSE),0)</f>
        <v>0</v>
      </c>
      <c r="D3237">
        <f>+IFERROR(VLOOKUP(B3237,'[1]Sum table'!$A:$E,5,FALSE),0)</f>
        <v>0</v>
      </c>
      <c r="E3237">
        <f>+IFERROR(VLOOKUP(B3237,'[1]Sum table'!$A:$F,6,FALSE),0)</f>
        <v>0</v>
      </c>
      <c r="O3237" t="s">
        <v>543</v>
      </c>
      <c r="P3237" s="616" t="s">
        <v>468</v>
      </c>
    </row>
    <row r="3238" spans="1:16" x14ac:dyDescent="0.25">
      <c r="A3238" t="str">
        <f t="shared" si="100"/>
        <v>ZK110.K337</v>
      </c>
      <c r="B3238" t="str">
        <f t="shared" si="101"/>
        <v>ZK110.K337.number</v>
      </c>
      <c r="C3238">
        <f>+IFERROR(VLOOKUP(B3238,'[1]Sum table'!$A:$D,4,FALSE),0)</f>
        <v>0</v>
      </c>
      <c r="D3238">
        <f>+IFERROR(VLOOKUP(B3238,'[1]Sum table'!$A:$E,5,FALSE),0)</f>
        <v>0</v>
      </c>
      <c r="E3238">
        <f>+IFERROR(VLOOKUP(B3238,'[1]Sum table'!$A:$F,6,FALSE),0)</f>
        <v>0</v>
      </c>
      <c r="O3238" t="s">
        <v>543</v>
      </c>
      <c r="P3238" s="616" t="s">
        <v>469</v>
      </c>
    </row>
    <row r="3239" spans="1:16" x14ac:dyDescent="0.25">
      <c r="A3239" t="str">
        <f t="shared" si="100"/>
        <v>ZK110.K338</v>
      </c>
      <c r="B3239" t="str">
        <f t="shared" si="101"/>
        <v>ZK110.K338.number</v>
      </c>
      <c r="C3239">
        <f>+IFERROR(VLOOKUP(B3239,'[1]Sum table'!$A:$D,4,FALSE),0)</f>
        <v>0</v>
      </c>
      <c r="D3239">
        <f>+IFERROR(VLOOKUP(B3239,'[1]Sum table'!$A:$E,5,FALSE),0)</f>
        <v>0</v>
      </c>
      <c r="E3239">
        <f>+IFERROR(VLOOKUP(B3239,'[1]Sum table'!$A:$F,6,FALSE),0)</f>
        <v>0</v>
      </c>
      <c r="O3239" t="s">
        <v>543</v>
      </c>
      <c r="P3239" s="616" t="s">
        <v>470</v>
      </c>
    </row>
    <row r="3240" spans="1:16" x14ac:dyDescent="0.25">
      <c r="A3240" t="str">
        <f t="shared" si="100"/>
        <v>ZK110.K339</v>
      </c>
      <c r="B3240" t="str">
        <f t="shared" si="101"/>
        <v>ZK110.K339.number</v>
      </c>
      <c r="C3240">
        <f>+IFERROR(VLOOKUP(B3240,'[1]Sum table'!$A:$D,4,FALSE),0)</f>
        <v>0</v>
      </c>
      <c r="D3240">
        <f>+IFERROR(VLOOKUP(B3240,'[1]Sum table'!$A:$E,5,FALSE),0)</f>
        <v>0</v>
      </c>
      <c r="E3240">
        <f>+IFERROR(VLOOKUP(B3240,'[1]Sum table'!$A:$F,6,FALSE),0)</f>
        <v>0</v>
      </c>
      <c r="O3240" t="s">
        <v>543</v>
      </c>
      <c r="P3240" s="617" t="s">
        <v>471</v>
      </c>
    </row>
    <row r="3241" spans="1:16" x14ac:dyDescent="0.25">
      <c r="A3241" t="str">
        <f t="shared" si="100"/>
        <v>ZK110.K340</v>
      </c>
      <c r="B3241" t="str">
        <f t="shared" si="101"/>
        <v>ZK110.K340.number</v>
      </c>
      <c r="C3241">
        <f>+IFERROR(VLOOKUP(B3241,'[1]Sum table'!$A:$D,4,FALSE),0)</f>
        <v>0</v>
      </c>
      <c r="D3241">
        <f>+IFERROR(VLOOKUP(B3241,'[1]Sum table'!$A:$E,5,FALSE),0)</f>
        <v>0</v>
      </c>
      <c r="E3241">
        <f>+IFERROR(VLOOKUP(B3241,'[1]Sum table'!$A:$F,6,FALSE),0)</f>
        <v>0</v>
      </c>
      <c r="O3241" t="s">
        <v>543</v>
      </c>
      <c r="P3241" s="617" t="s">
        <v>472</v>
      </c>
    </row>
    <row r="3242" spans="1:16" x14ac:dyDescent="0.25">
      <c r="A3242" t="str">
        <f t="shared" si="100"/>
        <v>ZK110.K341</v>
      </c>
      <c r="B3242" t="str">
        <f t="shared" si="101"/>
        <v>ZK110.K341.number</v>
      </c>
      <c r="C3242">
        <f>+IFERROR(VLOOKUP(B3242,'[1]Sum table'!$A:$D,4,FALSE),0)</f>
        <v>0</v>
      </c>
      <c r="D3242">
        <f>+IFERROR(VLOOKUP(B3242,'[1]Sum table'!$A:$E,5,FALSE),0)</f>
        <v>0</v>
      </c>
      <c r="E3242">
        <f>+IFERROR(VLOOKUP(B3242,'[1]Sum table'!$A:$F,6,FALSE),0)</f>
        <v>0</v>
      </c>
      <c r="O3242" t="s">
        <v>543</v>
      </c>
      <c r="P3242" s="617" t="s">
        <v>473</v>
      </c>
    </row>
    <row r="3243" spans="1:16" x14ac:dyDescent="0.25">
      <c r="A3243" t="str">
        <f t="shared" si="100"/>
        <v>ZK110.K342</v>
      </c>
      <c r="B3243" t="str">
        <f t="shared" si="101"/>
        <v>ZK110.K342.number</v>
      </c>
      <c r="C3243">
        <f>+IFERROR(VLOOKUP(B3243,'[1]Sum table'!$A:$D,4,FALSE),0)</f>
        <v>0</v>
      </c>
      <c r="D3243">
        <f>+IFERROR(VLOOKUP(B3243,'[1]Sum table'!$A:$E,5,FALSE),0)</f>
        <v>0</v>
      </c>
      <c r="E3243">
        <f>+IFERROR(VLOOKUP(B3243,'[1]Sum table'!$A:$F,6,FALSE),0)</f>
        <v>0</v>
      </c>
      <c r="O3243" t="s">
        <v>543</v>
      </c>
      <c r="P3243" s="617" t="s">
        <v>474</v>
      </c>
    </row>
    <row r="3244" spans="1:16" x14ac:dyDescent="0.25">
      <c r="A3244" t="str">
        <f t="shared" si="100"/>
        <v>ZK110.K343</v>
      </c>
      <c r="B3244" t="str">
        <f t="shared" si="101"/>
        <v>ZK110.K343.number</v>
      </c>
      <c r="C3244">
        <f>+IFERROR(VLOOKUP(B3244,'[1]Sum table'!$A:$D,4,FALSE),0)</f>
        <v>0</v>
      </c>
      <c r="D3244">
        <f>+IFERROR(VLOOKUP(B3244,'[1]Sum table'!$A:$E,5,FALSE),0)</f>
        <v>0</v>
      </c>
      <c r="E3244">
        <f>+IFERROR(VLOOKUP(B3244,'[1]Sum table'!$A:$F,6,FALSE),0)</f>
        <v>0</v>
      </c>
      <c r="O3244" t="s">
        <v>543</v>
      </c>
      <c r="P3244" s="616" t="s">
        <v>475</v>
      </c>
    </row>
    <row r="3245" spans="1:16" x14ac:dyDescent="0.25">
      <c r="A3245" t="str">
        <f t="shared" si="100"/>
        <v>ZK110.K344</v>
      </c>
      <c r="B3245" t="str">
        <f t="shared" si="101"/>
        <v>ZK110.K344.number</v>
      </c>
      <c r="C3245">
        <f>+IFERROR(VLOOKUP(B3245,'[1]Sum table'!$A:$D,4,FALSE),0)</f>
        <v>0</v>
      </c>
      <c r="D3245">
        <f>+IFERROR(VLOOKUP(B3245,'[1]Sum table'!$A:$E,5,FALSE),0)</f>
        <v>0</v>
      </c>
      <c r="E3245">
        <f>+IFERROR(VLOOKUP(B3245,'[1]Sum table'!$A:$F,6,FALSE),0)</f>
        <v>0</v>
      </c>
      <c r="O3245" t="s">
        <v>543</v>
      </c>
      <c r="P3245" s="616" t="s">
        <v>476</v>
      </c>
    </row>
    <row r="3246" spans="1:16" x14ac:dyDescent="0.25">
      <c r="A3246" t="str">
        <f t="shared" si="100"/>
        <v>ZK110.K345</v>
      </c>
      <c r="B3246" t="str">
        <f t="shared" si="101"/>
        <v>ZK110.K345.number</v>
      </c>
      <c r="C3246">
        <f>+IFERROR(VLOOKUP(B3246,'[1]Sum table'!$A:$D,4,FALSE),0)</f>
        <v>0</v>
      </c>
      <c r="D3246">
        <f>+IFERROR(VLOOKUP(B3246,'[1]Sum table'!$A:$E,5,FALSE),0)</f>
        <v>0</v>
      </c>
      <c r="E3246">
        <f>+IFERROR(VLOOKUP(B3246,'[1]Sum table'!$A:$F,6,FALSE),0)</f>
        <v>0</v>
      </c>
      <c r="O3246" t="s">
        <v>543</v>
      </c>
      <c r="P3246" s="616" t="s">
        <v>477</v>
      </c>
    </row>
    <row r="3247" spans="1:16" x14ac:dyDescent="0.25">
      <c r="A3247" t="str">
        <f t="shared" si="100"/>
        <v>ZK110.K346</v>
      </c>
      <c r="B3247" t="str">
        <f t="shared" si="101"/>
        <v>ZK110.K346.number</v>
      </c>
      <c r="C3247">
        <f>+IFERROR(VLOOKUP(B3247,'[1]Sum table'!$A:$D,4,FALSE),0)</f>
        <v>0</v>
      </c>
      <c r="D3247">
        <f>+IFERROR(VLOOKUP(B3247,'[1]Sum table'!$A:$E,5,FALSE),0)</f>
        <v>0</v>
      </c>
      <c r="E3247">
        <f>+IFERROR(VLOOKUP(B3247,'[1]Sum table'!$A:$F,6,FALSE),0)</f>
        <v>0</v>
      </c>
      <c r="O3247" t="s">
        <v>543</v>
      </c>
      <c r="P3247" s="616" t="s">
        <v>478</v>
      </c>
    </row>
    <row r="3248" spans="1:16" x14ac:dyDescent="0.25">
      <c r="A3248" t="str">
        <f t="shared" si="100"/>
        <v>ZK110.K347</v>
      </c>
      <c r="B3248" t="str">
        <f t="shared" si="101"/>
        <v>ZK110.K347.number</v>
      </c>
      <c r="C3248">
        <f>+IFERROR(VLOOKUP(B3248,'[1]Sum table'!$A:$D,4,FALSE),0)</f>
        <v>0</v>
      </c>
      <c r="D3248">
        <f>+IFERROR(VLOOKUP(B3248,'[1]Sum table'!$A:$E,5,FALSE),0)</f>
        <v>0</v>
      </c>
      <c r="E3248">
        <f>+IFERROR(VLOOKUP(B3248,'[1]Sum table'!$A:$F,6,FALSE),0)</f>
        <v>0</v>
      </c>
      <c r="O3248" t="s">
        <v>543</v>
      </c>
      <c r="P3248" s="617" t="s">
        <v>479</v>
      </c>
    </row>
    <row r="3249" spans="1:16" x14ac:dyDescent="0.25">
      <c r="A3249" t="str">
        <f t="shared" si="100"/>
        <v>ZK110.K348</v>
      </c>
      <c r="B3249" t="str">
        <f t="shared" si="101"/>
        <v>ZK110.K348.number</v>
      </c>
      <c r="C3249">
        <f>+IFERROR(VLOOKUP(B3249,'[1]Sum table'!$A:$D,4,FALSE),0)</f>
        <v>0</v>
      </c>
      <c r="D3249">
        <f>+IFERROR(VLOOKUP(B3249,'[1]Sum table'!$A:$E,5,FALSE),0)</f>
        <v>0</v>
      </c>
      <c r="E3249">
        <f>+IFERROR(VLOOKUP(B3249,'[1]Sum table'!$A:$F,6,FALSE),0)</f>
        <v>0</v>
      </c>
      <c r="O3249" t="s">
        <v>543</v>
      </c>
      <c r="P3249" s="617" t="s">
        <v>480</v>
      </c>
    </row>
    <row r="3250" spans="1:16" x14ac:dyDescent="0.25">
      <c r="A3250" t="str">
        <f t="shared" si="100"/>
        <v>ZK110.K349</v>
      </c>
      <c r="B3250" t="str">
        <f t="shared" si="101"/>
        <v>ZK110.K349.number</v>
      </c>
      <c r="C3250">
        <f>+IFERROR(VLOOKUP(B3250,'[1]Sum table'!$A:$D,4,FALSE),0)</f>
        <v>0</v>
      </c>
      <c r="D3250">
        <f>+IFERROR(VLOOKUP(B3250,'[1]Sum table'!$A:$E,5,FALSE),0)</f>
        <v>0</v>
      </c>
      <c r="E3250">
        <f>+IFERROR(VLOOKUP(B3250,'[1]Sum table'!$A:$F,6,FALSE),0)</f>
        <v>0</v>
      </c>
      <c r="O3250" t="s">
        <v>543</v>
      </c>
      <c r="P3250" s="617" t="s">
        <v>481</v>
      </c>
    </row>
    <row r="3251" spans="1:16" x14ac:dyDescent="0.25">
      <c r="A3251" t="str">
        <f t="shared" si="100"/>
        <v>ZK110.K350</v>
      </c>
      <c r="B3251" t="str">
        <f t="shared" si="101"/>
        <v>ZK110.K350.number</v>
      </c>
      <c r="C3251">
        <f>+IFERROR(VLOOKUP(B3251,'[1]Sum table'!$A:$D,4,FALSE),0)</f>
        <v>0</v>
      </c>
      <c r="D3251">
        <f>+IFERROR(VLOOKUP(B3251,'[1]Sum table'!$A:$E,5,FALSE),0)</f>
        <v>0</v>
      </c>
      <c r="E3251">
        <f>+IFERROR(VLOOKUP(B3251,'[1]Sum table'!$A:$F,6,FALSE),0)</f>
        <v>0</v>
      </c>
      <c r="O3251" t="s">
        <v>543</v>
      </c>
      <c r="P3251" s="617" t="s">
        <v>482</v>
      </c>
    </row>
    <row r="3252" spans="1:16" x14ac:dyDescent="0.25">
      <c r="A3252" t="str">
        <f t="shared" si="100"/>
        <v>ZK110.K351</v>
      </c>
      <c r="B3252" t="str">
        <f t="shared" si="101"/>
        <v>ZK110.K351.number</v>
      </c>
      <c r="C3252">
        <f>+IFERROR(VLOOKUP(B3252,'[1]Sum table'!$A:$D,4,FALSE),0)</f>
        <v>0</v>
      </c>
      <c r="D3252">
        <f>+IFERROR(VLOOKUP(B3252,'[1]Sum table'!$A:$E,5,FALSE),0)</f>
        <v>0</v>
      </c>
      <c r="E3252">
        <f>+IFERROR(VLOOKUP(B3252,'[1]Sum table'!$A:$F,6,FALSE),0)</f>
        <v>0</v>
      </c>
      <c r="O3252" t="s">
        <v>543</v>
      </c>
      <c r="P3252" s="616" t="s">
        <v>483</v>
      </c>
    </row>
    <row r="3253" spans="1:16" x14ac:dyDescent="0.25">
      <c r="A3253" t="str">
        <f t="shared" si="100"/>
        <v>ZK110.K352</v>
      </c>
      <c r="B3253" t="str">
        <f t="shared" si="101"/>
        <v>ZK110.K352.number</v>
      </c>
      <c r="C3253">
        <f>+IFERROR(VLOOKUP(B3253,'[1]Sum table'!$A:$D,4,FALSE),0)</f>
        <v>0</v>
      </c>
      <c r="D3253">
        <f>+IFERROR(VLOOKUP(B3253,'[1]Sum table'!$A:$E,5,FALSE),0)</f>
        <v>0</v>
      </c>
      <c r="E3253">
        <f>+IFERROR(VLOOKUP(B3253,'[1]Sum table'!$A:$F,6,FALSE),0)</f>
        <v>0</v>
      </c>
      <c r="O3253" t="s">
        <v>543</v>
      </c>
      <c r="P3253" s="616" t="s">
        <v>484</v>
      </c>
    </row>
    <row r="3254" spans="1:16" x14ac:dyDescent="0.25">
      <c r="A3254" t="str">
        <f t="shared" si="100"/>
        <v>ZK110.K353</v>
      </c>
      <c r="B3254" t="str">
        <f t="shared" si="101"/>
        <v>ZK110.K353.number</v>
      </c>
      <c r="C3254">
        <f>+IFERROR(VLOOKUP(B3254,'[1]Sum table'!$A:$D,4,FALSE),0)</f>
        <v>0</v>
      </c>
      <c r="D3254">
        <f>+IFERROR(VLOOKUP(B3254,'[1]Sum table'!$A:$E,5,FALSE),0)</f>
        <v>0</v>
      </c>
      <c r="E3254">
        <f>+IFERROR(VLOOKUP(B3254,'[1]Sum table'!$A:$F,6,FALSE),0)</f>
        <v>0</v>
      </c>
      <c r="O3254" t="s">
        <v>543</v>
      </c>
      <c r="P3254" s="616" t="s">
        <v>485</v>
      </c>
    </row>
    <row r="3255" spans="1:16" x14ac:dyDescent="0.25">
      <c r="A3255" t="str">
        <f t="shared" si="100"/>
        <v>ZK110.K354</v>
      </c>
      <c r="B3255" t="str">
        <f t="shared" si="101"/>
        <v>ZK110.K354.number</v>
      </c>
      <c r="C3255">
        <f>+IFERROR(VLOOKUP(B3255,'[1]Sum table'!$A:$D,4,FALSE),0)</f>
        <v>0</v>
      </c>
      <c r="D3255">
        <f>+IFERROR(VLOOKUP(B3255,'[1]Sum table'!$A:$E,5,FALSE),0)</f>
        <v>0</v>
      </c>
      <c r="E3255">
        <f>+IFERROR(VLOOKUP(B3255,'[1]Sum table'!$A:$F,6,FALSE),0)</f>
        <v>0</v>
      </c>
      <c r="O3255" t="s">
        <v>543</v>
      </c>
      <c r="P3255" s="616" t="s">
        <v>486</v>
      </c>
    </row>
    <row r="3256" spans="1:16" x14ac:dyDescent="0.25">
      <c r="A3256" t="str">
        <f t="shared" si="100"/>
        <v>ZK110.K355</v>
      </c>
      <c r="B3256" t="str">
        <f t="shared" si="101"/>
        <v>ZK110.K355.number</v>
      </c>
      <c r="C3256">
        <f>+IFERROR(VLOOKUP(B3256,'[1]Sum table'!$A:$D,4,FALSE),0)</f>
        <v>0</v>
      </c>
      <c r="D3256">
        <f>+IFERROR(VLOOKUP(B3256,'[1]Sum table'!$A:$E,5,FALSE),0)</f>
        <v>0</v>
      </c>
      <c r="E3256">
        <f>+IFERROR(VLOOKUP(B3256,'[1]Sum table'!$A:$F,6,FALSE),0)</f>
        <v>0</v>
      </c>
      <c r="O3256" t="s">
        <v>543</v>
      </c>
      <c r="P3256" s="616" t="s">
        <v>487</v>
      </c>
    </row>
    <row r="3257" spans="1:16" x14ac:dyDescent="0.25">
      <c r="A3257" t="str">
        <f t="shared" si="100"/>
        <v>ZK110.K356</v>
      </c>
      <c r="B3257" t="str">
        <f t="shared" si="101"/>
        <v>ZK110.K356.number</v>
      </c>
      <c r="C3257">
        <f>+IFERROR(VLOOKUP(B3257,'[1]Sum table'!$A:$D,4,FALSE),0)</f>
        <v>0</v>
      </c>
      <c r="D3257">
        <f>+IFERROR(VLOOKUP(B3257,'[1]Sum table'!$A:$E,5,FALSE),0)</f>
        <v>0</v>
      </c>
      <c r="E3257">
        <f>+IFERROR(VLOOKUP(B3257,'[1]Sum table'!$A:$F,6,FALSE),0)</f>
        <v>0</v>
      </c>
      <c r="O3257" t="s">
        <v>543</v>
      </c>
      <c r="P3257" s="616" t="s">
        <v>488</v>
      </c>
    </row>
    <row r="3258" spans="1:16" x14ac:dyDescent="0.25">
      <c r="A3258" t="str">
        <f t="shared" si="100"/>
        <v>ZK110.K357</v>
      </c>
      <c r="B3258" t="str">
        <f t="shared" si="101"/>
        <v>ZK110.K357.number</v>
      </c>
      <c r="C3258">
        <f>+IFERROR(VLOOKUP(B3258,'[1]Sum table'!$A:$D,4,FALSE),0)</f>
        <v>0</v>
      </c>
      <c r="D3258">
        <f>+IFERROR(VLOOKUP(B3258,'[1]Sum table'!$A:$E,5,FALSE),0)</f>
        <v>0</v>
      </c>
      <c r="E3258">
        <f>+IFERROR(VLOOKUP(B3258,'[1]Sum table'!$A:$F,6,FALSE),0)</f>
        <v>0</v>
      </c>
      <c r="O3258" t="s">
        <v>543</v>
      </c>
      <c r="P3258" s="616" t="s">
        <v>489</v>
      </c>
    </row>
    <row r="3259" spans="1:16" x14ac:dyDescent="0.25">
      <c r="A3259" t="str">
        <f t="shared" si="100"/>
        <v>ZK110.K358</v>
      </c>
      <c r="B3259" t="str">
        <f t="shared" si="101"/>
        <v>ZK110.K358.number</v>
      </c>
      <c r="C3259">
        <f>+IFERROR(VLOOKUP(B3259,'[1]Sum table'!$A:$D,4,FALSE),0)</f>
        <v>0</v>
      </c>
      <c r="D3259">
        <f>+IFERROR(VLOOKUP(B3259,'[1]Sum table'!$A:$E,5,FALSE),0)</f>
        <v>0</v>
      </c>
      <c r="E3259">
        <f>+IFERROR(VLOOKUP(B3259,'[1]Sum table'!$A:$F,6,FALSE),0)</f>
        <v>0</v>
      </c>
      <c r="O3259" t="s">
        <v>543</v>
      </c>
      <c r="P3259" s="616" t="s">
        <v>490</v>
      </c>
    </row>
    <row r="3260" spans="1:16" x14ac:dyDescent="0.25">
      <c r="A3260" t="str">
        <f t="shared" si="100"/>
        <v>ZK110.K359</v>
      </c>
      <c r="B3260" t="str">
        <f t="shared" si="101"/>
        <v>ZK110.K359.number</v>
      </c>
      <c r="C3260">
        <f>+IFERROR(VLOOKUP(B3260,'[1]Sum table'!$A:$D,4,FALSE),0)</f>
        <v>0</v>
      </c>
      <c r="D3260">
        <f>+IFERROR(VLOOKUP(B3260,'[1]Sum table'!$A:$E,5,FALSE),0)</f>
        <v>0</v>
      </c>
      <c r="E3260">
        <f>+IFERROR(VLOOKUP(B3260,'[1]Sum table'!$A:$F,6,FALSE),0)</f>
        <v>0</v>
      </c>
      <c r="O3260" t="s">
        <v>543</v>
      </c>
      <c r="P3260" s="617" t="s">
        <v>491</v>
      </c>
    </row>
    <row r="3261" spans="1:16" x14ac:dyDescent="0.25">
      <c r="A3261" t="str">
        <f t="shared" si="100"/>
        <v>ZK110.K360</v>
      </c>
      <c r="B3261" t="str">
        <f t="shared" si="101"/>
        <v>ZK110.K360.number</v>
      </c>
      <c r="C3261">
        <f>+IFERROR(VLOOKUP(B3261,'[1]Sum table'!$A:$D,4,FALSE),0)</f>
        <v>0</v>
      </c>
      <c r="D3261">
        <f>+IFERROR(VLOOKUP(B3261,'[1]Sum table'!$A:$E,5,FALSE),0)</f>
        <v>0</v>
      </c>
      <c r="E3261">
        <f>+IFERROR(VLOOKUP(B3261,'[1]Sum table'!$A:$F,6,FALSE),0)</f>
        <v>0</v>
      </c>
      <c r="O3261" t="s">
        <v>543</v>
      </c>
      <c r="P3261" s="617" t="s">
        <v>492</v>
      </c>
    </row>
    <row r="3262" spans="1:16" x14ac:dyDescent="0.25">
      <c r="A3262" t="str">
        <f t="shared" si="100"/>
        <v>ZK110.K361</v>
      </c>
      <c r="B3262" t="str">
        <f t="shared" si="101"/>
        <v>ZK110.K361.number</v>
      </c>
      <c r="C3262">
        <f>+IFERROR(VLOOKUP(B3262,'[1]Sum table'!$A:$D,4,FALSE),0)</f>
        <v>0</v>
      </c>
      <c r="D3262">
        <f>+IFERROR(VLOOKUP(B3262,'[1]Sum table'!$A:$E,5,FALSE),0)</f>
        <v>0</v>
      </c>
      <c r="E3262">
        <f>+IFERROR(VLOOKUP(B3262,'[1]Sum table'!$A:$F,6,FALSE),0)</f>
        <v>0</v>
      </c>
      <c r="O3262" t="s">
        <v>543</v>
      </c>
      <c r="P3262" s="617" t="s">
        <v>493</v>
      </c>
    </row>
    <row r="3263" spans="1:16" x14ac:dyDescent="0.25">
      <c r="A3263" t="str">
        <f t="shared" si="100"/>
        <v>ZK110.K362</v>
      </c>
      <c r="B3263" t="str">
        <f t="shared" si="101"/>
        <v>ZK110.K362.number</v>
      </c>
      <c r="C3263">
        <f>+IFERROR(VLOOKUP(B3263,'[1]Sum table'!$A:$D,4,FALSE),0)</f>
        <v>0</v>
      </c>
      <c r="D3263">
        <f>+IFERROR(VLOOKUP(B3263,'[1]Sum table'!$A:$E,5,FALSE),0)</f>
        <v>0</v>
      </c>
      <c r="E3263">
        <f>+IFERROR(VLOOKUP(B3263,'[1]Sum table'!$A:$F,6,FALSE),0)</f>
        <v>0</v>
      </c>
      <c r="O3263" t="s">
        <v>543</v>
      </c>
      <c r="P3263" s="617" t="s">
        <v>494</v>
      </c>
    </row>
    <row r="3264" spans="1:16" x14ac:dyDescent="0.25">
      <c r="A3264" t="str">
        <f t="shared" si="100"/>
        <v>ZK110.K363</v>
      </c>
      <c r="B3264" t="str">
        <f t="shared" si="101"/>
        <v>ZK110.K363.number</v>
      </c>
      <c r="C3264">
        <f>+IFERROR(VLOOKUP(B3264,'[1]Sum table'!$A:$D,4,FALSE),0)</f>
        <v>0</v>
      </c>
      <c r="D3264">
        <f>+IFERROR(VLOOKUP(B3264,'[1]Sum table'!$A:$E,5,FALSE),0)</f>
        <v>0</v>
      </c>
      <c r="E3264">
        <f>+IFERROR(VLOOKUP(B3264,'[1]Sum table'!$A:$F,6,FALSE),0)</f>
        <v>0</v>
      </c>
      <c r="O3264" t="s">
        <v>543</v>
      </c>
      <c r="P3264" s="617" t="s">
        <v>495</v>
      </c>
    </row>
    <row r="3265" spans="1:16" x14ac:dyDescent="0.25">
      <c r="A3265" t="str">
        <f t="shared" si="100"/>
        <v>ZK110.K364</v>
      </c>
      <c r="B3265" t="str">
        <f t="shared" si="101"/>
        <v>ZK110.K364.number</v>
      </c>
      <c r="C3265">
        <f>+IFERROR(VLOOKUP(B3265,'[1]Sum table'!$A:$D,4,FALSE),0)</f>
        <v>0</v>
      </c>
      <c r="D3265">
        <f>+IFERROR(VLOOKUP(B3265,'[1]Sum table'!$A:$E,5,FALSE),0)</f>
        <v>0</v>
      </c>
      <c r="E3265">
        <f>+IFERROR(VLOOKUP(B3265,'[1]Sum table'!$A:$F,6,FALSE),0)</f>
        <v>0</v>
      </c>
      <c r="O3265" t="s">
        <v>543</v>
      </c>
      <c r="P3265" s="617" t="s">
        <v>496</v>
      </c>
    </row>
    <row r="3266" spans="1:16" x14ac:dyDescent="0.25">
      <c r="A3266" t="str">
        <f t="shared" ref="A3266:A3329" si="102">+O3268&amp;"."&amp;P3268</f>
        <v>ZK110.K365</v>
      </c>
      <c r="B3266" t="str">
        <f t="shared" ref="B3266:B3329" si="103">+LEFT(A3266,11)&amp;"."&amp;$A$1</f>
        <v>ZK110.K365.number</v>
      </c>
      <c r="C3266">
        <f>+IFERROR(VLOOKUP(B3266,'[1]Sum table'!$A:$D,4,FALSE),0)</f>
        <v>0</v>
      </c>
      <c r="D3266">
        <f>+IFERROR(VLOOKUP(B3266,'[1]Sum table'!$A:$E,5,FALSE),0)</f>
        <v>0</v>
      </c>
      <c r="E3266">
        <f>+IFERROR(VLOOKUP(B3266,'[1]Sum table'!$A:$F,6,FALSE),0)</f>
        <v>0</v>
      </c>
      <c r="O3266" t="s">
        <v>543</v>
      </c>
      <c r="P3266" s="617" t="s">
        <v>497</v>
      </c>
    </row>
    <row r="3267" spans="1:16" x14ac:dyDescent="0.25">
      <c r="A3267" t="str">
        <f t="shared" si="102"/>
        <v>ZK110.K366</v>
      </c>
      <c r="B3267" t="str">
        <f t="shared" si="103"/>
        <v>ZK110.K366.number</v>
      </c>
      <c r="C3267">
        <f>+IFERROR(VLOOKUP(B3267,'[1]Sum table'!$A:$D,4,FALSE),0)</f>
        <v>0</v>
      </c>
      <c r="D3267">
        <f>+IFERROR(VLOOKUP(B3267,'[1]Sum table'!$A:$E,5,FALSE),0)</f>
        <v>0</v>
      </c>
      <c r="E3267">
        <f>+IFERROR(VLOOKUP(B3267,'[1]Sum table'!$A:$F,6,FALSE),0)</f>
        <v>0</v>
      </c>
      <c r="O3267" t="s">
        <v>543</v>
      </c>
      <c r="P3267" s="617" t="s">
        <v>498</v>
      </c>
    </row>
    <row r="3268" spans="1:16" x14ac:dyDescent="0.25">
      <c r="A3268" t="str">
        <f t="shared" si="102"/>
        <v>ZK110.K367</v>
      </c>
      <c r="B3268" t="str">
        <f t="shared" si="103"/>
        <v>ZK110.K367.number</v>
      </c>
      <c r="C3268">
        <f>+IFERROR(VLOOKUP(B3268,'[1]Sum table'!$A:$D,4,FALSE),0)</f>
        <v>0</v>
      </c>
      <c r="D3268">
        <f>+IFERROR(VLOOKUP(B3268,'[1]Sum table'!$A:$E,5,FALSE),0)</f>
        <v>0</v>
      </c>
      <c r="E3268">
        <f>+IFERROR(VLOOKUP(B3268,'[1]Sum table'!$A:$F,6,FALSE),0)</f>
        <v>0</v>
      </c>
      <c r="O3268" t="s">
        <v>543</v>
      </c>
      <c r="P3268" s="617" t="s">
        <v>499</v>
      </c>
    </row>
    <row r="3269" spans="1:16" x14ac:dyDescent="0.25">
      <c r="A3269" t="str">
        <f t="shared" si="102"/>
        <v>ZK110.K368</v>
      </c>
      <c r="B3269" t="str">
        <f t="shared" si="103"/>
        <v>ZK110.K368.number</v>
      </c>
      <c r="C3269">
        <f>+IFERROR(VLOOKUP(B3269,'[1]Sum table'!$A:$D,4,FALSE),0)</f>
        <v>0</v>
      </c>
      <c r="D3269">
        <f>+IFERROR(VLOOKUP(B3269,'[1]Sum table'!$A:$E,5,FALSE),0)</f>
        <v>0</v>
      </c>
      <c r="E3269">
        <f>+IFERROR(VLOOKUP(B3269,'[1]Sum table'!$A:$F,6,FALSE),0)</f>
        <v>0</v>
      </c>
      <c r="O3269" t="s">
        <v>543</v>
      </c>
      <c r="P3269" s="617" t="s">
        <v>500</v>
      </c>
    </row>
    <row r="3270" spans="1:16" x14ac:dyDescent="0.25">
      <c r="A3270" t="str">
        <f t="shared" si="102"/>
        <v>ZK110.K369</v>
      </c>
      <c r="B3270" t="str">
        <f t="shared" si="103"/>
        <v>ZK110.K369.number</v>
      </c>
      <c r="C3270">
        <f>+IFERROR(VLOOKUP(B3270,'[1]Sum table'!$A:$D,4,FALSE),0)</f>
        <v>0</v>
      </c>
      <c r="D3270">
        <f>+IFERROR(VLOOKUP(B3270,'[1]Sum table'!$A:$E,5,FALSE),0)</f>
        <v>0</v>
      </c>
      <c r="E3270">
        <f>+IFERROR(VLOOKUP(B3270,'[1]Sum table'!$A:$F,6,FALSE),0)</f>
        <v>0</v>
      </c>
      <c r="O3270" t="s">
        <v>543</v>
      </c>
      <c r="P3270" s="617" t="s">
        <v>501</v>
      </c>
    </row>
    <row r="3271" spans="1:16" x14ac:dyDescent="0.25">
      <c r="A3271" t="str">
        <f t="shared" si="102"/>
        <v>ZK110.K370</v>
      </c>
      <c r="B3271" t="str">
        <f t="shared" si="103"/>
        <v>ZK110.K370.number</v>
      </c>
      <c r="C3271">
        <f>+IFERROR(VLOOKUP(B3271,'[1]Sum table'!$A:$D,4,FALSE),0)</f>
        <v>0</v>
      </c>
      <c r="D3271">
        <f>+IFERROR(VLOOKUP(B3271,'[1]Sum table'!$A:$E,5,FALSE),0)</f>
        <v>0</v>
      </c>
      <c r="E3271">
        <f>+IFERROR(VLOOKUP(B3271,'[1]Sum table'!$A:$F,6,FALSE),0)</f>
        <v>0</v>
      </c>
      <c r="O3271" t="s">
        <v>543</v>
      </c>
      <c r="P3271" s="617" t="s">
        <v>502</v>
      </c>
    </row>
    <row r="3272" spans="1:16" x14ac:dyDescent="0.25">
      <c r="A3272" t="str">
        <f t="shared" si="102"/>
        <v>ZK110.K371</v>
      </c>
      <c r="B3272" t="str">
        <f t="shared" si="103"/>
        <v>ZK110.K371.number</v>
      </c>
      <c r="C3272">
        <f>+IFERROR(VLOOKUP(B3272,'[1]Sum table'!$A:$D,4,FALSE),0)</f>
        <v>0</v>
      </c>
      <c r="D3272">
        <f>+IFERROR(VLOOKUP(B3272,'[1]Sum table'!$A:$E,5,FALSE),0)</f>
        <v>0</v>
      </c>
      <c r="E3272">
        <f>+IFERROR(VLOOKUP(B3272,'[1]Sum table'!$A:$F,6,FALSE),0)</f>
        <v>0</v>
      </c>
      <c r="O3272" t="s">
        <v>543</v>
      </c>
      <c r="P3272" s="617" t="s">
        <v>503</v>
      </c>
    </row>
    <row r="3273" spans="1:16" x14ac:dyDescent="0.25">
      <c r="A3273" t="str">
        <f t="shared" si="102"/>
        <v>ZK110.K372</v>
      </c>
      <c r="B3273" t="str">
        <f t="shared" si="103"/>
        <v>ZK110.K372.number</v>
      </c>
      <c r="C3273">
        <f>+IFERROR(VLOOKUP(B3273,'[1]Sum table'!$A:$D,4,FALSE),0)</f>
        <v>0</v>
      </c>
      <c r="D3273">
        <f>+IFERROR(VLOOKUP(B3273,'[1]Sum table'!$A:$E,5,FALSE),0)</f>
        <v>0</v>
      </c>
      <c r="E3273">
        <f>+IFERROR(VLOOKUP(B3273,'[1]Sum table'!$A:$F,6,FALSE),0)</f>
        <v>0</v>
      </c>
      <c r="O3273" t="s">
        <v>543</v>
      </c>
      <c r="P3273" s="617" t="s">
        <v>504</v>
      </c>
    </row>
    <row r="3274" spans="1:16" x14ac:dyDescent="0.25">
      <c r="A3274" t="str">
        <f t="shared" si="102"/>
        <v>ZK110.K373</v>
      </c>
      <c r="B3274" t="str">
        <f t="shared" si="103"/>
        <v>ZK110.K373.number</v>
      </c>
      <c r="C3274">
        <f>+IFERROR(VLOOKUP(B3274,'[1]Sum table'!$A:$D,4,FALSE),0)</f>
        <v>0</v>
      </c>
      <c r="D3274">
        <f>+IFERROR(VLOOKUP(B3274,'[1]Sum table'!$A:$E,5,FALSE),0)</f>
        <v>0</v>
      </c>
      <c r="E3274">
        <f>+IFERROR(VLOOKUP(B3274,'[1]Sum table'!$A:$F,6,FALSE),0)</f>
        <v>0</v>
      </c>
      <c r="O3274" t="s">
        <v>543</v>
      </c>
      <c r="P3274" s="617" t="s">
        <v>505</v>
      </c>
    </row>
    <row r="3275" spans="1:16" x14ac:dyDescent="0.25">
      <c r="A3275" t="str">
        <f t="shared" si="102"/>
        <v>ZK110.K374</v>
      </c>
      <c r="B3275" t="str">
        <f t="shared" si="103"/>
        <v>ZK110.K374.number</v>
      </c>
      <c r="C3275">
        <f>+IFERROR(VLOOKUP(B3275,'[1]Sum table'!$A:$D,4,FALSE),0)</f>
        <v>0</v>
      </c>
      <c r="D3275">
        <f>+IFERROR(VLOOKUP(B3275,'[1]Sum table'!$A:$E,5,FALSE),0)</f>
        <v>0</v>
      </c>
      <c r="E3275">
        <f>+IFERROR(VLOOKUP(B3275,'[1]Sum table'!$A:$F,6,FALSE),0)</f>
        <v>0</v>
      </c>
      <c r="O3275" t="s">
        <v>543</v>
      </c>
      <c r="P3275" s="617" t="s">
        <v>506</v>
      </c>
    </row>
    <row r="3276" spans="1:16" x14ac:dyDescent="0.25">
      <c r="A3276" t="str">
        <f t="shared" si="102"/>
        <v>ZK110.K375</v>
      </c>
      <c r="B3276" t="str">
        <f t="shared" si="103"/>
        <v>ZK110.K375.number</v>
      </c>
      <c r="C3276">
        <f>+IFERROR(VLOOKUP(B3276,'[1]Sum table'!$A:$D,4,FALSE),0)</f>
        <v>0</v>
      </c>
      <c r="D3276">
        <f>+IFERROR(VLOOKUP(B3276,'[1]Sum table'!$A:$E,5,FALSE),0)</f>
        <v>0</v>
      </c>
      <c r="E3276">
        <f>+IFERROR(VLOOKUP(B3276,'[1]Sum table'!$A:$F,6,FALSE),0)</f>
        <v>0</v>
      </c>
      <c r="O3276" t="s">
        <v>543</v>
      </c>
      <c r="P3276" s="617" t="s">
        <v>507</v>
      </c>
    </row>
    <row r="3277" spans="1:16" x14ac:dyDescent="0.25">
      <c r="A3277" t="str">
        <f t="shared" si="102"/>
        <v>ZK110.K376</v>
      </c>
      <c r="B3277" t="str">
        <f t="shared" si="103"/>
        <v>ZK110.K376.number</v>
      </c>
      <c r="C3277">
        <f>+IFERROR(VLOOKUP(B3277,'[1]Sum table'!$A:$D,4,FALSE),0)</f>
        <v>0</v>
      </c>
      <c r="D3277">
        <f>+IFERROR(VLOOKUP(B3277,'[1]Sum table'!$A:$E,5,FALSE),0)</f>
        <v>0</v>
      </c>
      <c r="E3277">
        <f>+IFERROR(VLOOKUP(B3277,'[1]Sum table'!$A:$F,6,FALSE),0)</f>
        <v>0</v>
      </c>
      <c r="O3277" t="s">
        <v>543</v>
      </c>
      <c r="P3277" s="617" t="s">
        <v>508</v>
      </c>
    </row>
    <row r="3278" spans="1:16" x14ac:dyDescent="0.25">
      <c r="A3278" t="str">
        <f t="shared" si="102"/>
        <v>ZK110.K377</v>
      </c>
      <c r="B3278" t="str">
        <f t="shared" si="103"/>
        <v>ZK110.K377.number</v>
      </c>
      <c r="C3278">
        <f>+IFERROR(VLOOKUP(B3278,'[1]Sum table'!$A:$D,4,FALSE),0)</f>
        <v>0</v>
      </c>
      <c r="D3278">
        <f>+IFERROR(VLOOKUP(B3278,'[1]Sum table'!$A:$E,5,FALSE),0)</f>
        <v>0</v>
      </c>
      <c r="E3278">
        <f>+IFERROR(VLOOKUP(B3278,'[1]Sum table'!$A:$F,6,FALSE),0)</f>
        <v>0</v>
      </c>
      <c r="O3278" t="s">
        <v>543</v>
      </c>
      <c r="P3278" s="617" t="s">
        <v>509</v>
      </c>
    </row>
    <row r="3279" spans="1:16" x14ac:dyDescent="0.25">
      <c r="A3279" t="str">
        <f t="shared" si="102"/>
        <v>ZK110.K378</v>
      </c>
      <c r="B3279" t="str">
        <f t="shared" si="103"/>
        <v>ZK110.K378.number</v>
      </c>
      <c r="C3279">
        <f>+IFERROR(VLOOKUP(B3279,'[1]Sum table'!$A:$D,4,FALSE),0)</f>
        <v>0</v>
      </c>
      <c r="D3279">
        <f>+IFERROR(VLOOKUP(B3279,'[1]Sum table'!$A:$E,5,FALSE),0)</f>
        <v>0</v>
      </c>
      <c r="E3279">
        <f>+IFERROR(VLOOKUP(B3279,'[1]Sum table'!$A:$F,6,FALSE),0)</f>
        <v>0</v>
      </c>
      <c r="O3279" t="s">
        <v>543</v>
      </c>
      <c r="P3279" s="617" t="s">
        <v>510</v>
      </c>
    </row>
    <row r="3280" spans="1:16" x14ac:dyDescent="0.25">
      <c r="A3280" t="str">
        <f t="shared" si="102"/>
        <v>ZK110.K379</v>
      </c>
      <c r="B3280" t="str">
        <f t="shared" si="103"/>
        <v>ZK110.K379.number</v>
      </c>
      <c r="C3280">
        <f>+IFERROR(VLOOKUP(B3280,'[1]Sum table'!$A:$D,4,FALSE),0)</f>
        <v>0</v>
      </c>
      <c r="D3280">
        <f>+IFERROR(VLOOKUP(B3280,'[1]Sum table'!$A:$E,5,FALSE),0)</f>
        <v>0</v>
      </c>
      <c r="E3280">
        <f>+IFERROR(VLOOKUP(B3280,'[1]Sum table'!$A:$F,6,FALSE),0)</f>
        <v>0</v>
      </c>
      <c r="O3280" t="s">
        <v>543</v>
      </c>
      <c r="P3280" s="617" t="s">
        <v>511</v>
      </c>
    </row>
    <row r="3281" spans="1:16" x14ac:dyDescent="0.25">
      <c r="A3281" t="str">
        <f t="shared" si="102"/>
        <v>ZK110.K380</v>
      </c>
      <c r="B3281" t="str">
        <f t="shared" si="103"/>
        <v>ZK110.K380.number</v>
      </c>
      <c r="C3281">
        <f>+IFERROR(VLOOKUP(B3281,'[1]Sum table'!$A:$D,4,FALSE),0)</f>
        <v>0</v>
      </c>
      <c r="D3281">
        <f>+IFERROR(VLOOKUP(B3281,'[1]Sum table'!$A:$E,5,FALSE),0)</f>
        <v>0</v>
      </c>
      <c r="E3281">
        <f>+IFERROR(VLOOKUP(B3281,'[1]Sum table'!$A:$F,6,FALSE),0)</f>
        <v>0</v>
      </c>
      <c r="O3281" t="s">
        <v>543</v>
      </c>
      <c r="P3281" s="617" t="s">
        <v>512</v>
      </c>
    </row>
    <row r="3282" spans="1:16" x14ac:dyDescent="0.25">
      <c r="A3282" t="str">
        <f t="shared" si="102"/>
        <v>ZK110.K381</v>
      </c>
      <c r="B3282" t="str">
        <f t="shared" si="103"/>
        <v>ZK110.K381.number</v>
      </c>
      <c r="C3282">
        <f>+IFERROR(VLOOKUP(B3282,'[1]Sum table'!$A:$D,4,FALSE),0)</f>
        <v>0</v>
      </c>
      <c r="D3282">
        <f>+IFERROR(VLOOKUP(B3282,'[1]Sum table'!$A:$E,5,FALSE),0)</f>
        <v>0</v>
      </c>
      <c r="E3282">
        <f>+IFERROR(VLOOKUP(B3282,'[1]Sum table'!$A:$F,6,FALSE),0)</f>
        <v>0</v>
      </c>
      <c r="O3282" t="s">
        <v>543</v>
      </c>
      <c r="P3282" s="617" t="s">
        <v>513</v>
      </c>
    </row>
    <row r="3283" spans="1:16" x14ac:dyDescent="0.25">
      <c r="A3283" t="str">
        <f t="shared" si="102"/>
        <v>ZK110.K382</v>
      </c>
      <c r="B3283" t="str">
        <f t="shared" si="103"/>
        <v>ZK110.K382.number</v>
      </c>
      <c r="C3283">
        <f>+IFERROR(VLOOKUP(B3283,'[1]Sum table'!$A:$D,4,FALSE),0)</f>
        <v>0</v>
      </c>
      <c r="D3283">
        <f>+IFERROR(VLOOKUP(B3283,'[1]Sum table'!$A:$E,5,FALSE),0)</f>
        <v>0</v>
      </c>
      <c r="E3283">
        <f>+IFERROR(VLOOKUP(B3283,'[1]Sum table'!$A:$F,6,FALSE),0)</f>
        <v>0</v>
      </c>
      <c r="O3283" t="s">
        <v>543</v>
      </c>
      <c r="P3283" s="617" t="s">
        <v>514</v>
      </c>
    </row>
    <row r="3284" spans="1:16" x14ac:dyDescent="0.25">
      <c r="A3284" t="str">
        <f t="shared" si="102"/>
        <v>ZK110.K383</v>
      </c>
      <c r="B3284" t="str">
        <f t="shared" si="103"/>
        <v>ZK110.K383.number</v>
      </c>
      <c r="C3284">
        <f>+IFERROR(VLOOKUP(B3284,'[1]Sum table'!$A:$D,4,FALSE),0)</f>
        <v>0</v>
      </c>
      <c r="D3284">
        <f>+IFERROR(VLOOKUP(B3284,'[1]Sum table'!$A:$E,5,FALSE),0)</f>
        <v>0</v>
      </c>
      <c r="E3284">
        <f>+IFERROR(VLOOKUP(B3284,'[1]Sum table'!$A:$F,6,FALSE),0)</f>
        <v>0</v>
      </c>
      <c r="O3284" t="s">
        <v>543</v>
      </c>
      <c r="P3284" s="617" t="s">
        <v>515</v>
      </c>
    </row>
    <row r="3285" spans="1:16" x14ac:dyDescent="0.25">
      <c r="A3285" t="str">
        <f t="shared" si="102"/>
        <v>ZK110.K384</v>
      </c>
      <c r="B3285" t="str">
        <f t="shared" si="103"/>
        <v>ZK110.K384.number</v>
      </c>
      <c r="C3285">
        <f>+IFERROR(VLOOKUP(B3285,'[1]Sum table'!$A:$D,4,FALSE),0)</f>
        <v>0</v>
      </c>
      <c r="D3285">
        <f>+IFERROR(VLOOKUP(B3285,'[1]Sum table'!$A:$E,5,FALSE),0)</f>
        <v>0</v>
      </c>
      <c r="E3285">
        <f>+IFERROR(VLOOKUP(B3285,'[1]Sum table'!$A:$F,6,FALSE),0)</f>
        <v>0</v>
      </c>
      <c r="O3285" t="s">
        <v>543</v>
      </c>
      <c r="P3285" s="617" t="s">
        <v>516</v>
      </c>
    </row>
    <row r="3286" spans="1:16" x14ac:dyDescent="0.25">
      <c r="A3286" t="str">
        <f t="shared" si="102"/>
        <v>ZK110.K385</v>
      </c>
      <c r="B3286" t="str">
        <f t="shared" si="103"/>
        <v>ZK110.K385.number</v>
      </c>
      <c r="C3286">
        <f>+IFERROR(VLOOKUP(B3286,'[1]Sum table'!$A:$D,4,FALSE),0)</f>
        <v>0</v>
      </c>
      <c r="D3286">
        <f>+IFERROR(VLOOKUP(B3286,'[1]Sum table'!$A:$E,5,FALSE),0)</f>
        <v>0</v>
      </c>
      <c r="E3286">
        <f>+IFERROR(VLOOKUP(B3286,'[1]Sum table'!$A:$F,6,FALSE),0)</f>
        <v>0</v>
      </c>
      <c r="O3286" t="s">
        <v>543</v>
      </c>
      <c r="P3286" s="617" t="s">
        <v>517</v>
      </c>
    </row>
    <row r="3287" spans="1:16" x14ac:dyDescent="0.25">
      <c r="A3287" t="str">
        <f t="shared" si="102"/>
        <v>ZK110.K386</v>
      </c>
      <c r="B3287" t="str">
        <f t="shared" si="103"/>
        <v>ZK110.K386.number</v>
      </c>
      <c r="C3287">
        <f>+IFERROR(VLOOKUP(B3287,'[1]Sum table'!$A:$D,4,FALSE),0)</f>
        <v>0</v>
      </c>
      <c r="D3287">
        <f>+IFERROR(VLOOKUP(B3287,'[1]Sum table'!$A:$E,5,FALSE),0)</f>
        <v>0</v>
      </c>
      <c r="E3287">
        <f>+IFERROR(VLOOKUP(B3287,'[1]Sum table'!$A:$F,6,FALSE),0)</f>
        <v>0</v>
      </c>
      <c r="O3287" t="s">
        <v>543</v>
      </c>
      <c r="P3287" s="617" t="s">
        <v>518</v>
      </c>
    </row>
    <row r="3288" spans="1:16" x14ac:dyDescent="0.25">
      <c r="A3288" t="str">
        <f t="shared" si="102"/>
        <v>ZK110.K387</v>
      </c>
      <c r="B3288" t="str">
        <f t="shared" si="103"/>
        <v>ZK110.K387.number</v>
      </c>
      <c r="C3288">
        <f>+IFERROR(VLOOKUP(B3288,'[1]Sum table'!$A:$D,4,FALSE),0)</f>
        <v>0</v>
      </c>
      <c r="D3288">
        <f>+IFERROR(VLOOKUP(B3288,'[1]Sum table'!$A:$E,5,FALSE),0)</f>
        <v>0</v>
      </c>
      <c r="E3288">
        <f>+IFERROR(VLOOKUP(B3288,'[1]Sum table'!$A:$F,6,FALSE),0)</f>
        <v>0</v>
      </c>
      <c r="O3288" t="s">
        <v>543</v>
      </c>
      <c r="P3288" s="617" t="s">
        <v>519</v>
      </c>
    </row>
    <row r="3289" spans="1:16" x14ac:dyDescent="0.25">
      <c r="A3289" t="str">
        <f t="shared" si="102"/>
        <v>ZK110.K388</v>
      </c>
      <c r="B3289" t="str">
        <f t="shared" si="103"/>
        <v>ZK110.K388.number</v>
      </c>
      <c r="C3289">
        <f>+IFERROR(VLOOKUP(B3289,'[1]Sum table'!$A:$D,4,FALSE),0)</f>
        <v>0</v>
      </c>
      <c r="D3289">
        <f>+IFERROR(VLOOKUP(B3289,'[1]Sum table'!$A:$E,5,FALSE),0)</f>
        <v>0</v>
      </c>
      <c r="E3289">
        <f>+IFERROR(VLOOKUP(B3289,'[1]Sum table'!$A:$F,6,FALSE),0)</f>
        <v>0</v>
      </c>
      <c r="O3289" t="s">
        <v>543</v>
      </c>
      <c r="P3289" s="617" t="s">
        <v>520</v>
      </c>
    </row>
    <row r="3290" spans="1:16" x14ac:dyDescent="0.25">
      <c r="A3290" t="str">
        <f t="shared" si="102"/>
        <v>ZK110.K389</v>
      </c>
      <c r="B3290" t="str">
        <f t="shared" si="103"/>
        <v>ZK110.K389.number</v>
      </c>
      <c r="C3290">
        <f>+IFERROR(VLOOKUP(B3290,'[1]Sum table'!$A:$D,4,FALSE),0)</f>
        <v>0</v>
      </c>
      <c r="D3290">
        <f>+IFERROR(VLOOKUP(B3290,'[1]Sum table'!$A:$E,5,FALSE),0)</f>
        <v>0</v>
      </c>
      <c r="E3290">
        <f>+IFERROR(VLOOKUP(B3290,'[1]Sum table'!$A:$F,6,FALSE),0)</f>
        <v>0</v>
      </c>
      <c r="O3290" t="s">
        <v>543</v>
      </c>
      <c r="P3290" s="617" t="s">
        <v>521</v>
      </c>
    </row>
    <row r="3291" spans="1:16" x14ac:dyDescent="0.25">
      <c r="A3291" t="str">
        <f t="shared" si="102"/>
        <v>ZK110.K390</v>
      </c>
      <c r="B3291" t="str">
        <f t="shared" si="103"/>
        <v>ZK110.K390.number</v>
      </c>
      <c r="C3291">
        <f>+IFERROR(VLOOKUP(B3291,'[1]Sum table'!$A:$D,4,FALSE),0)</f>
        <v>0</v>
      </c>
      <c r="D3291">
        <f>+IFERROR(VLOOKUP(B3291,'[1]Sum table'!$A:$E,5,FALSE),0)</f>
        <v>0</v>
      </c>
      <c r="E3291">
        <f>+IFERROR(VLOOKUP(B3291,'[1]Sum table'!$A:$F,6,FALSE),0)</f>
        <v>0</v>
      </c>
      <c r="O3291" t="s">
        <v>543</v>
      </c>
      <c r="P3291" s="617" t="s">
        <v>522</v>
      </c>
    </row>
    <row r="3292" spans="1:16" x14ac:dyDescent="0.25">
      <c r="A3292" t="str">
        <f t="shared" si="102"/>
        <v>ZK110.K391</v>
      </c>
      <c r="B3292" t="str">
        <f t="shared" si="103"/>
        <v>ZK110.K391.number</v>
      </c>
      <c r="C3292">
        <f>+IFERROR(VLOOKUP(B3292,'[1]Sum table'!$A:$D,4,FALSE),0)</f>
        <v>0</v>
      </c>
      <c r="D3292">
        <f>+IFERROR(VLOOKUP(B3292,'[1]Sum table'!$A:$E,5,FALSE),0)</f>
        <v>0</v>
      </c>
      <c r="E3292">
        <f>+IFERROR(VLOOKUP(B3292,'[1]Sum table'!$A:$F,6,FALSE),0)</f>
        <v>0</v>
      </c>
      <c r="O3292" t="s">
        <v>543</v>
      </c>
      <c r="P3292" s="617" t="s">
        <v>523</v>
      </c>
    </row>
    <row r="3293" spans="1:16" x14ac:dyDescent="0.25">
      <c r="A3293" t="str">
        <f t="shared" si="102"/>
        <v>ZK110.K392</v>
      </c>
      <c r="B3293" t="str">
        <f t="shared" si="103"/>
        <v>ZK110.K392.number</v>
      </c>
      <c r="C3293">
        <f>+IFERROR(VLOOKUP(B3293,'[1]Sum table'!$A:$D,4,FALSE),0)</f>
        <v>0</v>
      </c>
      <c r="D3293">
        <f>+IFERROR(VLOOKUP(B3293,'[1]Sum table'!$A:$E,5,FALSE),0)</f>
        <v>0</v>
      </c>
      <c r="E3293">
        <f>+IFERROR(VLOOKUP(B3293,'[1]Sum table'!$A:$F,6,FALSE),0)</f>
        <v>0</v>
      </c>
      <c r="O3293" t="s">
        <v>543</v>
      </c>
      <c r="P3293" s="617" t="s">
        <v>524</v>
      </c>
    </row>
    <row r="3294" spans="1:16" x14ac:dyDescent="0.25">
      <c r="A3294" t="str">
        <f t="shared" si="102"/>
        <v>ZK110.K393</v>
      </c>
      <c r="B3294" t="str">
        <f t="shared" si="103"/>
        <v>ZK110.K393.number</v>
      </c>
      <c r="C3294">
        <f>+IFERROR(VLOOKUP(B3294,'[1]Sum table'!$A:$D,4,FALSE),0)</f>
        <v>0</v>
      </c>
      <c r="D3294">
        <f>+IFERROR(VLOOKUP(B3294,'[1]Sum table'!$A:$E,5,FALSE),0)</f>
        <v>0</v>
      </c>
      <c r="E3294">
        <f>+IFERROR(VLOOKUP(B3294,'[1]Sum table'!$A:$F,6,FALSE),0)</f>
        <v>0</v>
      </c>
      <c r="O3294" t="s">
        <v>543</v>
      </c>
      <c r="P3294" s="617" t="s">
        <v>525</v>
      </c>
    </row>
    <row r="3295" spans="1:16" x14ac:dyDescent="0.25">
      <c r="A3295" t="str">
        <f t="shared" si="102"/>
        <v>ZK110.K394</v>
      </c>
      <c r="B3295" t="str">
        <f t="shared" si="103"/>
        <v>ZK110.K394.number</v>
      </c>
      <c r="C3295">
        <f>+IFERROR(VLOOKUP(B3295,'[1]Sum table'!$A:$D,4,FALSE),0)</f>
        <v>0</v>
      </c>
      <c r="D3295">
        <f>+IFERROR(VLOOKUP(B3295,'[1]Sum table'!$A:$E,5,FALSE),0)</f>
        <v>0</v>
      </c>
      <c r="E3295">
        <f>+IFERROR(VLOOKUP(B3295,'[1]Sum table'!$A:$F,6,FALSE),0)</f>
        <v>0</v>
      </c>
      <c r="O3295" t="s">
        <v>543</v>
      </c>
      <c r="P3295" s="617" t="s">
        <v>526</v>
      </c>
    </row>
    <row r="3296" spans="1:16" x14ac:dyDescent="0.25">
      <c r="A3296" t="str">
        <f t="shared" si="102"/>
        <v>ZK110.K395</v>
      </c>
      <c r="B3296" t="str">
        <f t="shared" si="103"/>
        <v>ZK110.K395.number</v>
      </c>
      <c r="C3296">
        <f>+IFERROR(VLOOKUP(B3296,'[1]Sum table'!$A:$D,4,FALSE),0)</f>
        <v>0</v>
      </c>
      <c r="D3296">
        <f>+IFERROR(VLOOKUP(B3296,'[1]Sum table'!$A:$E,5,FALSE),0)</f>
        <v>0</v>
      </c>
      <c r="E3296">
        <f>+IFERROR(VLOOKUP(B3296,'[1]Sum table'!$A:$F,6,FALSE),0)</f>
        <v>0</v>
      </c>
      <c r="O3296" t="s">
        <v>543</v>
      </c>
      <c r="P3296" s="617" t="s">
        <v>527</v>
      </c>
    </row>
    <row r="3297" spans="1:16" x14ac:dyDescent="0.25">
      <c r="A3297" t="str">
        <f t="shared" si="102"/>
        <v>ZK110.K396</v>
      </c>
      <c r="B3297" t="str">
        <f t="shared" si="103"/>
        <v>ZK110.K396.number</v>
      </c>
      <c r="C3297">
        <f>+IFERROR(VLOOKUP(B3297,'[1]Sum table'!$A:$D,4,FALSE),0)</f>
        <v>0</v>
      </c>
      <c r="D3297">
        <f>+IFERROR(VLOOKUP(B3297,'[1]Sum table'!$A:$E,5,FALSE),0)</f>
        <v>0</v>
      </c>
      <c r="E3297">
        <f>+IFERROR(VLOOKUP(B3297,'[1]Sum table'!$A:$F,6,FALSE),0)</f>
        <v>0</v>
      </c>
      <c r="O3297" t="s">
        <v>543</v>
      </c>
      <c r="P3297" s="617" t="s">
        <v>528</v>
      </c>
    </row>
    <row r="3298" spans="1:16" x14ac:dyDescent="0.25">
      <c r="A3298" t="str">
        <f t="shared" si="102"/>
        <v>ZK110.K397</v>
      </c>
      <c r="B3298" t="str">
        <f t="shared" si="103"/>
        <v>ZK110.K397.number</v>
      </c>
      <c r="C3298">
        <f>+IFERROR(VLOOKUP(B3298,'[1]Sum table'!$A:$D,4,FALSE),0)</f>
        <v>0</v>
      </c>
      <c r="D3298">
        <f>+IFERROR(VLOOKUP(B3298,'[1]Sum table'!$A:$E,5,FALSE),0)</f>
        <v>0</v>
      </c>
      <c r="E3298">
        <f>+IFERROR(VLOOKUP(B3298,'[1]Sum table'!$A:$F,6,FALSE),0)</f>
        <v>0</v>
      </c>
      <c r="O3298" t="s">
        <v>543</v>
      </c>
      <c r="P3298" s="617" t="s">
        <v>529</v>
      </c>
    </row>
    <row r="3299" spans="1:16" x14ac:dyDescent="0.25">
      <c r="A3299" t="str">
        <f t="shared" si="102"/>
        <v>ZK110.K398</v>
      </c>
      <c r="B3299" t="str">
        <f t="shared" si="103"/>
        <v>ZK110.K398.number</v>
      </c>
      <c r="C3299">
        <f>+IFERROR(VLOOKUP(B3299,'[1]Sum table'!$A:$D,4,FALSE),0)</f>
        <v>0</v>
      </c>
      <c r="D3299">
        <f>+IFERROR(VLOOKUP(B3299,'[1]Sum table'!$A:$E,5,FALSE),0)</f>
        <v>0</v>
      </c>
      <c r="E3299">
        <f>+IFERROR(VLOOKUP(B3299,'[1]Sum table'!$A:$F,6,FALSE),0)</f>
        <v>0</v>
      </c>
      <c r="O3299" t="s">
        <v>543</v>
      </c>
      <c r="P3299" s="617" t="s">
        <v>530</v>
      </c>
    </row>
    <row r="3300" spans="1:16" x14ac:dyDescent="0.25">
      <c r="A3300" t="str">
        <f t="shared" si="102"/>
        <v>ZK110.K399</v>
      </c>
      <c r="B3300" t="str">
        <f t="shared" si="103"/>
        <v>ZK110.K399.number</v>
      </c>
      <c r="C3300">
        <f>+IFERROR(VLOOKUP(B3300,'[1]Sum table'!$A:$D,4,FALSE),0)</f>
        <v>0</v>
      </c>
      <c r="D3300">
        <f>+IFERROR(VLOOKUP(B3300,'[1]Sum table'!$A:$E,5,FALSE),0)</f>
        <v>0</v>
      </c>
      <c r="E3300">
        <f>+IFERROR(VLOOKUP(B3300,'[1]Sum table'!$A:$F,6,FALSE),0)</f>
        <v>0</v>
      </c>
      <c r="O3300" t="s">
        <v>543</v>
      </c>
      <c r="P3300" s="617" t="s">
        <v>531</v>
      </c>
    </row>
    <row r="3301" spans="1:16" x14ac:dyDescent="0.25">
      <c r="A3301" t="str">
        <f t="shared" si="102"/>
        <v>ZK111.K100</v>
      </c>
      <c r="B3301" t="str">
        <f t="shared" si="103"/>
        <v>ZK111.K100.number</v>
      </c>
      <c r="C3301">
        <f>+IFERROR(VLOOKUP(B3301,'[1]Sum table'!$A:$D,4,FALSE),0)</f>
        <v>0</v>
      </c>
      <c r="D3301">
        <f>+IFERROR(VLOOKUP(B3301,'[1]Sum table'!$A:$E,5,FALSE),0)</f>
        <v>0</v>
      </c>
      <c r="E3301">
        <f>+IFERROR(VLOOKUP(B3301,'[1]Sum table'!$A:$F,6,FALSE),0)</f>
        <v>0</v>
      </c>
      <c r="O3301" t="s">
        <v>543</v>
      </c>
      <c r="P3301" s="617" t="s">
        <v>532</v>
      </c>
    </row>
    <row r="3302" spans="1:16" ht="15.75" thickBot="1" x14ac:dyDescent="0.3">
      <c r="A3302" t="str">
        <f t="shared" si="102"/>
        <v>ZK111.K101</v>
      </c>
      <c r="B3302" t="str">
        <f t="shared" si="103"/>
        <v>ZK111.K101.number</v>
      </c>
      <c r="C3302">
        <f>+IFERROR(VLOOKUP(B3302,'[1]Sum table'!$A:$D,4,FALSE),0)</f>
        <v>0</v>
      </c>
      <c r="D3302">
        <f>+IFERROR(VLOOKUP(B3302,'[1]Sum table'!$A:$E,5,FALSE),0)</f>
        <v>0</v>
      </c>
      <c r="E3302">
        <f>+IFERROR(VLOOKUP(B3302,'[1]Sum table'!$A:$F,6,FALSE),0)</f>
        <v>0</v>
      </c>
      <c r="O3302" t="s">
        <v>543</v>
      </c>
      <c r="P3302" s="619" t="s">
        <v>533</v>
      </c>
    </row>
    <row r="3303" spans="1:16" x14ac:dyDescent="0.25">
      <c r="A3303" t="str">
        <f t="shared" si="102"/>
        <v>ZK111.K102</v>
      </c>
      <c r="B3303" t="str">
        <f t="shared" si="103"/>
        <v>ZK111.K102.number</v>
      </c>
      <c r="C3303">
        <f>+IFERROR(VLOOKUP(B3303,'[1]Sum table'!$A:$D,4,FALSE),0)</f>
        <v>0</v>
      </c>
      <c r="D3303">
        <f>+IFERROR(VLOOKUP(B3303,'[1]Sum table'!$A:$E,5,FALSE),0)</f>
        <v>0</v>
      </c>
      <c r="E3303">
        <f>+IFERROR(VLOOKUP(B3303,'[1]Sum table'!$A:$F,6,FALSE),0)</f>
        <v>0</v>
      </c>
      <c r="O3303" t="s">
        <v>544</v>
      </c>
      <c r="P3303" s="615" t="s">
        <v>315</v>
      </c>
    </row>
    <row r="3304" spans="1:16" x14ac:dyDescent="0.25">
      <c r="A3304" t="str">
        <f t="shared" si="102"/>
        <v>ZK111.K103</v>
      </c>
      <c r="B3304" t="str">
        <f t="shared" si="103"/>
        <v>ZK111.K103.number</v>
      </c>
      <c r="C3304">
        <f>+IFERROR(VLOOKUP(B3304,'[1]Sum table'!$A:$D,4,FALSE),0)</f>
        <v>0</v>
      </c>
      <c r="D3304">
        <f>+IFERROR(VLOOKUP(B3304,'[1]Sum table'!$A:$E,5,FALSE),0)</f>
        <v>0</v>
      </c>
      <c r="E3304">
        <f>+IFERROR(VLOOKUP(B3304,'[1]Sum table'!$A:$F,6,FALSE),0)</f>
        <v>0</v>
      </c>
      <c r="O3304" t="s">
        <v>544</v>
      </c>
      <c r="P3304" s="616" t="s">
        <v>316</v>
      </c>
    </row>
    <row r="3305" spans="1:16" x14ac:dyDescent="0.25">
      <c r="A3305" t="str">
        <f t="shared" si="102"/>
        <v>ZK111.K104</v>
      </c>
      <c r="B3305" t="str">
        <f t="shared" si="103"/>
        <v>ZK111.K104.number</v>
      </c>
      <c r="C3305">
        <f>+IFERROR(VLOOKUP(B3305,'[1]Sum table'!$A:$D,4,FALSE),0)</f>
        <v>0</v>
      </c>
      <c r="D3305">
        <f>+IFERROR(VLOOKUP(B3305,'[1]Sum table'!$A:$E,5,FALSE),0)</f>
        <v>0</v>
      </c>
      <c r="E3305">
        <f>+IFERROR(VLOOKUP(B3305,'[1]Sum table'!$A:$F,6,FALSE),0)</f>
        <v>0</v>
      </c>
      <c r="O3305" t="s">
        <v>544</v>
      </c>
      <c r="P3305" s="616" t="s">
        <v>317</v>
      </c>
    </row>
    <row r="3306" spans="1:16" x14ac:dyDescent="0.25">
      <c r="A3306" t="str">
        <f t="shared" si="102"/>
        <v>ZK111.K105</v>
      </c>
      <c r="B3306" t="str">
        <f t="shared" si="103"/>
        <v>ZK111.K105.number</v>
      </c>
      <c r="C3306">
        <f>+IFERROR(VLOOKUP(B3306,'[1]Sum table'!$A:$D,4,FALSE),0)</f>
        <v>0</v>
      </c>
      <c r="D3306">
        <f>+IFERROR(VLOOKUP(B3306,'[1]Sum table'!$A:$E,5,FALSE),0)</f>
        <v>0</v>
      </c>
      <c r="E3306">
        <f>+IFERROR(VLOOKUP(B3306,'[1]Sum table'!$A:$F,6,FALSE),0)</f>
        <v>0</v>
      </c>
      <c r="O3306" t="s">
        <v>544</v>
      </c>
      <c r="P3306" s="616" t="s">
        <v>318</v>
      </c>
    </row>
    <row r="3307" spans="1:16" x14ac:dyDescent="0.25">
      <c r="A3307" t="str">
        <f t="shared" si="102"/>
        <v>ZK111.K106</v>
      </c>
      <c r="B3307" t="str">
        <f t="shared" si="103"/>
        <v>ZK111.K106.number</v>
      </c>
      <c r="C3307">
        <f>+IFERROR(VLOOKUP(B3307,'[1]Sum table'!$A:$D,4,FALSE),0)</f>
        <v>0</v>
      </c>
      <c r="D3307">
        <f>+IFERROR(VLOOKUP(B3307,'[1]Sum table'!$A:$E,5,FALSE),0)</f>
        <v>0</v>
      </c>
      <c r="E3307">
        <f>+IFERROR(VLOOKUP(B3307,'[1]Sum table'!$A:$F,6,FALSE),0)</f>
        <v>0</v>
      </c>
      <c r="O3307" t="s">
        <v>544</v>
      </c>
      <c r="P3307" s="616" t="s">
        <v>319</v>
      </c>
    </row>
    <row r="3308" spans="1:16" x14ac:dyDescent="0.25">
      <c r="A3308" t="str">
        <f t="shared" si="102"/>
        <v>ZK111.K107</v>
      </c>
      <c r="B3308" t="str">
        <f t="shared" si="103"/>
        <v>ZK111.K107.number</v>
      </c>
      <c r="C3308">
        <f>+IFERROR(VLOOKUP(B3308,'[1]Sum table'!$A:$D,4,FALSE),0)</f>
        <v>0</v>
      </c>
      <c r="D3308">
        <f>+IFERROR(VLOOKUP(B3308,'[1]Sum table'!$A:$E,5,FALSE),0)</f>
        <v>0</v>
      </c>
      <c r="E3308">
        <f>+IFERROR(VLOOKUP(B3308,'[1]Sum table'!$A:$F,6,FALSE),0)</f>
        <v>0</v>
      </c>
      <c r="O3308" t="s">
        <v>544</v>
      </c>
      <c r="P3308" s="616" t="s">
        <v>220</v>
      </c>
    </row>
    <row r="3309" spans="1:16" x14ac:dyDescent="0.25">
      <c r="A3309" t="str">
        <f t="shared" si="102"/>
        <v>ZK111.K108</v>
      </c>
      <c r="B3309" t="str">
        <f t="shared" si="103"/>
        <v>ZK111.K108.number</v>
      </c>
      <c r="C3309">
        <f>+IFERROR(VLOOKUP(B3309,'[1]Sum table'!$A:$D,4,FALSE),0)</f>
        <v>0</v>
      </c>
      <c r="D3309">
        <f>+IFERROR(VLOOKUP(B3309,'[1]Sum table'!$A:$E,5,FALSE),0)</f>
        <v>0</v>
      </c>
      <c r="E3309">
        <f>+IFERROR(VLOOKUP(B3309,'[1]Sum table'!$A:$F,6,FALSE),0)</f>
        <v>0</v>
      </c>
      <c r="O3309" t="s">
        <v>544</v>
      </c>
      <c r="P3309" s="616" t="s">
        <v>216</v>
      </c>
    </row>
    <row r="3310" spans="1:16" x14ac:dyDescent="0.25">
      <c r="A3310" t="str">
        <f t="shared" si="102"/>
        <v>ZK111.K109</v>
      </c>
      <c r="B3310" t="str">
        <f t="shared" si="103"/>
        <v>ZK111.K109.number</v>
      </c>
      <c r="C3310">
        <f>+IFERROR(VLOOKUP(B3310,'[1]Sum table'!$A:$D,4,FALSE),0)</f>
        <v>0</v>
      </c>
      <c r="D3310">
        <f>+IFERROR(VLOOKUP(B3310,'[1]Sum table'!$A:$E,5,FALSE),0)</f>
        <v>0</v>
      </c>
      <c r="E3310">
        <f>+IFERROR(VLOOKUP(B3310,'[1]Sum table'!$A:$F,6,FALSE),0)</f>
        <v>0</v>
      </c>
      <c r="O3310" t="s">
        <v>544</v>
      </c>
      <c r="P3310" s="616" t="s">
        <v>320</v>
      </c>
    </row>
    <row r="3311" spans="1:16" x14ac:dyDescent="0.25">
      <c r="A3311" t="str">
        <f t="shared" si="102"/>
        <v>ZK111.K110</v>
      </c>
      <c r="B3311" t="str">
        <f t="shared" si="103"/>
        <v>ZK111.K110.number</v>
      </c>
      <c r="C3311">
        <f>+IFERROR(VLOOKUP(B3311,'[1]Sum table'!$A:$D,4,FALSE),0)</f>
        <v>0</v>
      </c>
      <c r="D3311">
        <f>+IFERROR(VLOOKUP(B3311,'[1]Sum table'!$A:$E,5,FALSE),0)</f>
        <v>0</v>
      </c>
      <c r="E3311">
        <f>+IFERROR(VLOOKUP(B3311,'[1]Sum table'!$A:$F,6,FALSE),0)</f>
        <v>0</v>
      </c>
      <c r="O3311" t="s">
        <v>544</v>
      </c>
      <c r="P3311" s="617" t="s">
        <v>321</v>
      </c>
    </row>
    <row r="3312" spans="1:16" x14ac:dyDescent="0.25">
      <c r="A3312" t="str">
        <f t="shared" si="102"/>
        <v>ZK111.K111</v>
      </c>
      <c r="B3312" t="str">
        <f t="shared" si="103"/>
        <v>ZK111.K111.number</v>
      </c>
      <c r="C3312">
        <f>+IFERROR(VLOOKUP(B3312,'[1]Sum table'!$A:$D,4,FALSE),0)</f>
        <v>0</v>
      </c>
      <c r="D3312">
        <f>+IFERROR(VLOOKUP(B3312,'[1]Sum table'!$A:$E,5,FALSE),0)</f>
        <v>0</v>
      </c>
      <c r="E3312">
        <f>+IFERROR(VLOOKUP(B3312,'[1]Sum table'!$A:$F,6,FALSE),0)</f>
        <v>0</v>
      </c>
      <c r="O3312" t="s">
        <v>544</v>
      </c>
      <c r="P3312" s="618" t="s">
        <v>322</v>
      </c>
    </row>
    <row r="3313" spans="1:16" x14ac:dyDescent="0.25">
      <c r="A3313" t="str">
        <f t="shared" si="102"/>
        <v>ZK111.K112</v>
      </c>
      <c r="B3313" t="str">
        <f t="shared" si="103"/>
        <v>ZK111.K112.number</v>
      </c>
      <c r="C3313">
        <f>+IFERROR(VLOOKUP(B3313,'[1]Sum table'!$A:$D,4,FALSE),0)</f>
        <v>0</v>
      </c>
      <c r="D3313">
        <f>+IFERROR(VLOOKUP(B3313,'[1]Sum table'!$A:$E,5,FALSE),0)</f>
        <v>0</v>
      </c>
      <c r="E3313">
        <f>+IFERROR(VLOOKUP(B3313,'[1]Sum table'!$A:$F,6,FALSE),0)</f>
        <v>0</v>
      </c>
      <c r="O3313" t="s">
        <v>544</v>
      </c>
      <c r="P3313" s="617" t="s">
        <v>323</v>
      </c>
    </row>
    <row r="3314" spans="1:16" x14ac:dyDescent="0.25">
      <c r="A3314" t="str">
        <f t="shared" si="102"/>
        <v>ZK111.K113</v>
      </c>
      <c r="B3314" t="str">
        <f t="shared" si="103"/>
        <v>ZK111.K113.number</v>
      </c>
      <c r="C3314">
        <f>+IFERROR(VLOOKUP(B3314,'[1]Sum table'!$A:$D,4,FALSE),0)</f>
        <v>0</v>
      </c>
      <c r="D3314">
        <f>+IFERROR(VLOOKUP(B3314,'[1]Sum table'!$A:$E,5,FALSE),0)</f>
        <v>0</v>
      </c>
      <c r="E3314">
        <f>+IFERROR(VLOOKUP(B3314,'[1]Sum table'!$A:$F,6,FALSE),0)</f>
        <v>0</v>
      </c>
      <c r="O3314" t="s">
        <v>544</v>
      </c>
      <c r="P3314" s="617" t="s">
        <v>324</v>
      </c>
    </row>
    <row r="3315" spans="1:16" x14ac:dyDescent="0.25">
      <c r="A3315" t="str">
        <f t="shared" si="102"/>
        <v>ZK111.K114</v>
      </c>
      <c r="B3315" t="str">
        <f t="shared" si="103"/>
        <v>ZK111.K114.number</v>
      </c>
      <c r="C3315">
        <f>+IFERROR(VLOOKUP(B3315,'[1]Sum table'!$A:$D,4,FALSE),0)</f>
        <v>0</v>
      </c>
      <c r="D3315">
        <f>+IFERROR(VLOOKUP(B3315,'[1]Sum table'!$A:$E,5,FALSE),0)</f>
        <v>0</v>
      </c>
      <c r="E3315">
        <f>+IFERROR(VLOOKUP(B3315,'[1]Sum table'!$A:$F,6,FALSE),0)</f>
        <v>0</v>
      </c>
      <c r="O3315" t="s">
        <v>544</v>
      </c>
      <c r="P3315" s="617" t="s">
        <v>325</v>
      </c>
    </row>
    <row r="3316" spans="1:16" x14ac:dyDescent="0.25">
      <c r="A3316" t="str">
        <f t="shared" si="102"/>
        <v>ZK111.K115</v>
      </c>
      <c r="B3316" t="str">
        <f t="shared" si="103"/>
        <v>ZK111.K115.number</v>
      </c>
      <c r="C3316">
        <f>+IFERROR(VLOOKUP(B3316,'[1]Sum table'!$A:$D,4,FALSE),0)</f>
        <v>0</v>
      </c>
      <c r="D3316">
        <f>+IFERROR(VLOOKUP(B3316,'[1]Sum table'!$A:$E,5,FALSE),0)</f>
        <v>0</v>
      </c>
      <c r="E3316">
        <f>+IFERROR(VLOOKUP(B3316,'[1]Sum table'!$A:$F,6,FALSE),0)</f>
        <v>0</v>
      </c>
      <c r="O3316" t="s">
        <v>544</v>
      </c>
      <c r="P3316" s="617" t="s">
        <v>326</v>
      </c>
    </row>
    <row r="3317" spans="1:16" x14ac:dyDescent="0.25">
      <c r="A3317" t="str">
        <f t="shared" si="102"/>
        <v>ZK111.K116</v>
      </c>
      <c r="B3317" t="str">
        <f t="shared" si="103"/>
        <v>ZK111.K116.number</v>
      </c>
      <c r="C3317">
        <f>+IFERROR(VLOOKUP(B3317,'[1]Sum table'!$A:$D,4,FALSE),0)</f>
        <v>0</v>
      </c>
      <c r="D3317">
        <f>+IFERROR(VLOOKUP(B3317,'[1]Sum table'!$A:$E,5,FALSE),0)</f>
        <v>0</v>
      </c>
      <c r="E3317">
        <f>+IFERROR(VLOOKUP(B3317,'[1]Sum table'!$A:$F,6,FALSE),0)</f>
        <v>0</v>
      </c>
      <c r="O3317" t="s">
        <v>544</v>
      </c>
      <c r="P3317" s="616" t="s">
        <v>327</v>
      </c>
    </row>
    <row r="3318" spans="1:16" x14ac:dyDescent="0.25">
      <c r="A3318" t="str">
        <f t="shared" si="102"/>
        <v>ZK111.K117</v>
      </c>
      <c r="B3318" t="str">
        <f t="shared" si="103"/>
        <v>ZK111.K117.number</v>
      </c>
      <c r="C3318">
        <f>+IFERROR(VLOOKUP(B3318,'[1]Sum table'!$A:$D,4,FALSE),0)</f>
        <v>0</v>
      </c>
      <c r="D3318">
        <f>+IFERROR(VLOOKUP(B3318,'[1]Sum table'!$A:$E,5,FALSE),0)</f>
        <v>0</v>
      </c>
      <c r="E3318">
        <f>+IFERROR(VLOOKUP(B3318,'[1]Sum table'!$A:$F,6,FALSE),0)</f>
        <v>0</v>
      </c>
      <c r="O3318" t="s">
        <v>544</v>
      </c>
      <c r="P3318" s="616" t="s">
        <v>113</v>
      </c>
    </row>
    <row r="3319" spans="1:16" x14ac:dyDescent="0.25">
      <c r="A3319" t="str">
        <f t="shared" si="102"/>
        <v>ZK111.K118</v>
      </c>
      <c r="B3319" t="str">
        <f t="shared" si="103"/>
        <v>ZK111.K118.number</v>
      </c>
      <c r="C3319">
        <f>+IFERROR(VLOOKUP(B3319,'[1]Sum table'!$A:$D,4,FALSE),0)</f>
        <v>0</v>
      </c>
      <c r="D3319">
        <f>+IFERROR(VLOOKUP(B3319,'[1]Sum table'!$A:$E,5,FALSE),0)</f>
        <v>0</v>
      </c>
      <c r="E3319">
        <f>+IFERROR(VLOOKUP(B3319,'[1]Sum table'!$A:$F,6,FALSE),0)</f>
        <v>0</v>
      </c>
      <c r="O3319" t="s">
        <v>544</v>
      </c>
      <c r="P3319" s="616" t="s">
        <v>111</v>
      </c>
    </row>
    <row r="3320" spans="1:16" x14ac:dyDescent="0.25">
      <c r="A3320" t="str">
        <f t="shared" si="102"/>
        <v>ZK111.K119</v>
      </c>
      <c r="B3320" t="str">
        <f t="shared" si="103"/>
        <v>ZK111.K119.number</v>
      </c>
      <c r="C3320">
        <f>+IFERROR(VLOOKUP(B3320,'[1]Sum table'!$A:$D,4,FALSE),0)</f>
        <v>0</v>
      </c>
      <c r="D3320">
        <f>+IFERROR(VLOOKUP(B3320,'[1]Sum table'!$A:$E,5,FALSE),0)</f>
        <v>0</v>
      </c>
      <c r="E3320">
        <f>+IFERROR(VLOOKUP(B3320,'[1]Sum table'!$A:$F,6,FALSE),0)</f>
        <v>0</v>
      </c>
      <c r="O3320" t="s">
        <v>544</v>
      </c>
      <c r="P3320" s="616" t="s">
        <v>328</v>
      </c>
    </row>
    <row r="3321" spans="1:16" x14ac:dyDescent="0.25">
      <c r="A3321" t="str">
        <f t="shared" si="102"/>
        <v>ZK111.K120</v>
      </c>
      <c r="B3321" t="str">
        <f t="shared" si="103"/>
        <v>ZK111.K120.number</v>
      </c>
      <c r="C3321">
        <f>+IFERROR(VLOOKUP(B3321,'[1]Sum table'!$A:$D,4,FALSE),0)</f>
        <v>0</v>
      </c>
      <c r="D3321">
        <f>+IFERROR(VLOOKUP(B3321,'[1]Sum table'!$A:$E,5,FALSE),0)</f>
        <v>0</v>
      </c>
      <c r="E3321">
        <f>+IFERROR(VLOOKUP(B3321,'[1]Sum table'!$A:$F,6,FALSE),0)</f>
        <v>0</v>
      </c>
      <c r="O3321" t="s">
        <v>544</v>
      </c>
      <c r="P3321" s="616" t="s">
        <v>329</v>
      </c>
    </row>
    <row r="3322" spans="1:16" x14ac:dyDescent="0.25">
      <c r="A3322" t="str">
        <f t="shared" si="102"/>
        <v>ZK111.K121</v>
      </c>
      <c r="B3322" t="str">
        <f t="shared" si="103"/>
        <v>ZK111.K121.number</v>
      </c>
      <c r="C3322">
        <f>+IFERROR(VLOOKUP(B3322,'[1]Sum table'!$A:$D,4,FALSE),0)</f>
        <v>0</v>
      </c>
      <c r="D3322">
        <f>+IFERROR(VLOOKUP(B3322,'[1]Sum table'!$A:$E,5,FALSE),0)</f>
        <v>0</v>
      </c>
      <c r="E3322">
        <f>+IFERROR(VLOOKUP(B3322,'[1]Sum table'!$A:$F,6,FALSE),0)</f>
        <v>0</v>
      </c>
      <c r="O3322" t="s">
        <v>544</v>
      </c>
      <c r="P3322" s="616" t="s">
        <v>330</v>
      </c>
    </row>
    <row r="3323" spans="1:16" x14ac:dyDescent="0.25">
      <c r="A3323" t="str">
        <f t="shared" si="102"/>
        <v>ZK111.K122</v>
      </c>
      <c r="B3323" t="str">
        <f t="shared" si="103"/>
        <v>ZK111.K122.number</v>
      </c>
      <c r="C3323">
        <f>+IFERROR(VLOOKUP(B3323,'[1]Sum table'!$A:$D,4,FALSE),0)</f>
        <v>0</v>
      </c>
      <c r="D3323">
        <f>+IFERROR(VLOOKUP(B3323,'[1]Sum table'!$A:$E,5,FALSE),0)</f>
        <v>0</v>
      </c>
      <c r="E3323">
        <f>+IFERROR(VLOOKUP(B3323,'[1]Sum table'!$A:$F,6,FALSE),0)</f>
        <v>0</v>
      </c>
      <c r="O3323" t="s">
        <v>544</v>
      </c>
      <c r="P3323" s="616" t="s">
        <v>228</v>
      </c>
    </row>
    <row r="3324" spans="1:16" x14ac:dyDescent="0.25">
      <c r="A3324" t="str">
        <f t="shared" si="102"/>
        <v>ZK111.K123</v>
      </c>
      <c r="B3324" t="str">
        <f t="shared" si="103"/>
        <v>ZK111.K123.number</v>
      </c>
      <c r="C3324">
        <f>+IFERROR(VLOOKUP(B3324,'[1]Sum table'!$A:$D,4,FALSE),0)</f>
        <v>0</v>
      </c>
      <c r="D3324">
        <f>+IFERROR(VLOOKUP(B3324,'[1]Sum table'!$A:$E,5,FALSE),0)</f>
        <v>0</v>
      </c>
      <c r="E3324">
        <f>+IFERROR(VLOOKUP(B3324,'[1]Sum table'!$A:$F,6,FALSE),0)</f>
        <v>0</v>
      </c>
      <c r="O3324" t="s">
        <v>544</v>
      </c>
      <c r="P3324" s="616" t="s">
        <v>331</v>
      </c>
    </row>
    <row r="3325" spans="1:16" x14ac:dyDescent="0.25">
      <c r="A3325" t="str">
        <f t="shared" si="102"/>
        <v>ZK111.K124</v>
      </c>
      <c r="B3325" t="str">
        <f t="shared" si="103"/>
        <v>ZK111.K124.number</v>
      </c>
      <c r="C3325">
        <f>+IFERROR(VLOOKUP(B3325,'[1]Sum table'!$A:$D,4,FALSE),0)</f>
        <v>0</v>
      </c>
      <c r="D3325">
        <f>+IFERROR(VLOOKUP(B3325,'[1]Sum table'!$A:$E,5,FALSE),0)</f>
        <v>0</v>
      </c>
      <c r="E3325">
        <f>+IFERROR(VLOOKUP(B3325,'[1]Sum table'!$A:$F,6,FALSE),0)</f>
        <v>0</v>
      </c>
      <c r="O3325" t="s">
        <v>544</v>
      </c>
      <c r="P3325" s="616" t="s">
        <v>332</v>
      </c>
    </row>
    <row r="3326" spans="1:16" x14ac:dyDescent="0.25">
      <c r="A3326" t="str">
        <f t="shared" si="102"/>
        <v>ZK111.K125</v>
      </c>
      <c r="B3326" t="str">
        <f t="shared" si="103"/>
        <v>ZK111.K125.number</v>
      </c>
      <c r="C3326">
        <f>+IFERROR(VLOOKUP(B3326,'[1]Sum table'!$A:$D,4,FALSE),0)</f>
        <v>0</v>
      </c>
      <c r="D3326">
        <f>+IFERROR(VLOOKUP(B3326,'[1]Sum table'!$A:$E,5,FALSE),0)</f>
        <v>0</v>
      </c>
      <c r="E3326">
        <f>+IFERROR(VLOOKUP(B3326,'[1]Sum table'!$A:$F,6,FALSE),0)</f>
        <v>0</v>
      </c>
      <c r="O3326" t="s">
        <v>544</v>
      </c>
      <c r="P3326" s="617" t="s">
        <v>333</v>
      </c>
    </row>
    <row r="3327" spans="1:16" x14ac:dyDescent="0.25">
      <c r="A3327" t="str">
        <f t="shared" si="102"/>
        <v>ZK111.K126</v>
      </c>
      <c r="B3327" t="str">
        <f t="shared" si="103"/>
        <v>ZK111.K126.number</v>
      </c>
      <c r="C3327">
        <f>+IFERROR(VLOOKUP(B3327,'[1]Sum table'!$A:$D,4,FALSE),0)</f>
        <v>0</v>
      </c>
      <c r="D3327">
        <f>+IFERROR(VLOOKUP(B3327,'[1]Sum table'!$A:$E,5,FALSE),0)</f>
        <v>0</v>
      </c>
      <c r="E3327">
        <f>+IFERROR(VLOOKUP(B3327,'[1]Sum table'!$A:$F,6,FALSE),0)</f>
        <v>0</v>
      </c>
      <c r="O3327" t="s">
        <v>544</v>
      </c>
      <c r="P3327" s="617" t="s">
        <v>334</v>
      </c>
    </row>
    <row r="3328" spans="1:16" x14ac:dyDescent="0.25">
      <c r="A3328" t="str">
        <f t="shared" si="102"/>
        <v>ZK111.K127</v>
      </c>
      <c r="B3328" t="str">
        <f t="shared" si="103"/>
        <v>ZK111.K127.number</v>
      </c>
      <c r="C3328">
        <f>+IFERROR(VLOOKUP(B3328,'[1]Sum table'!$A:$D,4,FALSE),0)</f>
        <v>0</v>
      </c>
      <c r="D3328">
        <f>+IFERROR(VLOOKUP(B3328,'[1]Sum table'!$A:$E,5,FALSE),0)</f>
        <v>0</v>
      </c>
      <c r="E3328">
        <f>+IFERROR(VLOOKUP(B3328,'[1]Sum table'!$A:$F,6,FALSE),0)</f>
        <v>0</v>
      </c>
      <c r="O3328" t="s">
        <v>544</v>
      </c>
      <c r="P3328" s="617" t="s">
        <v>335</v>
      </c>
    </row>
    <row r="3329" spans="1:16" x14ac:dyDescent="0.25">
      <c r="A3329" t="str">
        <f t="shared" si="102"/>
        <v>ZK111.K128</v>
      </c>
      <c r="B3329" t="str">
        <f t="shared" si="103"/>
        <v>ZK111.K128.number</v>
      </c>
      <c r="C3329">
        <f>+IFERROR(VLOOKUP(B3329,'[1]Sum table'!$A:$D,4,FALSE),0)</f>
        <v>0</v>
      </c>
      <c r="D3329">
        <f>+IFERROR(VLOOKUP(B3329,'[1]Sum table'!$A:$E,5,FALSE),0)</f>
        <v>0</v>
      </c>
      <c r="E3329">
        <f>+IFERROR(VLOOKUP(B3329,'[1]Sum table'!$A:$F,6,FALSE),0)</f>
        <v>0</v>
      </c>
      <c r="O3329" t="s">
        <v>544</v>
      </c>
      <c r="P3329" s="617" t="s">
        <v>336</v>
      </c>
    </row>
    <row r="3330" spans="1:16" x14ac:dyDescent="0.25">
      <c r="A3330" t="str">
        <f t="shared" ref="A3330:A3393" si="104">+O3332&amp;"."&amp;P3332</f>
        <v>ZK111.K129</v>
      </c>
      <c r="B3330" t="str">
        <f t="shared" ref="B3330:B3393" si="105">+LEFT(A3330,11)&amp;"."&amp;$A$1</f>
        <v>ZK111.K129.number</v>
      </c>
      <c r="C3330">
        <f>+IFERROR(VLOOKUP(B3330,'[1]Sum table'!$A:$D,4,FALSE),0)</f>
        <v>0</v>
      </c>
      <c r="D3330">
        <f>+IFERROR(VLOOKUP(B3330,'[1]Sum table'!$A:$E,5,FALSE),0)</f>
        <v>0</v>
      </c>
      <c r="E3330">
        <f>+IFERROR(VLOOKUP(B3330,'[1]Sum table'!$A:$F,6,FALSE),0)</f>
        <v>0</v>
      </c>
      <c r="O3330" t="s">
        <v>544</v>
      </c>
      <c r="P3330" s="617" t="s">
        <v>337</v>
      </c>
    </row>
    <row r="3331" spans="1:16" x14ac:dyDescent="0.25">
      <c r="A3331" t="str">
        <f t="shared" si="104"/>
        <v>ZK111.K130</v>
      </c>
      <c r="B3331" t="str">
        <f t="shared" si="105"/>
        <v>ZK111.K130.number</v>
      </c>
      <c r="C3331">
        <f>+IFERROR(VLOOKUP(B3331,'[1]Sum table'!$A:$D,4,FALSE),0)</f>
        <v>0</v>
      </c>
      <c r="D3331">
        <f>+IFERROR(VLOOKUP(B3331,'[1]Sum table'!$A:$E,5,FALSE),0)</f>
        <v>0</v>
      </c>
      <c r="E3331">
        <f>+IFERROR(VLOOKUP(B3331,'[1]Sum table'!$A:$F,6,FALSE),0)</f>
        <v>0</v>
      </c>
      <c r="O3331" t="s">
        <v>544</v>
      </c>
      <c r="P3331" s="616" t="s">
        <v>153</v>
      </c>
    </row>
    <row r="3332" spans="1:16" x14ac:dyDescent="0.25">
      <c r="A3332" t="str">
        <f t="shared" si="104"/>
        <v>ZK111.K131</v>
      </c>
      <c r="B3332" t="str">
        <f t="shared" si="105"/>
        <v>ZK111.K131.number</v>
      </c>
      <c r="C3332">
        <f>+IFERROR(VLOOKUP(B3332,'[1]Sum table'!$A:$D,4,FALSE),0)</f>
        <v>0</v>
      </c>
      <c r="D3332">
        <f>+IFERROR(VLOOKUP(B3332,'[1]Sum table'!$A:$E,5,FALSE),0)</f>
        <v>0</v>
      </c>
      <c r="E3332">
        <f>+IFERROR(VLOOKUP(B3332,'[1]Sum table'!$A:$F,6,FALSE),0)</f>
        <v>0</v>
      </c>
      <c r="O3332" t="s">
        <v>544</v>
      </c>
      <c r="P3332" s="616" t="s">
        <v>215</v>
      </c>
    </row>
    <row r="3333" spans="1:16" x14ac:dyDescent="0.25">
      <c r="A3333" t="str">
        <f t="shared" si="104"/>
        <v>ZK111.K132</v>
      </c>
      <c r="B3333" t="str">
        <f t="shared" si="105"/>
        <v>ZK111.K132.number</v>
      </c>
      <c r="C3333">
        <f>+IFERROR(VLOOKUP(B3333,'[1]Sum table'!$A:$D,4,FALSE),0)</f>
        <v>0</v>
      </c>
      <c r="D3333">
        <f>+IFERROR(VLOOKUP(B3333,'[1]Sum table'!$A:$E,5,FALSE),0)</f>
        <v>0</v>
      </c>
      <c r="E3333">
        <f>+IFERROR(VLOOKUP(B3333,'[1]Sum table'!$A:$F,6,FALSE),0)</f>
        <v>0</v>
      </c>
      <c r="O3333" t="s">
        <v>544</v>
      </c>
      <c r="P3333" s="616" t="s">
        <v>240</v>
      </c>
    </row>
    <row r="3334" spans="1:16" x14ac:dyDescent="0.25">
      <c r="A3334" t="str">
        <f t="shared" si="104"/>
        <v>ZK111.K133</v>
      </c>
      <c r="B3334" t="str">
        <f t="shared" si="105"/>
        <v>ZK111.K133.number</v>
      </c>
      <c r="C3334">
        <f>+IFERROR(VLOOKUP(B3334,'[1]Sum table'!$A:$D,4,FALSE),0)</f>
        <v>0</v>
      </c>
      <c r="D3334">
        <f>+IFERROR(VLOOKUP(B3334,'[1]Sum table'!$A:$E,5,FALSE),0)</f>
        <v>0</v>
      </c>
      <c r="E3334">
        <f>+IFERROR(VLOOKUP(B3334,'[1]Sum table'!$A:$F,6,FALSE),0)</f>
        <v>0</v>
      </c>
      <c r="O3334" t="s">
        <v>544</v>
      </c>
      <c r="P3334" s="616" t="s">
        <v>338</v>
      </c>
    </row>
    <row r="3335" spans="1:16" x14ac:dyDescent="0.25">
      <c r="A3335" t="str">
        <f t="shared" si="104"/>
        <v>ZK111.K134</v>
      </c>
      <c r="B3335" t="str">
        <f t="shared" si="105"/>
        <v>ZK111.K134.number</v>
      </c>
      <c r="C3335">
        <f>+IFERROR(VLOOKUP(B3335,'[1]Sum table'!$A:$D,4,FALSE),0)</f>
        <v>0</v>
      </c>
      <c r="D3335">
        <f>+IFERROR(VLOOKUP(B3335,'[1]Sum table'!$A:$E,5,FALSE),0)</f>
        <v>0</v>
      </c>
      <c r="E3335">
        <f>+IFERROR(VLOOKUP(B3335,'[1]Sum table'!$A:$F,6,FALSE),0)</f>
        <v>0</v>
      </c>
      <c r="O3335" t="s">
        <v>544</v>
      </c>
      <c r="P3335" s="616" t="s">
        <v>339</v>
      </c>
    </row>
    <row r="3336" spans="1:16" x14ac:dyDescent="0.25">
      <c r="A3336" t="str">
        <f t="shared" si="104"/>
        <v>ZK111.K135</v>
      </c>
      <c r="B3336" t="str">
        <f t="shared" si="105"/>
        <v>ZK111.K135.number</v>
      </c>
      <c r="C3336">
        <f>+IFERROR(VLOOKUP(B3336,'[1]Sum table'!$A:$D,4,FALSE),0)</f>
        <v>0</v>
      </c>
      <c r="D3336">
        <f>+IFERROR(VLOOKUP(B3336,'[1]Sum table'!$A:$E,5,FALSE),0)</f>
        <v>0</v>
      </c>
      <c r="E3336">
        <f>+IFERROR(VLOOKUP(B3336,'[1]Sum table'!$A:$F,6,FALSE),0)</f>
        <v>0</v>
      </c>
      <c r="O3336" t="s">
        <v>544</v>
      </c>
      <c r="P3336" s="616" t="s">
        <v>340</v>
      </c>
    </row>
    <row r="3337" spans="1:16" x14ac:dyDescent="0.25">
      <c r="A3337" t="str">
        <f t="shared" si="104"/>
        <v>ZK111.K136</v>
      </c>
      <c r="B3337" t="str">
        <f t="shared" si="105"/>
        <v>ZK111.K136.number</v>
      </c>
      <c r="C3337">
        <f>+IFERROR(VLOOKUP(B3337,'[1]Sum table'!$A:$D,4,FALSE),0)</f>
        <v>0</v>
      </c>
      <c r="D3337">
        <f>+IFERROR(VLOOKUP(B3337,'[1]Sum table'!$A:$E,5,FALSE),0)</f>
        <v>0</v>
      </c>
      <c r="E3337">
        <f>+IFERROR(VLOOKUP(B3337,'[1]Sum table'!$A:$F,6,FALSE),0)</f>
        <v>0</v>
      </c>
      <c r="O3337" t="s">
        <v>544</v>
      </c>
      <c r="P3337" s="616" t="s">
        <v>341</v>
      </c>
    </row>
    <row r="3338" spans="1:16" x14ac:dyDescent="0.25">
      <c r="A3338" t="str">
        <f t="shared" si="104"/>
        <v>ZK111.K137</v>
      </c>
      <c r="B3338" t="str">
        <f t="shared" si="105"/>
        <v>ZK111.K137.number</v>
      </c>
      <c r="C3338">
        <f>+IFERROR(VLOOKUP(B3338,'[1]Sum table'!$A:$D,4,FALSE),0)</f>
        <v>0</v>
      </c>
      <c r="D3338">
        <f>+IFERROR(VLOOKUP(B3338,'[1]Sum table'!$A:$E,5,FALSE),0)</f>
        <v>0</v>
      </c>
      <c r="E3338">
        <f>+IFERROR(VLOOKUP(B3338,'[1]Sum table'!$A:$F,6,FALSE),0)</f>
        <v>0</v>
      </c>
      <c r="O3338" t="s">
        <v>544</v>
      </c>
      <c r="P3338" s="616" t="s">
        <v>342</v>
      </c>
    </row>
    <row r="3339" spans="1:16" x14ac:dyDescent="0.25">
      <c r="A3339" t="str">
        <f t="shared" si="104"/>
        <v>ZK111.K138</v>
      </c>
      <c r="B3339" t="str">
        <f t="shared" si="105"/>
        <v>ZK111.K138.number</v>
      </c>
      <c r="C3339">
        <f>+IFERROR(VLOOKUP(B3339,'[1]Sum table'!$A:$D,4,FALSE),0)</f>
        <v>0</v>
      </c>
      <c r="D3339">
        <f>+IFERROR(VLOOKUP(B3339,'[1]Sum table'!$A:$E,5,FALSE),0)</f>
        <v>0</v>
      </c>
      <c r="E3339">
        <f>+IFERROR(VLOOKUP(B3339,'[1]Sum table'!$A:$F,6,FALSE),0)</f>
        <v>0</v>
      </c>
      <c r="O3339" t="s">
        <v>544</v>
      </c>
      <c r="P3339" s="616" t="s">
        <v>166</v>
      </c>
    </row>
    <row r="3340" spans="1:16" x14ac:dyDescent="0.25">
      <c r="A3340" t="str">
        <f t="shared" si="104"/>
        <v>ZK111.K139</v>
      </c>
      <c r="B3340" t="str">
        <f t="shared" si="105"/>
        <v>ZK111.K139.number</v>
      </c>
      <c r="C3340">
        <f>+IFERROR(VLOOKUP(B3340,'[1]Sum table'!$A:$D,4,FALSE),0)</f>
        <v>0</v>
      </c>
      <c r="D3340">
        <f>+IFERROR(VLOOKUP(B3340,'[1]Sum table'!$A:$E,5,FALSE),0)</f>
        <v>0</v>
      </c>
      <c r="E3340">
        <f>+IFERROR(VLOOKUP(B3340,'[1]Sum table'!$A:$F,6,FALSE),0)</f>
        <v>0</v>
      </c>
      <c r="O3340" t="s">
        <v>544</v>
      </c>
      <c r="P3340" s="616" t="s">
        <v>181</v>
      </c>
    </row>
    <row r="3341" spans="1:16" x14ac:dyDescent="0.25">
      <c r="A3341" t="str">
        <f t="shared" si="104"/>
        <v>ZK111.K140</v>
      </c>
      <c r="B3341" t="str">
        <f t="shared" si="105"/>
        <v>ZK111.K140.number</v>
      </c>
      <c r="C3341">
        <f>+IFERROR(VLOOKUP(B3341,'[1]Sum table'!$A:$D,4,FALSE),0)</f>
        <v>0</v>
      </c>
      <c r="D3341">
        <f>+IFERROR(VLOOKUP(B3341,'[1]Sum table'!$A:$E,5,FALSE),0)</f>
        <v>0</v>
      </c>
      <c r="E3341">
        <f>+IFERROR(VLOOKUP(B3341,'[1]Sum table'!$A:$F,6,FALSE),0)</f>
        <v>0</v>
      </c>
      <c r="O3341" t="s">
        <v>544</v>
      </c>
      <c r="P3341" s="616" t="s">
        <v>193</v>
      </c>
    </row>
    <row r="3342" spans="1:16" x14ac:dyDescent="0.25">
      <c r="A3342" t="str">
        <f t="shared" si="104"/>
        <v>ZK111.K141</v>
      </c>
      <c r="B3342" t="str">
        <f t="shared" si="105"/>
        <v>ZK111.K141.number</v>
      </c>
      <c r="C3342">
        <f>+IFERROR(VLOOKUP(B3342,'[1]Sum table'!$A:$D,4,FALSE),0)</f>
        <v>0</v>
      </c>
      <c r="D3342">
        <f>+IFERROR(VLOOKUP(B3342,'[1]Sum table'!$A:$E,5,FALSE),0)</f>
        <v>0</v>
      </c>
      <c r="E3342">
        <f>+IFERROR(VLOOKUP(B3342,'[1]Sum table'!$A:$F,6,FALSE),0)</f>
        <v>0</v>
      </c>
      <c r="O3342" t="s">
        <v>544</v>
      </c>
      <c r="P3342" s="617" t="s">
        <v>343</v>
      </c>
    </row>
    <row r="3343" spans="1:16" x14ac:dyDescent="0.25">
      <c r="A3343" t="str">
        <f t="shared" si="104"/>
        <v>ZK111.K142</v>
      </c>
      <c r="B3343" t="str">
        <f t="shared" si="105"/>
        <v>ZK111.K142.number</v>
      </c>
      <c r="C3343">
        <f>+IFERROR(VLOOKUP(B3343,'[1]Sum table'!$A:$D,4,FALSE),0)</f>
        <v>0</v>
      </c>
      <c r="D3343">
        <f>+IFERROR(VLOOKUP(B3343,'[1]Sum table'!$A:$E,5,FALSE),0)</f>
        <v>0</v>
      </c>
      <c r="E3343">
        <f>+IFERROR(VLOOKUP(B3343,'[1]Sum table'!$A:$F,6,FALSE),0)</f>
        <v>0</v>
      </c>
      <c r="O3343" t="s">
        <v>544</v>
      </c>
      <c r="P3343" s="617" t="s">
        <v>344</v>
      </c>
    </row>
    <row r="3344" spans="1:16" x14ac:dyDescent="0.25">
      <c r="A3344" t="str">
        <f t="shared" si="104"/>
        <v>ZK111.K143</v>
      </c>
      <c r="B3344" t="str">
        <f t="shared" si="105"/>
        <v>ZK111.K143.number</v>
      </c>
      <c r="C3344">
        <f>+IFERROR(VLOOKUP(B3344,'[1]Sum table'!$A:$D,4,FALSE),0)</f>
        <v>0</v>
      </c>
      <c r="D3344">
        <f>+IFERROR(VLOOKUP(B3344,'[1]Sum table'!$A:$E,5,FALSE),0)</f>
        <v>0</v>
      </c>
      <c r="E3344">
        <f>+IFERROR(VLOOKUP(B3344,'[1]Sum table'!$A:$F,6,FALSE),0)</f>
        <v>0</v>
      </c>
      <c r="O3344" t="s">
        <v>544</v>
      </c>
      <c r="P3344" s="617" t="s">
        <v>345</v>
      </c>
    </row>
    <row r="3345" spans="1:16" x14ac:dyDescent="0.25">
      <c r="A3345" t="str">
        <f t="shared" si="104"/>
        <v>ZK111.K144</v>
      </c>
      <c r="B3345" t="str">
        <f t="shared" si="105"/>
        <v>ZK111.K144.number</v>
      </c>
      <c r="C3345">
        <f>+IFERROR(VLOOKUP(B3345,'[1]Sum table'!$A:$D,4,FALSE),0)</f>
        <v>0</v>
      </c>
      <c r="D3345">
        <f>+IFERROR(VLOOKUP(B3345,'[1]Sum table'!$A:$E,5,FALSE),0)</f>
        <v>0</v>
      </c>
      <c r="E3345">
        <f>+IFERROR(VLOOKUP(B3345,'[1]Sum table'!$A:$F,6,FALSE),0)</f>
        <v>0</v>
      </c>
      <c r="O3345" t="s">
        <v>544</v>
      </c>
      <c r="P3345" s="617" t="s">
        <v>346</v>
      </c>
    </row>
    <row r="3346" spans="1:16" x14ac:dyDescent="0.25">
      <c r="A3346" t="str">
        <f t="shared" si="104"/>
        <v>ZK111.K145</v>
      </c>
      <c r="B3346" t="str">
        <f t="shared" si="105"/>
        <v>ZK111.K145.number</v>
      </c>
      <c r="C3346">
        <f>+IFERROR(VLOOKUP(B3346,'[1]Sum table'!$A:$D,4,FALSE),0)</f>
        <v>0</v>
      </c>
      <c r="D3346">
        <f>+IFERROR(VLOOKUP(B3346,'[1]Sum table'!$A:$E,5,FALSE),0)</f>
        <v>0</v>
      </c>
      <c r="E3346">
        <f>+IFERROR(VLOOKUP(B3346,'[1]Sum table'!$A:$F,6,FALSE),0)</f>
        <v>0</v>
      </c>
      <c r="O3346" t="s">
        <v>544</v>
      </c>
      <c r="P3346" s="617" t="s">
        <v>347</v>
      </c>
    </row>
    <row r="3347" spans="1:16" x14ac:dyDescent="0.25">
      <c r="A3347" t="str">
        <f t="shared" si="104"/>
        <v>ZK111.K146</v>
      </c>
      <c r="B3347" t="str">
        <f t="shared" si="105"/>
        <v>ZK111.K146.number</v>
      </c>
      <c r="C3347">
        <f>+IFERROR(VLOOKUP(B3347,'[1]Sum table'!$A:$D,4,FALSE),0)</f>
        <v>0</v>
      </c>
      <c r="D3347">
        <f>+IFERROR(VLOOKUP(B3347,'[1]Sum table'!$A:$E,5,FALSE),0)</f>
        <v>0</v>
      </c>
      <c r="E3347">
        <f>+IFERROR(VLOOKUP(B3347,'[1]Sum table'!$A:$F,6,FALSE),0)</f>
        <v>0</v>
      </c>
      <c r="O3347" t="s">
        <v>544</v>
      </c>
      <c r="P3347" s="617" t="s">
        <v>348</v>
      </c>
    </row>
    <row r="3348" spans="1:16" x14ac:dyDescent="0.25">
      <c r="A3348" t="str">
        <f t="shared" si="104"/>
        <v>ZK111.K147</v>
      </c>
      <c r="B3348" t="str">
        <f t="shared" si="105"/>
        <v>ZK111.K147.number</v>
      </c>
      <c r="C3348">
        <f>+IFERROR(VLOOKUP(B3348,'[1]Sum table'!$A:$D,4,FALSE),0)</f>
        <v>0</v>
      </c>
      <c r="D3348">
        <f>+IFERROR(VLOOKUP(B3348,'[1]Sum table'!$A:$E,5,FALSE),0)</f>
        <v>0</v>
      </c>
      <c r="E3348">
        <f>+IFERROR(VLOOKUP(B3348,'[1]Sum table'!$A:$F,6,FALSE),0)</f>
        <v>0</v>
      </c>
      <c r="O3348" t="s">
        <v>544</v>
      </c>
      <c r="P3348" s="616" t="s">
        <v>179</v>
      </c>
    </row>
    <row r="3349" spans="1:16" x14ac:dyDescent="0.25">
      <c r="A3349" t="str">
        <f t="shared" si="104"/>
        <v>ZK111.K148</v>
      </c>
      <c r="B3349" t="str">
        <f t="shared" si="105"/>
        <v>ZK111.K148.number</v>
      </c>
      <c r="C3349">
        <f>+IFERROR(VLOOKUP(B3349,'[1]Sum table'!$A:$D,4,FALSE),0)</f>
        <v>0</v>
      </c>
      <c r="D3349">
        <f>+IFERROR(VLOOKUP(B3349,'[1]Sum table'!$A:$E,5,FALSE),0)</f>
        <v>0</v>
      </c>
      <c r="E3349">
        <f>+IFERROR(VLOOKUP(B3349,'[1]Sum table'!$A:$F,6,FALSE),0)</f>
        <v>0</v>
      </c>
      <c r="O3349" t="s">
        <v>544</v>
      </c>
      <c r="P3349" s="616" t="s">
        <v>349</v>
      </c>
    </row>
    <row r="3350" spans="1:16" x14ac:dyDescent="0.25">
      <c r="A3350" t="str">
        <f t="shared" si="104"/>
        <v>ZK111.K149</v>
      </c>
      <c r="B3350" t="str">
        <f t="shared" si="105"/>
        <v>ZK111.K149.number</v>
      </c>
      <c r="C3350">
        <f>+IFERROR(VLOOKUP(B3350,'[1]Sum table'!$A:$D,4,FALSE),0)</f>
        <v>0</v>
      </c>
      <c r="D3350">
        <f>+IFERROR(VLOOKUP(B3350,'[1]Sum table'!$A:$E,5,FALSE),0)</f>
        <v>0</v>
      </c>
      <c r="E3350">
        <f>+IFERROR(VLOOKUP(B3350,'[1]Sum table'!$A:$F,6,FALSE),0)</f>
        <v>0</v>
      </c>
      <c r="O3350" t="s">
        <v>544</v>
      </c>
      <c r="P3350" s="616" t="s">
        <v>350</v>
      </c>
    </row>
    <row r="3351" spans="1:16" x14ac:dyDescent="0.25">
      <c r="A3351" t="str">
        <f t="shared" si="104"/>
        <v>ZK111.K150</v>
      </c>
      <c r="B3351" t="str">
        <f t="shared" si="105"/>
        <v>ZK111.K150.number</v>
      </c>
      <c r="C3351">
        <f>+IFERROR(VLOOKUP(B3351,'[1]Sum table'!$A:$D,4,FALSE),0)</f>
        <v>0</v>
      </c>
      <c r="D3351">
        <f>+IFERROR(VLOOKUP(B3351,'[1]Sum table'!$A:$E,5,FALSE),0)</f>
        <v>0</v>
      </c>
      <c r="E3351">
        <f>+IFERROR(VLOOKUP(B3351,'[1]Sum table'!$A:$F,6,FALSE),0)</f>
        <v>0</v>
      </c>
      <c r="O3351" t="s">
        <v>544</v>
      </c>
      <c r="P3351" s="617" t="s">
        <v>351</v>
      </c>
    </row>
    <row r="3352" spans="1:16" x14ac:dyDescent="0.25">
      <c r="A3352" t="str">
        <f t="shared" si="104"/>
        <v>ZK111.K151</v>
      </c>
      <c r="B3352" t="str">
        <f t="shared" si="105"/>
        <v>ZK111.K151.number</v>
      </c>
      <c r="C3352">
        <f>+IFERROR(VLOOKUP(B3352,'[1]Sum table'!$A:$D,4,FALSE),0)</f>
        <v>0</v>
      </c>
      <c r="D3352">
        <f>+IFERROR(VLOOKUP(B3352,'[1]Sum table'!$A:$E,5,FALSE),0)</f>
        <v>0</v>
      </c>
      <c r="E3352">
        <f>+IFERROR(VLOOKUP(B3352,'[1]Sum table'!$A:$F,6,FALSE),0)</f>
        <v>0</v>
      </c>
      <c r="O3352" t="s">
        <v>544</v>
      </c>
      <c r="P3352" s="617" t="s">
        <v>352</v>
      </c>
    </row>
    <row r="3353" spans="1:16" x14ac:dyDescent="0.25">
      <c r="A3353" t="str">
        <f t="shared" si="104"/>
        <v>ZK111.K152</v>
      </c>
      <c r="B3353" t="str">
        <f t="shared" si="105"/>
        <v>ZK111.K152.number</v>
      </c>
      <c r="C3353">
        <f>+IFERROR(VLOOKUP(B3353,'[1]Sum table'!$A:$D,4,FALSE),0)</f>
        <v>0</v>
      </c>
      <c r="D3353">
        <f>+IFERROR(VLOOKUP(B3353,'[1]Sum table'!$A:$E,5,FALSE),0)</f>
        <v>0</v>
      </c>
      <c r="E3353">
        <f>+IFERROR(VLOOKUP(B3353,'[1]Sum table'!$A:$F,6,FALSE),0)</f>
        <v>0</v>
      </c>
      <c r="O3353" t="s">
        <v>544</v>
      </c>
      <c r="P3353" s="617" t="s">
        <v>353</v>
      </c>
    </row>
    <row r="3354" spans="1:16" x14ac:dyDescent="0.25">
      <c r="A3354" t="str">
        <f t="shared" si="104"/>
        <v>ZK111.K153</v>
      </c>
      <c r="B3354" t="str">
        <f t="shared" si="105"/>
        <v>ZK111.K153.number</v>
      </c>
      <c r="C3354">
        <f>+IFERROR(VLOOKUP(B3354,'[1]Sum table'!$A:$D,4,FALSE),0)</f>
        <v>0</v>
      </c>
      <c r="D3354">
        <f>+IFERROR(VLOOKUP(B3354,'[1]Sum table'!$A:$E,5,FALSE),0)</f>
        <v>0</v>
      </c>
      <c r="E3354">
        <f>+IFERROR(VLOOKUP(B3354,'[1]Sum table'!$A:$F,6,FALSE),0)</f>
        <v>0</v>
      </c>
      <c r="O3354" t="s">
        <v>544</v>
      </c>
      <c r="P3354" s="617" t="s">
        <v>354</v>
      </c>
    </row>
    <row r="3355" spans="1:16" x14ac:dyDescent="0.25">
      <c r="A3355" t="str">
        <f t="shared" si="104"/>
        <v>ZK111.K154</v>
      </c>
      <c r="B3355" t="str">
        <f t="shared" si="105"/>
        <v>ZK111.K154.number</v>
      </c>
      <c r="C3355">
        <f>+IFERROR(VLOOKUP(B3355,'[1]Sum table'!$A:$D,4,FALSE),0)</f>
        <v>0</v>
      </c>
      <c r="D3355">
        <f>+IFERROR(VLOOKUP(B3355,'[1]Sum table'!$A:$E,5,FALSE),0)</f>
        <v>0</v>
      </c>
      <c r="E3355">
        <f>+IFERROR(VLOOKUP(B3355,'[1]Sum table'!$A:$F,6,FALSE),0)</f>
        <v>0</v>
      </c>
      <c r="O3355" t="s">
        <v>544</v>
      </c>
      <c r="P3355" s="617" t="s">
        <v>355</v>
      </c>
    </row>
    <row r="3356" spans="1:16" x14ac:dyDescent="0.25">
      <c r="A3356" t="str">
        <f t="shared" si="104"/>
        <v>ZK111.K155</v>
      </c>
      <c r="B3356" t="str">
        <f t="shared" si="105"/>
        <v>ZK111.K155.number</v>
      </c>
      <c r="C3356">
        <f>+IFERROR(VLOOKUP(B3356,'[1]Sum table'!$A:$D,4,FALSE),0)</f>
        <v>0</v>
      </c>
      <c r="D3356">
        <f>+IFERROR(VLOOKUP(B3356,'[1]Sum table'!$A:$E,5,FALSE),0)</f>
        <v>0</v>
      </c>
      <c r="E3356">
        <f>+IFERROR(VLOOKUP(B3356,'[1]Sum table'!$A:$F,6,FALSE),0)</f>
        <v>0</v>
      </c>
      <c r="O3356" t="s">
        <v>544</v>
      </c>
      <c r="P3356" s="617" t="s">
        <v>356</v>
      </c>
    </row>
    <row r="3357" spans="1:16" x14ac:dyDescent="0.25">
      <c r="A3357" t="str">
        <f t="shared" si="104"/>
        <v>ZK111.K156</v>
      </c>
      <c r="B3357" t="str">
        <f t="shared" si="105"/>
        <v>ZK111.K156.number</v>
      </c>
      <c r="C3357">
        <f>+IFERROR(VLOOKUP(B3357,'[1]Sum table'!$A:$D,4,FALSE),0)</f>
        <v>0</v>
      </c>
      <c r="D3357">
        <f>+IFERROR(VLOOKUP(B3357,'[1]Sum table'!$A:$E,5,FALSE),0)</f>
        <v>0</v>
      </c>
      <c r="E3357">
        <f>+IFERROR(VLOOKUP(B3357,'[1]Sum table'!$A:$F,6,FALSE),0)</f>
        <v>0</v>
      </c>
      <c r="O3357" t="s">
        <v>544</v>
      </c>
      <c r="P3357" s="617" t="s">
        <v>357</v>
      </c>
    </row>
    <row r="3358" spans="1:16" x14ac:dyDescent="0.25">
      <c r="A3358" t="str">
        <f t="shared" si="104"/>
        <v>ZK111.K157</v>
      </c>
      <c r="B3358" t="str">
        <f t="shared" si="105"/>
        <v>ZK111.K157.number</v>
      </c>
      <c r="C3358">
        <f>+IFERROR(VLOOKUP(B3358,'[1]Sum table'!$A:$D,4,FALSE),0)</f>
        <v>0</v>
      </c>
      <c r="D3358">
        <f>+IFERROR(VLOOKUP(B3358,'[1]Sum table'!$A:$E,5,FALSE),0)</f>
        <v>0</v>
      </c>
      <c r="E3358">
        <f>+IFERROR(VLOOKUP(B3358,'[1]Sum table'!$A:$F,6,FALSE),0)</f>
        <v>0</v>
      </c>
      <c r="O3358" t="s">
        <v>544</v>
      </c>
      <c r="P3358" s="617" t="s">
        <v>358</v>
      </c>
    </row>
    <row r="3359" spans="1:16" x14ac:dyDescent="0.25">
      <c r="A3359" t="str">
        <f t="shared" si="104"/>
        <v>ZK111.K158</v>
      </c>
      <c r="B3359" t="str">
        <f t="shared" si="105"/>
        <v>ZK111.K158.number</v>
      </c>
      <c r="C3359">
        <f>+IFERROR(VLOOKUP(B3359,'[1]Sum table'!$A:$D,4,FALSE),0)</f>
        <v>0</v>
      </c>
      <c r="D3359">
        <f>+IFERROR(VLOOKUP(B3359,'[1]Sum table'!$A:$E,5,FALSE),0)</f>
        <v>0</v>
      </c>
      <c r="E3359">
        <f>+IFERROR(VLOOKUP(B3359,'[1]Sum table'!$A:$F,6,FALSE),0)</f>
        <v>0</v>
      </c>
      <c r="O3359" t="s">
        <v>544</v>
      </c>
      <c r="P3359" s="617" t="s">
        <v>359</v>
      </c>
    </row>
    <row r="3360" spans="1:16" x14ac:dyDescent="0.25">
      <c r="A3360" t="str">
        <f t="shared" si="104"/>
        <v>ZK111.K159</v>
      </c>
      <c r="B3360" t="str">
        <f t="shared" si="105"/>
        <v>ZK111.K159.number</v>
      </c>
      <c r="C3360">
        <f>+IFERROR(VLOOKUP(B3360,'[1]Sum table'!$A:$D,4,FALSE),0)</f>
        <v>0</v>
      </c>
      <c r="D3360">
        <f>+IFERROR(VLOOKUP(B3360,'[1]Sum table'!$A:$E,5,FALSE),0)</f>
        <v>0</v>
      </c>
      <c r="E3360">
        <f>+IFERROR(VLOOKUP(B3360,'[1]Sum table'!$A:$F,6,FALSE),0)</f>
        <v>0</v>
      </c>
      <c r="O3360" t="s">
        <v>544</v>
      </c>
      <c r="P3360" s="617" t="s">
        <v>360</v>
      </c>
    </row>
    <row r="3361" spans="1:16" x14ac:dyDescent="0.25">
      <c r="A3361" t="str">
        <f t="shared" si="104"/>
        <v>ZK111.K160</v>
      </c>
      <c r="B3361" t="str">
        <f t="shared" si="105"/>
        <v>ZK111.K160.number</v>
      </c>
      <c r="C3361">
        <f>+IFERROR(VLOOKUP(B3361,'[1]Sum table'!$A:$D,4,FALSE),0)</f>
        <v>0</v>
      </c>
      <c r="D3361">
        <f>+IFERROR(VLOOKUP(B3361,'[1]Sum table'!$A:$E,5,FALSE),0)</f>
        <v>0</v>
      </c>
      <c r="E3361">
        <f>+IFERROR(VLOOKUP(B3361,'[1]Sum table'!$A:$F,6,FALSE),0)</f>
        <v>0</v>
      </c>
      <c r="O3361" t="s">
        <v>544</v>
      </c>
      <c r="P3361" s="616" t="s">
        <v>195</v>
      </c>
    </row>
    <row r="3362" spans="1:16" x14ac:dyDescent="0.25">
      <c r="A3362" t="str">
        <f t="shared" si="104"/>
        <v>ZK111.K161</v>
      </c>
      <c r="B3362" t="str">
        <f t="shared" si="105"/>
        <v>ZK111.K161.number</v>
      </c>
      <c r="C3362">
        <f>+IFERROR(VLOOKUP(B3362,'[1]Sum table'!$A:$D,4,FALSE),0)</f>
        <v>0</v>
      </c>
      <c r="D3362">
        <f>+IFERROR(VLOOKUP(B3362,'[1]Sum table'!$A:$E,5,FALSE),0)</f>
        <v>0</v>
      </c>
      <c r="E3362">
        <f>+IFERROR(VLOOKUP(B3362,'[1]Sum table'!$A:$F,6,FALSE),0)</f>
        <v>0</v>
      </c>
      <c r="O3362" t="s">
        <v>544</v>
      </c>
      <c r="P3362" s="616" t="s">
        <v>196</v>
      </c>
    </row>
    <row r="3363" spans="1:16" x14ac:dyDescent="0.25">
      <c r="A3363" t="str">
        <f t="shared" si="104"/>
        <v>ZK111.K162</v>
      </c>
      <c r="B3363" t="str">
        <f t="shared" si="105"/>
        <v>ZK111.K162.number</v>
      </c>
      <c r="C3363">
        <f>+IFERROR(VLOOKUP(B3363,'[1]Sum table'!$A:$D,4,FALSE),0)</f>
        <v>0</v>
      </c>
      <c r="D3363">
        <f>+IFERROR(VLOOKUP(B3363,'[1]Sum table'!$A:$E,5,FALSE),0)</f>
        <v>0</v>
      </c>
      <c r="E3363">
        <f>+IFERROR(VLOOKUP(B3363,'[1]Sum table'!$A:$F,6,FALSE),0)</f>
        <v>0</v>
      </c>
      <c r="O3363" t="s">
        <v>544</v>
      </c>
      <c r="P3363" s="616" t="s">
        <v>361</v>
      </c>
    </row>
    <row r="3364" spans="1:16" x14ac:dyDescent="0.25">
      <c r="A3364" t="str">
        <f t="shared" si="104"/>
        <v>ZK111.K163</v>
      </c>
      <c r="B3364" t="str">
        <f t="shared" si="105"/>
        <v>ZK111.K163.number</v>
      </c>
      <c r="C3364">
        <f>+IFERROR(VLOOKUP(B3364,'[1]Sum table'!$A:$D,4,FALSE),0)</f>
        <v>0</v>
      </c>
      <c r="D3364">
        <f>+IFERROR(VLOOKUP(B3364,'[1]Sum table'!$A:$E,5,FALSE),0)</f>
        <v>0</v>
      </c>
      <c r="E3364">
        <f>+IFERROR(VLOOKUP(B3364,'[1]Sum table'!$A:$F,6,FALSE),0)</f>
        <v>0</v>
      </c>
      <c r="O3364" t="s">
        <v>544</v>
      </c>
      <c r="P3364" s="616" t="s">
        <v>119</v>
      </c>
    </row>
    <row r="3365" spans="1:16" x14ac:dyDescent="0.25">
      <c r="A3365" t="str">
        <f t="shared" si="104"/>
        <v>ZK111.K164</v>
      </c>
      <c r="B3365" t="str">
        <f t="shared" si="105"/>
        <v>ZK111.K164.number</v>
      </c>
      <c r="C3365">
        <f>+IFERROR(VLOOKUP(B3365,'[1]Sum table'!$A:$D,4,FALSE),0)</f>
        <v>0</v>
      </c>
      <c r="D3365">
        <f>+IFERROR(VLOOKUP(B3365,'[1]Sum table'!$A:$E,5,FALSE),0)</f>
        <v>0</v>
      </c>
      <c r="E3365">
        <f>+IFERROR(VLOOKUP(B3365,'[1]Sum table'!$A:$F,6,FALSE),0)</f>
        <v>0</v>
      </c>
      <c r="O3365" t="s">
        <v>544</v>
      </c>
      <c r="P3365" s="616" t="s">
        <v>185</v>
      </c>
    </row>
    <row r="3366" spans="1:16" x14ac:dyDescent="0.25">
      <c r="A3366" t="str">
        <f t="shared" si="104"/>
        <v>ZK111.K165</v>
      </c>
      <c r="B3366" t="str">
        <f t="shared" si="105"/>
        <v>ZK111.K165.number</v>
      </c>
      <c r="C3366">
        <f>+IFERROR(VLOOKUP(B3366,'[1]Sum table'!$A:$D,4,FALSE),0)</f>
        <v>0</v>
      </c>
      <c r="D3366">
        <f>+IFERROR(VLOOKUP(B3366,'[1]Sum table'!$A:$E,5,FALSE),0)</f>
        <v>0</v>
      </c>
      <c r="E3366">
        <f>+IFERROR(VLOOKUP(B3366,'[1]Sum table'!$A:$F,6,FALSE),0)</f>
        <v>0</v>
      </c>
      <c r="O3366" t="s">
        <v>544</v>
      </c>
      <c r="P3366" s="616" t="s">
        <v>362</v>
      </c>
    </row>
    <row r="3367" spans="1:16" x14ac:dyDescent="0.25">
      <c r="A3367" t="str">
        <f t="shared" si="104"/>
        <v>ZK111.K166</v>
      </c>
      <c r="B3367" t="str">
        <f t="shared" si="105"/>
        <v>ZK111.K166.number</v>
      </c>
      <c r="C3367">
        <f>+IFERROR(VLOOKUP(B3367,'[1]Sum table'!$A:$D,4,FALSE),0)</f>
        <v>0</v>
      </c>
      <c r="D3367">
        <f>+IFERROR(VLOOKUP(B3367,'[1]Sum table'!$A:$E,5,FALSE),0)</f>
        <v>0</v>
      </c>
      <c r="E3367">
        <f>+IFERROR(VLOOKUP(B3367,'[1]Sum table'!$A:$F,6,FALSE),0)</f>
        <v>0</v>
      </c>
      <c r="O3367" t="s">
        <v>544</v>
      </c>
      <c r="P3367" s="617" t="s">
        <v>363</v>
      </c>
    </row>
    <row r="3368" spans="1:16" x14ac:dyDescent="0.25">
      <c r="A3368" t="str">
        <f t="shared" si="104"/>
        <v>ZK111.K167</v>
      </c>
      <c r="B3368" t="str">
        <f t="shared" si="105"/>
        <v>ZK111.K167.number</v>
      </c>
      <c r="C3368">
        <f>+IFERROR(VLOOKUP(B3368,'[1]Sum table'!$A:$D,4,FALSE),0)</f>
        <v>0</v>
      </c>
      <c r="D3368">
        <f>+IFERROR(VLOOKUP(B3368,'[1]Sum table'!$A:$E,5,FALSE),0)</f>
        <v>0</v>
      </c>
      <c r="E3368">
        <f>+IFERROR(VLOOKUP(B3368,'[1]Sum table'!$A:$F,6,FALSE),0)</f>
        <v>0</v>
      </c>
      <c r="O3368" t="s">
        <v>544</v>
      </c>
      <c r="P3368" s="617" t="s">
        <v>364</v>
      </c>
    </row>
    <row r="3369" spans="1:16" x14ac:dyDescent="0.25">
      <c r="A3369" t="str">
        <f t="shared" si="104"/>
        <v>ZK111.K168</v>
      </c>
      <c r="B3369" t="str">
        <f t="shared" si="105"/>
        <v>ZK111.K168.number</v>
      </c>
      <c r="C3369">
        <f>+IFERROR(VLOOKUP(B3369,'[1]Sum table'!$A:$D,4,FALSE),0)</f>
        <v>0</v>
      </c>
      <c r="D3369">
        <f>+IFERROR(VLOOKUP(B3369,'[1]Sum table'!$A:$E,5,FALSE),0)</f>
        <v>0</v>
      </c>
      <c r="E3369">
        <f>+IFERROR(VLOOKUP(B3369,'[1]Sum table'!$A:$F,6,FALSE),0)</f>
        <v>0</v>
      </c>
      <c r="O3369" t="s">
        <v>544</v>
      </c>
      <c r="P3369" s="617" t="s">
        <v>365</v>
      </c>
    </row>
    <row r="3370" spans="1:16" x14ac:dyDescent="0.25">
      <c r="A3370" t="str">
        <f t="shared" si="104"/>
        <v>ZK111.K169</v>
      </c>
      <c r="B3370" t="str">
        <f t="shared" si="105"/>
        <v>ZK111.K169.number</v>
      </c>
      <c r="C3370">
        <f>+IFERROR(VLOOKUP(B3370,'[1]Sum table'!$A:$D,4,FALSE),0)</f>
        <v>0</v>
      </c>
      <c r="D3370">
        <f>+IFERROR(VLOOKUP(B3370,'[1]Sum table'!$A:$E,5,FALSE),0)</f>
        <v>0</v>
      </c>
      <c r="E3370">
        <f>+IFERROR(VLOOKUP(B3370,'[1]Sum table'!$A:$F,6,FALSE),0)</f>
        <v>0</v>
      </c>
      <c r="O3370" t="s">
        <v>544</v>
      </c>
      <c r="P3370" s="617" t="s">
        <v>366</v>
      </c>
    </row>
    <row r="3371" spans="1:16" x14ac:dyDescent="0.25">
      <c r="A3371" t="str">
        <f t="shared" si="104"/>
        <v>ZK111.K170</v>
      </c>
      <c r="B3371" t="str">
        <f t="shared" si="105"/>
        <v>ZK111.K170.number</v>
      </c>
      <c r="C3371">
        <f>+IFERROR(VLOOKUP(B3371,'[1]Sum table'!$A:$D,4,FALSE),0)</f>
        <v>0</v>
      </c>
      <c r="D3371">
        <f>+IFERROR(VLOOKUP(B3371,'[1]Sum table'!$A:$E,5,FALSE),0)</f>
        <v>0</v>
      </c>
      <c r="E3371">
        <f>+IFERROR(VLOOKUP(B3371,'[1]Sum table'!$A:$F,6,FALSE),0)</f>
        <v>0</v>
      </c>
      <c r="O3371" t="s">
        <v>544</v>
      </c>
      <c r="P3371" s="617" t="s">
        <v>367</v>
      </c>
    </row>
    <row r="3372" spans="1:16" x14ac:dyDescent="0.25">
      <c r="A3372" t="str">
        <f t="shared" si="104"/>
        <v>ZK111.K171</v>
      </c>
      <c r="B3372" t="str">
        <f t="shared" si="105"/>
        <v>ZK111.K171.number</v>
      </c>
      <c r="C3372">
        <f>+IFERROR(VLOOKUP(B3372,'[1]Sum table'!$A:$D,4,FALSE),0)</f>
        <v>0</v>
      </c>
      <c r="D3372">
        <f>+IFERROR(VLOOKUP(B3372,'[1]Sum table'!$A:$E,5,FALSE),0)</f>
        <v>0</v>
      </c>
      <c r="E3372">
        <f>+IFERROR(VLOOKUP(B3372,'[1]Sum table'!$A:$F,6,FALSE),0)</f>
        <v>0</v>
      </c>
      <c r="O3372" t="s">
        <v>544</v>
      </c>
      <c r="P3372" s="617" t="s">
        <v>368</v>
      </c>
    </row>
    <row r="3373" spans="1:16" x14ac:dyDescent="0.25">
      <c r="A3373" t="str">
        <f t="shared" si="104"/>
        <v>ZK111.K172</v>
      </c>
      <c r="B3373" t="str">
        <f t="shared" si="105"/>
        <v>ZK111.K172.number</v>
      </c>
      <c r="C3373">
        <f>+IFERROR(VLOOKUP(B3373,'[1]Sum table'!$A:$D,4,FALSE),0)</f>
        <v>0</v>
      </c>
      <c r="D3373">
        <f>+IFERROR(VLOOKUP(B3373,'[1]Sum table'!$A:$E,5,FALSE),0)</f>
        <v>0</v>
      </c>
      <c r="E3373">
        <f>+IFERROR(VLOOKUP(B3373,'[1]Sum table'!$A:$F,6,FALSE),0)</f>
        <v>0</v>
      </c>
      <c r="O3373" t="s">
        <v>544</v>
      </c>
      <c r="P3373" s="616" t="s">
        <v>222</v>
      </c>
    </row>
    <row r="3374" spans="1:16" x14ac:dyDescent="0.25">
      <c r="A3374" t="str">
        <f t="shared" si="104"/>
        <v>ZK111.K173</v>
      </c>
      <c r="B3374" t="str">
        <f t="shared" si="105"/>
        <v>ZK111.K173.number</v>
      </c>
      <c r="C3374">
        <f>+IFERROR(VLOOKUP(B3374,'[1]Sum table'!$A:$D,4,FALSE),0)</f>
        <v>0</v>
      </c>
      <c r="D3374">
        <f>+IFERROR(VLOOKUP(B3374,'[1]Sum table'!$A:$E,5,FALSE),0)</f>
        <v>0</v>
      </c>
      <c r="E3374">
        <f>+IFERROR(VLOOKUP(B3374,'[1]Sum table'!$A:$F,6,FALSE),0)</f>
        <v>0</v>
      </c>
      <c r="O3374" t="s">
        <v>544</v>
      </c>
      <c r="P3374" s="616" t="s">
        <v>369</v>
      </c>
    </row>
    <row r="3375" spans="1:16" x14ac:dyDescent="0.25">
      <c r="A3375" t="str">
        <f t="shared" si="104"/>
        <v>ZK111.K174</v>
      </c>
      <c r="B3375" t="str">
        <f t="shared" si="105"/>
        <v>ZK111.K174.number</v>
      </c>
      <c r="C3375">
        <f>+IFERROR(VLOOKUP(B3375,'[1]Sum table'!$A:$D,4,FALSE),0)</f>
        <v>0</v>
      </c>
      <c r="D3375">
        <f>+IFERROR(VLOOKUP(B3375,'[1]Sum table'!$A:$E,5,FALSE),0)</f>
        <v>0</v>
      </c>
      <c r="E3375">
        <f>+IFERROR(VLOOKUP(B3375,'[1]Sum table'!$A:$F,6,FALSE),0)</f>
        <v>0</v>
      </c>
      <c r="O3375" t="s">
        <v>544</v>
      </c>
      <c r="P3375" s="617" t="s">
        <v>370</v>
      </c>
    </row>
    <row r="3376" spans="1:16" x14ac:dyDescent="0.25">
      <c r="A3376" t="str">
        <f t="shared" si="104"/>
        <v>ZK111.K175</v>
      </c>
      <c r="B3376" t="str">
        <f t="shared" si="105"/>
        <v>ZK111.K175.number</v>
      </c>
      <c r="C3376">
        <f>+IFERROR(VLOOKUP(B3376,'[1]Sum table'!$A:$D,4,FALSE),0)</f>
        <v>0</v>
      </c>
      <c r="D3376">
        <f>+IFERROR(VLOOKUP(B3376,'[1]Sum table'!$A:$E,5,FALSE),0)</f>
        <v>0</v>
      </c>
      <c r="E3376">
        <f>+IFERROR(VLOOKUP(B3376,'[1]Sum table'!$A:$F,6,FALSE),0)</f>
        <v>0</v>
      </c>
      <c r="O3376" t="s">
        <v>544</v>
      </c>
      <c r="P3376" s="617" t="s">
        <v>371</v>
      </c>
    </row>
    <row r="3377" spans="1:16" x14ac:dyDescent="0.25">
      <c r="A3377" t="str">
        <f t="shared" si="104"/>
        <v>ZK111.K176</v>
      </c>
      <c r="B3377" t="str">
        <f t="shared" si="105"/>
        <v>ZK111.K176.number</v>
      </c>
      <c r="C3377">
        <f>+IFERROR(VLOOKUP(B3377,'[1]Sum table'!$A:$D,4,FALSE),0)</f>
        <v>0</v>
      </c>
      <c r="D3377">
        <f>+IFERROR(VLOOKUP(B3377,'[1]Sum table'!$A:$E,5,FALSE),0)</f>
        <v>0</v>
      </c>
      <c r="E3377">
        <f>+IFERROR(VLOOKUP(B3377,'[1]Sum table'!$A:$F,6,FALSE),0)</f>
        <v>0</v>
      </c>
      <c r="O3377" t="s">
        <v>544</v>
      </c>
      <c r="P3377" s="617" t="s">
        <v>372</v>
      </c>
    </row>
    <row r="3378" spans="1:16" x14ac:dyDescent="0.25">
      <c r="A3378" t="str">
        <f t="shared" si="104"/>
        <v>ZK111.K177</v>
      </c>
      <c r="B3378" t="str">
        <f t="shared" si="105"/>
        <v>ZK111.K177.number</v>
      </c>
      <c r="C3378">
        <f>+IFERROR(VLOOKUP(B3378,'[1]Sum table'!$A:$D,4,FALSE),0)</f>
        <v>0</v>
      </c>
      <c r="D3378">
        <f>+IFERROR(VLOOKUP(B3378,'[1]Sum table'!$A:$E,5,FALSE),0)</f>
        <v>0</v>
      </c>
      <c r="E3378">
        <f>+IFERROR(VLOOKUP(B3378,'[1]Sum table'!$A:$F,6,FALSE),0)</f>
        <v>0</v>
      </c>
      <c r="O3378" t="s">
        <v>544</v>
      </c>
      <c r="P3378" s="616" t="s">
        <v>373</v>
      </c>
    </row>
    <row r="3379" spans="1:16" x14ac:dyDescent="0.25">
      <c r="A3379" t="str">
        <f t="shared" si="104"/>
        <v>ZK111.K178</v>
      </c>
      <c r="B3379" t="str">
        <f t="shared" si="105"/>
        <v>ZK111.K178.number</v>
      </c>
      <c r="C3379">
        <f>+IFERROR(VLOOKUP(B3379,'[1]Sum table'!$A:$D,4,FALSE),0)</f>
        <v>0</v>
      </c>
      <c r="D3379">
        <f>+IFERROR(VLOOKUP(B3379,'[1]Sum table'!$A:$E,5,FALSE),0)</f>
        <v>0</v>
      </c>
      <c r="E3379">
        <f>+IFERROR(VLOOKUP(B3379,'[1]Sum table'!$A:$F,6,FALSE),0)</f>
        <v>0</v>
      </c>
      <c r="O3379" t="s">
        <v>544</v>
      </c>
      <c r="P3379" s="616" t="s">
        <v>374</v>
      </c>
    </row>
    <row r="3380" spans="1:16" x14ac:dyDescent="0.25">
      <c r="A3380" t="str">
        <f t="shared" si="104"/>
        <v>ZK111.K179</v>
      </c>
      <c r="B3380" t="str">
        <f t="shared" si="105"/>
        <v>ZK111.K179.number</v>
      </c>
      <c r="C3380">
        <f>+IFERROR(VLOOKUP(B3380,'[1]Sum table'!$A:$D,4,FALSE),0)</f>
        <v>0</v>
      </c>
      <c r="D3380">
        <f>+IFERROR(VLOOKUP(B3380,'[1]Sum table'!$A:$E,5,FALSE),0)</f>
        <v>0</v>
      </c>
      <c r="E3380">
        <f>+IFERROR(VLOOKUP(B3380,'[1]Sum table'!$A:$F,6,FALSE),0)</f>
        <v>0</v>
      </c>
      <c r="O3380" t="s">
        <v>544</v>
      </c>
      <c r="P3380" s="616" t="s">
        <v>375</v>
      </c>
    </row>
    <row r="3381" spans="1:16" x14ac:dyDescent="0.25">
      <c r="A3381" t="str">
        <f t="shared" si="104"/>
        <v>ZK111.K180</v>
      </c>
      <c r="B3381" t="str">
        <f t="shared" si="105"/>
        <v>ZK111.K180.number</v>
      </c>
      <c r="C3381">
        <f>+IFERROR(VLOOKUP(B3381,'[1]Sum table'!$A:$D,4,FALSE),0)</f>
        <v>0</v>
      </c>
      <c r="D3381">
        <f>+IFERROR(VLOOKUP(B3381,'[1]Sum table'!$A:$E,5,FALSE),0)</f>
        <v>0</v>
      </c>
      <c r="E3381">
        <f>+IFERROR(VLOOKUP(B3381,'[1]Sum table'!$A:$F,6,FALSE),0)</f>
        <v>0</v>
      </c>
      <c r="O3381" t="s">
        <v>544</v>
      </c>
      <c r="P3381" s="616" t="s">
        <v>376</v>
      </c>
    </row>
    <row r="3382" spans="1:16" x14ac:dyDescent="0.25">
      <c r="A3382" t="str">
        <f t="shared" si="104"/>
        <v>ZK111.K181</v>
      </c>
      <c r="B3382" t="str">
        <f t="shared" si="105"/>
        <v>ZK111.K181.number</v>
      </c>
      <c r="C3382">
        <f>+IFERROR(VLOOKUP(B3382,'[1]Sum table'!$A:$D,4,FALSE),0)</f>
        <v>0</v>
      </c>
      <c r="D3382">
        <f>+IFERROR(VLOOKUP(B3382,'[1]Sum table'!$A:$E,5,FALSE),0)</f>
        <v>0</v>
      </c>
      <c r="E3382">
        <f>+IFERROR(VLOOKUP(B3382,'[1]Sum table'!$A:$F,6,FALSE),0)</f>
        <v>0</v>
      </c>
      <c r="O3382" t="s">
        <v>544</v>
      </c>
      <c r="P3382" s="617" t="s">
        <v>377</v>
      </c>
    </row>
    <row r="3383" spans="1:16" x14ac:dyDescent="0.25">
      <c r="A3383" t="str">
        <f t="shared" si="104"/>
        <v>ZK111.K182</v>
      </c>
      <c r="B3383" t="str">
        <f t="shared" si="105"/>
        <v>ZK111.K182.number</v>
      </c>
      <c r="C3383">
        <f>+IFERROR(VLOOKUP(B3383,'[1]Sum table'!$A:$D,4,FALSE),0)</f>
        <v>0</v>
      </c>
      <c r="D3383">
        <f>+IFERROR(VLOOKUP(B3383,'[1]Sum table'!$A:$E,5,FALSE),0)</f>
        <v>0</v>
      </c>
      <c r="E3383">
        <f>+IFERROR(VLOOKUP(B3383,'[1]Sum table'!$A:$F,6,FALSE),0)</f>
        <v>0</v>
      </c>
      <c r="O3383" t="s">
        <v>544</v>
      </c>
      <c r="P3383" s="617" t="s">
        <v>378</v>
      </c>
    </row>
    <row r="3384" spans="1:16" x14ac:dyDescent="0.25">
      <c r="A3384" t="str">
        <f t="shared" si="104"/>
        <v>ZK111.K183</v>
      </c>
      <c r="B3384" t="str">
        <f t="shared" si="105"/>
        <v>ZK111.K183.number</v>
      </c>
      <c r="C3384">
        <f>+IFERROR(VLOOKUP(B3384,'[1]Sum table'!$A:$D,4,FALSE),0)</f>
        <v>0</v>
      </c>
      <c r="D3384">
        <f>+IFERROR(VLOOKUP(B3384,'[1]Sum table'!$A:$E,5,FALSE),0)</f>
        <v>0</v>
      </c>
      <c r="E3384">
        <f>+IFERROR(VLOOKUP(B3384,'[1]Sum table'!$A:$F,6,FALSE),0)</f>
        <v>0</v>
      </c>
      <c r="O3384" t="s">
        <v>544</v>
      </c>
      <c r="P3384" s="616" t="s">
        <v>379</v>
      </c>
    </row>
    <row r="3385" spans="1:16" x14ac:dyDescent="0.25">
      <c r="A3385" t="str">
        <f t="shared" si="104"/>
        <v>ZK111.K184</v>
      </c>
      <c r="B3385" t="str">
        <f t="shared" si="105"/>
        <v>ZK111.K184.number</v>
      </c>
      <c r="C3385">
        <f>+IFERROR(VLOOKUP(B3385,'[1]Sum table'!$A:$D,4,FALSE),0)</f>
        <v>0</v>
      </c>
      <c r="D3385">
        <f>+IFERROR(VLOOKUP(B3385,'[1]Sum table'!$A:$E,5,FALSE),0)</f>
        <v>0</v>
      </c>
      <c r="E3385">
        <f>+IFERROR(VLOOKUP(B3385,'[1]Sum table'!$A:$F,6,FALSE),0)</f>
        <v>0</v>
      </c>
      <c r="O3385" t="s">
        <v>544</v>
      </c>
      <c r="P3385" s="616" t="s">
        <v>380</v>
      </c>
    </row>
    <row r="3386" spans="1:16" x14ac:dyDescent="0.25">
      <c r="A3386" t="str">
        <f t="shared" si="104"/>
        <v>ZK111.K185</v>
      </c>
      <c r="B3386" t="str">
        <f t="shared" si="105"/>
        <v>ZK111.K185.number</v>
      </c>
      <c r="C3386">
        <f>+IFERROR(VLOOKUP(B3386,'[1]Sum table'!$A:$D,4,FALSE),0)</f>
        <v>0</v>
      </c>
      <c r="D3386">
        <f>+IFERROR(VLOOKUP(B3386,'[1]Sum table'!$A:$E,5,FALSE),0)</f>
        <v>0</v>
      </c>
      <c r="E3386">
        <f>+IFERROR(VLOOKUP(B3386,'[1]Sum table'!$A:$F,6,FALSE),0)</f>
        <v>0</v>
      </c>
      <c r="O3386" t="s">
        <v>544</v>
      </c>
      <c r="P3386" s="617" t="s">
        <v>381</v>
      </c>
    </row>
    <row r="3387" spans="1:16" x14ac:dyDescent="0.25">
      <c r="A3387" t="str">
        <f t="shared" si="104"/>
        <v>ZK111.K186</v>
      </c>
      <c r="B3387" t="str">
        <f t="shared" si="105"/>
        <v>ZK111.K186.number</v>
      </c>
      <c r="C3387">
        <f>+IFERROR(VLOOKUP(B3387,'[1]Sum table'!$A:$D,4,FALSE),0)</f>
        <v>0</v>
      </c>
      <c r="D3387">
        <f>+IFERROR(VLOOKUP(B3387,'[1]Sum table'!$A:$E,5,FALSE),0)</f>
        <v>0</v>
      </c>
      <c r="E3387">
        <f>+IFERROR(VLOOKUP(B3387,'[1]Sum table'!$A:$F,6,FALSE),0)</f>
        <v>0</v>
      </c>
      <c r="O3387" t="s">
        <v>544</v>
      </c>
      <c r="P3387" s="617" t="s">
        <v>382</v>
      </c>
    </row>
    <row r="3388" spans="1:16" x14ac:dyDescent="0.25">
      <c r="A3388" t="str">
        <f t="shared" si="104"/>
        <v>ZK111.K187</v>
      </c>
      <c r="B3388" t="str">
        <f t="shared" si="105"/>
        <v>ZK111.K187.number</v>
      </c>
      <c r="C3388">
        <f>+IFERROR(VLOOKUP(B3388,'[1]Sum table'!$A:$D,4,FALSE),0)</f>
        <v>0</v>
      </c>
      <c r="D3388">
        <f>+IFERROR(VLOOKUP(B3388,'[1]Sum table'!$A:$E,5,FALSE),0)</f>
        <v>0</v>
      </c>
      <c r="E3388">
        <f>+IFERROR(VLOOKUP(B3388,'[1]Sum table'!$A:$F,6,FALSE),0)</f>
        <v>0</v>
      </c>
      <c r="O3388" t="s">
        <v>544</v>
      </c>
      <c r="P3388" s="616" t="s">
        <v>383</v>
      </c>
    </row>
    <row r="3389" spans="1:16" x14ac:dyDescent="0.25">
      <c r="A3389" t="str">
        <f t="shared" si="104"/>
        <v>ZK111.K188</v>
      </c>
      <c r="B3389" t="str">
        <f t="shared" si="105"/>
        <v>ZK111.K188.number</v>
      </c>
      <c r="C3389">
        <f>+IFERROR(VLOOKUP(B3389,'[1]Sum table'!$A:$D,4,FALSE),0)</f>
        <v>0</v>
      </c>
      <c r="D3389">
        <f>+IFERROR(VLOOKUP(B3389,'[1]Sum table'!$A:$E,5,FALSE),0)</f>
        <v>0</v>
      </c>
      <c r="E3389">
        <f>+IFERROR(VLOOKUP(B3389,'[1]Sum table'!$A:$F,6,FALSE),0)</f>
        <v>0</v>
      </c>
      <c r="O3389" t="s">
        <v>544</v>
      </c>
      <c r="P3389" s="616" t="s">
        <v>384</v>
      </c>
    </row>
    <row r="3390" spans="1:16" x14ac:dyDescent="0.25">
      <c r="A3390" t="str">
        <f t="shared" si="104"/>
        <v>ZK111.K189</v>
      </c>
      <c r="B3390" t="str">
        <f t="shared" si="105"/>
        <v>ZK111.K189.number</v>
      </c>
      <c r="C3390">
        <f>+IFERROR(VLOOKUP(B3390,'[1]Sum table'!$A:$D,4,FALSE),0)</f>
        <v>0</v>
      </c>
      <c r="D3390">
        <f>+IFERROR(VLOOKUP(B3390,'[1]Sum table'!$A:$E,5,FALSE),0)</f>
        <v>0</v>
      </c>
      <c r="E3390">
        <f>+IFERROR(VLOOKUP(B3390,'[1]Sum table'!$A:$F,6,FALSE),0)</f>
        <v>0</v>
      </c>
      <c r="O3390" t="s">
        <v>544</v>
      </c>
      <c r="P3390" s="616" t="s">
        <v>385</v>
      </c>
    </row>
    <row r="3391" spans="1:16" x14ac:dyDescent="0.25">
      <c r="A3391" t="str">
        <f t="shared" si="104"/>
        <v>ZK111.K190</v>
      </c>
      <c r="B3391" t="str">
        <f t="shared" si="105"/>
        <v>ZK111.K190.number</v>
      </c>
      <c r="C3391">
        <f>+IFERROR(VLOOKUP(B3391,'[1]Sum table'!$A:$D,4,FALSE),0)</f>
        <v>0</v>
      </c>
      <c r="D3391">
        <f>+IFERROR(VLOOKUP(B3391,'[1]Sum table'!$A:$E,5,FALSE),0)</f>
        <v>0</v>
      </c>
      <c r="E3391">
        <f>+IFERROR(VLOOKUP(B3391,'[1]Sum table'!$A:$F,6,FALSE),0)</f>
        <v>0</v>
      </c>
      <c r="O3391" t="s">
        <v>544</v>
      </c>
      <c r="P3391" s="617" t="s">
        <v>386</v>
      </c>
    </row>
    <row r="3392" spans="1:16" x14ac:dyDescent="0.25">
      <c r="A3392" t="str">
        <f t="shared" si="104"/>
        <v>ZK111.K191</v>
      </c>
      <c r="B3392" t="str">
        <f t="shared" si="105"/>
        <v>ZK111.K191.number</v>
      </c>
      <c r="C3392">
        <f>+IFERROR(VLOOKUP(B3392,'[1]Sum table'!$A:$D,4,FALSE),0)</f>
        <v>0</v>
      </c>
      <c r="D3392">
        <f>+IFERROR(VLOOKUP(B3392,'[1]Sum table'!$A:$E,5,FALSE),0)</f>
        <v>0</v>
      </c>
      <c r="E3392">
        <f>+IFERROR(VLOOKUP(B3392,'[1]Sum table'!$A:$F,6,FALSE),0)</f>
        <v>0</v>
      </c>
      <c r="O3392" t="s">
        <v>544</v>
      </c>
      <c r="P3392" s="617" t="s">
        <v>387</v>
      </c>
    </row>
    <row r="3393" spans="1:16" x14ac:dyDescent="0.25">
      <c r="A3393" t="str">
        <f t="shared" si="104"/>
        <v>ZK111.K192</v>
      </c>
      <c r="B3393" t="str">
        <f t="shared" si="105"/>
        <v>ZK111.K192.number</v>
      </c>
      <c r="C3393">
        <f>+IFERROR(VLOOKUP(B3393,'[1]Sum table'!$A:$D,4,FALSE),0)</f>
        <v>0</v>
      </c>
      <c r="D3393">
        <f>+IFERROR(VLOOKUP(B3393,'[1]Sum table'!$A:$E,5,FALSE),0)</f>
        <v>0</v>
      </c>
      <c r="E3393">
        <f>+IFERROR(VLOOKUP(B3393,'[1]Sum table'!$A:$F,6,FALSE),0)</f>
        <v>0</v>
      </c>
      <c r="O3393" t="s">
        <v>544</v>
      </c>
      <c r="P3393" s="617" t="s">
        <v>388</v>
      </c>
    </row>
    <row r="3394" spans="1:16" x14ac:dyDescent="0.25">
      <c r="A3394" t="str">
        <f t="shared" ref="A3394:A3457" si="106">+O3396&amp;"."&amp;P3396</f>
        <v>ZK111.K193</v>
      </c>
      <c r="B3394" t="str">
        <f t="shared" ref="B3394:B3457" si="107">+LEFT(A3394,11)&amp;"."&amp;$A$1</f>
        <v>ZK111.K193.number</v>
      </c>
      <c r="C3394">
        <f>+IFERROR(VLOOKUP(B3394,'[1]Sum table'!$A:$D,4,FALSE),0)</f>
        <v>0</v>
      </c>
      <c r="D3394">
        <f>+IFERROR(VLOOKUP(B3394,'[1]Sum table'!$A:$E,5,FALSE),0)</f>
        <v>0</v>
      </c>
      <c r="E3394">
        <f>+IFERROR(VLOOKUP(B3394,'[1]Sum table'!$A:$F,6,FALSE),0)</f>
        <v>0</v>
      </c>
      <c r="O3394" t="s">
        <v>544</v>
      </c>
      <c r="P3394" s="617" t="s">
        <v>389</v>
      </c>
    </row>
    <row r="3395" spans="1:16" x14ac:dyDescent="0.25">
      <c r="A3395" t="str">
        <f t="shared" si="106"/>
        <v>ZK111.K194</v>
      </c>
      <c r="B3395" t="str">
        <f t="shared" si="107"/>
        <v>ZK111.K194.number</v>
      </c>
      <c r="C3395">
        <f>+IFERROR(VLOOKUP(B3395,'[1]Sum table'!$A:$D,4,FALSE),0)</f>
        <v>0</v>
      </c>
      <c r="D3395">
        <f>+IFERROR(VLOOKUP(B3395,'[1]Sum table'!$A:$E,5,FALSE),0)</f>
        <v>0</v>
      </c>
      <c r="E3395">
        <f>+IFERROR(VLOOKUP(B3395,'[1]Sum table'!$A:$F,6,FALSE),0)</f>
        <v>0</v>
      </c>
      <c r="O3395" t="s">
        <v>544</v>
      </c>
      <c r="P3395" s="617" t="s">
        <v>390</v>
      </c>
    </row>
    <row r="3396" spans="1:16" x14ac:dyDescent="0.25">
      <c r="A3396" t="str">
        <f t="shared" si="106"/>
        <v>ZK111.K195</v>
      </c>
      <c r="B3396" t="str">
        <f t="shared" si="107"/>
        <v>ZK111.K195.number</v>
      </c>
      <c r="C3396">
        <f>+IFERROR(VLOOKUP(B3396,'[1]Sum table'!$A:$D,4,FALSE),0)</f>
        <v>0</v>
      </c>
      <c r="D3396">
        <f>+IFERROR(VLOOKUP(B3396,'[1]Sum table'!$A:$E,5,FALSE),0)</f>
        <v>0</v>
      </c>
      <c r="E3396">
        <f>+IFERROR(VLOOKUP(B3396,'[1]Sum table'!$A:$F,6,FALSE),0)</f>
        <v>0</v>
      </c>
      <c r="O3396" t="s">
        <v>544</v>
      </c>
      <c r="P3396" s="617" t="s">
        <v>391</v>
      </c>
    </row>
    <row r="3397" spans="1:16" x14ac:dyDescent="0.25">
      <c r="A3397" t="str">
        <f t="shared" si="106"/>
        <v>ZK111.K196</v>
      </c>
      <c r="B3397" t="str">
        <f t="shared" si="107"/>
        <v>ZK111.K196.number</v>
      </c>
      <c r="C3397">
        <f>+IFERROR(VLOOKUP(B3397,'[1]Sum table'!$A:$D,4,FALSE),0)</f>
        <v>0</v>
      </c>
      <c r="D3397">
        <f>+IFERROR(VLOOKUP(B3397,'[1]Sum table'!$A:$E,5,FALSE),0)</f>
        <v>0</v>
      </c>
      <c r="E3397">
        <f>+IFERROR(VLOOKUP(B3397,'[1]Sum table'!$A:$F,6,FALSE),0)</f>
        <v>0</v>
      </c>
      <c r="O3397" t="s">
        <v>544</v>
      </c>
      <c r="P3397" s="617" t="s">
        <v>392</v>
      </c>
    </row>
    <row r="3398" spans="1:16" x14ac:dyDescent="0.25">
      <c r="A3398" t="str">
        <f t="shared" si="106"/>
        <v>ZK111.K197</v>
      </c>
      <c r="B3398" t="str">
        <f t="shared" si="107"/>
        <v>ZK111.K197.number</v>
      </c>
      <c r="C3398">
        <f>+IFERROR(VLOOKUP(B3398,'[1]Sum table'!$A:$D,4,FALSE),0)</f>
        <v>0</v>
      </c>
      <c r="D3398">
        <f>+IFERROR(VLOOKUP(B3398,'[1]Sum table'!$A:$E,5,FALSE),0)</f>
        <v>0</v>
      </c>
      <c r="E3398">
        <f>+IFERROR(VLOOKUP(B3398,'[1]Sum table'!$A:$F,6,FALSE),0)</f>
        <v>0</v>
      </c>
      <c r="O3398" t="s">
        <v>544</v>
      </c>
      <c r="P3398" s="617" t="s">
        <v>393</v>
      </c>
    </row>
    <row r="3399" spans="1:16" x14ac:dyDescent="0.25">
      <c r="A3399" t="str">
        <f t="shared" si="106"/>
        <v>ZK111.K198</v>
      </c>
      <c r="B3399" t="str">
        <f t="shared" si="107"/>
        <v>ZK111.K198.number</v>
      </c>
      <c r="C3399">
        <f>+IFERROR(VLOOKUP(B3399,'[1]Sum table'!$A:$D,4,FALSE),0)</f>
        <v>0</v>
      </c>
      <c r="D3399">
        <f>+IFERROR(VLOOKUP(B3399,'[1]Sum table'!$A:$E,5,FALSE),0)</f>
        <v>0</v>
      </c>
      <c r="E3399">
        <f>+IFERROR(VLOOKUP(B3399,'[1]Sum table'!$A:$F,6,FALSE),0)</f>
        <v>0</v>
      </c>
      <c r="O3399" t="s">
        <v>544</v>
      </c>
      <c r="P3399" s="617" t="s">
        <v>394</v>
      </c>
    </row>
    <row r="3400" spans="1:16" x14ac:dyDescent="0.25">
      <c r="A3400" t="str">
        <f t="shared" si="106"/>
        <v>ZK111.K199</v>
      </c>
      <c r="B3400" t="str">
        <f t="shared" si="107"/>
        <v>ZK111.K199.number</v>
      </c>
      <c r="C3400">
        <f>+IFERROR(VLOOKUP(B3400,'[1]Sum table'!$A:$D,4,FALSE),0)</f>
        <v>0</v>
      </c>
      <c r="D3400">
        <f>+IFERROR(VLOOKUP(B3400,'[1]Sum table'!$A:$E,5,FALSE),0)</f>
        <v>0</v>
      </c>
      <c r="E3400">
        <f>+IFERROR(VLOOKUP(B3400,'[1]Sum table'!$A:$F,6,FALSE),0)</f>
        <v>0</v>
      </c>
      <c r="O3400" t="s">
        <v>544</v>
      </c>
      <c r="P3400" s="617" t="s">
        <v>395</v>
      </c>
    </row>
    <row r="3401" spans="1:16" x14ac:dyDescent="0.25">
      <c r="A3401" t="str">
        <f t="shared" si="106"/>
        <v>ZK111.K200</v>
      </c>
      <c r="B3401" t="str">
        <f t="shared" si="107"/>
        <v>ZK111.K200.number</v>
      </c>
      <c r="C3401">
        <f>+IFERROR(VLOOKUP(B3401,'[1]Sum table'!$A:$D,4,FALSE),0)</f>
        <v>0</v>
      </c>
      <c r="D3401">
        <f>+IFERROR(VLOOKUP(B3401,'[1]Sum table'!$A:$E,5,FALSE),0)</f>
        <v>0</v>
      </c>
      <c r="E3401">
        <f>+IFERROR(VLOOKUP(B3401,'[1]Sum table'!$A:$F,6,FALSE),0)</f>
        <v>0</v>
      </c>
      <c r="O3401" t="s">
        <v>544</v>
      </c>
      <c r="P3401" s="617" t="s">
        <v>396</v>
      </c>
    </row>
    <row r="3402" spans="1:16" ht="15.75" thickBot="1" x14ac:dyDescent="0.3">
      <c r="A3402" t="str">
        <f t="shared" si="106"/>
        <v>ZK111.K201</v>
      </c>
      <c r="B3402" t="str">
        <f t="shared" si="107"/>
        <v>ZK111.K201.number</v>
      </c>
      <c r="C3402">
        <f>+IFERROR(VLOOKUP(B3402,'[1]Sum table'!$A:$D,4,FALSE),0)</f>
        <v>0</v>
      </c>
      <c r="D3402">
        <f>+IFERROR(VLOOKUP(B3402,'[1]Sum table'!$A:$E,5,FALSE),0)</f>
        <v>0</v>
      </c>
      <c r="E3402">
        <f>+IFERROR(VLOOKUP(B3402,'[1]Sum table'!$A:$F,6,FALSE),0)</f>
        <v>0</v>
      </c>
      <c r="O3402" t="s">
        <v>544</v>
      </c>
      <c r="P3402" s="619" t="s">
        <v>397</v>
      </c>
    </row>
    <row r="3403" spans="1:16" x14ac:dyDescent="0.25">
      <c r="A3403" t="str">
        <f t="shared" si="106"/>
        <v>ZK111.K202</v>
      </c>
      <c r="B3403" t="str">
        <f t="shared" si="107"/>
        <v>ZK111.K202.number</v>
      </c>
      <c r="C3403">
        <f>+IFERROR(VLOOKUP(B3403,'[1]Sum table'!$A:$D,4,FALSE),0)</f>
        <v>0</v>
      </c>
      <c r="D3403">
        <f>+IFERROR(VLOOKUP(B3403,'[1]Sum table'!$A:$E,5,FALSE),0)</f>
        <v>0</v>
      </c>
      <c r="E3403">
        <f>+IFERROR(VLOOKUP(B3403,'[1]Sum table'!$A:$F,6,FALSE),0)</f>
        <v>0</v>
      </c>
      <c r="O3403" t="s">
        <v>544</v>
      </c>
      <c r="P3403" s="620" t="s">
        <v>268</v>
      </c>
    </row>
    <row r="3404" spans="1:16" x14ac:dyDescent="0.25">
      <c r="A3404" t="str">
        <f t="shared" si="106"/>
        <v>ZK111.K203</v>
      </c>
      <c r="B3404" t="str">
        <f t="shared" si="107"/>
        <v>ZK111.K203.number</v>
      </c>
      <c r="C3404">
        <f>+IFERROR(VLOOKUP(B3404,'[1]Sum table'!$A:$D,4,FALSE),0)</f>
        <v>0</v>
      </c>
      <c r="D3404">
        <f>+IFERROR(VLOOKUP(B3404,'[1]Sum table'!$A:$E,5,FALSE),0)</f>
        <v>0</v>
      </c>
      <c r="E3404">
        <f>+IFERROR(VLOOKUP(B3404,'[1]Sum table'!$A:$F,6,FALSE),0)</f>
        <v>0</v>
      </c>
      <c r="O3404" t="s">
        <v>544</v>
      </c>
      <c r="P3404" s="620" t="s">
        <v>109</v>
      </c>
    </row>
    <row r="3405" spans="1:16" x14ac:dyDescent="0.25">
      <c r="A3405" t="str">
        <f t="shared" si="106"/>
        <v>ZK111.K204</v>
      </c>
      <c r="B3405" t="str">
        <f t="shared" si="107"/>
        <v>ZK111.K204.number</v>
      </c>
      <c r="C3405">
        <f>+IFERROR(VLOOKUP(B3405,'[1]Sum table'!$A:$D,4,FALSE),0)</f>
        <v>0</v>
      </c>
      <c r="D3405">
        <f>+IFERROR(VLOOKUP(B3405,'[1]Sum table'!$A:$E,5,FALSE),0)</f>
        <v>0</v>
      </c>
      <c r="E3405">
        <f>+IFERROR(VLOOKUP(B3405,'[1]Sum table'!$A:$F,6,FALSE),0)</f>
        <v>0</v>
      </c>
      <c r="O3405" t="s">
        <v>544</v>
      </c>
      <c r="P3405" s="620" t="s">
        <v>115</v>
      </c>
    </row>
    <row r="3406" spans="1:16" x14ac:dyDescent="0.25">
      <c r="A3406" t="str">
        <f t="shared" si="106"/>
        <v>ZK111.K205</v>
      </c>
      <c r="B3406" t="str">
        <f t="shared" si="107"/>
        <v>ZK111.K205.number</v>
      </c>
      <c r="C3406">
        <f>+IFERROR(VLOOKUP(B3406,'[1]Sum table'!$A:$D,4,FALSE),0)</f>
        <v>0</v>
      </c>
      <c r="D3406">
        <f>+IFERROR(VLOOKUP(B3406,'[1]Sum table'!$A:$E,5,FALSE),0)</f>
        <v>0</v>
      </c>
      <c r="E3406">
        <f>+IFERROR(VLOOKUP(B3406,'[1]Sum table'!$A:$F,6,FALSE),0)</f>
        <v>0</v>
      </c>
      <c r="O3406" t="s">
        <v>544</v>
      </c>
      <c r="P3406" s="620" t="s">
        <v>117</v>
      </c>
    </row>
    <row r="3407" spans="1:16" x14ac:dyDescent="0.25">
      <c r="A3407" t="str">
        <f t="shared" si="106"/>
        <v>ZK111.K206</v>
      </c>
      <c r="B3407" t="str">
        <f t="shared" si="107"/>
        <v>ZK111.K206.number</v>
      </c>
      <c r="C3407">
        <f>+IFERROR(VLOOKUP(B3407,'[1]Sum table'!$A:$D,4,FALSE),0)</f>
        <v>0</v>
      </c>
      <c r="D3407">
        <f>+IFERROR(VLOOKUP(B3407,'[1]Sum table'!$A:$E,5,FALSE),0)</f>
        <v>0</v>
      </c>
      <c r="E3407">
        <f>+IFERROR(VLOOKUP(B3407,'[1]Sum table'!$A:$F,6,FALSE),0)</f>
        <v>0</v>
      </c>
      <c r="O3407" t="s">
        <v>544</v>
      </c>
      <c r="P3407" s="618" t="s">
        <v>398</v>
      </c>
    </row>
    <row r="3408" spans="1:16" x14ac:dyDescent="0.25">
      <c r="A3408" t="str">
        <f t="shared" si="106"/>
        <v>ZK111.K207</v>
      </c>
      <c r="B3408" t="str">
        <f t="shared" si="107"/>
        <v>ZK111.K207.number</v>
      </c>
      <c r="C3408">
        <f>+IFERROR(VLOOKUP(B3408,'[1]Sum table'!$A:$D,4,FALSE),0)</f>
        <v>0</v>
      </c>
      <c r="D3408">
        <f>+IFERROR(VLOOKUP(B3408,'[1]Sum table'!$A:$E,5,FALSE),0)</f>
        <v>0</v>
      </c>
      <c r="E3408">
        <f>+IFERROR(VLOOKUP(B3408,'[1]Sum table'!$A:$F,6,FALSE),0)</f>
        <v>0</v>
      </c>
      <c r="O3408" t="s">
        <v>544</v>
      </c>
      <c r="P3408" s="618" t="s">
        <v>399</v>
      </c>
    </row>
    <row r="3409" spans="1:16" x14ac:dyDescent="0.25">
      <c r="A3409" t="str">
        <f t="shared" si="106"/>
        <v>ZK111.K208</v>
      </c>
      <c r="B3409" t="str">
        <f t="shared" si="107"/>
        <v>ZK111.K208.number</v>
      </c>
      <c r="C3409">
        <f>+IFERROR(VLOOKUP(B3409,'[1]Sum table'!$A:$D,4,FALSE),0)</f>
        <v>0</v>
      </c>
      <c r="D3409">
        <f>+IFERROR(VLOOKUP(B3409,'[1]Sum table'!$A:$E,5,FALSE),0)</f>
        <v>0</v>
      </c>
      <c r="E3409">
        <f>+IFERROR(VLOOKUP(B3409,'[1]Sum table'!$A:$F,6,FALSE),0)</f>
        <v>0</v>
      </c>
      <c r="O3409" t="s">
        <v>544</v>
      </c>
      <c r="P3409" s="618" t="s">
        <v>400</v>
      </c>
    </row>
    <row r="3410" spans="1:16" x14ac:dyDescent="0.25">
      <c r="A3410" t="str">
        <f t="shared" si="106"/>
        <v>ZK111.K209</v>
      </c>
      <c r="B3410" t="str">
        <f t="shared" si="107"/>
        <v>ZK111.K209.number</v>
      </c>
      <c r="C3410">
        <f>+IFERROR(VLOOKUP(B3410,'[1]Sum table'!$A:$D,4,FALSE),0)</f>
        <v>0</v>
      </c>
      <c r="D3410">
        <f>+IFERROR(VLOOKUP(B3410,'[1]Sum table'!$A:$E,5,FALSE),0)</f>
        <v>0</v>
      </c>
      <c r="E3410">
        <f>+IFERROR(VLOOKUP(B3410,'[1]Sum table'!$A:$F,6,FALSE),0)</f>
        <v>0</v>
      </c>
      <c r="O3410" t="s">
        <v>544</v>
      </c>
      <c r="P3410" s="620" t="s">
        <v>83</v>
      </c>
    </row>
    <row r="3411" spans="1:16" x14ac:dyDescent="0.25">
      <c r="A3411" t="str">
        <f t="shared" si="106"/>
        <v>ZK111.K210</v>
      </c>
      <c r="B3411" t="str">
        <f t="shared" si="107"/>
        <v>ZK111.K210.number</v>
      </c>
      <c r="C3411">
        <f>+IFERROR(VLOOKUP(B3411,'[1]Sum table'!$A:$D,4,FALSE),0)</f>
        <v>0</v>
      </c>
      <c r="D3411">
        <f>+IFERROR(VLOOKUP(B3411,'[1]Sum table'!$A:$E,5,FALSE),0)</f>
        <v>0</v>
      </c>
      <c r="E3411">
        <f>+IFERROR(VLOOKUP(B3411,'[1]Sum table'!$A:$F,6,FALSE),0)</f>
        <v>0</v>
      </c>
      <c r="O3411" t="s">
        <v>544</v>
      </c>
      <c r="P3411" s="620" t="s">
        <v>85</v>
      </c>
    </row>
    <row r="3412" spans="1:16" x14ac:dyDescent="0.25">
      <c r="A3412" t="str">
        <f t="shared" si="106"/>
        <v>ZK111.K211</v>
      </c>
      <c r="B3412" t="str">
        <f t="shared" si="107"/>
        <v>ZK111.K211.number</v>
      </c>
      <c r="C3412">
        <f>+IFERROR(VLOOKUP(B3412,'[1]Sum table'!$A:$D,4,FALSE),0)</f>
        <v>0</v>
      </c>
      <c r="D3412">
        <f>+IFERROR(VLOOKUP(B3412,'[1]Sum table'!$A:$E,5,FALSE),0)</f>
        <v>0</v>
      </c>
      <c r="E3412">
        <f>+IFERROR(VLOOKUP(B3412,'[1]Sum table'!$A:$F,6,FALSE),0)</f>
        <v>0</v>
      </c>
      <c r="O3412" t="s">
        <v>544</v>
      </c>
      <c r="P3412" s="620" t="s">
        <v>87</v>
      </c>
    </row>
    <row r="3413" spans="1:16" x14ac:dyDescent="0.25">
      <c r="A3413" t="str">
        <f t="shared" si="106"/>
        <v>ZK111.K212</v>
      </c>
      <c r="B3413" t="str">
        <f t="shared" si="107"/>
        <v>ZK111.K212.number</v>
      </c>
      <c r="C3413">
        <f>+IFERROR(VLOOKUP(B3413,'[1]Sum table'!$A:$D,4,FALSE),0)</f>
        <v>0</v>
      </c>
      <c r="D3413">
        <f>+IFERROR(VLOOKUP(B3413,'[1]Sum table'!$A:$E,5,FALSE),0)</f>
        <v>0</v>
      </c>
      <c r="E3413">
        <f>+IFERROR(VLOOKUP(B3413,'[1]Sum table'!$A:$F,6,FALSE),0)</f>
        <v>0</v>
      </c>
      <c r="O3413" t="s">
        <v>544</v>
      </c>
      <c r="P3413" s="620" t="s">
        <v>89</v>
      </c>
    </row>
    <row r="3414" spans="1:16" x14ac:dyDescent="0.25">
      <c r="A3414" t="str">
        <f t="shared" si="106"/>
        <v>ZK111.K213</v>
      </c>
      <c r="B3414" t="str">
        <f t="shared" si="107"/>
        <v>ZK111.K213.number</v>
      </c>
      <c r="C3414">
        <f>+IFERROR(VLOOKUP(B3414,'[1]Sum table'!$A:$D,4,FALSE),0)</f>
        <v>0</v>
      </c>
      <c r="D3414">
        <f>+IFERROR(VLOOKUP(B3414,'[1]Sum table'!$A:$E,5,FALSE),0)</f>
        <v>0</v>
      </c>
      <c r="E3414">
        <f>+IFERROR(VLOOKUP(B3414,'[1]Sum table'!$A:$F,6,FALSE),0)</f>
        <v>0</v>
      </c>
      <c r="O3414" t="s">
        <v>544</v>
      </c>
      <c r="P3414" s="620" t="s">
        <v>91</v>
      </c>
    </row>
    <row r="3415" spans="1:16" x14ac:dyDescent="0.25">
      <c r="A3415" t="str">
        <f t="shared" si="106"/>
        <v>ZK111.K214</v>
      </c>
      <c r="B3415" t="str">
        <f t="shared" si="107"/>
        <v>ZK111.K214.number</v>
      </c>
      <c r="C3415">
        <f>+IFERROR(VLOOKUP(B3415,'[1]Sum table'!$A:$D,4,FALSE),0)</f>
        <v>0</v>
      </c>
      <c r="D3415">
        <f>+IFERROR(VLOOKUP(B3415,'[1]Sum table'!$A:$E,5,FALSE),0)</f>
        <v>0</v>
      </c>
      <c r="E3415">
        <f>+IFERROR(VLOOKUP(B3415,'[1]Sum table'!$A:$F,6,FALSE),0)</f>
        <v>0</v>
      </c>
      <c r="O3415" t="s">
        <v>544</v>
      </c>
      <c r="P3415" s="620" t="s">
        <v>93</v>
      </c>
    </row>
    <row r="3416" spans="1:16" x14ac:dyDescent="0.25">
      <c r="A3416" t="str">
        <f t="shared" si="106"/>
        <v>ZK111.K215</v>
      </c>
      <c r="B3416" t="str">
        <f t="shared" si="107"/>
        <v>ZK111.K215.number</v>
      </c>
      <c r="C3416">
        <f>+IFERROR(VLOOKUP(B3416,'[1]Sum table'!$A:$D,4,FALSE),0)</f>
        <v>0</v>
      </c>
      <c r="D3416">
        <f>+IFERROR(VLOOKUP(B3416,'[1]Sum table'!$A:$E,5,FALSE),0)</f>
        <v>0</v>
      </c>
      <c r="E3416">
        <f>+IFERROR(VLOOKUP(B3416,'[1]Sum table'!$A:$F,6,FALSE),0)</f>
        <v>0</v>
      </c>
      <c r="O3416" t="s">
        <v>544</v>
      </c>
      <c r="P3416" s="620" t="s">
        <v>95</v>
      </c>
    </row>
    <row r="3417" spans="1:16" x14ac:dyDescent="0.25">
      <c r="A3417" t="str">
        <f t="shared" si="106"/>
        <v>ZK111.K216</v>
      </c>
      <c r="B3417" t="str">
        <f t="shared" si="107"/>
        <v>ZK111.K216.number</v>
      </c>
      <c r="C3417">
        <f>+IFERROR(VLOOKUP(B3417,'[1]Sum table'!$A:$D,4,FALSE),0)</f>
        <v>0</v>
      </c>
      <c r="D3417">
        <f>+IFERROR(VLOOKUP(B3417,'[1]Sum table'!$A:$E,5,FALSE),0)</f>
        <v>0</v>
      </c>
      <c r="E3417">
        <f>+IFERROR(VLOOKUP(B3417,'[1]Sum table'!$A:$F,6,FALSE),0)</f>
        <v>0</v>
      </c>
      <c r="O3417" t="s">
        <v>544</v>
      </c>
      <c r="P3417" s="620" t="s">
        <v>97</v>
      </c>
    </row>
    <row r="3418" spans="1:16" x14ac:dyDescent="0.25">
      <c r="A3418" t="str">
        <f t="shared" si="106"/>
        <v>ZK111.K217</v>
      </c>
      <c r="B3418" t="str">
        <f t="shared" si="107"/>
        <v>ZK111.K217.number</v>
      </c>
      <c r="C3418">
        <f>+IFERROR(VLOOKUP(B3418,'[1]Sum table'!$A:$D,4,FALSE),0)</f>
        <v>0</v>
      </c>
      <c r="D3418">
        <f>+IFERROR(VLOOKUP(B3418,'[1]Sum table'!$A:$E,5,FALSE),0)</f>
        <v>0</v>
      </c>
      <c r="E3418">
        <f>+IFERROR(VLOOKUP(B3418,'[1]Sum table'!$A:$F,6,FALSE),0)</f>
        <v>0</v>
      </c>
      <c r="O3418" t="s">
        <v>544</v>
      </c>
      <c r="P3418" s="620" t="s">
        <v>99</v>
      </c>
    </row>
    <row r="3419" spans="1:16" x14ac:dyDescent="0.25">
      <c r="A3419" t="str">
        <f t="shared" si="106"/>
        <v>ZK111.K218</v>
      </c>
      <c r="B3419" t="str">
        <f t="shared" si="107"/>
        <v>ZK111.K218.number</v>
      </c>
      <c r="C3419">
        <f>+IFERROR(VLOOKUP(B3419,'[1]Sum table'!$A:$D,4,FALSE),0)</f>
        <v>0</v>
      </c>
      <c r="D3419">
        <f>+IFERROR(VLOOKUP(B3419,'[1]Sum table'!$A:$E,5,FALSE),0)</f>
        <v>0</v>
      </c>
      <c r="E3419">
        <f>+IFERROR(VLOOKUP(B3419,'[1]Sum table'!$A:$F,6,FALSE),0)</f>
        <v>0</v>
      </c>
      <c r="O3419" t="s">
        <v>544</v>
      </c>
      <c r="P3419" s="620" t="s">
        <v>101</v>
      </c>
    </row>
    <row r="3420" spans="1:16" x14ac:dyDescent="0.25">
      <c r="A3420" t="str">
        <f t="shared" si="106"/>
        <v>ZK111.K219</v>
      </c>
      <c r="B3420" t="str">
        <f t="shared" si="107"/>
        <v>ZK111.K219.number</v>
      </c>
      <c r="C3420">
        <f>+IFERROR(VLOOKUP(B3420,'[1]Sum table'!$A:$D,4,FALSE),0)</f>
        <v>0</v>
      </c>
      <c r="D3420">
        <f>+IFERROR(VLOOKUP(B3420,'[1]Sum table'!$A:$E,5,FALSE),0)</f>
        <v>0</v>
      </c>
      <c r="E3420">
        <f>+IFERROR(VLOOKUP(B3420,'[1]Sum table'!$A:$F,6,FALSE),0)</f>
        <v>0</v>
      </c>
      <c r="O3420" t="s">
        <v>544</v>
      </c>
      <c r="P3420" s="620" t="s">
        <v>103</v>
      </c>
    </row>
    <row r="3421" spans="1:16" x14ac:dyDescent="0.25">
      <c r="A3421" t="str">
        <f t="shared" si="106"/>
        <v>ZK111.K220</v>
      </c>
      <c r="B3421" t="str">
        <f t="shared" si="107"/>
        <v>ZK111.K220.number</v>
      </c>
      <c r="C3421">
        <f>+IFERROR(VLOOKUP(B3421,'[1]Sum table'!$A:$D,4,FALSE),0)</f>
        <v>0</v>
      </c>
      <c r="D3421">
        <f>+IFERROR(VLOOKUP(B3421,'[1]Sum table'!$A:$E,5,FALSE),0)</f>
        <v>0</v>
      </c>
      <c r="E3421">
        <f>+IFERROR(VLOOKUP(B3421,'[1]Sum table'!$A:$F,6,FALSE),0)</f>
        <v>0</v>
      </c>
      <c r="O3421" t="s">
        <v>544</v>
      </c>
      <c r="P3421" s="620" t="s">
        <v>105</v>
      </c>
    </row>
    <row r="3422" spans="1:16" x14ac:dyDescent="0.25">
      <c r="A3422" t="str">
        <f t="shared" si="106"/>
        <v>ZK111.K221</v>
      </c>
      <c r="B3422" t="str">
        <f t="shared" si="107"/>
        <v>ZK111.K221.number</v>
      </c>
      <c r="C3422">
        <f>+IFERROR(VLOOKUP(B3422,'[1]Sum table'!$A:$D,4,FALSE),0)</f>
        <v>0</v>
      </c>
      <c r="D3422">
        <f>+IFERROR(VLOOKUP(B3422,'[1]Sum table'!$A:$E,5,FALSE),0)</f>
        <v>0</v>
      </c>
      <c r="E3422">
        <f>+IFERROR(VLOOKUP(B3422,'[1]Sum table'!$A:$F,6,FALSE),0)</f>
        <v>0</v>
      </c>
      <c r="O3422" t="s">
        <v>544</v>
      </c>
      <c r="P3422" s="620" t="s">
        <v>107</v>
      </c>
    </row>
    <row r="3423" spans="1:16" x14ac:dyDescent="0.25">
      <c r="A3423" t="str">
        <f t="shared" si="106"/>
        <v>ZK111.K222</v>
      </c>
      <c r="B3423" t="str">
        <f t="shared" si="107"/>
        <v>ZK111.K222.number</v>
      </c>
      <c r="C3423">
        <f>+IFERROR(VLOOKUP(B3423,'[1]Sum table'!$A:$D,4,FALSE),0)</f>
        <v>0</v>
      </c>
      <c r="D3423">
        <f>+IFERROR(VLOOKUP(B3423,'[1]Sum table'!$A:$E,5,FALSE),0)</f>
        <v>0</v>
      </c>
      <c r="E3423">
        <f>+IFERROR(VLOOKUP(B3423,'[1]Sum table'!$A:$F,6,FALSE),0)</f>
        <v>0</v>
      </c>
      <c r="O3423" t="s">
        <v>544</v>
      </c>
      <c r="P3423" s="618" t="s">
        <v>401</v>
      </c>
    </row>
    <row r="3424" spans="1:16" x14ac:dyDescent="0.25">
      <c r="A3424" t="str">
        <f t="shared" si="106"/>
        <v>ZK111.K223</v>
      </c>
      <c r="B3424" t="str">
        <f t="shared" si="107"/>
        <v>ZK111.K223.number</v>
      </c>
      <c r="C3424">
        <f>+IFERROR(VLOOKUP(B3424,'[1]Sum table'!$A:$D,4,FALSE),0)</f>
        <v>0</v>
      </c>
      <c r="D3424">
        <f>+IFERROR(VLOOKUP(B3424,'[1]Sum table'!$A:$E,5,FALSE),0)</f>
        <v>0</v>
      </c>
      <c r="E3424">
        <f>+IFERROR(VLOOKUP(B3424,'[1]Sum table'!$A:$F,6,FALSE),0)</f>
        <v>0</v>
      </c>
      <c r="O3424" t="s">
        <v>544</v>
      </c>
      <c r="P3424" s="618" t="s">
        <v>402</v>
      </c>
    </row>
    <row r="3425" spans="1:16" x14ac:dyDescent="0.25">
      <c r="A3425" t="str">
        <f t="shared" si="106"/>
        <v>ZK111.K224</v>
      </c>
      <c r="B3425" t="str">
        <f t="shared" si="107"/>
        <v>ZK111.K224.number</v>
      </c>
      <c r="C3425">
        <f>+IFERROR(VLOOKUP(B3425,'[1]Sum table'!$A:$D,4,FALSE),0)</f>
        <v>0</v>
      </c>
      <c r="D3425">
        <f>+IFERROR(VLOOKUP(B3425,'[1]Sum table'!$A:$E,5,FALSE),0)</f>
        <v>0</v>
      </c>
      <c r="E3425">
        <f>+IFERROR(VLOOKUP(B3425,'[1]Sum table'!$A:$F,6,FALSE),0)</f>
        <v>0</v>
      </c>
      <c r="O3425" t="s">
        <v>544</v>
      </c>
      <c r="P3425" s="618" t="s">
        <v>403</v>
      </c>
    </row>
    <row r="3426" spans="1:16" x14ac:dyDescent="0.25">
      <c r="A3426" t="str">
        <f t="shared" si="106"/>
        <v>ZK111.K225</v>
      </c>
      <c r="B3426" t="str">
        <f t="shared" si="107"/>
        <v>ZK111.K225.number</v>
      </c>
      <c r="C3426">
        <f>+IFERROR(VLOOKUP(B3426,'[1]Sum table'!$A:$D,4,FALSE),0)</f>
        <v>0</v>
      </c>
      <c r="D3426">
        <f>+IFERROR(VLOOKUP(B3426,'[1]Sum table'!$A:$E,5,FALSE),0)</f>
        <v>0</v>
      </c>
      <c r="E3426">
        <f>+IFERROR(VLOOKUP(B3426,'[1]Sum table'!$A:$F,6,FALSE),0)</f>
        <v>0</v>
      </c>
      <c r="O3426" t="s">
        <v>544</v>
      </c>
      <c r="P3426" s="620" t="s">
        <v>121</v>
      </c>
    </row>
    <row r="3427" spans="1:16" x14ac:dyDescent="0.25">
      <c r="A3427" t="str">
        <f t="shared" si="106"/>
        <v>ZK111.K226</v>
      </c>
      <c r="B3427" t="str">
        <f t="shared" si="107"/>
        <v>ZK111.K226.number</v>
      </c>
      <c r="C3427">
        <f>+IFERROR(VLOOKUP(B3427,'[1]Sum table'!$A:$D,4,FALSE),0)</f>
        <v>0</v>
      </c>
      <c r="D3427">
        <f>+IFERROR(VLOOKUP(B3427,'[1]Sum table'!$A:$E,5,FALSE),0)</f>
        <v>0</v>
      </c>
      <c r="E3427">
        <f>+IFERROR(VLOOKUP(B3427,'[1]Sum table'!$A:$F,6,FALSE),0)</f>
        <v>0</v>
      </c>
      <c r="O3427" t="s">
        <v>544</v>
      </c>
      <c r="P3427" s="620" t="s">
        <v>123</v>
      </c>
    </row>
    <row r="3428" spans="1:16" x14ac:dyDescent="0.25">
      <c r="A3428" t="str">
        <f t="shared" si="106"/>
        <v>ZK111.K227</v>
      </c>
      <c r="B3428" t="str">
        <f t="shared" si="107"/>
        <v>ZK111.K227.number</v>
      </c>
      <c r="C3428">
        <f>+IFERROR(VLOOKUP(B3428,'[1]Sum table'!$A:$D,4,FALSE),0)</f>
        <v>0</v>
      </c>
      <c r="D3428">
        <f>+IFERROR(VLOOKUP(B3428,'[1]Sum table'!$A:$E,5,FALSE),0)</f>
        <v>0</v>
      </c>
      <c r="E3428">
        <f>+IFERROR(VLOOKUP(B3428,'[1]Sum table'!$A:$F,6,FALSE),0)</f>
        <v>0</v>
      </c>
      <c r="O3428" t="s">
        <v>544</v>
      </c>
      <c r="P3428" s="620" t="s">
        <v>125</v>
      </c>
    </row>
    <row r="3429" spans="1:16" x14ac:dyDescent="0.25">
      <c r="A3429" t="str">
        <f t="shared" si="106"/>
        <v>ZK111.K228</v>
      </c>
      <c r="B3429" t="str">
        <f t="shared" si="107"/>
        <v>ZK111.K228.number</v>
      </c>
      <c r="C3429">
        <f>+IFERROR(VLOOKUP(B3429,'[1]Sum table'!$A:$D,4,FALSE),0)</f>
        <v>0</v>
      </c>
      <c r="D3429">
        <f>+IFERROR(VLOOKUP(B3429,'[1]Sum table'!$A:$E,5,FALSE),0)</f>
        <v>0</v>
      </c>
      <c r="E3429">
        <f>+IFERROR(VLOOKUP(B3429,'[1]Sum table'!$A:$F,6,FALSE),0)</f>
        <v>0</v>
      </c>
      <c r="O3429" t="s">
        <v>544</v>
      </c>
      <c r="P3429" s="620" t="s">
        <v>127</v>
      </c>
    </row>
    <row r="3430" spans="1:16" x14ac:dyDescent="0.25">
      <c r="A3430" t="str">
        <f t="shared" si="106"/>
        <v>ZK111.K229</v>
      </c>
      <c r="B3430" t="str">
        <f t="shared" si="107"/>
        <v>ZK111.K229.number</v>
      </c>
      <c r="C3430">
        <f>+IFERROR(VLOOKUP(B3430,'[1]Sum table'!$A:$D,4,FALSE),0)</f>
        <v>0</v>
      </c>
      <c r="D3430">
        <f>+IFERROR(VLOOKUP(B3430,'[1]Sum table'!$A:$E,5,FALSE),0)</f>
        <v>0</v>
      </c>
      <c r="E3430">
        <f>+IFERROR(VLOOKUP(B3430,'[1]Sum table'!$A:$F,6,FALSE),0)</f>
        <v>0</v>
      </c>
      <c r="O3430" t="s">
        <v>544</v>
      </c>
      <c r="P3430" s="620" t="s">
        <v>129</v>
      </c>
    </row>
    <row r="3431" spans="1:16" x14ac:dyDescent="0.25">
      <c r="A3431" t="str">
        <f t="shared" si="106"/>
        <v>ZK111.K230</v>
      </c>
      <c r="B3431" t="str">
        <f t="shared" si="107"/>
        <v>ZK111.K230.number</v>
      </c>
      <c r="C3431">
        <f>+IFERROR(VLOOKUP(B3431,'[1]Sum table'!$A:$D,4,FALSE),0)</f>
        <v>0</v>
      </c>
      <c r="D3431">
        <f>+IFERROR(VLOOKUP(B3431,'[1]Sum table'!$A:$E,5,FALSE),0)</f>
        <v>0</v>
      </c>
      <c r="E3431">
        <f>+IFERROR(VLOOKUP(B3431,'[1]Sum table'!$A:$F,6,FALSE),0)</f>
        <v>0</v>
      </c>
      <c r="O3431" t="s">
        <v>544</v>
      </c>
      <c r="P3431" s="618" t="s">
        <v>404</v>
      </c>
    </row>
    <row r="3432" spans="1:16" x14ac:dyDescent="0.25">
      <c r="A3432" t="str">
        <f t="shared" si="106"/>
        <v>ZK111.K231</v>
      </c>
      <c r="B3432" t="str">
        <f t="shared" si="107"/>
        <v>ZK111.K231.number</v>
      </c>
      <c r="C3432">
        <f>+IFERROR(VLOOKUP(B3432,'[1]Sum table'!$A:$D,4,FALSE),0)</f>
        <v>0</v>
      </c>
      <c r="D3432">
        <f>+IFERROR(VLOOKUP(B3432,'[1]Sum table'!$A:$E,5,FALSE),0)</f>
        <v>0</v>
      </c>
      <c r="E3432">
        <f>+IFERROR(VLOOKUP(B3432,'[1]Sum table'!$A:$F,6,FALSE),0)</f>
        <v>0</v>
      </c>
      <c r="O3432" t="s">
        <v>544</v>
      </c>
      <c r="P3432" s="618" t="s">
        <v>405</v>
      </c>
    </row>
    <row r="3433" spans="1:16" x14ac:dyDescent="0.25">
      <c r="A3433" t="str">
        <f t="shared" si="106"/>
        <v>ZK111.K232</v>
      </c>
      <c r="B3433" t="str">
        <f t="shared" si="107"/>
        <v>ZK111.K232.number</v>
      </c>
      <c r="C3433">
        <f>+IFERROR(VLOOKUP(B3433,'[1]Sum table'!$A:$D,4,FALSE),0)</f>
        <v>0</v>
      </c>
      <c r="D3433">
        <f>+IFERROR(VLOOKUP(B3433,'[1]Sum table'!$A:$E,5,FALSE),0)</f>
        <v>0</v>
      </c>
      <c r="E3433">
        <f>+IFERROR(VLOOKUP(B3433,'[1]Sum table'!$A:$F,6,FALSE),0)</f>
        <v>0</v>
      </c>
      <c r="O3433" t="s">
        <v>544</v>
      </c>
      <c r="P3433" s="618" t="s">
        <v>406</v>
      </c>
    </row>
    <row r="3434" spans="1:16" x14ac:dyDescent="0.25">
      <c r="A3434" t="str">
        <f t="shared" si="106"/>
        <v>ZK111.K233</v>
      </c>
      <c r="B3434" t="str">
        <f t="shared" si="107"/>
        <v>ZK111.K233.number</v>
      </c>
      <c r="C3434">
        <f>+IFERROR(VLOOKUP(B3434,'[1]Sum table'!$A:$D,4,FALSE),0)</f>
        <v>0</v>
      </c>
      <c r="D3434">
        <f>+IFERROR(VLOOKUP(B3434,'[1]Sum table'!$A:$E,5,FALSE),0)</f>
        <v>0</v>
      </c>
      <c r="E3434">
        <f>+IFERROR(VLOOKUP(B3434,'[1]Sum table'!$A:$F,6,FALSE),0)</f>
        <v>0</v>
      </c>
      <c r="O3434" t="s">
        <v>544</v>
      </c>
      <c r="P3434" s="620" t="s">
        <v>131</v>
      </c>
    </row>
    <row r="3435" spans="1:16" x14ac:dyDescent="0.25">
      <c r="A3435" t="str">
        <f t="shared" si="106"/>
        <v>ZK111.K234</v>
      </c>
      <c r="B3435" t="str">
        <f t="shared" si="107"/>
        <v>ZK111.K234.number</v>
      </c>
      <c r="C3435">
        <f>+IFERROR(VLOOKUP(B3435,'[1]Sum table'!$A:$D,4,FALSE),0)</f>
        <v>0</v>
      </c>
      <c r="D3435">
        <f>+IFERROR(VLOOKUP(B3435,'[1]Sum table'!$A:$E,5,FALSE),0)</f>
        <v>0</v>
      </c>
      <c r="E3435">
        <f>+IFERROR(VLOOKUP(B3435,'[1]Sum table'!$A:$F,6,FALSE),0)</f>
        <v>0</v>
      </c>
      <c r="O3435" t="s">
        <v>544</v>
      </c>
      <c r="P3435" s="620" t="s">
        <v>133</v>
      </c>
    </row>
    <row r="3436" spans="1:16" x14ac:dyDescent="0.25">
      <c r="A3436" t="str">
        <f t="shared" si="106"/>
        <v>ZK111.K235</v>
      </c>
      <c r="B3436" t="str">
        <f t="shared" si="107"/>
        <v>ZK111.K235.number</v>
      </c>
      <c r="C3436">
        <f>+IFERROR(VLOOKUP(B3436,'[1]Sum table'!$A:$D,4,FALSE),0)</f>
        <v>0</v>
      </c>
      <c r="D3436">
        <f>+IFERROR(VLOOKUP(B3436,'[1]Sum table'!$A:$E,5,FALSE),0)</f>
        <v>0</v>
      </c>
      <c r="E3436">
        <f>+IFERROR(VLOOKUP(B3436,'[1]Sum table'!$A:$F,6,FALSE),0)</f>
        <v>0</v>
      </c>
      <c r="O3436" t="s">
        <v>544</v>
      </c>
      <c r="P3436" s="620" t="s">
        <v>135</v>
      </c>
    </row>
    <row r="3437" spans="1:16" x14ac:dyDescent="0.25">
      <c r="A3437" t="str">
        <f t="shared" si="106"/>
        <v>ZK111.K236</v>
      </c>
      <c r="B3437" t="str">
        <f t="shared" si="107"/>
        <v>ZK111.K236.number</v>
      </c>
      <c r="C3437">
        <f>+IFERROR(VLOOKUP(B3437,'[1]Sum table'!$A:$D,4,FALSE),0)</f>
        <v>0</v>
      </c>
      <c r="D3437">
        <f>+IFERROR(VLOOKUP(B3437,'[1]Sum table'!$A:$E,5,FALSE),0)</f>
        <v>0</v>
      </c>
      <c r="E3437">
        <f>+IFERROR(VLOOKUP(B3437,'[1]Sum table'!$A:$F,6,FALSE),0)</f>
        <v>0</v>
      </c>
      <c r="O3437" t="s">
        <v>544</v>
      </c>
      <c r="P3437" s="618" t="s">
        <v>407</v>
      </c>
    </row>
    <row r="3438" spans="1:16" x14ac:dyDescent="0.25">
      <c r="A3438" t="str">
        <f t="shared" si="106"/>
        <v>ZK111.K237</v>
      </c>
      <c r="B3438" t="str">
        <f t="shared" si="107"/>
        <v>ZK111.K237.number</v>
      </c>
      <c r="C3438">
        <f>+IFERROR(VLOOKUP(B3438,'[1]Sum table'!$A:$D,4,FALSE),0)</f>
        <v>0</v>
      </c>
      <c r="D3438">
        <f>+IFERROR(VLOOKUP(B3438,'[1]Sum table'!$A:$E,5,FALSE),0)</f>
        <v>0</v>
      </c>
      <c r="E3438">
        <f>+IFERROR(VLOOKUP(B3438,'[1]Sum table'!$A:$F,6,FALSE),0)</f>
        <v>0</v>
      </c>
      <c r="O3438" t="s">
        <v>544</v>
      </c>
      <c r="P3438" s="618" t="s">
        <v>408</v>
      </c>
    </row>
    <row r="3439" spans="1:16" x14ac:dyDescent="0.25">
      <c r="A3439" t="str">
        <f t="shared" si="106"/>
        <v>ZK111.K238</v>
      </c>
      <c r="B3439" t="str">
        <f t="shared" si="107"/>
        <v>ZK111.K238.number</v>
      </c>
      <c r="C3439">
        <f>+IFERROR(VLOOKUP(B3439,'[1]Sum table'!$A:$D,4,FALSE),0)</f>
        <v>0</v>
      </c>
      <c r="D3439">
        <f>+IFERROR(VLOOKUP(B3439,'[1]Sum table'!$A:$E,5,FALSE),0)</f>
        <v>0</v>
      </c>
      <c r="E3439">
        <f>+IFERROR(VLOOKUP(B3439,'[1]Sum table'!$A:$F,6,FALSE),0)</f>
        <v>0</v>
      </c>
      <c r="O3439" t="s">
        <v>544</v>
      </c>
      <c r="P3439" s="618" t="s">
        <v>409</v>
      </c>
    </row>
    <row r="3440" spans="1:16" x14ac:dyDescent="0.25">
      <c r="A3440" t="str">
        <f t="shared" si="106"/>
        <v>ZK111.K239</v>
      </c>
      <c r="B3440" t="str">
        <f t="shared" si="107"/>
        <v>ZK111.K239.number</v>
      </c>
      <c r="C3440">
        <f>+IFERROR(VLOOKUP(B3440,'[1]Sum table'!$A:$D,4,FALSE),0)</f>
        <v>0</v>
      </c>
      <c r="D3440">
        <f>+IFERROR(VLOOKUP(B3440,'[1]Sum table'!$A:$E,5,FALSE),0)</f>
        <v>0</v>
      </c>
      <c r="E3440">
        <f>+IFERROR(VLOOKUP(B3440,'[1]Sum table'!$A:$F,6,FALSE),0)</f>
        <v>0</v>
      </c>
      <c r="O3440" t="s">
        <v>544</v>
      </c>
      <c r="P3440" s="620" t="s">
        <v>137</v>
      </c>
    </row>
    <row r="3441" spans="1:16" x14ac:dyDescent="0.25">
      <c r="A3441" t="str">
        <f t="shared" si="106"/>
        <v>ZK111.K240</v>
      </c>
      <c r="B3441" t="str">
        <f t="shared" si="107"/>
        <v>ZK111.K240.number</v>
      </c>
      <c r="C3441">
        <f>+IFERROR(VLOOKUP(B3441,'[1]Sum table'!$A:$D,4,FALSE),0)</f>
        <v>0</v>
      </c>
      <c r="D3441">
        <f>+IFERROR(VLOOKUP(B3441,'[1]Sum table'!$A:$E,5,FALSE),0)</f>
        <v>0</v>
      </c>
      <c r="E3441">
        <f>+IFERROR(VLOOKUP(B3441,'[1]Sum table'!$A:$F,6,FALSE),0)</f>
        <v>0</v>
      </c>
      <c r="O3441" t="s">
        <v>544</v>
      </c>
      <c r="P3441" s="620" t="s">
        <v>139</v>
      </c>
    </row>
    <row r="3442" spans="1:16" x14ac:dyDescent="0.25">
      <c r="A3442" t="str">
        <f t="shared" si="106"/>
        <v>ZK111.K241</v>
      </c>
      <c r="B3442" t="str">
        <f t="shared" si="107"/>
        <v>ZK111.K241.number</v>
      </c>
      <c r="C3442">
        <f>+IFERROR(VLOOKUP(B3442,'[1]Sum table'!$A:$D,4,FALSE),0)</f>
        <v>0</v>
      </c>
      <c r="D3442">
        <f>+IFERROR(VLOOKUP(B3442,'[1]Sum table'!$A:$E,5,FALSE),0)</f>
        <v>0</v>
      </c>
      <c r="E3442">
        <f>+IFERROR(VLOOKUP(B3442,'[1]Sum table'!$A:$F,6,FALSE),0)</f>
        <v>0</v>
      </c>
      <c r="O3442" t="s">
        <v>544</v>
      </c>
      <c r="P3442" s="620" t="s">
        <v>141</v>
      </c>
    </row>
    <row r="3443" spans="1:16" x14ac:dyDescent="0.25">
      <c r="A3443" t="str">
        <f t="shared" si="106"/>
        <v>ZK111.K242</v>
      </c>
      <c r="B3443" t="str">
        <f t="shared" si="107"/>
        <v>ZK111.K242.number</v>
      </c>
      <c r="C3443">
        <f>+IFERROR(VLOOKUP(B3443,'[1]Sum table'!$A:$D,4,FALSE),0)</f>
        <v>0</v>
      </c>
      <c r="D3443">
        <f>+IFERROR(VLOOKUP(B3443,'[1]Sum table'!$A:$E,5,FALSE),0)</f>
        <v>0</v>
      </c>
      <c r="E3443">
        <f>+IFERROR(VLOOKUP(B3443,'[1]Sum table'!$A:$F,6,FALSE),0)</f>
        <v>0</v>
      </c>
      <c r="O3443" t="s">
        <v>544</v>
      </c>
      <c r="P3443" s="620" t="s">
        <v>143</v>
      </c>
    </row>
    <row r="3444" spans="1:16" x14ac:dyDescent="0.25">
      <c r="A3444" t="str">
        <f t="shared" si="106"/>
        <v>ZK111.K243</v>
      </c>
      <c r="B3444" t="str">
        <f t="shared" si="107"/>
        <v>ZK111.K243.number</v>
      </c>
      <c r="C3444">
        <f>+IFERROR(VLOOKUP(B3444,'[1]Sum table'!$A:$D,4,FALSE),0)</f>
        <v>0</v>
      </c>
      <c r="D3444">
        <f>+IFERROR(VLOOKUP(B3444,'[1]Sum table'!$A:$E,5,FALSE),0)</f>
        <v>0</v>
      </c>
      <c r="E3444">
        <f>+IFERROR(VLOOKUP(B3444,'[1]Sum table'!$A:$F,6,FALSE),0)</f>
        <v>0</v>
      </c>
      <c r="O3444" t="s">
        <v>544</v>
      </c>
      <c r="P3444" s="618" t="s">
        <v>410</v>
      </c>
    </row>
    <row r="3445" spans="1:16" x14ac:dyDescent="0.25">
      <c r="A3445" t="str">
        <f t="shared" si="106"/>
        <v>ZK111.K244</v>
      </c>
      <c r="B3445" t="str">
        <f t="shared" si="107"/>
        <v>ZK111.K244.number</v>
      </c>
      <c r="C3445">
        <f>+IFERROR(VLOOKUP(B3445,'[1]Sum table'!$A:$D,4,FALSE),0)</f>
        <v>0</v>
      </c>
      <c r="D3445">
        <f>+IFERROR(VLOOKUP(B3445,'[1]Sum table'!$A:$E,5,FALSE),0)</f>
        <v>0</v>
      </c>
      <c r="E3445">
        <f>+IFERROR(VLOOKUP(B3445,'[1]Sum table'!$A:$F,6,FALSE),0)</f>
        <v>0</v>
      </c>
      <c r="O3445" t="s">
        <v>544</v>
      </c>
      <c r="P3445" s="618" t="s">
        <v>411</v>
      </c>
    </row>
    <row r="3446" spans="1:16" x14ac:dyDescent="0.25">
      <c r="A3446" t="str">
        <f t="shared" si="106"/>
        <v>ZK111.K245</v>
      </c>
      <c r="B3446" t="str">
        <f t="shared" si="107"/>
        <v>ZK111.K245.number</v>
      </c>
      <c r="C3446">
        <f>+IFERROR(VLOOKUP(B3446,'[1]Sum table'!$A:$D,4,FALSE),0)</f>
        <v>0</v>
      </c>
      <c r="D3446">
        <f>+IFERROR(VLOOKUP(B3446,'[1]Sum table'!$A:$E,5,FALSE),0)</f>
        <v>0</v>
      </c>
      <c r="E3446">
        <f>+IFERROR(VLOOKUP(B3446,'[1]Sum table'!$A:$F,6,FALSE),0)</f>
        <v>0</v>
      </c>
      <c r="O3446" t="s">
        <v>544</v>
      </c>
      <c r="P3446" s="618" t="s">
        <v>412</v>
      </c>
    </row>
    <row r="3447" spans="1:16" x14ac:dyDescent="0.25">
      <c r="A3447" t="str">
        <f t="shared" si="106"/>
        <v>ZK111.K246</v>
      </c>
      <c r="B3447" t="str">
        <f t="shared" si="107"/>
        <v>ZK111.K246.number</v>
      </c>
      <c r="C3447">
        <f>+IFERROR(VLOOKUP(B3447,'[1]Sum table'!$A:$D,4,FALSE),0)</f>
        <v>0</v>
      </c>
      <c r="D3447">
        <f>+IFERROR(VLOOKUP(B3447,'[1]Sum table'!$A:$E,5,FALSE),0)</f>
        <v>0</v>
      </c>
      <c r="E3447">
        <f>+IFERROR(VLOOKUP(B3447,'[1]Sum table'!$A:$F,6,FALSE),0)</f>
        <v>0</v>
      </c>
      <c r="O3447" t="s">
        <v>544</v>
      </c>
      <c r="P3447" s="620" t="s">
        <v>145</v>
      </c>
    </row>
    <row r="3448" spans="1:16" x14ac:dyDescent="0.25">
      <c r="A3448" t="str">
        <f t="shared" si="106"/>
        <v>ZK111.K247</v>
      </c>
      <c r="B3448" t="str">
        <f t="shared" si="107"/>
        <v>ZK111.K247.number</v>
      </c>
      <c r="C3448">
        <f>+IFERROR(VLOOKUP(B3448,'[1]Sum table'!$A:$D,4,FALSE),0)</f>
        <v>0</v>
      </c>
      <c r="D3448">
        <f>+IFERROR(VLOOKUP(B3448,'[1]Sum table'!$A:$E,5,FALSE),0)</f>
        <v>0</v>
      </c>
      <c r="E3448">
        <f>+IFERROR(VLOOKUP(B3448,'[1]Sum table'!$A:$F,6,FALSE),0)</f>
        <v>0</v>
      </c>
      <c r="O3448" t="s">
        <v>544</v>
      </c>
      <c r="P3448" s="620" t="s">
        <v>147</v>
      </c>
    </row>
    <row r="3449" spans="1:16" x14ac:dyDescent="0.25">
      <c r="A3449" t="str">
        <f t="shared" si="106"/>
        <v>ZK111.K248</v>
      </c>
      <c r="B3449" t="str">
        <f t="shared" si="107"/>
        <v>ZK111.K248.number</v>
      </c>
      <c r="C3449">
        <f>+IFERROR(VLOOKUP(B3449,'[1]Sum table'!$A:$D,4,FALSE),0)</f>
        <v>0</v>
      </c>
      <c r="D3449">
        <f>+IFERROR(VLOOKUP(B3449,'[1]Sum table'!$A:$E,5,FALSE),0)</f>
        <v>0</v>
      </c>
      <c r="E3449">
        <f>+IFERROR(VLOOKUP(B3449,'[1]Sum table'!$A:$F,6,FALSE),0)</f>
        <v>0</v>
      </c>
      <c r="O3449" t="s">
        <v>544</v>
      </c>
      <c r="P3449" s="620" t="s">
        <v>149</v>
      </c>
    </row>
    <row r="3450" spans="1:16" x14ac:dyDescent="0.25">
      <c r="A3450" t="str">
        <f t="shared" si="106"/>
        <v>ZK111.K249</v>
      </c>
      <c r="B3450" t="str">
        <f t="shared" si="107"/>
        <v>ZK111.K249.number</v>
      </c>
      <c r="C3450">
        <f>+IFERROR(VLOOKUP(B3450,'[1]Sum table'!$A:$D,4,FALSE),0)</f>
        <v>0</v>
      </c>
      <c r="D3450">
        <f>+IFERROR(VLOOKUP(B3450,'[1]Sum table'!$A:$E,5,FALSE),0)</f>
        <v>0</v>
      </c>
      <c r="E3450">
        <f>+IFERROR(VLOOKUP(B3450,'[1]Sum table'!$A:$F,6,FALSE),0)</f>
        <v>0</v>
      </c>
      <c r="O3450" t="s">
        <v>544</v>
      </c>
      <c r="P3450" s="620" t="s">
        <v>151</v>
      </c>
    </row>
    <row r="3451" spans="1:16" x14ac:dyDescent="0.25">
      <c r="A3451" t="str">
        <f t="shared" si="106"/>
        <v>ZK111.K250</v>
      </c>
      <c r="B3451" t="str">
        <f t="shared" si="107"/>
        <v>ZK111.K250.number</v>
      </c>
      <c r="C3451">
        <f>+IFERROR(VLOOKUP(B3451,'[1]Sum table'!$A:$D,4,FALSE),0)</f>
        <v>0</v>
      </c>
      <c r="D3451">
        <f>+IFERROR(VLOOKUP(B3451,'[1]Sum table'!$A:$E,5,FALSE),0)</f>
        <v>0</v>
      </c>
      <c r="E3451">
        <f>+IFERROR(VLOOKUP(B3451,'[1]Sum table'!$A:$F,6,FALSE),0)</f>
        <v>0</v>
      </c>
      <c r="O3451" t="s">
        <v>544</v>
      </c>
      <c r="P3451" s="620" t="s">
        <v>155</v>
      </c>
    </row>
    <row r="3452" spans="1:16" x14ac:dyDescent="0.25">
      <c r="A3452" t="str">
        <f t="shared" si="106"/>
        <v>ZK111.K251</v>
      </c>
      <c r="B3452" t="str">
        <f t="shared" si="107"/>
        <v>ZK111.K251.number</v>
      </c>
      <c r="C3452">
        <f>+IFERROR(VLOOKUP(B3452,'[1]Sum table'!$A:$D,4,FALSE),0)</f>
        <v>0</v>
      </c>
      <c r="D3452">
        <f>+IFERROR(VLOOKUP(B3452,'[1]Sum table'!$A:$E,5,FALSE),0)</f>
        <v>0</v>
      </c>
      <c r="E3452">
        <f>+IFERROR(VLOOKUP(B3452,'[1]Sum table'!$A:$F,6,FALSE),0)</f>
        <v>0</v>
      </c>
      <c r="O3452" t="s">
        <v>544</v>
      </c>
      <c r="P3452" s="620" t="s">
        <v>157</v>
      </c>
    </row>
    <row r="3453" spans="1:16" x14ac:dyDescent="0.25">
      <c r="A3453" t="str">
        <f t="shared" si="106"/>
        <v>ZK111.K252</v>
      </c>
      <c r="B3453" t="str">
        <f t="shared" si="107"/>
        <v>ZK111.K252.number</v>
      </c>
      <c r="C3453">
        <f>+IFERROR(VLOOKUP(B3453,'[1]Sum table'!$A:$D,4,FALSE),0)</f>
        <v>0</v>
      </c>
      <c r="D3453">
        <f>+IFERROR(VLOOKUP(B3453,'[1]Sum table'!$A:$E,5,FALSE),0)</f>
        <v>0</v>
      </c>
      <c r="E3453">
        <f>+IFERROR(VLOOKUP(B3453,'[1]Sum table'!$A:$F,6,FALSE),0)</f>
        <v>0</v>
      </c>
      <c r="O3453" t="s">
        <v>544</v>
      </c>
      <c r="P3453" s="620" t="s">
        <v>158</v>
      </c>
    </row>
    <row r="3454" spans="1:16" x14ac:dyDescent="0.25">
      <c r="A3454" t="str">
        <f t="shared" si="106"/>
        <v>ZK111.K253</v>
      </c>
      <c r="B3454" t="str">
        <f t="shared" si="107"/>
        <v>ZK111.K253.number</v>
      </c>
      <c r="C3454">
        <f>+IFERROR(VLOOKUP(B3454,'[1]Sum table'!$A:$D,4,FALSE),0)</f>
        <v>0</v>
      </c>
      <c r="D3454">
        <f>+IFERROR(VLOOKUP(B3454,'[1]Sum table'!$A:$E,5,FALSE),0)</f>
        <v>0</v>
      </c>
      <c r="E3454">
        <f>+IFERROR(VLOOKUP(B3454,'[1]Sum table'!$A:$F,6,FALSE),0)</f>
        <v>0</v>
      </c>
      <c r="O3454" t="s">
        <v>544</v>
      </c>
      <c r="P3454" s="620" t="s">
        <v>160</v>
      </c>
    </row>
    <row r="3455" spans="1:16" x14ac:dyDescent="0.25">
      <c r="A3455" t="str">
        <f t="shared" si="106"/>
        <v>ZK111.K254</v>
      </c>
      <c r="B3455" t="str">
        <f t="shared" si="107"/>
        <v>ZK111.K254.number</v>
      </c>
      <c r="C3455">
        <f>+IFERROR(VLOOKUP(B3455,'[1]Sum table'!$A:$D,4,FALSE),0)</f>
        <v>0</v>
      </c>
      <c r="D3455">
        <f>+IFERROR(VLOOKUP(B3455,'[1]Sum table'!$A:$E,5,FALSE),0)</f>
        <v>0</v>
      </c>
      <c r="E3455">
        <f>+IFERROR(VLOOKUP(B3455,'[1]Sum table'!$A:$F,6,FALSE),0)</f>
        <v>0</v>
      </c>
      <c r="O3455" t="s">
        <v>544</v>
      </c>
      <c r="P3455" s="620" t="s">
        <v>162</v>
      </c>
    </row>
    <row r="3456" spans="1:16" x14ac:dyDescent="0.25">
      <c r="A3456" t="str">
        <f t="shared" si="106"/>
        <v>ZK111.K255</v>
      </c>
      <c r="B3456" t="str">
        <f t="shared" si="107"/>
        <v>ZK111.K255.number</v>
      </c>
      <c r="C3456">
        <f>+IFERROR(VLOOKUP(B3456,'[1]Sum table'!$A:$D,4,FALSE),0)</f>
        <v>0</v>
      </c>
      <c r="D3456">
        <f>+IFERROR(VLOOKUP(B3456,'[1]Sum table'!$A:$E,5,FALSE),0)</f>
        <v>0</v>
      </c>
      <c r="E3456">
        <f>+IFERROR(VLOOKUP(B3456,'[1]Sum table'!$A:$F,6,FALSE),0)</f>
        <v>0</v>
      </c>
      <c r="O3456" t="s">
        <v>544</v>
      </c>
      <c r="P3456" s="620" t="s">
        <v>164</v>
      </c>
    </row>
    <row r="3457" spans="1:16" x14ac:dyDescent="0.25">
      <c r="A3457" t="str">
        <f t="shared" si="106"/>
        <v>ZK111.K256</v>
      </c>
      <c r="B3457" t="str">
        <f t="shared" si="107"/>
        <v>ZK111.K256.number</v>
      </c>
      <c r="C3457">
        <f>+IFERROR(VLOOKUP(B3457,'[1]Sum table'!$A:$D,4,FALSE),0)</f>
        <v>0</v>
      </c>
      <c r="D3457">
        <f>+IFERROR(VLOOKUP(B3457,'[1]Sum table'!$A:$E,5,FALSE),0)</f>
        <v>0</v>
      </c>
      <c r="E3457">
        <f>+IFERROR(VLOOKUP(B3457,'[1]Sum table'!$A:$F,6,FALSE),0)</f>
        <v>0</v>
      </c>
      <c r="O3457" t="s">
        <v>544</v>
      </c>
      <c r="P3457" s="618" t="s">
        <v>413</v>
      </c>
    </row>
    <row r="3458" spans="1:16" x14ac:dyDescent="0.25">
      <c r="A3458" t="str">
        <f t="shared" ref="A3458:A3521" si="108">+O3460&amp;"."&amp;P3460</f>
        <v>ZK111.K257</v>
      </c>
      <c r="B3458" t="str">
        <f t="shared" ref="B3458:B3521" si="109">+LEFT(A3458,11)&amp;"."&amp;$A$1</f>
        <v>ZK111.K257.number</v>
      </c>
      <c r="C3458">
        <f>+IFERROR(VLOOKUP(B3458,'[1]Sum table'!$A:$D,4,FALSE),0)</f>
        <v>0</v>
      </c>
      <c r="D3458">
        <f>+IFERROR(VLOOKUP(B3458,'[1]Sum table'!$A:$E,5,FALSE),0)</f>
        <v>0</v>
      </c>
      <c r="E3458">
        <f>+IFERROR(VLOOKUP(B3458,'[1]Sum table'!$A:$F,6,FALSE),0)</f>
        <v>0</v>
      </c>
      <c r="O3458" t="s">
        <v>544</v>
      </c>
      <c r="P3458" s="618" t="s">
        <v>414</v>
      </c>
    </row>
    <row r="3459" spans="1:16" x14ac:dyDescent="0.25">
      <c r="A3459" t="str">
        <f t="shared" si="108"/>
        <v>ZK111.K258</v>
      </c>
      <c r="B3459" t="str">
        <f t="shared" si="109"/>
        <v>ZK111.K258.number</v>
      </c>
      <c r="C3459">
        <f>+IFERROR(VLOOKUP(B3459,'[1]Sum table'!$A:$D,4,FALSE),0)</f>
        <v>0</v>
      </c>
      <c r="D3459">
        <f>+IFERROR(VLOOKUP(B3459,'[1]Sum table'!$A:$E,5,FALSE),0)</f>
        <v>0</v>
      </c>
      <c r="E3459">
        <f>+IFERROR(VLOOKUP(B3459,'[1]Sum table'!$A:$F,6,FALSE),0)</f>
        <v>0</v>
      </c>
      <c r="O3459" t="s">
        <v>544</v>
      </c>
      <c r="P3459" s="618" t="s">
        <v>415</v>
      </c>
    </row>
    <row r="3460" spans="1:16" x14ac:dyDescent="0.25">
      <c r="A3460" t="str">
        <f t="shared" si="108"/>
        <v>ZK111.K259</v>
      </c>
      <c r="B3460" t="str">
        <f t="shared" si="109"/>
        <v>ZK111.K259.number</v>
      </c>
      <c r="C3460">
        <f>+IFERROR(VLOOKUP(B3460,'[1]Sum table'!$A:$D,4,FALSE),0)</f>
        <v>0</v>
      </c>
      <c r="D3460">
        <f>+IFERROR(VLOOKUP(B3460,'[1]Sum table'!$A:$E,5,FALSE),0)</f>
        <v>0</v>
      </c>
      <c r="E3460">
        <f>+IFERROR(VLOOKUP(B3460,'[1]Sum table'!$A:$F,6,FALSE),0)</f>
        <v>0</v>
      </c>
      <c r="O3460" t="s">
        <v>544</v>
      </c>
      <c r="P3460" s="620" t="s">
        <v>168</v>
      </c>
    </row>
    <row r="3461" spans="1:16" x14ac:dyDescent="0.25">
      <c r="A3461" t="str">
        <f t="shared" si="108"/>
        <v>ZK111.K260</v>
      </c>
      <c r="B3461" t="str">
        <f t="shared" si="109"/>
        <v>ZK111.K260.number</v>
      </c>
      <c r="C3461">
        <f>+IFERROR(VLOOKUP(B3461,'[1]Sum table'!$A:$D,4,FALSE),0)</f>
        <v>0</v>
      </c>
      <c r="D3461">
        <f>+IFERROR(VLOOKUP(B3461,'[1]Sum table'!$A:$E,5,FALSE),0)</f>
        <v>0</v>
      </c>
      <c r="E3461">
        <f>+IFERROR(VLOOKUP(B3461,'[1]Sum table'!$A:$F,6,FALSE),0)</f>
        <v>0</v>
      </c>
      <c r="O3461" t="s">
        <v>544</v>
      </c>
      <c r="P3461" s="620" t="s">
        <v>170</v>
      </c>
    </row>
    <row r="3462" spans="1:16" x14ac:dyDescent="0.25">
      <c r="A3462" t="str">
        <f t="shared" si="108"/>
        <v>ZK111.K261</v>
      </c>
      <c r="B3462" t="str">
        <f t="shared" si="109"/>
        <v>ZK111.K261.number</v>
      </c>
      <c r="C3462">
        <f>+IFERROR(VLOOKUP(B3462,'[1]Sum table'!$A:$D,4,FALSE),0)</f>
        <v>0</v>
      </c>
      <c r="D3462">
        <f>+IFERROR(VLOOKUP(B3462,'[1]Sum table'!$A:$E,5,FALSE),0)</f>
        <v>0</v>
      </c>
      <c r="E3462">
        <f>+IFERROR(VLOOKUP(B3462,'[1]Sum table'!$A:$F,6,FALSE),0)</f>
        <v>0</v>
      </c>
      <c r="O3462" t="s">
        <v>544</v>
      </c>
      <c r="P3462" s="620" t="s">
        <v>172</v>
      </c>
    </row>
    <row r="3463" spans="1:16" x14ac:dyDescent="0.25">
      <c r="A3463" t="str">
        <f t="shared" si="108"/>
        <v>ZK111.K262</v>
      </c>
      <c r="B3463" t="str">
        <f t="shared" si="109"/>
        <v>ZK111.K262.number</v>
      </c>
      <c r="C3463">
        <f>+IFERROR(VLOOKUP(B3463,'[1]Sum table'!$A:$D,4,FALSE),0)</f>
        <v>0</v>
      </c>
      <c r="D3463">
        <f>+IFERROR(VLOOKUP(B3463,'[1]Sum table'!$A:$E,5,FALSE),0)</f>
        <v>0</v>
      </c>
      <c r="E3463">
        <f>+IFERROR(VLOOKUP(B3463,'[1]Sum table'!$A:$F,6,FALSE),0)</f>
        <v>0</v>
      </c>
      <c r="O3463" t="s">
        <v>544</v>
      </c>
      <c r="P3463" s="620" t="s">
        <v>174</v>
      </c>
    </row>
    <row r="3464" spans="1:16" x14ac:dyDescent="0.25">
      <c r="A3464" t="str">
        <f t="shared" si="108"/>
        <v>ZK111.K263</v>
      </c>
      <c r="B3464" t="str">
        <f t="shared" si="109"/>
        <v>ZK111.K263.number</v>
      </c>
      <c r="C3464">
        <f>+IFERROR(VLOOKUP(B3464,'[1]Sum table'!$A:$D,4,FALSE),0)</f>
        <v>0</v>
      </c>
      <c r="D3464">
        <f>+IFERROR(VLOOKUP(B3464,'[1]Sum table'!$A:$E,5,FALSE),0)</f>
        <v>0</v>
      </c>
      <c r="E3464">
        <f>+IFERROR(VLOOKUP(B3464,'[1]Sum table'!$A:$F,6,FALSE),0)</f>
        <v>0</v>
      </c>
      <c r="O3464" t="s">
        <v>544</v>
      </c>
      <c r="P3464" s="620" t="s">
        <v>176</v>
      </c>
    </row>
    <row r="3465" spans="1:16" x14ac:dyDescent="0.25">
      <c r="A3465" t="str">
        <f t="shared" si="108"/>
        <v>ZK111.K264</v>
      </c>
      <c r="B3465" t="str">
        <f t="shared" si="109"/>
        <v>ZK111.K264.number</v>
      </c>
      <c r="C3465">
        <f>+IFERROR(VLOOKUP(B3465,'[1]Sum table'!$A:$D,4,FALSE),0)</f>
        <v>0</v>
      </c>
      <c r="D3465">
        <f>+IFERROR(VLOOKUP(B3465,'[1]Sum table'!$A:$E,5,FALSE),0)</f>
        <v>0</v>
      </c>
      <c r="E3465">
        <f>+IFERROR(VLOOKUP(B3465,'[1]Sum table'!$A:$F,6,FALSE),0)</f>
        <v>0</v>
      </c>
      <c r="O3465" t="s">
        <v>544</v>
      </c>
      <c r="P3465" s="618" t="s">
        <v>416</v>
      </c>
    </row>
    <row r="3466" spans="1:16" x14ac:dyDescent="0.25">
      <c r="A3466" t="str">
        <f t="shared" si="108"/>
        <v>ZK111.K265</v>
      </c>
      <c r="B3466" t="str">
        <f t="shared" si="109"/>
        <v>ZK111.K265.number</v>
      </c>
      <c r="C3466">
        <f>+IFERROR(VLOOKUP(B3466,'[1]Sum table'!$A:$D,4,FALSE),0)</f>
        <v>0</v>
      </c>
      <c r="D3466">
        <f>+IFERROR(VLOOKUP(B3466,'[1]Sum table'!$A:$E,5,FALSE),0)</f>
        <v>0</v>
      </c>
      <c r="E3466">
        <f>+IFERROR(VLOOKUP(B3466,'[1]Sum table'!$A:$F,6,FALSE),0)</f>
        <v>0</v>
      </c>
      <c r="O3466" t="s">
        <v>544</v>
      </c>
      <c r="P3466" s="618" t="s">
        <v>417</v>
      </c>
    </row>
    <row r="3467" spans="1:16" x14ac:dyDescent="0.25">
      <c r="A3467" t="str">
        <f t="shared" si="108"/>
        <v>ZK111.K266</v>
      </c>
      <c r="B3467" t="str">
        <f t="shared" si="109"/>
        <v>ZK111.K266.number</v>
      </c>
      <c r="C3467">
        <f>+IFERROR(VLOOKUP(B3467,'[1]Sum table'!$A:$D,4,FALSE),0)</f>
        <v>0</v>
      </c>
      <c r="D3467">
        <f>+IFERROR(VLOOKUP(B3467,'[1]Sum table'!$A:$E,5,FALSE),0)</f>
        <v>0</v>
      </c>
      <c r="E3467">
        <f>+IFERROR(VLOOKUP(B3467,'[1]Sum table'!$A:$F,6,FALSE),0)</f>
        <v>0</v>
      </c>
      <c r="O3467" t="s">
        <v>544</v>
      </c>
      <c r="P3467" s="618" t="s">
        <v>418</v>
      </c>
    </row>
    <row r="3468" spans="1:16" x14ac:dyDescent="0.25">
      <c r="A3468" t="str">
        <f t="shared" si="108"/>
        <v>ZK111.K267</v>
      </c>
      <c r="B3468" t="str">
        <f t="shared" si="109"/>
        <v>ZK111.K267.number</v>
      </c>
      <c r="C3468">
        <f>+IFERROR(VLOOKUP(B3468,'[1]Sum table'!$A:$D,4,FALSE),0)</f>
        <v>0</v>
      </c>
      <c r="D3468">
        <f>+IFERROR(VLOOKUP(B3468,'[1]Sum table'!$A:$E,5,FALSE),0)</f>
        <v>0</v>
      </c>
      <c r="E3468">
        <f>+IFERROR(VLOOKUP(B3468,'[1]Sum table'!$A:$F,6,FALSE),0)</f>
        <v>0</v>
      </c>
      <c r="O3468" t="s">
        <v>544</v>
      </c>
      <c r="P3468" s="620" t="s">
        <v>183</v>
      </c>
    </row>
    <row r="3469" spans="1:16" x14ac:dyDescent="0.25">
      <c r="A3469" t="str">
        <f t="shared" si="108"/>
        <v>ZK111.K268</v>
      </c>
      <c r="B3469" t="str">
        <f t="shared" si="109"/>
        <v>ZK111.K268.number</v>
      </c>
      <c r="C3469">
        <f>+IFERROR(VLOOKUP(B3469,'[1]Sum table'!$A:$D,4,FALSE),0)</f>
        <v>0</v>
      </c>
      <c r="D3469">
        <f>+IFERROR(VLOOKUP(B3469,'[1]Sum table'!$A:$E,5,FALSE),0)</f>
        <v>0</v>
      </c>
      <c r="E3469">
        <f>+IFERROR(VLOOKUP(B3469,'[1]Sum table'!$A:$F,6,FALSE),0)</f>
        <v>0</v>
      </c>
      <c r="O3469" t="s">
        <v>544</v>
      </c>
      <c r="P3469" s="620" t="s">
        <v>187</v>
      </c>
    </row>
    <row r="3470" spans="1:16" x14ac:dyDescent="0.25">
      <c r="A3470" t="str">
        <f t="shared" si="108"/>
        <v>ZK111.K269</v>
      </c>
      <c r="B3470" t="str">
        <f t="shared" si="109"/>
        <v>ZK111.K269.number</v>
      </c>
      <c r="C3470">
        <f>+IFERROR(VLOOKUP(B3470,'[1]Sum table'!$A:$D,4,FALSE),0)</f>
        <v>0</v>
      </c>
      <c r="D3470">
        <f>+IFERROR(VLOOKUP(B3470,'[1]Sum table'!$A:$E,5,FALSE),0)</f>
        <v>0</v>
      </c>
      <c r="E3470">
        <f>+IFERROR(VLOOKUP(B3470,'[1]Sum table'!$A:$F,6,FALSE),0)</f>
        <v>0</v>
      </c>
      <c r="O3470" t="s">
        <v>544</v>
      </c>
      <c r="P3470" s="618" t="s">
        <v>419</v>
      </c>
    </row>
    <row r="3471" spans="1:16" x14ac:dyDescent="0.25">
      <c r="A3471" t="str">
        <f t="shared" si="108"/>
        <v>ZK111.K270</v>
      </c>
      <c r="B3471" t="str">
        <f t="shared" si="109"/>
        <v>ZK111.K270.number</v>
      </c>
      <c r="C3471">
        <f>+IFERROR(VLOOKUP(B3471,'[1]Sum table'!$A:$D,4,FALSE),0)</f>
        <v>0</v>
      </c>
      <c r="D3471">
        <f>+IFERROR(VLOOKUP(B3471,'[1]Sum table'!$A:$E,5,FALSE),0)</f>
        <v>0</v>
      </c>
      <c r="E3471">
        <f>+IFERROR(VLOOKUP(B3471,'[1]Sum table'!$A:$F,6,FALSE),0)</f>
        <v>0</v>
      </c>
      <c r="O3471" t="s">
        <v>544</v>
      </c>
      <c r="P3471" s="618" t="s">
        <v>420</v>
      </c>
    </row>
    <row r="3472" spans="1:16" x14ac:dyDescent="0.25">
      <c r="A3472" t="str">
        <f t="shared" si="108"/>
        <v>ZK111.K271</v>
      </c>
      <c r="B3472" t="str">
        <f t="shared" si="109"/>
        <v>ZK111.K271.number</v>
      </c>
      <c r="C3472">
        <f>+IFERROR(VLOOKUP(B3472,'[1]Sum table'!$A:$D,4,FALSE),0)</f>
        <v>0</v>
      </c>
      <c r="D3472">
        <f>+IFERROR(VLOOKUP(B3472,'[1]Sum table'!$A:$E,5,FALSE),0)</f>
        <v>0</v>
      </c>
      <c r="E3472">
        <f>+IFERROR(VLOOKUP(B3472,'[1]Sum table'!$A:$F,6,FALSE),0)</f>
        <v>0</v>
      </c>
      <c r="O3472" t="s">
        <v>544</v>
      </c>
      <c r="P3472" s="618" t="s">
        <v>421</v>
      </c>
    </row>
    <row r="3473" spans="1:16" x14ac:dyDescent="0.25">
      <c r="A3473" t="str">
        <f t="shared" si="108"/>
        <v>ZK111.K272</v>
      </c>
      <c r="B3473" t="str">
        <f t="shared" si="109"/>
        <v>ZK111.K272.number</v>
      </c>
      <c r="C3473">
        <f>+IFERROR(VLOOKUP(B3473,'[1]Sum table'!$A:$D,4,FALSE),0)</f>
        <v>0</v>
      </c>
      <c r="D3473">
        <f>+IFERROR(VLOOKUP(B3473,'[1]Sum table'!$A:$E,5,FALSE),0)</f>
        <v>0</v>
      </c>
      <c r="E3473">
        <f>+IFERROR(VLOOKUP(B3473,'[1]Sum table'!$A:$F,6,FALSE),0)</f>
        <v>0</v>
      </c>
      <c r="O3473" t="s">
        <v>544</v>
      </c>
      <c r="P3473" s="620" t="s">
        <v>189</v>
      </c>
    </row>
    <row r="3474" spans="1:16" x14ac:dyDescent="0.25">
      <c r="A3474" t="str">
        <f t="shared" si="108"/>
        <v>ZK111.K273</v>
      </c>
      <c r="B3474" t="str">
        <f t="shared" si="109"/>
        <v>ZK111.K273.number</v>
      </c>
      <c r="C3474">
        <f>+IFERROR(VLOOKUP(B3474,'[1]Sum table'!$A:$D,4,FALSE),0)</f>
        <v>0</v>
      </c>
      <c r="D3474">
        <f>+IFERROR(VLOOKUP(B3474,'[1]Sum table'!$A:$E,5,FALSE),0)</f>
        <v>0</v>
      </c>
      <c r="E3474">
        <f>+IFERROR(VLOOKUP(B3474,'[1]Sum table'!$A:$F,6,FALSE),0)</f>
        <v>0</v>
      </c>
      <c r="O3474" t="s">
        <v>544</v>
      </c>
      <c r="P3474" s="620" t="s">
        <v>191</v>
      </c>
    </row>
    <row r="3475" spans="1:16" x14ac:dyDescent="0.25">
      <c r="A3475" t="str">
        <f t="shared" si="108"/>
        <v>ZK111.K274</v>
      </c>
      <c r="B3475" t="str">
        <f t="shared" si="109"/>
        <v>ZK111.K274.number</v>
      </c>
      <c r="C3475">
        <f>+IFERROR(VLOOKUP(B3475,'[1]Sum table'!$A:$D,4,FALSE),0)</f>
        <v>0</v>
      </c>
      <c r="D3475">
        <f>+IFERROR(VLOOKUP(B3475,'[1]Sum table'!$A:$E,5,FALSE),0)</f>
        <v>0</v>
      </c>
      <c r="E3475">
        <f>+IFERROR(VLOOKUP(B3475,'[1]Sum table'!$A:$F,6,FALSE),0)</f>
        <v>0</v>
      </c>
      <c r="O3475" t="s">
        <v>544</v>
      </c>
      <c r="P3475" s="620" t="s">
        <v>199</v>
      </c>
    </row>
    <row r="3476" spans="1:16" x14ac:dyDescent="0.25">
      <c r="A3476" t="str">
        <f t="shared" si="108"/>
        <v>ZK111.K275</v>
      </c>
      <c r="B3476" t="str">
        <f t="shared" si="109"/>
        <v>ZK111.K275.number</v>
      </c>
      <c r="C3476">
        <f>+IFERROR(VLOOKUP(B3476,'[1]Sum table'!$A:$D,4,FALSE),0)</f>
        <v>0</v>
      </c>
      <c r="D3476">
        <f>+IFERROR(VLOOKUP(B3476,'[1]Sum table'!$A:$E,5,FALSE),0)</f>
        <v>0</v>
      </c>
      <c r="E3476">
        <f>+IFERROR(VLOOKUP(B3476,'[1]Sum table'!$A:$F,6,FALSE),0)</f>
        <v>0</v>
      </c>
      <c r="O3476" t="s">
        <v>544</v>
      </c>
      <c r="P3476" s="620" t="s">
        <v>201</v>
      </c>
    </row>
    <row r="3477" spans="1:16" x14ac:dyDescent="0.25">
      <c r="A3477" t="str">
        <f t="shared" si="108"/>
        <v>ZK111.K276</v>
      </c>
      <c r="B3477" t="str">
        <f t="shared" si="109"/>
        <v>ZK111.K276.number</v>
      </c>
      <c r="C3477">
        <f>+IFERROR(VLOOKUP(B3477,'[1]Sum table'!$A:$D,4,FALSE),0)</f>
        <v>0</v>
      </c>
      <c r="D3477">
        <f>+IFERROR(VLOOKUP(B3477,'[1]Sum table'!$A:$E,5,FALSE),0)</f>
        <v>0</v>
      </c>
      <c r="E3477">
        <f>+IFERROR(VLOOKUP(B3477,'[1]Sum table'!$A:$F,6,FALSE),0)</f>
        <v>0</v>
      </c>
      <c r="O3477" t="s">
        <v>544</v>
      </c>
      <c r="P3477" s="620" t="s">
        <v>203</v>
      </c>
    </row>
    <row r="3478" spans="1:16" x14ac:dyDescent="0.25">
      <c r="A3478" t="str">
        <f t="shared" si="108"/>
        <v>ZK111.K277</v>
      </c>
      <c r="B3478" t="str">
        <f t="shared" si="109"/>
        <v>ZK111.K277.number</v>
      </c>
      <c r="C3478">
        <f>+IFERROR(VLOOKUP(B3478,'[1]Sum table'!$A:$D,4,FALSE),0)</f>
        <v>0</v>
      </c>
      <c r="D3478">
        <f>+IFERROR(VLOOKUP(B3478,'[1]Sum table'!$A:$E,5,FALSE),0)</f>
        <v>0</v>
      </c>
      <c r="E3478">
        <f>+IFERROR(VLOOKUP(B3478,'[1]Sum table'!$A:$F,6,FALSE),0)</f>
        <v>0</v>
      </c>
      <c r="O3478" t="s">
        <v>544</v>
      </c>
      <c r="P3478" s="618" t="s">
        <v>422</v>
      </c>
    </row>
    <row r="3479" spans="1:16" x14ac:dyDescent="0.25">
      <c r="A3479" t="str">
        <f t="shared" si="108"/>
        <v>ZK111.K278</v>
      </c>
      <c r="B3479" t="str">
        <f t="shared" si="109"/>
        <v>ZK111.K278.number</v>
      </c>
      <c r="C3479">
        <f>+IFERROR(VLOOKUP(B3479,'[1]Sum table'!$A:$D,4,FALSE),0)</f>
        <v>0</v>
      </c>
      <c r="D3479">
        <f>+IFERROR(VLOOKUP(B3479,'[1]Sum table'!$A:$E,5,FALSE),0)</f>
        <v>0</v>
      </c>
      <c r="E3479">
        <f>+IFERROR(VLOOKUP(B3479,'[1]Sum table'!$A:$F,6,FALSE),0)</f>
        <v>0</v>
      </c>
      <c r="O3479" t="s">
        <v>544</v>
      </c>
      <c r="P3479" s="618" t="s">
        <v>423</v>
      </c>
    </row>
    <row r="3480" spans="1:16" x14ac:dyDescent="0.25">
      <c r="A3480" t="str">
        <f t="shared" si="108"/>
        <v>ZK111.K279</v>
      </c>
      <c r="B3480" t="str">
        <f t="shared" si="109"/>
        <v>ZK111.K279.number</v>
      </c>
      <c r="C3480">
        <f>+IFERROR(VLOOKUP(B3480,'[1]Sum table'!$A:$D,4,FALSE),0)</f>
        <v>0</v>
      </c>
      <c r="D3480">
        <f>+IFERROR(VLOOKUP(B3480,'[1]Sum table'!$A:$E,5,FALSE),0)</f>
        <v>0</v>
      </c>
      <c r="E3480">
        <f>+IFERROR(VLOOKUP(B3480,'[1]Sum table'!$A:$F,6,FALSE),0)</f>
        <v>0</v>
      </c>
      <c r="O3480" t="s">
        <v>544</v>
      </c>
      <c r="P3480" s="618" t="s">
        <v>424</v>
      </c>
    </row>
    <row r="3481" spans="1:16" x14ac:dyDescent="0.25">
      <c r="A3481" t="str">
        <f t="shared" si="108"/>
        <v>ZK111.K280</v>
      </c>
      <c r="B3481" t="str">
        <f t="shared" si="109"/>
        <v>ZK111.K280.number</v>
      </c>
      <c r="C3481">
        <f>+IFERROR(VLOOKUP(B3481,'[1]Sum table'!$A:$D,4,FALSE),0)</f>
        <v>0</v>
      </c>
      <c r="D3481">
        <f>+IFERROR(VLOOKUP(B3481,'[1]Sum table'!$A:$E,5,FALSE),0)</f>
        <v>0</v>
      </c>
      <c r="E3481">
        <f>+IFERROR(VLOOKUP(B3481,'[1]Sum table'!$A:$F,6,FALSE),0)</f>
        <v>0</v>
      </c>
      <c r="O3481" t="s">
        <v>544</v>
      </c>
      <c r="P3481" s="620" t="s">
        <v>205</v>
      </c>
    </row>
    <row r="3482" spans="1:16" x14ac:dyDescent="0.25">
      <c r="A3482" t="str">
        <f t="shared" si="108"/>
        <v>ZK111.K281</v>
      </c>
      <c r="B3482" t="str">
        <f t="shared" si="109"/>
        <v>ZK111.K281.number</v>
      </c>
      <c r="C3482">
        <f>+IFERROR(VLOOKUP(B3482,'[1]Sum table'!$A:$D,4,FALSE),0)</f>
        <v>0</v>
      </c>
      <c r="D3482">
        <f>+IFERROR(VLOOKUP(B3482,'[1]Sum table'!$A:$E,5,FALSE),0)</f>
        <v>0</v>
      </c>
      <c r="E3482">
        <f>+IFERROR(VLOOKUP(B3482,'[1]Sum table'!$A:$F,6,FALSE),0)</f>
        <v>0</v>
      </c>
      <c r="O3482" t="s">
        <v>544</v>
      </c>
      <c r="P3482" s="620" t="s">
        <v>207</v>
      </c>
    </row>
    <row r="3483" spans="1:16" x14ac:dyDescent="0.25">
      <c r="A3483" t="str">
        <f t="shared" si="108"/>
        <v>ZK111.K282</v>
      </c>
      <c r="B3483" t="str">
        <f t="shared" si="109"/>
        <v>ZK111.K282.number</v>
      </c>
      <c r="C3483">
        <f>+IFERROR(VLOOKUP(B3483,'[1]Sum table'!$A:$D,4,FALSE),0)</f>
        <v>0</v>
      </c>
      <c r="D3483">
        <f>+IFERROR(VLOOKUP(B3483,'[1]Sum table'!$A:$E,5,FALSE),0)</f>
        <v>0</v>
      </c>
      <c r="E3483">
        <f>+IFERROR(VLOOKUP(B3483,'[1]Sum table'!$A:$F,6,FALSE),0)</f>
        <v>0</v>
      </c>
      <c r="O3483" t="s">
        <v>544</v>
      </c>
      <c r="P3483" s="620" t="s">
        <v>209</v>
      </c>
    </row>
    <row r="3484" spans="1:16" x14ac:dyDescent="0.25">
      <c r="A3484" t="str">
        <f t="shared" si="108"/>
        <v>ZK111.K283</v>
      </c>
      <c r="B3484" t="str">
        <f t="shared" si="109"/>
        <v>ZK111.K283.number</v>
      </c>
      <c r="C3484">
        <f>+IFERROR(VLOOKUP(B3484,'[1]Sum table'!$A:$D,4,FALSE),0)</f>
        <v>0</v>
      </c>
      <c r="D3484">
        <f>+IFERROR(VLOOKUP(B3484,'[1]Sum table'!$A:$E,5,FALSE),0)</f>
        <v>0</v>
      </c>
      <c r="E3484">
        <f>+IFERROR(VLOOKUP(B3484,'[1]Sum table'!$A:$F,6,FALSE),0)</f>
        <v>0</v>
      </c>
      <c r="O3484" t="s">
        <v>544</v>
      </c>
      <c r="P3484" s="620" t="s">
        <v>211</v>
      </c>
    </row>
    <row r="3485" spans="1:16" x14ac:dyDescent="0.25">
      <c r="A3485" t="str">
        <f t="shared" si="108"/>
        <v>ZK111.K284</v>
      </c>
      <c r="B3485" t="str">
        <f t="shared" si="109"/>
        <v>ZK111.K284.number</v>
      </c>
      <c r="C3485">
        <f>+IFERROR(VLOOKUP(B3485,'[1]Sum table'!$A:$D,4,FALSE),0)</f>
        <v>0</v>
      </c>
      <c r="D3485">
        <f>+IFERROR(VLOOKUP(B3485,'[1]Sum table'!$A:$E,5,FALSE),0)</f>
        <v>0</v>
      </c>
      <c r="E3485">
        <f>+IFERROR(VLOOKUP(B3485,'[1]Sum table'!$A:$F,6,FALSE),0)</f>
        <v>0</v>
      </c>
      <c r="O3485" t="s">
        <v>544</v>
      </c>
      <c r="P3485" s="620" t="s">
        <v>213</v>
      </c>
    </row>
    <row r="3486" spans="1:16" x14ac:dyDescent="0.25">
      <c r="A3486" t="str">
        <f t="shared" si="108"/>
        <v>ZK111.K285</v>
      </c>
      <c r="B3486" t="str">
        <f t="shared" si="109"/>
        <v>ZK111.K285.number</v>
      </c>
      <c r="C3486">
        <f>+IFERROR(VLOOKUP(B3486,'[1]Sum table'!$A:$D,4,FALSE),0)</f>
        <v>0</v>
      </c>
      <c r="D3486">
        <f>+IFERROR(VLOOKUP(B3486,'[1]Sum table'!$A:$E,5,FALSE),0)</f>
        <v>0</v>
      </c>
      <c r="E3486">
        <f>+IFERROR(VLOOKUP(B3486,'[1]Sum table'!$A:$F,6,FALSE),0)</f>
        <v>0</v>
      </c>
      <c r="O3486" t="s">
        <v>544</v>
      </c>
      <c r="P3486" s="620" t="s">
        <v>218</v>
      </c>
    </row>
    <row r="3487" spans="1:16" x14ac:dyDescent="0.25">
      <c r="A3487" t="str">
        <f t="shared" si="108"/>
        <v>ZK111.K286</v>
      </c>
      <c r="B3487" t="str">
        <f t="shared" si="109"/>
        <v>ZK111.K286.number</v>
      </c>
      <c r="C3487">
        <f>+IFERROR(VLOOKUP(B3487,'[1]Sum table'!$A:$D,4,FALSE),0)</f>
        <v>0</v>
      </c>
      <c r="D3487">
        <f>+IFERROR(VLOOKUP(B3487,'[1]Sum table'!$A:$E,5,FALSE),0)</f>
        <v>0</v>
      </c>
      <c r="E3487">
        <f>+IFERROR(VLOOKUP(B3487,'[1]Sum table'!$A:$F,6,FALSE),0)</f>
        <v>0</v>
      </c>
      <c r="O3487" t="s">
        <v>544</v>
      </c>
      <c r="P3487" s="618" t="s">
        <v>425</v>
      </c>
    </row>
    <row r="3488" spans="1:16" x14ac:dyDescent="0.25">
      <c r="A3488" t="str">
        <f t="shared" si="108"/>
        <v>ZK111.K287</v>
      </c>
      <c r="B3488" t="str">
        <f t="shared" si="109"/>
        <v>ZK111.K287.number</v>
      </c>
      <c r="C3488">
        <f>+IFERROR(VLOOKUP(B3488,'[1]Sum table'!$A:$D,4,FALSE),0)</f>
        <v>0</v>
      </c>
      <c r="D3488">
        <f>+IFERROR(VLOOKUP(B3488,'[1]Sum table'!$A:$E,5,FALSE),0)</f>
        <v>0</v>
      </c>
      <c r="E3488">
        <f>+IFERROR(VLOOKUP(B3488,'[1]Sum table'!$A:$F,6,FALSE),0)</f>
        <v>0</v>
      </c>
      <c r="O3488" t="s">
        <v>544</v>
      </c>
      <c r="P3488" s="618" t="s">
        <v>426</v>
      </c>
    </row>
    <row r="3489" spans="1:16" x14ac:dyDescent="0.25">
      <c r="A3489" t="str">
        <f t="shared" si="108"/>
        <v>ZK111.K288</v>
      </c>
      <c r="B3489" t="str">
        <f t="shared" si="109"/>
        <v>ZK111.K288.number</v>
      </c>
      <c r="C3489">
        <f>+IFERROR(VLOOKUP(B3489,'[1]Sum table'!$A:$D,4,FALSE),0)</f>
        <v>0</v>
      </c>
      <c r="D3489">
        <f>+IFERROR(VLOOKUP(B3489,'[1]Sum table'!$A:$E,5,FALSE),0)</f>
        <v>0</v>
      </c>
      <c r="E3489">
        <f>+IFERROR(VLOOKUP(B3489,'[1]Sum table'!$A:$F,6,FALSE),0)</f>
        <v>0</v>
      </c>
      <c r="O3489" t="s">
        <v>544</v>
      </c>
      <c r="P3489" s="618" t="s">
        <v>427</v>
      </c>
    </row>
    <row r="3490" spans="1:16" x14ac:dyDescent="0.25">
      <c r="A3490" t="str">
        <f t="shared" si="108"/>
        <v>ZK111.K289</v>
      </c>
      <c r="B3490" t="str">
        <f t="shared" si="109"/>
        <v>ZK111.K289.number</v>
      </c>
      <c r="C3490">
        <f>+IFERROR(VLOOKUP(B3490,'[1]Sum table'!$A:$D,4,FALSE),0)</f>
        <v>0</v>
      </c>
      <c r="D3490">
        <f>+IFERROR(VLOOKUP(B3490,'[1]Sum table'!$A:$E,5,FALSE),0)</f>
        <v>0</v>
      </c>
      <c r="E3490">
        <f>+IFERROR(VLOOKUP(B3490,'[1]Sum table'!$A:$F,6,FALSE),0)</f>
        <v>0</v>
      </c>
      <c r="O3490" t="s">
        <v>544</v>
      </c>
      <c r="P3490" s="620" t="s">
        <v>224</v>
      </c>
    </row>
    <row r="3491" spans="1:16" x14ac:dyDescent="0.25">
      <c r="A3491" t="str">
        <f t="shared" si="108"/>
        <v>ZK111.K290</v>
      </c>
      <c r="B3491" t="str">
        <f t="shared" si="109"/>
        <v>ZK111.K290.number</v>
      </c>
      <c r="C3491">
        <f>+IFERROR(VLOOKUP(B3491,'[1]Sum table'!$A:$D,4,FALSE),0)</f>
        <v>0</v>
      </c>
      <c r="D3491">
        <f>+IFERROR(VLOOKUP(B3491,'[1]Sum table'!$A:$E,5,FALSE),0)</f>
        <v>0</v>
      </c>
      <c r="E3491">
        <f>+IFERROR(VLOOKUP(B3491,'[1]Sum table'!$A:$F,6,FALSE),0)</f>
        <v>0</v>
      </c>
      <c r="O3491" t="s">
        <v>544</v>
      </c>
      <c r="P3491" s="620" t="s">
        <v>226</v>
      </c>
    </row>
    <row r="3492" spans="1:16" x14ac:dyDescent="0.25">
      <c r="A3492" t="str">
        <f t="shared" si="108"/>
        <v>ZK111.K291</v>
      </c>
      <c r="B3492" t="str">
        <f t="shared" si="109"/>
        <v>ZK111.K291.number</v>
      </c>
      <c r="C3492">
        <f>+IFERROR(VLOOKUP(B3492,'[1]Sum table'!$A:$D,4,FALSE),0)</f>
        <v>0</v>
      </c>
      <c r="D3492">
        <f>+IFERROR(VLOOKUP(B3492,'[1]Sum table'!$A:$E,5,FALSE),0)</f>
        <v>0</v>
      </c>
      <c r="E3492">
        <f>+IFERROR(VLOOKUP(B3492,'[1]Sum table'!$A:$F,6,FALSE),0)</f>
        <v>0</v>
      </c>
      <c r="O3492" t="s">
        <v>544</v>
      </c>
      <c r="P3492" s="620" t="s">
        <v>230</v>
      </c>
    </row>
    <row r="3493" spans="1:16" x14ac:dyDescent="0.25">
      <c r="A3493" t="str">
        <f t="shared" si="108"/>
        <v>ZK111.K292</v>
      </c>
      <c r="B3493" t="str">
        <f t="shared" si="109"/>
        <v>ZK111.K292.number</v>
      </c>
      <c r="C3493">
        <f>+IFERROR(VLOOKUP(B3493,'[1]Sum table'!$A:$D,4,FALSE),0)</f>
        <v>0</v>
      </c>
      <c r="D3493">
        <f>+IFERROR(VLOOKUP(B3493,'[1]Sum table'!$A:$E,5,FALSE),0)</f>
        <v>0</v>
      </c>
      <c r="E3493">
        <f>+IFERROR(VLOOKUP(B3493,'[1]Sum table'!$A:$F,6,FALSE),0)</f>
        <v>0</v>
      </c>
      <c r="O3493" t="s">
        <v>544</v>
      </c>
      <c r="P3493" s="618" t="s">
        <v>428</v>
      </c>
    </row>
    <row r="3494" spans="1:16" x14ac:dyDescent="0.25">
      <c r="A3494" t="str">
        <f t="shared" si="108"/>
        <v>ZK111.K293</v>
      </c>
      <c r="B3494" t="str">
        <f t="shared" si="109"/>
        <v>ZK111.K293.number</v>
      </c>
      <c r="C3494">
        <f>+IFERROR(VLOOKUP(B3494,'[1]Sum table'!$A:$D,4,FALSE),0)</f>
        <v>0</v>
      </c>
      <c r="D3494">
        <f>+IFERROR(VLOOKUP(B3494,'[1]Sum table'!$A:$E,5,FALSE),0)</f>
        <v>0</v>
      </c>
      <c r="E3494">
        <f>+IFERROR(VLOOKUP(B3494,'[1]Sum table'!$A:$F,6,FALSE),0)</f>
        <v>0</v>
      </c>
      <c r="O3494" t="s">
        <v>544</v>
      </c>
      <c r="P3494" s="618" t="s">
        <v>429</v>
      </c>
    </row>
    <row r="3495" spans="1:16" x14ac:dyDescent="0.25">
      <c r="A3495" t="str">
        <f t="shared" si="108"/>
        <v>ZK111.K294</v>
      </c>
      <c r="B3495" t="str">
        <f t="shared" si="109"/>
        <v>ZK111.K294.number</v>
      </c>
      <c r="C3495">
        <f>+IFERROR(VLOOKUP(B3495,'[1]Sum table'!$A:$D,4,FALSE),0)</f>
        <v>0</v>
      </c>
      <c r="D3495">
        <f>+IFERROR(VLOOKUP(B3495,'[1]Sum table'!$A:$E,5,FALSE),0)</f>
        <v>0</v>
      </c>
      <c r="E3495">
        <f>+IFERROR(VLOOKUP(B3495,'[1]Sum table'!$A:$F,6,FALSE),0)</f>
        <v>0</v>
      </c>
      <c r="O3495" t="s">
        <v>544</v>
      </c>
      <c r="P3495" s="618" t="s">
        <v>430</v>
      </c>
    </row>
    <row r="3496" spans="1:16" x14ac:dyDescent="0.25">
      <c r="A3496" t="str">
        <f t="shared" si="108"/>
        <v>ZK111.K295</v>
      </c>
      <c r="B3496" t="str">
        <f t="shared" si="109"/>
        <v>ZK111.K295.number</v>
      </c>
      <c r="C3496">
        <f>+IFERROR(VLOOKUP(B3496,'[1]Sum table'!$A:$D,4,FALSE),0)</f>
        <v>0</v>
      </c>
      <c r="D3496">
        <f>+IFERROR(VLOOKUP(B3496,'[1]Sum table'!$A:$E,5,FALSE),0)</f>
        <v>0</v>
      </c>
      <c r="E3496">
        <f>+IFERROR(VLOOKUP(B3496,'[1]Sum table'!$A:$F,6,FALSE),0)</f>
        <v>0</v>
      </c>
      <c r="O3496" t="s">
        <v>544</v>
      </c>
      <c r="P3496" s="620" t="s">
        <v>232</v>
      </c>
    </row>
    <row r="3497" spans="1:16" x14ac:dyDescent="0.25">
      <c r="A3497" t="str">
        <f t="shared" si="108"/>
        <v>ZK111.K296</v>
      </c>
      <c r="B3497" t="str">
        <f t="shared" si="109"/>
        <v>ZK111.K296.number</v>
      </c>
      <c r="C3497">
        <f>+IFERROR(VLOOKUP(B3497,'[1]Sum table'!$A:$D,4,FALSE),0)</f>
        <v>0</v>
      </c>
      <c r="D3497">
        <f>+IFERROR(VLOOKUP(B3497,'[1]Sum table'!$A:$E,5,FALSE),0)</f>
        <v>0</v>
      </c>
      <c r="E3497">
        <f>+IFERROR(VLOOKUP(B3497,'[1]Sum table'!$A:$F,6,FALSE),0)</f>
        <v>0</v>
      </c>
      <c r="O3497" t="s">
        <v>544</v>
      </c>
      <c r="P3497" s="620" t="s">
        <v>234</v>
      </c>
    </row>
    <row r="3498" spans="1:16" x14ac:dyDescent="0.25">
      <c r="A3498" t="str">
        <f t="shared" si="108"/>
        <v>ZK111.K297</v>
      </c>
      <c r="B3498" t="str">
        <f t="shared" si="109"/>
        <v>ZK111.K297.number</v>
      </c>
      <c r="C3498">
        <f>+IFERROR(VLOOKUP(B3498,'[1]Sum table'!$A:$D,4,FALSE),0)</f>
        <v>0</v>
      </c>
      <c r="D3498">
        <f>+IFERROR(VLOOKUP(B3498,'[1]Sum table'!$A:$E,5,FALSE),0)</f>
        <v>0</v>
      </c>
      <c r="E3498">
        <f>+IFERROR(VLOOKUP(B3498,'[1]Sum table'!$A:$F,6,FALSE),0)</f>
        <v>0</v>
      </c>
      <c r="O3498" t="s">
        <v>544</v>
      </c>
      <c r="P3498" s="620" t="s">
        <v>236</v>
      </c>
    </row>
    <row r="3499" spans="1:16" x14ac:dyDescent="0.25">
      <c r="A3499" t="str">
        <f t="shared" si="108"/>
        <v>ZK111.K298</v>
      </c>
      <c r="B3499" t="str">
        <f t="shared" si="109"/>
        <v>ZK111.K298.number</v>
      </c>
      <c r="C3499">
        <f>+IFERROR(VLOOKUP(B3499,'[1]Sum table'!$A:$D,4,FALSE),0)</f>
        <v>0</v>
      </c>
      <c r="D3499">
        <f>+IFERROR(VLOOKUP(B3499,'[1]Sum table'!$A:$E,5,FALSE),0)</f>
        <v>0</v>
      </c>
      <c r="E3499">
        <f>+IFERROR(VLOOKUP(B3499,'[1]Sum table'!$A:$F,6,FALSE),0)</f>
        <v>0</v>
      </c>
      <c r="O3499" t="s">
        <v>544</v>
      </c>
      <c r="P3499" s="618" t="s">
        <v>431</v>
      </c>
    </row>
    <row r="3500" spans="1:16" x14ac:dyDescent="0.25">
      <c r="A3500" t="str">
        <f t="shared" si="108"/>
        <v>ZK111.K299</v>
      </c>
      <c r="B3500" t="str">
        <f t="shared" si="109"/>
        <v>ZK111.K299.number</v>
      </c>
      <c r="C3500">
        <f>+IFERROR(VLOOKUP(B3500,'[1]Sum table'!$A:$D,4,FALSE),0)</f>
        <v>0</v>
      </c>
      <c r="D3500">
        <f>+IFERROR(VLOOKUP(B3500,'[1]Sum table'!$A:$E,5,FALSE),0)</f>
        <v>0</v>
      </c>
      <c r="E3500">
        <f>+IFERROR(VLOOKUP(B3500,'[1]Sum table'!$A:$F,6,FALSE),0)</f>
        <v>0</v>
      </c>
      <c r="O3500" t="s">
        <v>544</v>
      </c>
      <c r="P3500" s="618" t="s">
        <v>432</v>
      </c>
    </row>
    <row r="3501" spans="1:16" x14ac:dyDescent="0.25">
      <c r="A3501" t="str">
        <f t="shared" si="108"/>
        <v>ZK111.K300</v>
      </c>
      <c r="B3501" t="str">
        <f t="shared" si="109"/>
        <v>ZK111.K300.number</v>
      </c>
      <c r="C3501">
        <f>+IFERROR(VLOOKUP(B3501,'[1]Sum table'!$A:$D,4,FALSE),0)</f>
        <v>0</v>
      </c>
      <c r="D3501">
        <f>+IFERROR(VLOOKUP(B3501,'[1]Sum table'!$A:$E,5,FALSE),0)</f>
        <v>0</v>
      </c>
      <c r="E3501">
        <f>+IFERROR(VLOOKUP(B3501,'[1]Sum table'!$A:$F,6,FALSE),0)</f>
        <v>0</v>
      </c>
      <c r="O3501" t="s">
        <v>544</v>
      </c>
      <c r="P3501" s="618" t="s">
        <v>433</v>
      </c>
    </row>
    <row r="3502" spans="1:16" ht="15.75" thickBot="1" x14ac:dyDescent="0.3">
      <c r="A3502" t="str">
        <f t="shared" si="108"/>
        <v>ZK111.K301</v>
      </c>
      <c r="B3502" t="str">
        <f t="shared" si="109"/>
        <v>ZK111.K301.number</v>
      </c>
      <c r="C3502">
        <f>+IFERROR(VLOOKUP(B3502,'[1]Sum table'!$A:$D,4,FALSE),0)</f>
        <v>0</v>
      </c>
      <c r="D3502">
        <f>+IFERROR(VLOOKUP(B3502,'[1]Sum table'!$A:$E,5,FALSE),0)</f>
        <v>0</v>
      </c>
      <c r="E3502">
        <f>+IFERROR(VLOOKUP(B3502,'[1]Sum table'!$A:$F,6,FALSE),0)</f>
        <v>0</v>
      </c>
      <c r="O3502" t="s">
        <v>544</v>
      </c>
      <c r="P3502" s="620" t="s">
        <v>238</v>
      </c>
    </row>
    <row r="3503" spans="1:16" x14ac:dyDescent="0.25">
      <c r="A3503" t="str">
        <f t="shared" si="108"/>
        <v>ZK111.K302</v>
      </c>
      <c r="B3503" t="str">
        <f t="shared" si="109"/>
        <v>ZK111.K302.number</v>
      </c>
      <c r="C3503">
        <f>+IFERROR(VLOOKUP(B3503,'[1]Sum table'!$A:$D,4,FALSE),0)</f>
        <v>0</v>
      </c>
      <c r="D3503">
        <f>+IFERROR(VLOOKUP(B3503,'[1]Sum table'!$A:$E,5,FALSE),0)</f>
        <v>0</v>
      </c>
      <c r="E3503">
        <f>+IFERROR(VLOOKUP(B3503,'[1]Sum table'!$A:$F,6,FALSE),0)</f>
        <v>0</v>
      </c>
      <c r="O3503" t="s">
        <v>544</v>
      </c>
      <c r="P3503" s="615" t="s">
        <v>434</v>
      </c>
    </row>
    <row r="3504" spans="1:16" x14ac:dyDescent="0.25">
      <c r="A3504" t="str">
        <f t="shared" si="108"/>
        <v>ZK111.K303</v>
      </c>
      <c r="B3504" t="str">
        <f t="shared" si="109"/>
        <v>ZK111.K303.number</v>
      </c>
      <c r="C3504">
        <f>+IFERROR(VLOOKUP(B3504,'[1]Sum table'!$A:$D,4,FALSE),0)</f>
        <v>0</v>
      </c>
      <c r="D3504">
        <f>+IFERROR(VLOOKUP(B3504,'[1]Sum table'!$A:$E,5,FALSE),0)</f>
        <v>0</v>
      </c>
      <c r="E3504">
        <f>+IFERROR(VLOOKUP(B3504,'[1]Sum table'!$A:$F,6,FALSE),0)</f>
        <v>0</v>
      </c>
      <c r="O3504" t="s">
        <v>544</v>
      </c>
      <c r="P3504" s="616" t="s">
        <v>435</v>
      </c>
    </row>
    <row r="3505" spans="1:16" x14ac:dyDescent="0.25">
      <c r="A3505" t="str">
        <f t="shared" si="108"/>
        <v>ZK111.K304</v>
      </c>
      <c r="B3505" t="str">
        <f t="shared" si="109"/>
        <v>ZK111.K304.number</v>
      </c>
      <c r="C3505">
        <f>+IFERROR(VLOOKUP(B3505,'[1]Sum table'!$A:$D,4,FALSE),0)</f>
        <v>0</v>
      </c>
      <c r="D3505">
        <f>+IFERROR(VLOOKUP(B3505,'[1]Sum table'!$A:$E,5,FALSE),0)</f>
        <v>0</v>
      </c>
      <c r="E3505">
        <f>+IFERROR(VLOOKUP(B3505,'[1]Sum table'!$A:$F,6,FALSE),0)</f>
        <v>0</v>
      </c>
      <c r="O3505" t="s">
        <v>544</v>
      </c>
      <c r="P3505" s="616" t="s">
        <v>436</v>
      </c>
    </row>
    <row r="3506" spans="1:16" x14ac:dyDescent="0.25">
      <c r="A3506" t="str">
        <f t="shared" si="108"/>
        <v>ZK111.K305</v>
      </c>
      <c r="B3506" t="str">
        <f t="shared" si="109"/>
        <v>ZK111.K305.number</v>
      </c>
      <c r="C3506">
        <f>+IFERROR(VLOOKUP(B3506,'[1]Sum table'!$A:$D,4,FALSE),0)</f>
        <v>0</v>
      </c>
      <c r="D3506">
        <f>+IFERROR(VLOOKUP(B3506,'[1]Sum table'!$A:$E,5,FALSE),0)</f>
        <v>0</v>
      </c>
      <c r="E3506">
        <f>+IFERROR(VLOOKUP(B3506,'[1]Sum table'!$A:$F,6,FALSE),0)</f>
        <v>0</v>
      </c>
      <c r="O3506" t="s">
        <v>544</v>
      </c>
      <c r="P3506" s="616" t="s">
        <v>437</v>
      </c>
    </row>
    <row r="3507" spans="1:16" x14ac:dyDescent="0.25">
      <c r="A3507" t="str">
        <f t="shared" si="108"/>
        <v>ZK111.K306</v>
      </c>
      <c r="B3507" t="str">
        <f t="shared" si="109"/>
        <v>ZK111.K306.number</v>
      </c>
      <c r="C3507">
        <f>+IFERROR(VLOOKUP(B3507,'[1]Sum table'!$A:$D,4,FALSE),0)</f>
        <v>0</v>
      </c>
      <c r="D3507">
        <f>+IFERROR(VLOOKUP(B3507,'[1]Sum table'!$A:$E,5,FALSE),0)</f>
        <v>0</v>
      </c>
      <c r="E3507">
        <f>+IFERROR(VLOOKUP(B3507,'[1]Sum table'!$A:$F,6,FALSE),0)</f>
        <v>0</v>
      </c>
      <c r="O3507" t="s">
        <v>544</v>
      </c>
      <c r="P3507" s="616" t="s">
        <v>438</v>
      </c>
    </row>
    <row r="3508" spans="1:16" x14ac:dyDescent="0.25">
      <c r="A3508" t="str">
        <f t="shared" si="108"/>
        <v>ZK111.K307</v>
      </c>
      <c r="B3508" t="str">
        <f t="shared" si="109"/>
        <v>ZK111.K307.number</v>
      </c>
      <c r="C3508">
        <f>+IFERROR(VLOOKUP(B3508,'[1]Sum table'!$A:$D,4,FALSE),0)</f>
        <v>0</v>
      </c>
      <c r="D3508">
        <f>+IFERROR(VLOOKUP(B3508,'[1]Sum table'!$A:$E,5,FALSE),0)</f>
        <v>0</v>
      </c>
      <c r="E3508">
        <f>+IFERROR(VLOOKUP(B3508,'[1]Sum table'!$A:$F,6,FALSE),0)</f>
        <v>0</v>
      </c>
      <c r="O3508" t="s">
        <v>544</v>
      </c>
      <c r="P3508" s="616" t="s">
        <v>439</v>
      </c>
    </row>
    <row r="3509" spans="1:16" x14ac:dyDescent="0.25">
      <c r="A3509" t="str">
        <f t="shared" si="108"/>
        <v>ZK111.K308</v>
      </c>
      <c r="B3509" t="str">
        <f t="shared" si="109"/>
        <v>ZK111.K308.number</v>
      </c>
      <c r="C3509">
        <f>+IFERROR(VLOOKUP(B3509,'[1]Sum table'!$A:$D,4,FALSE),0)</f>
        <v>0</v>
      </c>
      <c r="D3509">
        <f>+IFERROR(VLOOKUP(B3509,'[1]Sum table'!$A:$E,5,FALSE),0)</f>
        <v>0</v>
      </c>
      <c r="E3509">
        <f>+IFERROR(VLOOKUP(B3509,'[1]Sum table'!$A:$F,6,FALSE),0)</f>
        <v>0</v>
      </c>
      <c r="O3509" t="s">
        <v>544</v>
      </c>
      <c r="P3509" s="616" t="s">
        <v>440</v>
      </c>
    </row>
    <row r="3510" spans="1:16" x14ac:dyDescent="0.25">
      <c r="A3510" t="str">
        <f t="shared" si="108"/>
        <v>ZK111.K309</v>
      </c>
      <c r="B3510" t="str">
        <f t="shared" si="109"/>
        <v>ZK111.K309.number</v>
      </c>
      <c r="C3510">
        <f>+IFERROR(VLOOKUP(B3510,'[1]Sum table'!$A:$D,4,FALSE),0)</f>
        <v>0</v>
      </c>
      <c r="D3510">
        <f>+IFERROR(VLOOKUP(B3510,'[1]Sum table'!$A:$E,5,FALSE),0)</f>
        <v>0</v>
      </c>
      <c r="E3510">
        <f>+IFERROR(VLOOKUP(B3510,'[1]Sum table'!$A:$F,6,FALSE),0)</f>
        <v>0</v>
      </c>
      <c r="O3510" t="s">
        <v>544</v>
      </c>
      <c r="P3510" s="616" t="s">
        <v>441</v>
      </c>
    </row>
    <row r="3511" spans="1:16" x14ac:dyDescent="0.25">
      <c r="A3511" t="str">
        <f t="shared" si="108"/>
        <v>ZK111.K310</v>
      </c>
      <c r="B3511" t="str">
        <f t="shared" si="109"/>
        <v>ZK111.K310.number</v>
      </c>
      <c r="C3511">
        <f>+IFERROR(VLOOKUP(B3511,'[1]Sum table'!$A:$D,4,FALSE),0)</f>
        <v>0</v>
      </c>
      <c r="D3511">
        <f>+IFERROR(VLOOKUP(B3511,'[1]Sum table'!$A:$E,5,FALSE),0)</f>
        <v>0</v>
      </c>
      <c r="E3511">
        <f>+IFERROR(VLOOKUP(B3511,'[1]Sum table'!$A:$F,6,FALSE),0)</f>
        <v>0</v>
      </c>
      <c r="O3511" t="s">
        <v>544</v>
      </c>
      <c r="P3511" s="616" t="s">
        <v>442</v>
      </c>
    </row>
    <row r="3512" spans="1:16" x14ac:dyDescent="0.25">
      <c r="A3512" t="str">
        <f t="shared" si="108"/>
        <v>ZK111.K311</v>
      </c>
      <c r="B3512" t="str">
        <f t="shared" si="109"/>
        <v>ZK111.K311.number</v>
      </c>
      <c r="C3512">
        <f>+IFERROR(VLOOKUP(B3512,'[1]Sum table'!$A:$D,4,FALSE),0)</f>
        <v>0</v>
      </c>
      <c r="D3512">
        <f>+IFERROR(VLOOKUP(B3512,'[1]Sum table'!$A:$E,5,FALSE),0)</f>
        <v>0</v>
      </c>
      <c r="E3512">
        <f>+IFERROR(VLOOKUP(B3512,'[1]Sum table'!$A:$F,6,FALSE),0)</f>
        <v>0</v>
      </c>
      <c r="O3512" t="s">
        <v>544</v>
      </c>
      <c r="P3512" s="616" t="s">
        <v>443</v>
      </c>
    </row>
    <row r="3513" spans="1:16" x14ac:dyDescent="0.25">
      <c r="A3513" t="str">
        <f t="shared" si="108"/>
        <v>ZK111.K312</v>
      </c>
      <c r="B3513" t="str">
        <f t="shared" si="109"/>
        <v>ZK111.K312.number</v>
      </c>
      <c r="C3513">
        <f>+IFERROR(VLOOKUP(B3513,'[1]Sum table'!$A:$D,4,FALSE),0)</f>
        <v>0</v>
      </c>
      <c r="D3513">
        <f>+IFERROR(VLOOKUP(B3513,'[1]Sum table'!$A:$E,5,FALSE),0)</f>
        <v>0</v>
      </c>
      <c r="E3513">
        <f>+IFERROR(VLOOKUP(B3513,'[1]Sum table'!$A:$F,6,FALSE),0)</f>
        <v>0</v>
      </c>
      <c r="O3513" t="s">
        <v>544</v>
      </c>
      <c r="P3513" s="616" t="s">
        <v>444</v>
      </c>
    </row>
    <row r="3514" spans="1:16" x14ac:dyDescent="0.25">
      <c r="A3514" t="str">
        <f t="shared" si="108"/>
        <v>ZK111.K313</v>
      </c>
      <c r="B3514" t="str">
        <f t="shared" si="109"/>
        <v>ZK111.K313.number</v>
      </c>
      <c r="C3514">
        <f>+IFERROR(VLOOKUP(B3514,'[1]Sum table'!$A:$D,4,FALSE),0)</f>
        <v>0</v>
      </c>
      <c r="D3514">
        <f>+IFERROR(VLOOKUP(B3514,'[1]Sum table'!$A:$E,5,FALSE),0)</f>
        <v>0</v>
      </c>
      <c r="E3514">
        <f>+IFERROR(VLOOKUP(B3514,'[1]Sum table'!$A:$F,6,FALSE),0)</f>
        <v>0</v>
      </c>
      <c r="O3514" t="s">
        <v>544</v>
      </c>
      <c r="P3514" s="617" t="s">
        <v>445</v>
      </c>
    </row>
    <row r="3515" spans="1:16" x14ac:dyDescent="0.25">
      <c r="A3515" t="str">
        <f t="shared" si="108"/>
        <v>ZK111.K314</v>
      </c>
      <c r="B3515" t="str">
        <f t="shared" si="109"/>
        <v>ZK111.K314.number</v>
      </c>
      <c r="C3515">
        <f>+IFERROR(VLOOKUP(B3515,'[1]Sum table'!$A:$D,4,FALSE),0)</f>
        <v>0</v>
      </c>
      <c r="D3515">
        <f>+IFERROR(VLOOKUP(B3515,'[1]Sum table'!$A:$E,5,FALSE),0)</f>
        <v>0</v>
      </c>
      <c r="E3515">
        <f>+IFERROR(VLOOKUP(B3515,'[1]Sum table'!$A:$F,6,FALSE),0)</f>
        <v>0</v>
      </c>
      <c r="O3515" t="s">
        <v>544</v>
      </c>
      <c r="P3515" s="617" t="s">
        <v>446</v>
      </c>
    </row>
    <row r="3516" spans="1:16" x14ac:dyDescent="0.25">
      <c r="A3516" t="str">
        <f t="shared" si="108"/>
        <v>ZK111.K315</v>
      </c>
      <c r="B3516" t="str">
        <f t="shared" si="109"/>
        <v>ZK111.K315.number</v>
      </c>
      <c r="C3516">
        <f>+IFERROR(VLOOKUP(B3516,'[1]Sum table'!$A:$D,4,FALSE),0)</f>
        <v>0</v>
      </c>
      <c r="D3516">
        <f>+IFERROR(VLOOKUP(B3516,'[1]Sum table'!$A:$E,5,FALSE),0)</f>
        <v>0</v>
      </c>
      <c r="E3516">
        <f>+IFERROR(VLOOKUP(B3516,'[1]Sum table'!$A:$F,6,FALSE),0)</f>
        <v>0</v>
      </c>
      <c r="O3516" t="s">
        <v>544</v>
      </c>
      <c r="P3516" s="617" t="s">
        <v>447</v>
      </c>
    </row>
    <row r="3517" spans="1:16" x14ac:dyDescent="0.25">
      <c r="A3517" t="str">
        <f t="shared" si="108"/>
        <v>ZK111.K316</v>
      </c>
      <c r="B3517" t="str">
        <f t="shared" si="109"/>
        <v>ZK111.K316.number</v>
      </c>
      <c r="C3517">
        <f>+IFERROR(VLOOKUP(B3517,'[1]Sum table'!$A:$D,4,FALSE),0)</f>
        <v>0</v>
      </c>
      <c r="D3517">
        <f>+IFERROR(VLOOKUP(B3517,'[1]Sum table'!$A:$E,5,FALSE),0)</f>
        <v>0</v>
      </c>
      <c r="E3517">
        <f>+IFERROR(VLOOKUP(B3517,'[1]Sum table'!$A:$F,6,FALSE),0)</f>
        <v>0</v>
      </c>
      <c r="O3517" t="s">
        <v>544</v>
      </c>
      <c r="P3517" s="617" t="s">
        <v>448</v>
      </c>
    </row>
    <row r="3518" spans="1:16" x14ac:dyDescent="0.25">
      <c r="A3518" t="str">
        <f t="shared" si="108"/>
        <v>ZK111.K317</v>
      </c>
      <c r="B3518" t="str">
        <f t="shared" si="109"/>
        <v>ZK111.K317.number</v>
      </c>
      <c r="C3518">
        <f>+IFERROR(VLOOKUP(B3518,'[1]Sum table'!$A:$D,4,FALSE),0)</f>
        <v>0</v>
      </c>
      <c r="D3518">
        <f>+IFERROR(VLOOKUP(B3518,'[1]Sum table'!$A:$E,5,FALSE),0)</f>
        <v>0</v>
      </c>
      <c r="E3518">
        <f>+IFERROR(VLOOKUP(B3518,'[1]Sum table'!$A:$F,6,FALSE),0)</f>
        <v>0</v>
      </c>
      <c r="O3518" t="s">
        <v>544</v>
      </c>
      <c r="P3518" s="617" t="s">
        <v>449</v>
      </c>
    </row>
    <row r="3519" spans="1:16" x14ac:dyDescent="0.25">
      <c r="A3519" t="str">
        <f t="shared" si="108"/>
        <v>ZK111.K318</v>
      </c>
      <c r="B3519" t="str">
        <f t="shared" si="109"/>
        <v>ZK111.K318.number</v>
      </c>
      <c r="C3519">
        <f>+IFERROR(VLOOKUP(B3519,'[1]Sum table'!$A:$D,4,FALSE),0)</f>
        <v>0</v>
      </c>
      <c r="D3519">
        <f>+IFERROR(VLOOKUP(B3519,'[1]Sum table'!$A:$E,5,FALSE),0)</f>
        <v>0</v>
      </c>
      <c r="E3519">
        <f>+IFERROR(VLOOKUP(B3519,'[1]Sum table'!$A:$F,6,FALSE),0)</f>
        <v>0</v>
      </c>
      <c r="O3519" t="s">
        <v>544</v>
      </c>
      <c r="P3519" s="616" t="s">
        <v>450</v>
      </c>
    </row>
    <row r="3520" spans="1:16" x14ac:dyDescent="0.25">
      <c r="A3520" t="str">
        <f t="shared" si="108"/>
        <v>ZK111.K319</v>
      </c>
      <c r="B3520" t="str">
        <f t="shared" si="109"/>
        <v>ZK111.K319.number</v>
      </c>
      <c r="C3520">
        <f>+IFERROR(VLOOKUP(B3520,'[1]Sum table'!$A:$D,4,FALSE),0)</f>
        <v>0</v>
      </c>
      <c r="D3520">
        <f>+IFERROR(VLOOKUP(B3520,'[1]Sum table'!$A:$E,5,FALSE),0)</f>
        <v>0</v>
      </c>
      <c r="E3520">
        <f>+IFERROR(VLOOKUP(B3520,'[1]Sum table'!$A:$F,6,FALSE),0)</f>
        <v>0</v>
      </c>
      <c r="O3520" t="s">
        <v>544</v>
      </c>
      <c r="P3520" s="616" t="s">
        <v>451</v>
      </c>
    </row>
    <row r="3521" spans="1:16" x14ac:dyDescent="0.25">
      <c r="A3521" t="str">
        <f t="shared" si="108"/>
        <v>ZK111.K320</v>
      </c>
      <c r="B3521" t="str">
        <f t="shared" si="109"/>
        <v>ZK111.K320.number</v>
      </c>
      <c r="C3521">
        <f>+IFERROR(VLOOKUP(B3521,'[1]Sum table'!$A:$D,4,FALSE),0)</f>
        <v>0</v>
      </c>
      <c r="D3521">
        <f>+IFERROR(VLOOKUP(B3521,'[1]Sum table'!$A:$E,5,FALSE),0)</f>
        <v>0</v>
      </c>
      <c r="E3521">
        <f>+IFERROR(VLOOKUP(B3521,'[1]Sum table'!$A:$F,6,FALSE),0)</f>
        <v>0</v>
      </c>
      <c r="O3521" t="s">
        <v>544</v>
      </c>
      <c r="P3521" s="616" t="s">
        <v>452</v>
      </c>
    </row>
    <row r="3522" spans="1:16" x14ac:dyDescent="0.25">
      <c r="A3522" t="str">
        <f t="shared" ref="A3522:A3585" si="110">+O3524&amp;"."&amp;P3524</f>
        <v>ZK111.K321</v>
      </c>
      <c r="B3522" t="str">
        <f t="shared" ref="B3522:B3585" si="111">+LEFT(A3522,11)&amp;"."&amp;$A$1</f>
        <v>ZK111.K321.number</v>
      </c>
      <c r="C3522">
        <f>+IFERROR(VLOOKUP(B3522,'[1]Sum table'!$A:$D,4,FALSE),0)</f>
        <v>0</v>
      </c>
      <c r="D3522">
        <f>+IFERROR(VLOOKUP(B3522,'[1]Sum table'!$A:$E,5,FALSE),0)</f>
        <v>0</v>
      </c>
      <c r="E3522">
        <f>+IFERROR(VLOOKUP(B3522,'[1]Sum table'!$A:$F,6,FALSE),0)</f>
        <v>0</v>
      </c>
      <c r="O3522" t="s">
        <v>544</v>
      </c>
      <c r="P3522" s="616" t="s">
        <v>453</v>
      </c>
    </row>
    <row r="3523" spans="1:16" x14ac:dyDescent="0.25">
      <c r="A3523" t="str">
        <f t="shared" si="110"/>
        <v>ZK111.K322</v>
      </c>
      <c r="B3523" t="str">
        <f t="shared" si="111"/>
        <v>ZK111.K322.number</v>
      </c>
      <c r="C3523">
        <f>+IFERROR(VLOOKUP(B3523,'[1]Sum table'!$A:$D,4,FALSE),0)</f>
        <v>0</v>
      </c>
      <c r="D3523">
        <f>+IFERROR(VLOOKUP(B3523,'[1]Sum table'!$A:$E,5,FALSE),0)</f>
        <v>0</v>
      </c>
      <c r="E3523">
        <f>+IFERROR(VLOOKUP(B3523,'[1]Sum table'!$A:$F,6,FALSE),0)</f>
        <v>0</v>
      </c>
      <c r="O3523" t="s">
        <v>544</v>
      </c>
      <c r="P3523" s="617" t="s">
        <v>454</v>
      </c>
    </row>
    <row r="3524" spans="1:16" x14ac:dyDescent="0.25">
      <c r="A3524" t="str">
        <f t="shared" si="110"/>
        <v>ZK111.K323</v>
      </c>
      <c r="B3524" t="str">
        <f t="shared" si="111"/>
        <v>ZK111.K323.number</v>
      </c>
      <c r="C3524">
        <f>+IFERROR(VLOOKUP(B3524,'[1]Sum table'!$A:$D,4,FALSE),0)</f>
        <v>0</v>
      </c>
      <c r="D3524">
        <f>+IFERROR(VLOOKUP(B3524,'[1]Sum table'!$A:$E,5,FALSE),0)</f>
        <v>0</v>
      </c>
      <c r="E3524">
        <f>+IFERROR(VLOOKUP(B3524,'[1]Sum table'!$A:$F,6,FALSE),0)</f>
        <v>0</v>
      </c>
      <c r="O3524" t="s">
        <v>544</v>
      </c>
      <c r="P3524" s="617" t="s">
        <v>455</v>
      </c>
    </row>
    <row r="3525" spans="1:16" x14ac:dyDescent="0.25">
      <c r="A3525" t="str">
        <f t="shared" si="110"/>
        <v>ZK111.K324</v>
      </c>
      <c r="B3525" t="str">
        <f t="shared" si="111"/>
        <v>ZK111.K324.number</v>
      </c>
      <c r="C3525">
        <f>+IFERROR(VLOOKUP(B3525,'[1]Sum table'!$A:$D,4,FALSE),0)</f>
        <v>0</v>
      </c>
      <c r="D3525">
        <f>+IFERROR(VLOOKUP(B3525,'[1]Sum table'!$A:$E,5,FALSE),0)</f>
        <v>0</v>
      </c>
      <c r="E3525">
        <f>+IFERROR(VLOOKUP(B3525,'[1]Sum table'!$A:$F,6,FALSE),0)</f>
        <v>0</v>
      </c>
      <c r="O3525" t="s">
        <v>544</v>
      </c>
      <c r="P3525" s="617" t="s">
        <v>456</v>
      </c>
    </row>
    <row r="3526" spans="1:16" x14ac:dyDescent="0.25">
      <c r="A3526" t="str">
        <f t="shared" si="110"/>
        <v>ZK111.K325</v>
      </c>
      <c r="B3526" t="str">
        <f t="shared" si="111"/>
        <v>ZK111.K325.number</v>
      </c>
      <c r="C3526">
        <f>+IFERROR(VLOOKUP(B3526,'[1]Sum table'!$A:$D,4,FALSE),0)</f>
        <v>0</v>
      </c>
      <c r="D3526">
        <f>+IFERROR(VLOOKUP(B3526,'[1]Sum table'!$A:$E,5,FALSE),0)</f>
        <v>0</v>
      </c>
      <c r="E3526">
        <f>+IFERROR(VLOOKUP(B3526,'[1]Sum table'!$A:$F,6,FALSE),0)</f>
        <v>0</v>
      </c>
      <c r="O3526" t="s">
        <v>544</v>
      </c>
      <c r="P3526" s="617" t="s">
        <v>457</v>
      </c>
    </row>
    <row r="3527" spans="1:16" x14ac:dyDescent="0.25">
      <c r="A3527" t="str">
        <f t="shared" si="110"/>
        <v>ZK111.K326</v>
      </c>
      <c r="B3527" t="str">
        <f t="shared" si="111"/>
        <v>ZK111.K326.number</v>
      </c>
      <c r="C3527">
        <f>+IFERROR(VLOOKUP(B3527,'[1]Sum table'!$A:$D,4,FALSE),0)</f>
        <v>0</v>
      </c>
      <c r="D3527">
        <f>+IFERROR(VLOOKUP(B3527,'[1]Sum table'!$A:$E,5,FALSE),0)</f>
        <v>0</v>
      </c>
      <c r="E3527">
        <f>+IFERROR(VLOOKUP(B3527,'[1]Sum table'!$A:$F,6,FALSE),0)</f>
        <v>0</v>
      </c>
      <c r="O3527" t="s">
        <v>544</v>
      </c>
      <c r="P3527" s="616" t="s">
        <v>458</v>
      </c>
    </row>
    <row r="3528" spans="1:16" x14ac:dyDescent="0.25">
      <c r="A3528" t="str">
        <f t="shared" si="110"/>
        <v>ZK111.K327</v>
      </c>
      <c r="B3528" t="str">
        <f t="shared" si="111"/>
        <v>ZK111.K327.number</v>
      </c>
      <c r="C3528">
        <f>+IFERROR(VLOOKUP(B3528,'[1]Sum table'!$A:$D,4,FALSE),0)</f>
        <v>0</v>
      </c>
      <c r="D3528">
        <f>+IFERROR(VLOOKUP(B3528,'[1]Sum table'!$A:$E,5,FALSE),0)</f>
        <v>0</v>
      </c>
      <c r="E3528">
        <f>+IFERROR(VLOOKUP(B3528,'[1]Sum table'!$A:$F,6,FALSE),0)</f>
        <v>0</v>
      </c>
      <c r="O3528" t="s">
        <v>544</v>
      </c>
      <c r="P3528" s="616" t="s">
        <v>459</v>
      </c>
    </row>
    <row r="3529" spans="1:16" x14ac:dyDescent="0.25">
      <c r="A3529" t="str">
        <f t="shared" si="110"/>
        <v>ZK111.K328</v>
      </c>
      <c r="B3529" t="str">
        <f t="shared" si="111"/>
        <v>ZK111.K328.number</v>
      </c>
      <c r="C3529">
        <f>+IFERROR(VLOOKUP(B3529,'[1]Sum table'!$A:$D,4,FALSE),0)</f>
        <v>0</v>
      </c>
      <c r="D3529">
        <f>+IFERROR(VLOOKUP(B3529,'[1]Sum table'!$A:$E,5,FALSE),0)</f>
        <v>0</v>
      </c>
      <c r="E3529">
        <f>+IFERROR(VLOOKUP(B3529,'[1]Sum table'!$A:$F,6,FALSE),0)</f>
        <v>0</v>
      </c>
      <c r="O3529" t="s">
        <v>544</v>
      </c>
      <c r="P3529" s="616" t="s">
        <v>460</v>
      </c>
    </row>
    <row r="3530" spans="1:16" x14ac:dyDescent="0.25">
      <c r="A3530" t="str">
        <f t="shared" si="110"/>
        <v>ZK111.K329</v>
      </c>
      <c r="B3530" t="str">
        <f t="shared" si="111"/>
        <v>ZK111.K329.number</v>
      </c>
      <c r="C3530">
        <f>+IFERROR(VLOOKUP(B3530,'[1]Sum table'!$A:$D,4,FALSE),0)</f>
        <v>0</v>
      </c>
      <c r="D3530">
        <f>+IFERROR(VLOOKUP(B3530,'[1]Sum table'!$A:$E,5,FALSE),0)</f>
        <v>0</v>
      </c>
      <c r="E3530">
        <f>+IFERROR(VLOOKUP(B3530,'[1]Sum table'!$A:$F,6,FALSE),0)</f>
        <v>0</v>
      </c>
      <c r="O3530" t="s">
        <v>544</v>
      </c>
      <c r="P3530" s="616" t="s">
        <v>461</v>
      </c>
    </row>
    <row r="3531" spans="1:16" x14ac:dyDescent="0.25">
      <c r="A3531" t="str">
        <f t="shared" si="110"/>
        <v>ZK111.K330</v>
      </c>
      <c r="B3531" t="str">
        <f t="shared" si="111"/>
        <v>ZK111.K330.number</v>
      </c>
      <c r="C3531">
        <f>+IFERROR(VLOOKUP(B3531,'[1]Sum table'!$A:$D,4,FALSE),0)</f>
        <v>0</v>
      </c>
      <c r="D3531">
        <f>+IFERROR(VLOOKUP(B3531,'[1]Sum table'!$A:$E,5,FALSE),0)</f>
        <v>0</v>
      </c>
      <c r="E3531">
        <f>+IFERROR(VLOOKUP(B3531,'[1]Sum table'!$A:$F,6,FALSE),0)</f>
        <v>0</v>
      </c>
      <c r="O3531" t="s">
        <v>544</v>
      </c>
      <c r="P3531" s="616" t="s">
        <v>462</v>
      </c>
    </row>
    <row r="3532" spans="1:16" x14ac:dyDescent="0.25">
      <c r="A3532" t="str">
        <f t="shared" si="110"/>
        <v>ZK111.K331</v>
      </c>
      <c r="B3532" t="str">
        <f t="shared" si="111"/>
        <v>ZK111.K331.number</v>
      </c>
      <c r="C3532">
        <f>+IFERROR(VLOOKUP(B3532,'[1]Sum table'!$A:$D,4,FALSE),0)</f>
        <v>0</v>
      </c>
      <c r="D3532">
        <f>+IFERROR(VLOOKUP(B3532,'[1]Sum table'!$A:$E,5,FALSE),0)</f>
        <v>0</v>
      </c>
      <c r="E3532">
        <f>+IFERROR(VLOOKUP(B3532,'[1]Sum table'!$A:$F,6,FALSE),0)</f>
        <v>0</v>
      </c>
      <c r="O3532" t="s">
        <v>544</v>
      </c>
      <c r="P3532" s="616" t="s">
        <v>463</v>
      </c>
    </row>
    <row r="3533" spans="1:16" x14ac:dyDescent="0.25">
      <c r="A3533" t="str">
        <f t="shared" si="110"/>
        <v>ZK111.K332</v>
      </c>
      <c r="B3533" t="str">
        <f t="shared" si="111"/>
        <v>ZK111.K332.number</v>
      </c>
      <c r="C3533">
        <f>+IFERROR(VLOOKUP(B3533,'[1]Sum table'!$A:$D,4,FALSE),0)</f>
        <v>0</v>
      </c>
      <c r="D3533">
        <f>+IFERROR(VLOOKUP(B3533,'[1]Sum table'!$A:$E,5,FALSE),0)</f>
        <v>0</v>
      </c>
      <c r="E3533">
        <f>+IFERROR(VLOOKUP(B3533,'[1]Sum table'!$A:$F,6,FALSE),0)</f>
        <v>0</v>
      </c>
      <c r="O3533" t="s">
        <v>544</v>
      </c>
      <c r="P3533" s="617" t="s">
        <v>464</v>
      </c>
    </row>
    <row r="3534" spans="1:16" x14ac:dyDescent="0.25">
      <c r="A3534" t="str">
        <f t="shared" si="110"/>
        <v>ZK111.K333</v>
      </c>
      <c r="B3534" t="str">
        <f t="shared" si="111"/>
        <v>ZK111.K333.number</v>
      </c>
      <c r="C3534">
        <f>+IFERROR(VLOOKUP(B3534,'[1]Sum table'!$A:$D,4,FALSE),0)</f>
        <v>0</v>
      </c>
      <c r="D3534">
        <f>+IFERROR(VLOOKUP(B3534,'[1]Sum table'!$A:$E,5,FALSE),0)</f>
        <v>0</v>
      </c>
      <c r="E3534">
        <f>+IFERROR(VLOOKUP(B3534,'[1]Sum table'!$A:$F,6,FALSE),0)</f>
        <v>0</v>
      </c>
      <c r="O3534" t="s">
        <v>544</v>
      </c>
      <c r="P3534" s="617" t="s">
        <v>465</v>
      </c>
    </row>
    <row r="3535" spans="1:16" x14ac:dyDescent="0.25">
      <c r="A3535" t="str">
        <f t="shared" si="110"/>
        <v>ZK111.K334</v>
      </c>
      <c r="B3535" t="str">
        <f t="shared" si="111"/>
        <v>ZK111.K334.number</v>
      </c>
      <c r="C3535">
        <f>+IFERROR(VLOOKUP(B3535,'[1]Sum table'!$A:$D,4,FALSE),0)</f>
        <v>0</v>
      </c>
      <c r="D3535">
        <f>+IFERROR(VLOOKUP(B3535,'[1]Sum table'!$A:$E,5,FALSE),0)</f>
        <v>0</v>
      </c>
      <c r="E3535">
        <f>+IFERROR(VLOOKUP(B3535,'[1]Sum table'!$A:$F,6,FALSE),0)</f>
        <v>0</v>
      </c>
      <c r="O3535" t="s">
        <v>544</v>
      </c>
      <c r="P3535" s="617" t="s">
        <v>466</v>
      </c>
    </row>
    <row r="3536" spans="1:16" x14ac:dyDescent="0.25">
      <c r="A3536" t="str">
        <f t="shared" si="110"/>
        <v>ZK111.K335</v>
      </c>
      <c r="B3536" t="str">
        <f t="shared" si="111"/>
        <v>ZK111.K335.number</v>
      </c>
      <c r="C3536">
        <f>+IFERROR(VLOOKUP(B3536,'[1]Sum table'!$A:$D,4,FALSE),0)</f>
        <v>0</v>
      </c>
      <c r="D3536">
        <f>+IFERROR(VLOOKUP(B3536,'[1]Sum table'!$A:$E,5,FALSE),0)</f>
        <v>0</v>
      </c>
      <c r="E3536">
        <f>+IFERROR(VLOOKUP(B3536,'[1]Sum table'!$A:$F,6,FALSE),0)</f>
        <v>0</v>
      </c>
      <c r="O3536" t="s">
        <v>544</v>
      </c>
      <c r="P3536" s="617" t="s">
        <v>467</v>
      </c>
    </row>
    <row r="3537" spans="1:16" x14ac:dyDescent="0.25">
      <c r="A3537" t="str">
        <f t="shared" si="110"/>
        <v>ZK111.K336</v>
      </c>
      <c r="B3537" t="str">
        <f t="shared" si="111"/>
        <v>ZK111.K336.number</v>
      </c>
      <c r="C3537">
        <f>+IFERROR(VLOOKUP(B3537,'[1]Sum table'!$A:$D,4,FALSE),0)</f>
        <v>0</v>
      </c>
      <c r="D3537">
        <f>+IFERROR(VLOOKUP(B3537,'[1]Sum table'!$A:$E,5,FALSE),0)</f>
        <v>0</v>
      </c>
      <c r="E3537">
        <f>+IFERROR(VLOOKUP(B3537,'[1]Sum table'!$A:$F,6,FALSE),0)</f>
        <v>0</v>
      </c>
      <c r="O3537" t="s">
        <v>544</v>
      </c>
      <c r="P3537" s="616" t="s">
        <v>468</v>
      </c>
    </row>
    <row r="3538" spans="1:16" x14ac:dyDescent="0.25">
      <c r="A3538" t="str">
        <f t="shared" si="110"/>
        <v>ZK111.K337</v>
      </c>
      <c r="B3538" t="str">
        <f t="shared" si="111"/>
        <v>ZK111.K337.number</v>
      </c>
      <c r="C3538">
        <f>+IFERROR(VLOOKUP(B3538,'[1]Sum table'!$A:$D,4,FALSE),0)</f>
        <v>0</v>
      </c>
      <c r="D3538">
        <f>+IFERROR(VLOOKUP(B3538,'[1]Sum table'!$A:$E,5,FALSE),0)</f>
        <v>0</v>
      </c>
      <c r="E3538">
        <f>+IFERROR(VLOOKUP(B3538,'[1]Sum table'!$A:$F,6,FALSE),0)</f>
        <v>0</v>
      </c>
      <c r="O3538" t="s">
        <v>544</v>
      </c>
      <c r="P3538" s="616" t="s">
        <v>469</v>
      </c>
    </row>
    <row r="3539" spans="1:16" x14ac:dyDescent="0.25">
      <c r="A3539" t="str">
        <f t="shared" si="110"/>
        <v>ZK111.K338</v>
      </c>
      <c r="B3539" t="str">
        <f t="shared" si="111"/>
        <v>ZK111.K338.number</v>
      </c>
      <c r="C3539">
        <f>+IFERROR(VLOOKUP(B3539,'[1]Sum table'!$A:$D,4,FALSE),0)</f>
        <v>0</v>
      </c>
      <c r="D3539">
        <f>+IFERROR(VLOOKUP(B3539,'[1]Sum table'!$A:$E,5,FALSE),0)</f>
        <v>0</v>
      </c>
      <c r="E3539">
        <f>+IFERROR(VLOOKUP(B3539,'[1]Sum table'!$A:$F,6,FALSE),0)</f>
        <v>0</v>
      </c>
      <c r="O3539" t="s">
        <v>544</v>
      </c>
      <c r="P3539" s="616" t="s">
        <v>470</v>
      </c>
    </row>
    <row r="3540" spans="1:16" x14ac:dyDescent="0.25">
      <c r="A3540" t="str">
        <f t="shared" si="110"/>
        <v>ZK111.K339</v>
      </c>
      <c r="B3540" t="str">
        <f t="shared" si="111"/>
        <v>ZK111.K339.number</v>
      </c>
      <c r="C3540">
        <f>+IFERROR(VLOOKUP(B3540,'[1]Sum table'!$A:$D,4,FALSE),0)</f>
        <v>0</v>
      </c>
      <c r="D3540">
        <f>+IFERROR(VLOOKUP(B3540,'[1]Sum table'!$A:$E,5,FALSE),0)</f>
        <v>0</v>
      </c>
      <c r="E3540">
        <f>+IFERROR(VLOOKUP(B3540,'[1]Sum table'!$A:$F,6,FALSE),0)</f>
        <v>0</v>
      </c>
      <c r="O3540" t="s">
        <v>544</v>
      </c>
      <c r="P3540" s="617" t="s">
        <v>471</v>
      </c>
    </row>
    <row r="3541" spans="1:16" x14ac:dyDescent="0.25">
      <c r="A3541" t="str">
        <f t="shared" si="110"/>
        <v>ZK111.K340</v>
      </c>
      <c r="B3541" t="str">
        <f t="shared" si="111"/>
        <v>ZK111.K340.number</v>
      </c>
      <c r="C3541">
        <f>+IFERROR(VLOOKUP(B3541,'[1]Sum table'!$A:$D,4,FALSE),0)</f>
        <v>0</v>
      </c>
      <c r="D3541">
        <f>+IFERROR(VLOOKUP(B3541,'[1]Sum table'!$A:$E,5,FALSE),0)</f>
        <v>0</v>
      </c>
      <c r="E3541">
        <f>+IFERROR(VLOOKUP(B3541,'[1]Sum table'!$A:$F,6,FALSE),0)</f>
        <v>0</v>
      </c>
      <c r="O3541" t="s">
        <v>544</v>
      </c>
      <c r="P3541" s="617" t="s">
        <v>472</v>
      </c>
    </row>
    <row r="3542" spans="1:16" x14ac:dyDescent="0.25">
      <c r="A3542" t="str">
        <f t="shared" si="110"/>
        <v>ZK111.K341</v>
      </c>
      <c r="B3542" t="str">
        <f t="shared" si="111"/>
        <v>ZK111.K341.number</v>
      </c>
      <c r="C3542">
        <f>+IFERROR(VLOOKUP(B3542,'[1]Sum table'!$A:$D,4,FALSE),0)</f>
        <v>0</v>
      </c>
      <c r="D3542">
        <f>+IFERROR(VLOOKUP(B3542,'[1]Sum table'!$A:$E,5,FALSE),0)</f>
        <v>0</v>
      </c>
      <c r="E3542">
        <f>+IFERROR(VLOOKUP(B3542,'[1]Sum table'!$A:$F,6,FALSE),0)</f>
        <v>0</v>
      </c>
      <c r="O3542" t="s">
        <v>544</v>
      </c>
      <c r="P3542" s="617" t="s">
        <v>473</v>
      </c>
    </row>
    <row r="3543" spans="1:16" x14ac:dyDescent="0.25">
      <c r="A3543" t="str">
        <f t="shared" si="110"/>
        <v>ZK111.K342</v>
      </c>
      <c r="B3543" t="str">
        <f t="shared" si="111"/>
        <v>ZK111.K342.number</v>
      </c>
      <c r="C3543">
        <f>+IFERROR(VLOOKUP(B3543,'[1]Sum table'!$A:$D,4,FALSE),0)</f>
        <v>0</v>
      </c>
      <c r="D3543">
        <f>+IFERROR(VLOOKUP(B3543,'[1]Sum table'!$A:$E,5,FALSE),0)</f>
        <v>0</v>
      </c>
      <c r="E3543">
        <f>+IFERROR(VLOOKUP(B3543,'[1]Sum table'!$A:$F,6,FALSE),0)</f>
        <v>0</v>
      </c>
      <c r="O3543" t="s">
        <v>544</v>
      </c>
      <c r="P3543" s="617" t="s">
        <v>474</v>
      </c>
    </row>
    <row r="3544" spans="1:16" x14ac:dyDescent="0.25">
      <c r="A3544" t="str">
        <f t="shared" si="110"/>
        <v>ZK111.K343</v>
      </c>
      <c r="B3544" t="str">
        <f t="shared" si="111"/>
        <v>ZK111.K343.number</v>
      </c>
      <c r="C3544">
        <f>+IFERROR(VLOOKUP(B3544,'[1]Sum table'!$A:$D,4,FALSE),0)</f>
        <v>0</v>
      </c>
      <c r="D3544">
        <f>+IFERROR(VLOOKUP(B3544,'[1]Sum table'!$A:$E,5,FALSE),0)</f>
        <v>0</v>
      </c>
      <c r="E3544">
        <f>+IFERROR(VLOOKUP(B3544,'[1]Sum table'!$A:$F,6,FALSE),0)</f>
        <v>0</v>
      </c>
      <c r="O3544" t="s">
        <v>544</v>
      </c>
      <c r="P3544" s="616" t="s">
        <v>475</v>
      </c>
    </row>
    <row r="3545" spans="1:16" x14ac:dyDescent="0.25">
      <c r="A3545" t="str">
        <f t="shared" si="110"/>
        <v>ZK111.K344</v>
      </c>
      <c r="B3545" t="str">
        <f t="shared" si="111"/>
        <v>ZK111.K344.number</v>
      </c>
      <c r="C3545">
        <f>+IFERROR(VLOOKUP(B3545,'[1]Sum table'!$A:$D,4,FALSE),0)</f>
        <v>0</v>
      </c>
      <c r="D3545">
        <f>+IFERROR(VLOOKUP(B3545,'[1]Sum table'!$A:$E,5,FALSE),0)</f>
        <v>0</v>
      </c>
      <c r="E3545">
        <f>+IFERROR(VLOOKUP(B3545,'[1]Sum table'!$A:$F,6,FALSE),0)</f>
        <v>0</v>
      </c>
      <c r="O3545" t="s">
        <v>544</v>
      </c>
      <c r="P3545" s="616" t="s">
        <v>476</v>
      </c>
    </row>
    <row r="3546" spans="1:16" x14ac:dyDescent="0.25">
      <c r="A3546" t="str">
        <f t="shared" si="110"/>
        <v>ZK111.K345</v>
      </c>
      <c r="B3546" t="str">
        <f t="shared" si="111"/>
        <v>ZK111.K345.number</v>
      </c>
      <c r="C3546">
        <f>+IFERROR(VLOOKUP(B3546,'[1]Sum table'!$A:$D,4,FALSE),0)</f>
        <v>0</v>
      </c>
      <c r="D3546">
        <f>+IFERROR(VLOOKUP(B3546,'[1]Sum table'!$A:$E,5,FALSE),0)</f>
        <v>0</v>
      </c>
      <c r="E3546">
        <f>+IFERROR(VLOOKUP(B3546,'[1]Sum table'!$A:$F,6,FALSE),0)</f>
        <v>0</v>
      </c>
      <c r="O3546" t="s">
        <v>544</v>
      </c>
      <c r="P3546" s="616" t="s">
        <v>477</v>
      </c>
    </row>
    <row r="3547" spans="1:16" x14ac:dyDescent="0.25">
      <c r="A3547" t="str">
        <f t="shared" si="110"/>
        <v>ZK111.K346</v>
      </c>
      <c r="B3547" t="str">
        <f t="shared" si="111"/>
        <v>ZK111.K346.number</v>
      </c>
      <c r="C3547">
        <f>+IFERROR(VLOOKUP(B3547,'[1]Sum table'!$A:$D,4,FALSE),0)</f>
        <v>0</v>
      </c>
      <c r="D3547">
        <f>+IFERROR(VLOOKUP(B3547,'[1]Sum table'!$A:$E,5,FALSE),0)</f>
        <v>0</v>
      </c>
      <c r="E3547">
        <f>+IFERROR(VLOOKUP(B3547,'[1]Sum table'!$A:$F,6,FALSE),0)</f>
        <v>0</v>
      </c>
      <c r="O3547" t="s">
        <v>544</v>
      </c>
      <c r="P3547" s="616" t="s">
        <v>478</v>
      </c>
    </row>
    <row r="3548" spans="1:16" x14ac:dyDescent="0.25">
      <c r="A3548" t="str">
        <f t="shared" si="110"/>
        <v>ZK111.K347</v>
      </c>
      <c r="B3548" t="str">
        <f t="shared" si="111"/>
        <v>ZK111.K347.number</v>
      </c>
      <c r="C3548">
        <f>+IFERROR(VLOOKUP(B3548,'[1]Sum table'!$A:$D,4,FALSE),0)</f>
        <v>0</v>
      </c>
      <c r="D3548">
        <f>+IFERROR(VLOOKUP(B3548,'[1]Sum table'!$A:$E,5,FALSE),0)</f>
        <v>0</v>
      </c>
      <c r="E3548">
        <f>+IFERROR(VLOOKUP(B3548,'[1]Sum table'!$A:$F,6,FALSE),0)</f>
        <v>0</v>
      </c>
      <c r="O3548" t="s">
        <v>544</v>
      </c>
      <c r="P3548" s="617" t="s">
        <v>479</v>
      </c>
    </row>
    <row r="3549" spans="1:16" x14ac:dyDescent="0.25">
      <c r="A3549" t="str">
        <f t="shared" si="110"/>
        <v>ZK111.K348</v>
      </c>
      <c r="B3549" t="str">
        <f t="shared" si="111"/>
        <v>ZK111.K348.number</v>
      </c>
      <c r="C3549">
        <f>+IFERROR(VLOOKUP(B3549,'[1]Sum table'!$A:$D,4,FALSE),0)</f>
        <v>0</v>
      </c>
      <c r="D3549">
        <f>+IFERROR(VLOOKUP(B3549,'[1]Sum table'!$A:$E,5,FALSE),0)</f>
        <v>0</v>
      </c>
      <c r="E3549">
        <f>+IFERROR(VLOOKUP(B3549,'[1]Sum table'!$A:$F,6,FALSE),0)</f>
        <v>0</v>
      </c>
      <c r="O3549" t="s">
        <v>544</v>
      </c>
      <c r="P3549" s="617" t="s">
        <v>480</v>
      </c>
    </row>
    <row r="3550" spans="1:16" x14ac:dyDescent="0.25">
      <c r="A3550" t="str">
        <f t="shared" si="110"/>
        <v>ZK111.K349</v>
      </c>
      <c r="B3550" t="str">
        <f t="shared" si="111"/>
        <v>ZK111.K349.number</v>
      </c>
      <c r="C3550">
        <f>+IFERROR(VLOOKUP(B3550,'[1]Sum table'!$A:$D,4,FALSE),0)</f>
        <v>0</v>
      </c>
      <c r="D3550">
        <f>+IFERROR(VLOOKUP(B3550,'[1]Sum table'!$A:$E,5,FALSE),0)</f>
        <v>0</v>
      </c>
      <c r="E3550">
        <f>+IFERROR(VLOOKUP(B3550,'[1]Sum table'!$A:$F,6,FALSE),0)</f>
        <v>0</v>
      </c>
      <c r="O3550" t="s">
        <v>544</v>
      </c>
      <c r="P3550" s="617" t="s">
        <v>481</v>
      </c>
    </row>
    <row r="3551" spans="1:16" x14ac:dyDescent="0.25">
      <c r="A3551" t="str">
        <f t="shared" si="110"/>
        <v>ZK111.K350</v>
      </c>
      <c r="B3551" t="str">
        <f t="shared" si="111"/>
        <v>ZK111.K350.number</v>
      </c>
      <c r="C3551">
        <f>+IFERROR(VLOOKUP(B3551,'[1]Sum table'!$A:$D,4,FALSE),0)</f>
        <v>0</v>
      </c>
      <c r="D3551">
        <f>+IFERROR(VLOOKUP(B3551,'[1]Sum table'!$A:$E,5,FALSE),0)</f>
        <v>0</v>
      </c>
      <c r="E3551">
        <f>+IFERROR(VLOOKUP(B3551,'[1]Sum table'!$A:$F,6,FALSE),0)</f>
        <v>0</v>
      </c>
      <c r="O3551" t="s">
        <v>544</v>
      </c>
      <c r="P3551" s="617" t="s">
        <v>482</v>
      </c>
    </row>
    <row r="3552" spans="1:16" x14ac:dyDescent="0.25">
      <c r="A3552" t="str">
        <f t="shared" si="110"/>
        <v>ZK111.K351</v>
      </c>
      <c r="B3552" t="str">
        <f t="shared" si="111"/>
        <v>ZK111.K351.number</v>
      </c>
      <c r="C3552">
        <f>+IFERROR(VLOOKUP(B3552,'[1]Sum table'!$A:$D,4,FALSE),0)</f>
        <v>0</v>
      </c>
      <c r="D3552">
        <f>+IFERROR(VLOOKUP(B3552,'[1]Sum table'!$A:$E,5,FALSE),0)</f>
        <v>0</v>
      </c>
      <c r="E3552">
        <f>+IFERROR(VLOOKUP(B3552,'[1]Sum table'!$A:$F,6,FALSE),0)</f>
        <v>0</v>
      </c>
      <c r="O3552" t="s">
        <v>544</v>
      </c>
      <c r="P3552" s="616" t="s">
        <v>483</v>
      </c>
    </row>
    <row r="3553" spans="1:16" x14ac:dyDescent="0.25">
      <c r="A3553" t="str">
        <f t="shared" si="110"/>
        <v>ZK111.K352</v>
      </c>
      <c r="B3553" t="str">
        <f t="shared" si="111"/>
        <v>ZK111.K352.number</v>
      </c>
      <c r="C3553">
        <f>+IFERROR(VLOOKUP(B3553,'[1]Sum table'!$A:$D,4,FALSE),0)</f>
        <v>0</v>
      </c>
      <c r="D3553">
        <f>+IFERROR(VLOOKUP(B3553,'[1]Sum table'!$A:$E,5,FALSE),0)</f>
        <v>0</v>
      </c>
      <c r="E3553">
        <f>+IFERROR(VLOOKUP(B3553,'[1]Sum table'!$A:$F,6,FALSE),0)</f>
        <v>0</v>
      </c>
      <c r="O3553" t="s">
        <v>544</v>
      </c>
      <c r="P3553" s="616" t="s">
        <v>484</v>
      </c>
    </row>
    <row r="3554" spans="1:16" x14ac:dyDescent="0.25">
      <c r="A3554" t="str">
        <f t="shared" si="110"/>
        <v>ZK111.K353</v>
      </c>
      <c r="B3554" t="str">
        <f t="shared" si="111"/>
        <v>ZK111.K353.number</v>
      </c>
      <c r="C3554">
        <f>+IFERROR(VLOOKUP(B3554,'[1]Sum table'!$A:$D,4,FALSE),0)</f>
        <v>0</v>
      </c>
      <c r="D3554">
        <f>+IFERROR(VLOOKUP(B3554,'[1]Sum table'!$A:$E,5,FALSE),0)</f>
        <v>0</v>
      </c>
      <c r="E3554">
        <f>+IFERROR(VLOOKUP(B3554,'[1]Sum table'!$A:$F,6,FALSE),0)</f>
        <v>0</v>
      </c>
      <c r="O3554" t="s">
        <v>544</v>
      </c>
      <c r="P3554" s="616" t="s">
        <v>485</v>
      </c>
    </row>
    <row r="3555" spans="1:16" x14ac:dyDescent="0.25">
      <c r="A3555" t="str">
        <f t="shared" si="110"/>
        <v>ZK111.K354</v>
      </c>
      <c r="B3555" t="str">
        <f t="shared" si="111"/>
        <v>ZK111.K354.number</v>
      </c>
      <c r="C3555">
        <f>+IFERROR(VLOOKUP(B3555,'[1]Sum table'!$A:$D,4,FALSE),0)</f>
        <v>0</v>
      </c>
      <c r="D3555">
        <f>+IFERROR(VLOOKUP(B3555,'[1]Sum table'!$A:$E,5,FALSE),0)</f>
        <v>0</v>
      </c>
      <c r="E3555">
        <f>+IFERROR(VLOOKUP(B3555,'[1]Sum table'!$A:$F,6,FALSE),0)</f>
        <v>0</v>
      </c>
      <c r="O3555" t="s">
        <v>544</v>
      </c>
      <c r="P3555" s="616" t="s">
        <v>486</v>
      </c>
    </row>
    <row r="3556" spans="1:16" x14ac:dyDescent="0.25">
      <c r="A3556" t="str">
        <f t="shared" si="110"/>
        <v>ZK111.K355</v>
      </c>
      <c r="B3556" t="str">
        <f t="shared" si="111"/>
        <v>ZK111.K355.number</v>
      </c>
      <c r="C3556">
        <f>+IFERROR(VLOOKUP(B3556,'[1]Sum table'!$A:$D,4,FALSE),0)</f>
        <v>0</v>
      </c>
      <c r="D3556">
        <f>+IFERROR(VLOOKUP(B3556,'[1]Sum table'!$A:$E,5,FALSE),0)</f>
        <v>0</v>
      </c>
      <c r="E3556">
        <f>+IFERROR(VLOOKUP(B3556,'[1]Sum table'!$A:$F,6,FALSE),0)</f>
        <v>0</v>
      </c>
      <c r="O3556" t="s">
        <v>544</v>
      </c>
      <c r="P3556" s="616" t="s">
        <v>487</v>
      </c>
    </row>
    <row r="3557" spans="1:16" x14ac:dyDescent="0.25">
      <c r="A3557" t="str">
        <f t="shared" si="110"/>
        <v>ZK111.K356</v>
      </c>
      <c r="B3557" t="str">
        <f t="shared" si="111"/>
        <v>ZK111.K356.number</v>
      </c>
      <c r="C3557">
        <f>+IFERROR(VLOOKUP(B3557,'[1]Sum table'!$A:$D,4,FALSE),0)</f>
        <v>0</v>
      </c>
      <c r="D3557">
        <f>+IFERROR(VLOOKUP(B3557,'[1]Sum table'!$A:$E,5,FALSE),0)</f>
        <v>0</v>
      </c>
      <c r="E3557">
        <f>+IFERROR(VLOOKUP(B3557,'[1]Sum table'!$A:$F,6,FALSE),0)</f>
        <v>0</v>
      </c>
      <c r="O3557" t="s">
        <v>544</v>
      </c>
      <c r="P3557" s="616" t="s">
        <v>488</v>
      </c>
    </row>
    <row r="3558" spans="1:16" x14ac:dyDescent="0.25">
      <c r="A3558" t="str">
        <f t="shared" si="110"/>
        <v>ZK111.K357</v>
      </c>
      <c r="B3558" t="str">
        <f t="shared" si="111"/>
        <v>ZK111.K357.number</v>
      </c>
      <c r="C3558">
        <f>+IFERROR(VLOOKUP(B3558,'[1]Sum table'!$A:$D,4,FALSE),0)</f>
        <v>0</v>
      </c>
      <c r="D3558">
        <f>+IFERROR(VLOOKUP(B3558,'[1]Sum table'!$A:$E,5,FALSE),0)</f>
        <v>0</v>
      </c>
      <c r="E3558">
        <f>+IFERROR(VLOOKUP(B3558,'[1]Sum table'!$A:$F,6,FALSE),0)</f>
        <v>0</v>
      </c>
      <c r="O3558" t="s">
        <v>544</v>
      </c>
      <c r="P3558" s="616" t="s">
        <v>489</v>
      </c>
    </row>
    <row r="3559" spans="1:16" x14ac:dyDescent="0.25">
      <c r="A3559" t="str">
        <f t="shared" si="110"/>
        <v>ZK111.K358</v>
      </c>
      <c r="B3559" t="str">
        <f t="shared" si="111"/>
        <v>ZK111.K358.number</v>
      </c>
      <c r="C3559">
        <f>+IFERROR(VLOOKUP(B3559,'[1]Sum table'!$A:$D,4,FALSE),0)</f>
        <v>0</v>
      </c>
      <c r="D3559">
        <f>+IFERROR(VLOOKUP(B3559,'[1]Sum table'!$A:$E,5,FALSE),0)</f>
        <v>0</v>
      </c>
      <c r="E3559">
        <f>+IFERROR(VLOOKUP(B3559,'[1]Sum table'!$A:$F,6,FALSE),0)</f>
        <v>0</v>
      </c>
      <c r="O3559" t="s">
        <v>544</v>
      </c>
      <c r="P3559" s="616" t="s">
        <v>490</v>
      </c>
    </row>
    <row r="3560" spans="1:16" x14ac:dyDescent="0.25">
      <c r="A3560" t="str">
        <f t="shared" si="110"/>
        <v>ZK111.K359</v>
      </c>
      <c r="B3560" t="str">
        <f t="shared" si="111"/>
        <v>ZK111.K359.number</v>
      </c>
      <c r="C3560">
        <f>+IFERROR(VLOOKUP(B3560,'[1]Sum table'!$A:$D,4,FALSE),0)</f>
        <v>0</v>
      </c>
      <c r="D3560">
        <f>+IFERROR(VLOOKUP(B3560,'[1]Sum table'!$A:$E,5,FALSE),0)</f>
        <v>0</v>
      </c>
      <c r="E3560">
        <f>+IFERROR(VLOOKUP(B3560,'[1]Sum table'!$A:$F,6,FALSE),0)</f>
        <v>0</v>
      </c>
      <c r="O3560" t="s">
        <v>544</v>
      </c>
      <c r="P3560" s="617" t="s">
        <v>491</v>
      </c>
    </row>
    <row r="3561" spans="1:16" x14ac:dyDescent="0.25">
      <c r="A3561" t="str">
        <f t="shared" si="110"/>
        <v>ZK111.K360</v>
      </c>
      <c r="B3561" t="str">
        <f t="shared" si="111"/>
        <v>ZK111.K360.number</v>
      </c>
      <c r="C3561">
        <f>+IFERROR(VLOOKUP(B3561,'[1]Sum table'!$A:$D,4,FALSE),0)</f>
        <v>0</v>
      </c>
      <c r="D3561">
        <f>+IFERROR(VLOOKUP(B3561,'[1]Sum table'!$A:$E,5,FALSE),0)</f>
        <v>0</v>
      </c>
      <c r="E3561">
        <f>+IFERROR(VLOOKUP(B3561,'[1]Sum table'!$A:$F,6,FALSE),0)</f>
        <v>0</v>
      </c>
      <c r="O3561" t="s">
        <v>544</v>
      </c>
      <c r="P3561" s="617" t="s">
        <v>492</v>
      </c>
    </row>
    <row r="3562" spans="1:16" x14ac:dyDescent="0.25">
      <c r="A3562" t="str">
        <f t="shared" si="110"/>
        <v>ZK111.K361</v>
      </c>
      <c r="B3562" t="str">
        <f t="shared" si="111"/>
        <v>ZK111.K361.number</v>
      </c>
      <c r="C3562">
        <f>+IFERROR(VLOOKUP(B3562,'[1]Sum table'!$A:$D,4,FALSE),0)</f>
        <v>0</v>
      </c>
      <c r="D3562">
        <f>+IFERROR(VLOOKUP(B3562,'[1]Sum table'!$A:$E,5,FALSE),0)</f>
        <v>0</v>
      </c>
      <c r="E3562">
        <f>+IFERROR(VLOOKUP(B3562,'[1]Sum table'!$A:$F,6,FALSE),0)</f>
        <v>0</v>
      </c>
      <c r="O3562" t="s">
        <v>544</v>
      </c>
      <c r="P3562" s="617" t="s">
        <v>493</v>
      </c>
    </row>
    <row r="3563" spans="1:16" x14ac:dyDescent="0.25">
      <c r="A3563" t="str">
        <f t="shared" si="110"/>
        <v>ZK111.K362</v>
      </c>
      <c r="B3563" t="str">
        <f t="shared" si="111"/>
        <v>ZK111.K362.number</v>
      </c>
      <c r="C3563">
        <f>+IFERROR(VLOOKUP(B3563,'[1]Sum table'!$A:$D,4,FALSE),0)</f>
        <v>0</v>
      </c>
      <c r="D3563">
        <f>+IFERROR(VLOOKUP(B3563,'[1]Sum table'!$A:$E,5,FALSE),0)</f>
        <v>0</v>
      </c>
      <c r="E3563">
        <f>+IFERROR(VLOOKUP(B3563,'[1]Sum table'!$A:$F,6,FALSE),0)</f>
        <v>0</v>
      </c>
      <c r="O3563" t="s">
        <v>544</v>
      </c>
      <c r="P3563" s="617" t="s">
        <v>494</v>
      </c>
    </row>
    <row r="3564" spans="1:16" x14ac:dyDescent="0.25">
      <c r="A3564" t="str">
        <f t="shared" si="110"/>
        <v>ZK111.K363</v>
      </c>
      <c r="B3564" t="str">
        <f t="shared" si="111"/>
        <v>ZK111.K363.number</v>
      </c>
      <c r="C3564">
        <f>+IFERROR(VLOOKUP(B3564,'[1]Sum table'!$A:$D,4,FALSE),0)</f>
        <v>0</v>
      </c>
      <c r="D3564">
        <f>+IFERROR(VLOOKUP(B3564,'[1]Sum table'!$A:$E,5,FALSE),0)</f>
        <v>0</v>
      </c>
      <c r="E3564">
        <f>+IFERROR(VLOOKUP(B3564,'[1]Sum table'!$A:$F,6,FALSE),0)</f>
        <v>0</v>
      </c>
      <c r="O3564" t="s">
        <v>544</v>
      </c>
      <c r="P3564" s="617" t="s">
        <v>495</v>
      </c>
    </row>
    <row r="3565" spans="1:16" x14ac:dyDescent="0.25">
      <c r="A3565" t="str">
        <f t="shared" si="110"/>
        <v>ZK111.K364</v>
      </c>
      <c r="B3565" t="str">
        <f t="shared" si="111"/>
        <v>ZK111.K364.number</v>
      </c>
      <c r="C3565">
        <f>+IFERROR(VLOOKUP(B3565,'[1]Sum table'!$A:$D,4,FALSE),0)</f>
        <v>0</v>
      </c>
      <c r="D3565">
        <f>+IFERROR(VLOOKUP(B3565,'[1]Sum table'!$A:$E,5,FALSE),0)</f>
        <v>0</v>
      </c>
      <c r="E3565">
        <f>+IFERROR(VLOOKUP(B3565,'[1]Sum table'!$A:$F,6,FALSE),0)</f>
        <v>0</v>
      </c>
      <c r="O3565" t="s">
        <v>544</v>
      </c>
      <c r="P3565" s="617" t="s">
        <v>496</v>
      </c>
    </row>
    <row r="3566" spans="1:16" x14ac:dyDescent="0.25">
      <c r="A3566" t="str">
        <f t="shared" si="110"/>
        <v>ZK111.K365</v>
      </c>
      <c r="B3566" t="str">
        <f t="shared" si="111"/>
        <v>ZK111.K365.number</v>
      </c>
      <c r="C3566">
        <f>+IFERROR(VLOOKUP(B3566,'[1]Sum table'!$A:$D,4,FALSE),0)</f>
        <v>0</v>
      </c>
      <c r="D3566">
        <f>+IFERROR(VLOOKUP(B3566,'[1]Sum table'!$A:$E,5,FALSE),0)</f>
        <v>0</v>
      </c>
      <c r="E3566">
        <f>+IFERROR(VLOOKUP(B3566,'[1]Sum table'!$A:$F,6,FALSE),0)</f>
        <v>0</v>
      </c>
      <c r="O3566" t="s">
        <v>544</v>
      </c>
      <c r="P3566" s="617" t="s">
        <v>497</v>
      </c>
    </row>
    <row r="3567" spans="1:16" x14ac:dyDescent="0.25">
      <c r="A3567" t="str">
        <f t="shared" si="110"/>
        <v>ZK111.K366</v>
      </c>
      <c r="B3567" t="str">
        <f t="shared" si="111"/>
        <v>ZK111.K366.number</v>
      </c>
      <c r="C3567">
        <f>+IFERROR(VLOOKUP(B3567,'[1]Sum table'!$A:$D,4,FALSE),0)</f>
        <v>0</v>
      </c>
      <c r="D3567">
        <f>+IFERROR(VLOOKUP(B3567,'[1]Sum table'!$A:$E,5,FALSE),0)</f>
        <v>0</v>
      </c>
      <c r="E3567">
        <f>+IFERROR(VLOOKUP(B3567,'[1]Sum table'!$A:$F,6,FALSE),0)</f>
        <v>0</v>
      </c>
      <c r="O3567" t="s">
        <v>544</v>
      </c>
      <c r="P3567" s="617" t="s">
        <v>498</v>
      </c>
    </row>
    <row r="3568" spans="1:16" x14ac:dyDescent="0.25">
      <c r="A3568" t="str">
        <f t="shared" si="110"/>
        <v>ZK111.K367</v>
      </c>
      <c r="B3568" t="str">
        <f t="shared" si="111"/>
        <v>ZK111.K367.number</v>
      </c>
      <c r="C3568">
        <f>+IFERROR(VLOOKUP(B3568,'[1]Sum table'!$A:$D,4,FALSE),0)</f>
        <v>0</v>
      </c>
      <c r="D3568">
        <f>+IFERROR(VLOOKUP(B3568,'[1]Sum table'!$A:$E,5,FALSE),0)</f>
        <v>0</v>
      </c>
      <c r="E3568">
        <f>+IFERROR(VLOOKUP(B3568,'[1]Sum table'!$A:$F,6,FALSE),0)</f>
        <v>0</v>
      </c>
      <c r="O3568" t="s">
        <v>544</v>
      </c>
      <c r="P3568" s="617" t="s">
        <v>499</v>
      </c>
    </row>
    <row r="3569" spans="1:16" x14ac:dyDescent="0.25">
      <c r="A3569" t="str">
        <f t="shared" si="110"/>
        <v>ZK111.K368</v>
      </c>
      <c r="B3569" t="str">
        <f t="shared" si="111"/>
        <v>ZK111.K368.number</v>
      </c>
      <c r="C3569">
        <f>+IFERROR(VLOOKUP(B3569,'[1]Sum table'!$A:$D,4,FALSE),0)</f>
        <v>0</v>
      </c>
      <c r="D3569">
        <f>+IFERROR(VLOOKUP(B3569,'[1]Sum table'!$A:$E,5,FALSE),0)</f>
        <v>0</v>
      </c>
      <c r="E3569">
        <f>+IFERROR(VLOOKUP(B3569,'[1]Sum table'!$A:$F,6,FALSE),0)</f>
        <v>0</v>
      </c>
      <c r="O3569" t="s">
        <v>544</v>
      </c>
      <c r="P3569" s="617" t="s">
        <v>500</v>
      </c>
    </row>
    <row r="3570" spans="1:16" x14ac:dyDescent="0.25">
      <c r="A3570" t="str">
        <f t="shared" si="110"/>
        <v>ZK111.K369</v>
      </c>
      <c r="B3570" t="str">
        <f t="shared" si="111"/>
        <v>ZK111.K369.number</v>
      </c>
      <c r="C3570">
        <f>+IFERROR(VLOOKUP(B3570,'[1]Sum table'!$A:$D,4,FALSE),0)</f>
        <v>0</v>
      </c>
      <c r="D3570">
        <f>+IFERROR(VLOOKUP(B3570,'[1]Sum table'!$A:$E,5,FALSE),0)</f>
        <v>0</v>
      </c>
      <c r="E3570">
        <f>+IFERROR(VLOOKUP(B3570,'[1]Sum table'!$A:$F,6,FALSE),0)</f>
        <v>0</v>
      </c>
      <c r="O3570" t="s">
        <v>544</v>
      </c>
      <c r="P3570" s="617" t="s">
        <v>501</v>
      </c>
    </row>
    <row r="3571" spans="1:16" x14ac:dyDescent="0.25">
      <c r="A3571" t="str">
        <f t="shared" si="110"/>
        <v>ZK111.K370</v>
      </c>
      <c r="B3571" t="str">
        <f t="shared" si="111"/>
        <v>ZK111.K370.number</v>
      </c>
      <c r="C3571">
        <f>+IFERROR(VLOOKUP(B3571,'[1]Sum table'!$A:$D,4,FALSE),0)</f>
        <v>0</v>
      </c>
      <c r="D3571">
        <f>+IFERROR(VLOOKUP(B3571,'[1]Sum table'!$A:$E,5,FALSE),0)</f>
        <v>0</v>
      </c>
      <c r="E3571">
        <f>+IFERROR(VLOOKUP(B3571,'[1]Sum table'!$A:$F,6,FALSE),0)</f>
        <v>0</v>
      </c>
      <c r="O3571" t="s">
        <v>544</v>
      </c>
      <c r="P3571" s="617" t="s">
        <v>502</v>
      </c>
    </row>
    <row r="3572" spans="1:16" x14ac:dyDescent="0.25">
      <c r="A3572" t="str">
        <f t="shared" si="110"/>
        <v>ZK111.K371</v>
      </c>
      <c r="B3572" t="str">
        <f t="shared" si="111"/>
        <v>ZK111.K371.number</v>
      </c>
      <c r="C3572">
        <f>+IFERROR(VLOOKUP(B3572,'[1]Sum table'!$A:$D,4,FALSE),0)</f>
        <v>0</v>
      </c>
      <c r="D3572">
        <f>+IFERROR(VLOOKUP(B3572,'[1]Sum table'!$A:$E,5,FALSE),0)</f>
        <v>0</v>
      </c>
      <c r="E3572">
        <f>+IFERROR(VLOOKUP(B3572,'[1]Sum table'!$A:$F,6,FALSE),0)</f>
        <v>0</v>
      </c>
      <c r="O3572" t="s">
        <v>544</v>
      </c>
      <c r="P3572" s="617" t="s">
        <v>503</v>
      </c>
    </row>
    <row r="3573" spans="1:16" x14ac:dyDescent="0.25">
      <c r="A3573" t="str">
        <f t="shared" si="110"/>
        <v>ZK111.K372</v>
      </c>
      <c r="B3573" t="str">
        <f t="shared" si="111"/>
        <v>ZK111.K372.number</v>
      </c>
      <c r="C3573">
        <f>+IFERROR(VLOOKUP(B3573,'[1]Sum table'!$A:$D,4,FALSE),0)</f>
        <v>0</v>
      </c>
      <c r="D3573">
        <f>+IFERROR(VLOOKUP(B3573,'[1]Sum table'!$A:$E,5,FALSE),0)</f>
        <v>0</v>
      </c>
      <c r="E3573">
        <f>+IFERROR(VLOOKUP(B3573,'[1]Sum table'!$A:$F,6,FALSE),0)</f>
        <v>0</v>
      </c>
      <c r="O3573" t="s">
        <v>544</v>
      </c>
      <c r="P3573" s="617" t="s">
        <v>504</v>
      </c>
    </row>
    <row r="3574" spans="1:16" x14ac:dyDescent="0.25">
      <c r="A3574" t="str">
        <f t="shared" si="110"/>
        <v>ZK111.K373</v>
      </c>
      <c r="B3574" t="str">
        <f t="shared" si="111"/>
        <v>ZK111.K373.number</v>
      </c>
      <c r="C3574">
        <f>+IFERROR(VLOOKUP(B3574,'[1]Sum table'!$A:$D,4,FALSE),0)</f>
        <v>0</v>
      </c>
      <c r="D3574">
        <f>+IFERROR(VLOOKUP(B3574,'[1]Sum table'!$A:$E,5,FALSE),0)</f>
        <v>0</v>
      </c>
      <c r="E3574">
        <f>+IFERROR(VLOOKUP(B3574,'[1]Sum table'!$A:$F,6,FALSE),0)</f>
        <v>0</v>
      </c>
      <c r="O3574" t="s">
        <v>544</v>
      </c>
      <c r="P3574" s="617" t="s">
        <v>505</v>
      </c>
    </row>
    <row r="3575" spans="1:16" x14ac:dyDescent="0.25">
      <c r="A3575" t="str">
        <f t="shared" si="110"/>
        <v>ZK111.K374</v>
      </c>
      <c r="B3575" t="str">
        <f t="shared" si="111"/>
        <v>ZK111.K374.number</v>
      </c>
      <c r="C3575">
        <f>+IFERROR(VLOOKUP(B3575,'[1]Sum table'!$A:$D,4,FALSE),0)</f>
        <v>0</v>
      </c>
      <c r="D3575">
        <f>+IFERROR(VLOOKUP(B3575,'[1]Sum table'!$A:$E,5,FALSE),0)</f>
        <v>0</v>
      </c>
      <c r="E3575">
        <f>+IFERROR(VLOOKUP(B3575,'[1]Sum table'!$A:$F,6,FALSE),0)</f>
        <v>0</v>
      </c>
      <c r="O3575" t="s">
        <v>544</v>
      </c>
      <c r="P3575" s="617" t="s">
        <v>506</v>
      </c>
    </row>
    <row r="3576" spans="1:16" x14ac:dyDescent="0.25">
      <c r="A3576" t="str">
        <f t="shared" si="110"/>
        <v>ZK111.K375</v>
      </c>
      <c r="B3576" t="str">
        <f t="shared" si="111"/>
        <v>ZK111.K375.number</v>
      </c>
      <c r="C3576">
        <f>+IFERROR(VLOOKUP(B3576,'[1]Sum table'!$A:$D,4,FALSE),0)</f>
        <v>0</v>
      </c>
      <c r="D3576">
        <f>+IFERROR(VLOOKUP(B3576,'[1]Sum table'!$A:$E,5,FALSE),0)</f>
        <v>0</v>
      </c>
      <c r="E3576">
        <f>+IFERROR(VLOOKUP(B3576,'[1]Sum table'!$A:$F,6,FALSE),0)</f>
        <v>0</v>
      </c>
      <c r="O3576" t="s">
        <v>544</v>
      </c>
      <c r="P3576" s="617" t="s">
        <v>507</v>
      </c>
    </row>
    <row r="3577" spans="1:16" x14ac:dyDescent="0.25">
      <c r="A3577" t="str">
        <f t="shared" si="110"/>
        <v>ZK111.K376</v>
      </c>
      <c r="B3577" t="str">
        <f t="shared" si="111"/>
        <v>ZK111.K376.number</v>
      </c>
      <c r="C3577">
        <f>+IFERROR(VLOOKUP(B3577,'[1]Sum table'!$A:$D,4,FALSE),0)</f>
        <v>0</v>
      </c>
      <c r="D3577">
        <f>+IFERROR(VLOOKUP(B3577,'[1]Sum table'!$A:$E,5,FALSE),0)</f>
        <v>0</v>
      </c>
      <c r="E3577">
        <f>+IFERROR(VLOOKUP(B3577,'[1]Sum table'!$A:$F,6,FALSE),0)</f>
        <v>0</v>
      </c>
      <c r="O3577" t="s">
        <v>544</v>
      </c>
      <c r="P3577" s="617" t="s">
        <v>508</v>
      </c>
    </row>
    <row r="3578" spans="1:16" x14ac:dyDescent="0.25">
      <c r="A3578" t="str">
        <f t="shared" si="110"/>
        <v>ZK111.K377</v>
      </c>
      <c r="B3578" t="str">
        <f t="shared" si="111"/>
        <v>ZK111.K377.number</v>
      </c>
      <c r="C3578">
        <f>+IFERROR(VLOOKUP(B3578,'[1]Sum table'!$A:$D,4,FALSE),0)</f>
        <v>0</v>
      </c>
      <c r="D3578">
        <f>+IFERROR(VLOOKUP(B3578,'[1]Sum table'!$A:$E,5,FALSE),0)</f>
        <v>0</v>
      </c>
      <c r="E3578">
        <f>+IFERROR(VLOOKUP(B3578,'[1]Sum table'!$A:$F,6,FALSE),0)</f>
        <v>0</v>
      </c>
      <c r="O3578" t="s">
        <v>544</v>
      </c>
      <c r="P3578" s="617" t="s">
        <v>509</v>
      </c>
    </row>
    <row r="3579" spans="1:16" x14ac:dyDescent="0.25">
      <c r="A3579" t="str">
        <f t="shared" si="110"/>
        <v>ZK111.K378</v>
      </c>
      <c r="B3579" t="str">
        <f t="shared" si="111"/>
        <v>ZK111.K378.number</v>
      </c>
      <c r="C3579">
        <f>+IFERROR(VLOOKUP(B3579,'[1]Sum table'!$A:$D,4,FALSE),0)</f>
        <v>0</v>
      </c>
      <c r="D3579">
        <f>+IFERROR(VLOOKUP(B3579,'[1]Sum table'!$A:$E,5,FALSE),0)</f>
        <v>0</v>
      </c>
      <c r="E3579">
        <f>+IFERROR(VLOOKUP(B3579,'[1]Sum table'!$A:$F,6,FALSE),0)</f>
        <v>0</v>
      </c>
      <c r="O3579" t="s">
        <v>544</v>
      </c>
      <c r="P3579" s="617" t="s">
        <v>510</v>
      </c>
    </row>
    <row r="3580" spans="1:16" x14ac:dyDescent="0.25">
      <c r="A3580" t="str">
        <f t="shared" si="110"/>
        <v>ZK111.K379</v>
      </c>
      <c r="B3580" t="str">
        <f t="shared" si="111"/>
        <v>ZK111.K379.number</v>
      </c>
      <c r="C3580">
        <f>+IFERROR(VLOOKUP(B3580,'[1]Sum table'!$A:$D,4,FALSE),0)</f>
        <v>0</v>
      </c>
      <c r="D3580">
        <f>+IFERROR(VLOOKUP(B3580,'[1]Sum table'!$A:$E,5,FALSE),0)</f>
        <v>0</v>
      </c>
      <c r="E3580">
        <f>+IFERROR(VLOOKUP(B3580,'[1]Sum table'!$A:$F,6,FALSE),0)</f>
        <v>0</v>
      </c>
      <c r="O3580" t="s">
        <v>544</v>
      </c>
      <c r="P3580" s="617" t="s">
        <v>511</v>
      </c>
    </row>
    <row r="3581" spans="1:16" x14ac:dyDescent="0.25">
      <c r="A3581" t="str">
        <f t="shared" si="110"/>
        <v>ZK111.K380</v>
      </c>
      <c r="B3581" t="str">
        <f t="shared" si="111"/>
        <v>ZK111.K380.number</v>
      </c>
      <c r="C3581">
        <f>+IFERROR(VLOOKUP(B3581,'[1]Sum table'!$A:$D,4,FALSE),0)</f>
        <v>0</v>
      </c>
      <c r="D3581">
        <f>+IFERROR(VLOOKUP(B3581,'[1]Sum table'!$A:$E,5,FALSE),0)</f>
        <v>0</v>
      </c>
      <c r="E3581">
        <f>+IFERROR(VLOOKUP(B3581,'[1]Sum table'!$A:$F,6,FALSE),0)</f>
        <v>0</v>
      </c>
      <c r="O3581" t="s">
        <v>544</v>
      </c>
      <c r="P3581" s="617" t="s">
        <v>512</v>
      </c>
    </row>
    <row r="3582" spans="1:16" x14ac:dyDescent="0.25">
      <c r="A3582" t="str">
        <f t="shared" si="110"/>
        <v>ZK111.K381</v>
      </c>
      <c r="B3582" t="str">
        <f t="shared" si="111"/>
        <v>ZK111.K381.number</v>
      </c>
      <c r="C3582">
        <f>+IFERROR(VLOOKUP(B3582,'[1]Sum table'!$A:$D,4,FALSE),0)</f>
        <v>0</v>
      </c>
      <c r="D3582">
        <f>+IFERROR(VLOOKUP(B3582,'[1]Sum table'!$A:$E,5,FALSE),0)</f>
        <v>0</v>
      </c>
      <c r="E3582">
        <f>+IFERROR(VLOOKUP(B3582,'[1]Sum table'!$A:$F,6,FALSE),0)</f>
        <v>0</v>
      </c>
      <c r="O3582" t="s">
        <v>544</v>
      </c>
      <c r="P3582" s="617" t="s">
        <v>513</v>
      </c>
    </row>
    <row r="3583" spans="1:16" x14ac:dyDescent="0.25">
      <c r="A3583" t="str">
        <f t="shared" si="110"/>
        <v>ZK111.K382</v>
      </c>
      <c r="B3583" t="str">
        <f t="shared" si="111"/>
        <v>ZK111.K382.number</v>
      </c>
      <c r="C3583">
        <f>+IFERROR(VLOOKUP(B3583,'[1]Sum table'!$A:$D,4,FALSE),0)</f>
        <v>0</v>
      </c>
      <c r="D3583">
        <f>+IFERROR(VLOOKUP(B3583,'[1]Sum table'!$A:$E,5,FALSE),0)</f>
        <v>0</v>
      </c>
      <c r="E3583">
        <f>+IFERROR(VLOOKUP(B3583,'[1]Sum table'!$A:$F,6,FALSE),0)</f>
        <v>0</v>
      </c>
      <c r="O3583" t="s">
        <v>544</v>
      </c>
      <c r="P3583" s="617" t="s">
        <v>514</v>
      </c>
    </row>
    <row r="3584" spans="1:16" x14ac:dyDescent="0.25">
      <c r="A3584" t="str">
        <f t="shared" si="110"/>
        <v>ZK111.K383</v>
      </c>
      <c r="B3584" t="str">
        <f t="shared" si="111"/>
        <v>ZK111.K383.number</v>
      </c>
      <c r="C3584">
        <f>+IFERROR(VLOOKUP(B3584,'[1]Sum table'!$A:$D,4,FALSE),0)</f>
        <v>0</v>
      </c>
      <c r="D3584">
        <f>+IFERROR(VLOOKUP(B3584,'[1]Sum table'!$A:$E,5,FALSE),0)</f>
        <v>0</v>
      </c>
      <c r="E3584">
        <f>+IFERROR(VLOOKUP(B3584,'[1]Sum table'!$A:$F,6,FALSE),0)</f>
        <v>0</v>
      </c>
      <c r="O3584" t="s">
        <v>544</v>
      </c>
      <c r="P3584" s="617" t="s">
        <v>515</v>
      </c>
    </row>
    <row r="3585" spans="1:16" x14ac:dyDescent="0.25">
      <c r="A3585" t="str">
        <f t="shared" si="110"/>
        <v>ZK111.K384</v>
      </c>
      <c r="B3585" t="str">
        <f t="shared" si="111"/>
        <v>ZK111.K384.number</v>
      </c>
      <c r="C3585">
        <f>+IFERROR(VLOOKUP(B3585,'[1]Sum table'!$A:$D,4,FALSE),0)</f>
        <v>0</v>
      </c>
      <c r="D3585">
        <f>+IFERROR(VLOOKUP(B3585,'[1]Sum table'!$A:$E,5,FALSE),0)</f>
        <v>0</v>
      </c>
      <c r="E3585">
        <f>+IFERROR(VLOOKUP(B3585,'[1]Sum table'!$A:$F,6,FALSE),0)</f>
        <v>0</v>
      </c>
      <c r="O3585" t="s">
        <v>544</v>
      </c>
      <c r="P3585" s="617" t="s">
        <v>516</v>
      </c>
    </row>
    <row r="3586" spans="1:16" x14ac:dyDescent="0.25">
      <c r="A3586" t="str">
        <f t="shared" ref="A3586:A3649" si="112">+O3588&amp;"."&amp;P3588</f>
        <v>ZK111.K385</v>
      </c>
      <c r="B3586" t="str">
        <f t="shared" ref="B3586:B3649" si="113">+LEFT(A3586,11)&amp;"."&amp;$A$1</f>
        <v>ZK111.K385.number</v>
      </c>
      <c r="C3586">
        <f>+IFERROR(VLOOKUP(B3586,'[1]Sum table'!$A:$D,4,FALSE),0)</f>
        <v>0</v>
      </c>
      <c r="D3586">
        <f>+IFERROR(VLOOKUP(B3586,'[1]Sum table'!$A:$E,5,FALSE),0)</f>
        <v>0</v>
      </c>
      <c r="E3586">
        <f>+IFERROR(VLOOKUP(B3586,'[1]Sum table'!$A:$F,6,FALSE),0)</f>
        <v>0</v>
      </c>
      <c r="O3586" t="s">
        <v>544</v>
      </c>
      <c r="P3586" s="617" t="s">
        <v>517</v>
      </c>
    </row>
    <row r="3587" spans="1:16" x14ac:dyDescent="0.25">
      <c r="A3587" t="str">
        <f t="shared" si="112"/>
        <v>ZK111.K386</v>
      </c>
      <c r="B3587" t="str">
        <f t="shared" si="113"/>
        <v>ZK111.K386.number</v>
      </c>
      <c r="C3587">
        <f>+IFERROR(VLOOKUP(B3587,'[1]Sum table'!$A:$D,4,FALSE),0)</f>
        <v>0</v>
      </c>
      <c r="D3587">
        <f>+IFERROR(VLOOKUP(B3587,'[1]Sum table'!$A:$E,5,FALSE),0)</f>
        <v>0</v>
      </c>
      <c r="E3587">
        <f>+IFERROR(VLOOKUP(B3587,'[1]Sum table'!$A:$F,6,FALSE),0)</f>
        <v>0</v>
      </c>
      <c r="O3587" t="s">
        <v>544</v>
      </c>
      <c r="P3587" s="617" t="s">
        <v>518</v>
      </c>
    </row>
    <row r="3588" spans="1:16" x14ac:dyDescent="0.25">
      <c r="A3588" t="str">
        <f t="shared" si="112"/>
        <v>ZK111.K387</v>
      </c>
      <c r="B3588" t="str">
        <f t="shared" si="113"/>
        <v>ZK111.K387.number</v>
      </c>
      <c r="C3588">
        <f>+IFERROR(VLOOKUP(B3588,'[1]Sum table'!$A:$D,4,FALSE),0)</f>
        <v>0</v>
      </c>
      <c r="D3588">
        <f>+IFERROR(VLOOKUP(B3588,'[1]Sum table'!$A:$E,5,FALSE),0)</f>
        <v>0</v>
      </c>
      <c r="E3588">
        <f>+IFERROR(VLOOKUP(B3588,'[1]Sum table'!$A:$F,6,FALSE),0)</f>
        <v>0</v>
      </c>
      <c r="O3588" t="s">
        <v>544</v>
      </c>
      <c r="P3588" s="617" t="s">
        <v>519</v>
      </c>
    </row>
    <row r="3589" spans="1:16" x14ac:dyDescent="0.25">
      <c r="A3589" t="str">
        <f t="shared" si="112"/>
        <v>ZK111.K388</v>
      </c>
      <c r="B3589" t="str">
        <f t="shared" si="113"/>
        <v>ZK111.K388.number</v>
      </c>
      <c r="C3589">
        <f>+IFERROR(VLOOKUP(B3589,'[1]Sum table'!$A:$D,4,FALSE),0)</f>
        <v>0</v>
      </c>
      <c r="D3589">
        <f>+IFERROR(VLOOKUP(B3589,'[1]Sum table'!$A:$E,5,FALSE),0)</f>
        <v>0</v>
      </c>
      <c r="E3589">
        <f>+IFERROR(VLOOKUP(B3589,'[1]Sum table'!$A:$F,6,FALSE),0)</f>
        <v>0</v>
      </c>
      <c r="O3589" t="s">
        <v>544</v>
      </c>
      <c r="P3589" s="617" t="s">
        <v>520</v>
      </c>
    </row>
    <row r="3590" spans="1:16" x14ac:dyDescent="0.25">
      <c r="A3590" t="str">
        <f t="shared" si="112"/>
        <v>ZK111.K389</v>
      </c>
      <c r="B3590" t="str">
        <f t="shared" si="113"/>
        <v>ZK111.K389.number</v>
      </c>
      <c r="C3590">
        <f>+IFERROR(VLOOKUP(B3590,'[1]Sum table'!$A:$D,4,FALSE),0)</f>
        <v>0</v>
      </c>
      <c r="D3590">
        <f>+IFERROR(VLOOKUP(B3590,'[1]Sum table'!$A:$E,5,FALSE),0)</f>
        <v>0</v>
      </c>
      <c r="E3590">
        <f>+IFERROR(VLOOKUP(B3590,'[1]Sum table'!$A:$F,6,FALSE),0)</f>
        <v>0</v>
      </c>
      <c r="O3590" t="s">
        <v>544</v>
      </c>
      <c r="P3590" s="617" t="s">
        <v>521</v>
      </c>
    </row>
    <row r="3591" spans="1:16" x14ac:dyDescent="0.25">
      <c r="A3591" t="str">
        <f t="shared" si="112"/>
        <v>ZK111.K390</v>
      </c>
      <c r="B3591" t="str">
        <f t="shared" si="113"/>
        <v>ZK111.K390.number</v>
      </c>
      <c r="C3591">
        <f>+IFERROR(VLOOKUP(B3591,'[1]Sum table'!$A:$D,4,FALSE),0)</f>
        <v>0</v>
      </c>
      <c r="D3591">
        <f>+IFERROR(VLOOKUP(B3591,'[1]Sum table'!$A:$E,5,FALSE),0)</f>
        <v>0</v>
      </c>
      <c r="E3591">
        <f>+IFERROR(VLOOKUP(B3591,'[1]Sum table'!$A:$F,6,FALSE),0)</f>
        <v>0</v>
      </c>
      <c r="O3591" t="s">
        <v>544</v>
      </c>
      <c r="P3591" s="617" t="s">
        <v>522</v>
      </c>
    </row>
    <row r="3592" spans="1:16" x14ac:dyDescent="0.25">
      <c r="A3592" t="str">
        <f t="shared" si="112"/>
        <v>ZK111.K391</v>
      </c>
      <c r="B3592" t="str">
        <f t="shared" si="113"/>
        <v>ZK111.K391.number</v>
      </c>
      <c r="C3592">
        <f>+IFERROR(VLOOKUP(B3592,'[1]Sum table'!$A:$D,4,FALSE),0)</f>
        <v>0</v>
      </c>
      <c r="D3592">
        <f>+IFERROR(VLOOKUP(B3592,'[1]Sum table'!$A:$E,5,FALSE),0)</f>
        <v>0</v>
      </c>
      <c r="E3592">
        <f>+IFERROR(VLOOKUP(B3592,'[1]Sum table'!$A:$F,6,FALSE),0)</f>
        <v>0</v>
      </c>
      <c r="O3592" t="s">
        <v>544</v>
      </c>
      <c r="P3592" s="617" t="s">
        <v>523</v>
      </c>
    </row>
    <row r="3593" spans="1:16" x14ac:dyDescent="0.25">
      <c r="A3593" t="str">
        <f t="shared" si="112"/>
        <v>ZK111.K392</v>
      </c>
      <c r="B3593" t="str">
        <f t="shared" si="113"/>
        <v>ZK111.K392.number</v>
      </c>
      <c r="C3593">
        <f>+IFERROR(VLOOKUP(B3593,'[1]Sum table'!$A:$D,4,FALSE),0)</f>
        <v>0</v>
      </c>
      <c r="D3593">
        <f>+IFERROR(VLOOKUP(B3593,'[1]Sum table'!$A:$E,5,FALSE),0)</f>
        <v>0</v>
      </c>
      <c r="E3593">
        <f>+IFERROR(VLOOKUP(B3593,'[1]Sum table'!$A:$F,6,FALSE),0)</f>
        <v>0</v>
      </c>
      <c r="O3593" t="s">
        <v>544</v>
      </c>
      <c r="P3593" s="617" t="s">
        <v>524</v>
      </c>
    </row>
    <row r="3594" spans="1:16" x14ac:dyDescent="0.25">
      <c r="A3594" t="str">
        <f t="shared" si="112"/>
        <v>ZK111.K393</v>
      </c>
      <c r="B3594" t="str">
        <f t="shared" si="113"/>
        <v>ZK111.K393.number</v>
      </c>
      <c r="C3594">
        <f>+IFERROR(VLOOKUP(B3594,'[1]Sum table'!$A:$D,4,FALSE),0)</f>
        <v>0</v>
      </c>
      <c r="D3594">
        <f>+IFERROR(VLOOKUP(B3594,'[1]Sum table'!$A:$E,5,FALSE),0)</f>
        <v>0</v>
      </c>
      <c r="E3594">
        <f>+IFERROR(VLOOKUP(B3594,'[1]Sum table'!$A:$F,6,FALSE),0)</f>
        <v>0</v>
      </c>
      <c r="O3594" t="s">
        <v>544</v>
      </c>
      <c r="P3594" s="617" t="s">
        <v>525</v>
      </c>
    </row>
    <row r="3595" spans="1:16" x14ac:dyDescent="0.25">
      <c r="A3595" t="str">
        <f t="shared" si="112"/>
        <v>ZK111.K394</v>
      </c>
      <c r="B3595" t="str">
        <f t="shared" si="113"/>
        <v>ZK111.K394.number</v>
      </c>
      <c r="C3595">
        <f>+IFERROR(VLOOKUP(B3595,'[1]Sum table'!$A:$D,4,FALSE),0)</f>
        <v>0</v>
      </c>
      <c r="D3595">
        <f>+IFERROR(VLOOKUP(B3595,'[1]Sum table'!$A:$E,5,FALSE),0)</f>
        <v>0</v>
      </c>
      <c r="E3595">
        <f>+IFERROR(VLOOKUP(B3595,'[1]Sum table'!$A:$F,6,FALSE),0)</f>
        <v>0</v>
      </c>
      <c r="O3595" t="s">
        <v>544</v>
      </c>
      <c r="P3595" s="617" t="s">
        <v>526</v>
      </c>
    </row>
    <row r="3596" spans="1:16" x14ac:dyDescent="0.25">
      <c r="A3596" t="str">
        <f t="shared" si="112"/>
        <v>ZK111.K395</v>
      </c>
      <c r="B3596" t="str">
        <f t="shared" si="113"/>
        <v>ZK111.K395.number</v>
      </c>
      <c r="C3596">
        <f>+IFERROR(VLOOKUP(B3596,'[1]Sum table'!$A:$D,4,FALSE),0)</f>
        <v>0</v>
      </c>
      <c r="D3596">
        <f>+IFERROR(VLOOKUP(B3596,'[1]Sum table'!$A:$E,5,FALSE),0)</f>
        <v>0</v>
      </c>
      <c r="E3596">
        <f>+IFERROR(VLOOKUP(B3596,'[1]Sum table'!$A:$F,6,FALSE),0)</f>
        <v>0</v>
      </c>
      <c r="O3596" t="s">
        <v>544</v>
      </c>
      <c r="P3596" s="617" t="s">
        <v>527</v>
      </c>
    </row>
    <row r="3597" spans="1:16" x14ac:dyDescent="0.25">
      <c r="A3597" t="str">
        <f t="shared" si="112"/>
        <v>ZK111.K396</v>
      </c>
      <c r="B3597" t="str">
        <f t="shared" si="113"/>
        <v>ZK111.K396.number</v>
      </c>
      <c r="C3597">
        <f>+IFERROR(VLOOKUP(B3597,'[1]Sum table'!$A:$D,4,FALSE),0)</f>
        <v>0</v>
      </c>
      <c r="D3597">
        <f>+IFERROR(VLOOKUP(B3597,'[1]Sum table'!$A:$E,5,FALSE),0)</f>
        <v>0</v>
      </c>
      <c r="E3597">
        <f>+IFERROR(VLOOKUP(B3597,'[1]Sum table'!$A:$F,6,FALSE),0)</f>
        <v>0</v>
      </c>
      <c r="O3597" t="s">
        <v>544</v>
      </c>
      <c r="P3597" s="617" t="s">
        <v>528</v>
      </c>
    </row>
    <row r="3598" spans="1:16" x14ac:dyDescent="0.25">
      <c r="A3598" t="str">
        <f t="shared" si="112"/>
        <v>ZK111.K397</v>
      </c>
      <c r="B3598" t="str">
        <f t="shared" si="113"/>
        <v>ZK111.K397.number</v>
      </c>
      <c r="C3598">
        <f>+IFERROR(VLOOKUP(B3598,'[1]Sum table'!$A:$D,4,FALSE),0)</f>
        <v>0</v>
      </c>
      <c r="D3598">
        <f>+IFERROR(VLOOKUP(B3598,'[1]Sum table'!$A:$E,5,FALSE),0)</f>
        <v>0</v>
      </c>
      <c r="E3598">
        <f>+IFERROR(VLOOKUP(B3598,'[1]Sum table'!$A:$F,6,FALSE),0)</f>
        <v>0</v>
      </c>
      <c r="O3598" t="s">
        <v>544</v>
      </c>
      <c r="P3598" s="617" t="s">
        <v>529</v>
      </c>
    </row>
    <row r="3599" spans="1:16" x14ac:dyDescent="0.25">
      <c r="A3599" t="str">
        <f t="shared" si="112"/>
        <v>ZK111.K398</v>
      </c>
      <c r="B3599" t="str">
        <f t="shared" si="113"/>
        <v>ZK111.K398.number</v>
      </c>
      <c r="C3599">
        <f>+IFERROR(VLOOKUP(B3599,'[1]Sum table'!$A:$D,4,FALSE),0)</f>
        <v>0</v>
      </c>
      <c r="D3599">
        <f>+IFERROR(VLOOKUP(B3599,'[1]Sum table'!$A:$E,5,FALSE),0)</f>
        <v>0</v>
      </c>
      <c r="E3599">
        <f>+IFERROR(VLOOKUP(B3599,'[1]Sum table'!$A:$F,6,FALSE),0)</f>
        <v>0</v>
      </c>
      <c r="O3599" t="s">
        <v>544</v>
      </c>
      <c r="P3599" s="617" t="s">
        <v>530</v>
      </c>
    </row>
    <row r="3600" spans="1:16" x14ac:dyDescent="0.25">
      <c r="A3600" t="str">
        <f t="shared" si="112"/>
        <v>ZK111.K399</v>
      </c>
      <c r="B3600" t="str">
        <f t="shared" si="113"/>
        <v>ZK111.K399.number</v>
      </c>
      <c r="C3600">
        <f>+IFERROR(VLOOKUP(B3600,'[1]Sum table'!$A:$D,4,FALSE),0)</f>
        <v>0</v>
      </c>
      <c r="D3600">
        <f>+IFERROR(VLOOKUP(B3600,'[1]Sum table'!$A:$E,5,FALSE),0)</f>
        <v>0</v>
      </c>
      <c r="E3600">
        <f>+IFERROR(VLOOKUP(B3600,'[1]Sum table'!$A:$F,6,FALSE),0)</f>
        <v>0</v>
      </c>
      <c r="O3600" t="s">
        <v>544</v>
      </c>
      <c r="P3600" s="617" t="s">
        <v>531</v>
      </c>
    </row>
    <row r="3601" spans="1:16" x14ac:dyDescent="0.25">
      <c r="A3601" t="str">
        <f t="shared" si="112"/>
        <v>ZK112.K100</v>
      </c>
      <c r="B3601" t="str">
        <f t="shared" si="113"/>
        <v>ZK112.K100.number</v>
      </c>
      <c r="C3601">
        <f>+IFERROR(VLOOKUP(B3601,'[1]Sum table'!$A:$D,4,FALSE),0)</f>
        <v>0</v>
      </c>
      <c r="D3601">
        <f>+IFERROR(VLOOKUP(B3601,'[1]Sum table'!$A:$E,5,FALSE),0)</f>
        <v>0</v>
      </c>
      <c r="E3601">
        <f>+IFERROR(VLOOKUP(B3601,'[1]Sum table'!$A:$F,6,FALSE),0)</f>
        <v>0</v>
      </c>
      <c r="O3601" t="s">
        <v>544</v>
      </c>
      <c r="P3601" s="617" t="s">
        <v>532</v>
      </c>
    </row>
    <row r="3602" spans="1:16" ht="15.75" thickBot="1" x14ac:dyDescent="0.3">
      <c r="A3602" t="str">
        <f t="shared" si="112"/>
        <v>ZK112.K101</v>
      </c>
      <c r="B3602" t="str">
        <f t="shared" si="113"/>
        <v>ZK112.K101.number</v>
      </c>
      <c r="C3602">
        <f>+IFERROR(VLOOKUP(B3602,'[1]Sum table'!$A:$D,4,FALSE),0)</f>
        <v>0</v>
      </c>
      <c r="D3602">
        <f>+IFERROR(VLOOKUP(B3602,'[1]Sum table'!$A:$E,5,FALSE),0)</f>
        <v>0</v>
      </c>
      <c r="E3602">
        <f>+IFERROR(VLOOKUP(B3602,'[1]Sum table'!$A:$F,6,FALSE),0)</f>
        <v>0</v>
      </c>
      <c r="O3602" t="s">
        <v>544</v>
      </c>
      <c r="P3602" s="619" t="s">
        <v>533</v>
      </c>
    </row>
    <row r="3603" spans="1:16" x14ac:dyDescent="0.25">
      <c r="A3603" t="str">
        <f t="shared" si="112"/>
        <v>ZK112.K102</v>
      </c>
      <c r="B3603" t="str">
        <f t="shared" si="113"/>
        <v>ZK112.K102.number</v>
      </c>
      <c r="C3603">
        <f>+IFERROR(VLOOKUP(B3603,'[1]Sum table'!$A:$D,4,FALSE),0)</f>
        <v>0</v>
      </c>
      <c r="D3603">
        <f>+IFERROR(VLOOKUP(B3603,'[1]Sum table'!$A:$E,5,FALSE),0)</f>
        <v>0</v>
      </c>
      <c r="E3603">
        <f>+IFERROR(VLOOKUP(B3603,'[1]Sum table'!$A:$F,6,FALSE),0)</f>
        <v>0</v>
      </c>
      <c r="O3603" t="s">
        <v>545</v>
      </c>
      <c r="P3603" s="615" t="s">
        <v>315</v>
      </c>
    </row>
    <row r="3604" spans="1:16" x14ac:dyDescent="0.25">
      <c r="A3604" t="str">
        <f t="shared" si="112"/>
        <v>ZK112.K103</v>
      </c>
      <c r="B3604" t="str">
        <f t="shared" si="113"/>
        <v>ZK112.K103.number</v>
      </c>
      <c r="C3604">
        <f>+IFERROR(VLOOKUP(B3604,'[1]Sum table'!$A:$D,4,FALSE),0)</f>
        <v>0</v>
      </c>
      <c r="D3604">
        <f>+IFERROR(VLOOKUP(B3604,'[1]Sum table'!$A:$E,5,FALSE),0)</f>
        <v>0</v>
      </c>
      <c r="E3604">
        <f>+IFERROR(VLOOKUP(B3604,'[1]Sum table'!$A:$F,6,FALSE),0)</f>
        <v>0</v>
      </c>
      <c r="O3604" t="s">
        <v>545</v>
      </c>
      <c r="P3604" s="616" t="s">
        <v>316</v>
      </c>
    </row>
    <row r="3605" spans="1:16" x14ac:dyDescent="0.25">
      <c r="A3605" t="str">
        <f t="shared" si="112"/>
        <v>ZK112.K104</v>
      </c>
      <c r="B3605" t="str">
        <f t="shared" si="113"/>
        <v>ZK112.K104.number</v>
      </c>
      <c r="C3605">
        <f>+IFERROR(VLOOKUP(B3605,'[1]Sum table'!$A:$D,4,FALSE),0)</f>
        <v>0</v>
      </c>
      <c r="D3605">
        <f>+IFERROR(VLOOKUP(B3605,'[1]Sum table'!$A:$E,5,FALSE),0)</f>
        <v>0</v>
      </c>
      <c r="E3605">
        <f>+IFERROR(VLOOKUP(B3605,'[1]Sum table'!$A:$F,6,FALSE),0)</f>
        <v>0</v>
      </c>
      <c r="O3605" t="s">
        <v>545</v>
      </c>
      <c r="P3605" s="616" t="s">
        <v>317</v>
      </c>
    </row>
    <row r="3606" spans="1:16" x14ac:dyDescent="0.25">
      <c r="A3606" t="str">
        <f t="shared" si="112"/>
        <v>ZK112.K105</v>
      </c>
      <c r="B3606" t="str">
        <f t="shared" si="113"/>
        <v>ZK112.K105.number</v>
      </c>
      <c r="C3606">
        <f>+IFERROR(VLOOKUP(B3606,'[1]Sum table'!$A:$D,4,FALSE),0)</f>
        <v>0</v>
      </c>
      <c r="D3606">
        <f>+IFERROR(VLOOKUP(B3606,'[1]Sum table'!$A:$E,5,FALSE),0)</f>
        <v>0</v>
      </c>
      <c r="E3606">
        <f>+IFERROR(VLOOKUP(B3606,'[1]Sum table'!$A:$F,6,FALSE),0)</f>
        <v>0</v>
      </c>
      <c r="O3606" t="s">
        <v>545</v>
      </c>
      <c r="P3606" s="616" t="s">
        <v>318</v>
      </c>
    </row>
    <row r="3607" spans="1:16" x14ac:dyDescent="0.25">
      <c r="A3607" t="str">
        <f t="shared" si="112"/>
        <v>ZK112.K106</v>
      </c>
      <c r="B3607" t="str">
        <f t="shared" si="113"/>
        <v>ZK112.K106.number</v>
      </c>
      <c r="C3607">
        <f>+IFERROR(VLOOKUP(B3607,'[1]Sum table'!$A:$D,4,FALSE),0)</f>
        <v>0</v>
      </c>
      <c r="D3607">
        <f>+IFERROR(VLOOKUP(B3607,'[1]Sum table'!$A:$E,5,FALSE),0)</f>
        <v>0</v>
      </c>
      <c r="E3607">
        <f>+IFERROR(VLOOKUP(B3607,'[1]Sum table'!$A:$F,6,FALSE),0)</f>
        <v>0</v>
      </c>
      <c r="O3607" t="s">
        <v>545</v>
      </c>
      <c r="P3607" s="616" t="s">
        <v>319</v>
      </c>
    </row>
    <row r="3608" spans="1:16" x14ac:dyDescent="0.25">
      <c r="A3608" t="str">
        <f t="shared" si="112"/>
        <v>ZK112.K107</v>
      </c>
      <c r="B3608" t="str">
        <f t="shared" si="113"/>
        <v>ZK112.K107.number</v>
      </c>
      <c r="C3608">
        <f>+IFERROR(VLOOKUP(B3608,'[1]Sum table'!$A:$D,4,FALSE),0)</f>
        <v>0</v>
      </c>
      <c r="D3608">
        <f>+IFERROR(VLOOKUP(B3608,'[1]Sum table'!$A:$E,5,FALSE),0)</f>
        <v>0</v>
      </c>
      <c r="E3608">
        <f>+IFERROR(VLOOKUP(B3608,'[1]Sum table'!$A:$F,6,FALSE),0)</f>
        <v>0</v>
      </c>
      <c r="O3608" t="s">
        <v>545</v>
      </c>
      <c r="P3608" s="616" t="s">
        <v>220</v>
      </c>
    </row>
    <row r="3609" spans="1:16" x14ac:dyDescent="0.25">
      <c r="A3609" t="str">
        <f t="shared" si="112"/>
        <v>ZK112.K108</v>
      </c>
      <c r="B3609" t="str">
        <f t="shared" si="113"/>
        <v>ZK112.K108.number</v>
      </c>
      <c r="C3609">
        <f>+IFERROR(VLOOKUP(B3609,'[1]Sum table'!$A:$D,4,FALSE),0)</f>
        <v>0</v>
      </c>
      <c r="D3609">
        <f>+IFERROR(VLOOKUP(B3609,'[1]Sum table'!$A:$E,5,FALSE),0)</f>
        <v>0</v>
      </c>
      <c r="E3609">
        <f>+IFERROR(VLOOKUP(B3609,'[1]Sum table'!$A:$F,6,FALSE),0)</f>
        <v>0</v>
      </c>
      <c r="O3609" t="s">
        <v>545</v>
      </c>
      <c r="P3609" s="616" t="s">
        <v>216</v>
      </c>
    </row>
    <row r="3610" spans="1:16" x14ac:dyDescent="0.25">
      <c r="A3610" t="str">
        <f t="shared" si="112"/>
        <v>ZK112.K109</v>
      </c>
      <c r="B3610" t="str">
        <f t="shared" si="113"/>
        <v>ZK112.K109.number</v>
      </c>
      <c r="C3610">
        <f>+IFERROR(VLOOKUP(B3610,'[1]Sum table'!$A:$D,4,FALSE),0)</f>
        <v>0</v>
      </c>
      <c r="D3610">
        <f>+IFERROR(VLOOKUP(B3610,'[1]Sum table'!$A:$E,5,FALSE),0)</f>
        <v>0</v>
      </c>
      <c r="E3610">
        <f>+IFERROR(VLOOKUP(B3610,'[1]Sum table'!$A:$F,6,FALSE),0)</f>
        <v>0</v>
      </c>
      <c r="O3610" t="s">
        <v>545</v>
      </c>
      <c r="P3610" s="616" t="s">
        <v>320</v>
      </c>
    </row>
    <row r="3611" spans="1:16" x14ac:dyDescent="0.25">
      <c r="A3611" t="str">
        <f t="shared" si="112"/>
        <v>ZK112.K110</v>
      </c>
      <c r="B3611" t="str">
        <f t="shared" si="113"/>
        <v>ZK112.K110.number</v>
      </c>
      <c r="C3611">
        <f>+IFERROR(VLOOKUP(B3611,'[1]Sum table'!$A:$D,4,FALSE),0)</f>
        <v>0</v>
      </c>
      <c r="D3611">
        <f>+IFERROR(VLOOKUP(B3611,'[1]Sum table'!$A:$E,5,FALSE),0)</f>
        <v>0</v>
      </c>
      <c r="E3611">
        <f>+IFERROR(VLOOKUP(B3611,'[1]Sum table'!$A:$F,6,FALSE),0)</f>
        <v>0</v>
      </c>
      <c r="O3611" t="s">
        <v>545</v>
      </c>
      <c r="P3611" s="617" t="s">
        <v>321</v>
      </c>
    </row>
    <row r="3612" spans="1:16" x14ac:dyDescent="0.25">
      <c r="A3612" t="str">
        <f t="shared" si="112"/>
        <v>ZK112.K111</v>
      </c>
      <c r="B3612" t="str">
        <f t="shared" si="113"/>
        <v>ZK112.K111.number</v>
      </c>
      <c r="C3612">
        <f>+IFERROR(VLOOKUP(B3612,'[1]Sum table'!$A:$D,4,FALSE),0)</f>
        <v>0</v>
      </c>
      <c r="D3612">
        <f>+IFERROR(VLOOKUP(B3612,'[1]Sum table'!$A:$E,5,FALSE),0)</f>
        <v>0</v>
      </c>
      <c r="E3612">
        <f>+IFERROR(VLOOKUP(B3612,'[1]Sum table'!$A:$F,6,FALSE),0)</f>
        <v>0</v>
      </c>
      <c r="O3612" t="s">
        <v>545</v>
      </c>
      <c r="P3612" s="618" t="s">
        <v>322</v>
      </c>
    </row>
    <row r="3613" spans="1:16" x14ac:dyDescent="0.25">
      <c r="A3613" t="str">
        <f t="shared" si="112"/>
        <v>ZK112.K112</v>
      </c>
      <c r="B3613" t="str">
        <f t="shared" si="113"/>
        <v>ZK112.K112.number</v>
      </c>
      <c r="C3613">
        <f>+IFERROR(VLOOKUP(B3613,'[1]Sum table'!$A:$D,4,FALSE),0)</f>
        <v>0</v>
      </c>
      <c r="D3613">
        <f>+IFERROR(VLOOKUP(B3613,'[1]Sum table'!$A:$E,5,FALSE),0)</f>
        <v>0</v>
      </c>
      <c r="E3613">
        <f>+IFERROR(VLOOKUP(B3613,'[1]Sum table'!$A:$F,6,FALSE),0)</f>
        <v>0</v>
      </c>
      <c r="O3613" t="s">
        <v>545</v>
      </c>
      <c r="P3613" s="617" t="s">
        <v>323</v>
      </c>
    </row>
    <row r="3614" spans="1:16" x14ac:dyDescent="0.25">
      <c r="A3614" t="str">
        <f t="shared" si="112"/>
        <v>ZK112.K113</v>
      </c>
      <c r="B3614" t="str">
        <f t="shared" si="113"/>
        <v>ZK112.K113.number</v>
      </c>
      <c r="C3614">
        <f>+IFERROR(VLOOKUP(B3614,'[1]Sum table'!$A:$D,4,FALSE),0)</f>
        <v>0</v>
      </c>
      <c r="D3614">
        <f>+IFERROR(VLOOKUP(B3614,'[1]Sum table'!$A:$E,5,FALSE),0)</f>
        <v>0</v>
      </c>
      <c r="E3614">
        <f>+IFERROR(VLOOKUP(B3614,'[1]Sum table'!$A:$F,6,FALSE),0)</f>
        <v>0</v>
      </c>
      <c r="O3614" t="s">
        <v>545</v>
      </c>
      <c r="P3614" s="617" t="s">
        <v>324</v>
      </c>
    </row>
    <row r="3615" spans="1:16" x14ac:dyDescent="0.25">
      <c r="A3615" t="str">
        <f t="shared" si="112"/>
        <v>ZK112.K114</v>
      </c>
      <c r="B3615" t="str">
        <f t="shared" si="113"/>
        <v>ZK112.K114.number</v>
      </c>
      <c r="C3615">
        <f>+IFERROR(VLOOKUP(B3615,'[1]Sum table'!$A:$D,4,FALSE),0)</f>
        <v>0</v>
      </c>
      <c r="D3615">
        <f>+IFERROR(VLOOKUP(B3615,'[1]Sum table'!$A:$E,5,FALSE),0)</f>
        <v>0</v>
      </c>
      <c r="E3615">
        <f>+IFERROR(VLOOKUP(B3615,'[1]Sum table'!$A:$F,6,FALSE),0)</f>
        <v>0</v>
      </c>
      <c r="O3615" t="s">
        <v>545</v>
      </c>
      <c r="P3615" s="617" t="s">
        <v>325</v>
      </c>
    </row>
    <row r="3616" spans="1:16" x14ac:dyDescent="0.25">
      <c r="A3616" t="str">
        <f t="shared" si="112"/>
        <v>ZK112.K115</v>
      </c>
      <c r="B3616" t="str">
        <f t="shared" si="113"/>
        <v>ZK112.K115.number</v>
      </c>
      <c r="C3616">
        <f>+IFERROR(VLOOKUP(B3616,'[1]Sum table'!$A:$D,4,FALSE),0)</f>
        <v>0</v>
      </c>
      <c r="D3616">
        <f>+IFERROR(VLOOKUP(B3616,'[1]Sum table'!$A:$E,5,FALSE),0)</f>
        <v>0</v>
      </c>
      <c r="E3616">
        <f>+IFERROR(VLOOKUP(B3616,'[1]Sum table'!$A:$F,6,FALSE),0)</f>
        <v>0</v>
      </c>
      <c r="O3616" t="s">
        <v>545</v>
      </c>
      <c r="P3616" s="617" t="s">
        <v>326</v>
      </c>
    </row>
    <row r="3617" spans="1:16" x14ac:dyDescent="0.25">
      <c r="A3617" t="str">
        <f t="shared" si="112"/>
        <v>ZK112.K116</v>
      </c>
      <c r="B3617" t="str">
        <f t="shared" si="113"/>
        <v>ZK112.K116.number</v>
      </c>
      <c r="C3617">
        <f>+IFERROR(VLOOKUP(B3617,'[1]Sum table'!$A:$D,4,FALSE),0)</f>
        <v>0</v>
      </c>
      <c r="D3617">
        <f>+IFERROR(VLOOKUP(B3617,'[1]Sum table'!$A:$E,5,FALSE),0)</f>
        <v>0</v>
      </c>
      <c r="E3617">
        <f>+IFERROR(VLOOKUP(B3617,'[1]Sum table'!$A:$F,6,FALSE),0)</f>
        <v>0</v>
      </c>
      <c r="O3617" t="s">
        <v>545</v>
      </c>
      <c r="P3617" s="616" t="s">
        <v>327</v>
      </c>
    </row>
    <row r="3618" spans="1:16" x14ac:dyDescent="0.25">
      <c r="A3618" t="str">
        <f t="shared" si="112"/>
        <v>ZK112.K117</v>
      </c>
      <c r="B3618" t="str">
        <f t="shared" si="113"/>
        <v>ZK112.K117.number</v>
      </c>
      <c r="C3618">
        <f>+IFERROR(VLOOKUP(B3618,'[1]Sum table'!$A:$D,4,FALSE),0)</f>
        <v>0</v>
      </c>
      <c r="D3618">
        <f>+IFERROR(VLOOKUP(B3618,'[1]Sum table'!$A:$E,5,FALSE),0)</f>
        <v>0</v>
      </c>
      <c r="E3618">
        <f>+IFERROR(VLOOKUP(B3618,'[1]Sum table'!$A:$F,6,FALSE),0)</f>
        <v>0</v>
      </c>
      <c r="O3618" t="s">
        <v>545</v>
      </c>
      <c r="P3618" s="616" t="s">
        <v>113</v>
      </c>
    </row>
    <row r="3619" spans="1:16" x14ac:dyDescent="0.25">
      <c r="A3619" t="str">
        <f t="shared" si="112"/>
        <v>ZK112.K118</v>
      </c>
      <c r="B3619" t="str">
        <f t="shared" si="113"/>
        <v>ZK112.K118.number</v>
      </c>
      <c r="C3619">
        <f>+IFERROR(VLOOKUP(B3619,'[1]Sum table'!$A:$D,4,FALSE),0)</f>
        <v>0</v>
      </c>
      <c r="D3619">
        <f>+IFERROR(VLOOKUP(B3619,'[1]Sum table'!$A:$E,5,FALSE),0)</f>
        <v>0</v>
      </c>
      <c r="E3619">
        <f>+IFERROR(VLOOKUP(B3619,'[1]Sum table'!$A:$F,6,FALSE),0)</f>
        <v>0</v>
      </c>
      <c r="O3619" t="s">
        <v>545</v>
      </c>
      <c r="P3619" s="616" t="s">
        <v>111</v>
      </c>
    </row>
    <row r="3620" spans="1:16" x14ac:dyDescent="0.25">
      <c r="A3620" t="str">
        <f t="shared" si="112"/>
        <v>ZK112.K119</v>
      </c>
      <c r="B3620" t="str">
        <f t="shared" si="113"/>
        <v>ZK112.K119.number</v>
      </c>
      <c r="C3620">
        <f>+IFERROR(VLOOKUP(B3620,'[1]Sum table'!$A:$D,4,FALSE),0)</f>
        <v>0</v>
      </c>
      <c r="D3620">
        <f>+IFERROR(VLOOKUP(B3620,'[1]Sum table'!$A:$E,5,FALSE),0)</f>
        <v>0</v>
      </c>
      <c r="E3620">
        <f>+IFERROR(VLOOKUP(B3620,'[1]Sum table'!$A:$F,6,FALSE),0)</f>
        <v>0</v>
      </c>
      <c r="O3620" t="s">
        <v>545</v>
      </c>
      <c r="P3620" s="616" t="s">
        <v>328</v>
      </c>
    </row>
    <row r="3621" spans="1:16" x14ac:dyDescent="0.25">
      <c r="A3621" t="str">
        <f t="shared" si="112"/>
        <v>ZK112.K120</v>
      </c>
      <c r="B3621" t="str">
        <f t="shared" si="113"/>
        <v>ZK112.K120.number</v>
      </c>
      <c r="C3621">
        <f>+IFERROR(VLOOKUP(B3621,'[1]Sum table'!$A:$D,4,FALSE),0)</f>
        <v>0</v>
      </c>
      <c r="D3621">
        <f>+IFERROR(VLOOKUP(B3621,'[1]Sum table'!$A:$E,5,FALSE),0)</f>
        <v>0</v>
      </c>
      <c r="E3621">
        <f>+IFERROR(VLOOKUP(B3621,'[1]Sum table'!$A:$F,6,FALSE),0)</f>
        <v>0</v>
      </c>
      <c r="O3621" t="s">
        <v>545</v>
      </c>
      <c r="P3621" s="616" t="s">
        <v>329</v>
      </c>
    </row>
    <row r="3622" spans="1:16" x14ac:dyDescent="0.25">
      <c r="A3622" t="str">
        <f t="shared" si="112"/>
        <v>ZK112.K121</v>
      </c>
      <c r="B3622" t="str">
        <f t="shared" si="113"/>
        <v>ZK112.K121.number</v>
      </c>
      <c r="C3622">
        <f>+IFERROR(VLOOKUP(B3622,'[1]Sum table'!$A:$D,4,FALSE),0)</f>
        <v>0</v>
      </c>
      <c r="D3622">
        <f>+IFERROR(VLOOKUP(B3622,'[1]Sum table'!$A:$E,5,FALSE),0)</f>
        <v>0</v>
      </c>
      <c r="E3622">
        <f>+IFERROR(VLOOKUP(B3622,'[1]Sum table'!$A:$F,6,FALSE),0)</f>
        <v>0</v>
      </c>
      <c r="O3622" t="s">
        <v>545</v>
      </c>
      <c r="P3622" s="616" t="s">
        <v>330</v>
      </c>
    </row>
    <row r="3623" spans="1:16" x14ac:dyDescent="0.25">
      <c r="A3623" t="str">
        <f t="shared" si="112"/>
        <v>ZK112.K122</v>
      </c>
      <c r="B3623" t="str">
        <f t="shared" si="113"/>
        <v>ZK112.K122.number</v>
      </c>
      <c r="C3623">
        <f>+IFERROR(VLOOKUP(B3623,'[1]Sum table'!$A:$D,4,FALSE),0)</f>
        <v>0</v>
      </c>
      <c r="D3623">
        <f>+IFERROR(VLOOKUP(B3623,'[1]Sum table'!$A:$E,5,FALSE),0)</f>
        <v>0</v>
      </c>
      <c r="E3623">
        <f>+IFERROR(VLOOKUP(B3623,'[1]Sum table'!$A:$F,6,FALSE),0)</f>
        <v>0</v>
      </c>
      <c r="O3623" t="s">
        <v>545</v>
      </c>
      <c r="P3623" s="616" t="s">
        <v>228</v>
      </c>
    </row>
    <row r="3624" spans="1:16" x14ac:dyDescent="0.25">
      <c r="A3624" t="str">
        <f t="shared" si="112"/>
        <v>ZK112.K123</v>
      </c>
      <c r="B3624" t="str">
        <f t="shared" si="113"/>
        <v>ZK112.K123.number</v>
      </c>
      <c r="C3624">
        <f>+IFERROR(VLOOKUP(B3624,'[1]Sum table'!$A:$D,4,FALSE),0)</f>
        <v>0</v>
      </c>
      <c r="D3624">
        <f>+IFERROR(VLOOKUP(B3624,'[1]Sum table'!$A:$E,5,FALSE),0)</f>
        <v>0</v>
      </c>
      <c r="E3624">
        <f>+IFERROR(VLOOKUP(B3624,'[1]Sum table'!$A:$F,6,FALSE),0)</f>
        <v>0</v>
      </c>
      <c r="O3624" t="s">
        <v>545</v>
      </c>
      <c r="P3624" s="616" t="s">
        <v>331</v>
      </c>
    </row>
    <row r="3625" spans="1:16" x14ac:dyDescent="0.25">
      <c r="A3625" t="str">
        <f t="shared" si="112"/>
        <v>ZK112.K124</v>
      </c>
      <c r="B3625" t="str">
        <f t="shared" si="113"/>
        <v>ZK112.K124.number</v>
      </c>
      <c r="C3625">
        <f>+IFERROR(VLOOKUP(B3625,'[1]Sum table'!$A:$D,4,FALSE),0)</f>
        <v>0</v>
      </c>
      <c r="D3625">
        <f>+IFERROR(VLOOKUP(B3625,'[1]Sum table'!$A:$E,5,FALSE),0)</f>
        <v>0</v>
      </c>
      <c r="E3625">
        <f>+IFERROR(VLOOKUP(B3625,'[1]Sum table'!$A:$F,6,FALSE),0)</f>
        <v>0</v>
      </c>
      <c r="O3625" t="s">
        <v>545</v>
      </c>
      <c r="P3625" s="616" t="s">
        <v>332</v>
      </c>
    </row>
    <row r="3626" spans="1:16" x14ac:dyDescent="0.25">
      <c r="A3626" t="str">
        <f t="shared" si="112"/>
        <v>ZK112.K125</v>
      </c>
      <c r="B3626" t="str">
        <f t="shared" si="113"/>
        <v>ZK112.K125.number</v>
      </c>
      <c r="C3626">
        <f>+IFERROR(VLOOKUP(B3626,'[1]Sum table'!$A:$D,4,FALSE),0)</f>
        <v>0</v>
      </c>
      <c r="D3626">
        <f>+IFERROR(VLOOKUP(B3626,'[1]Sum table'!$A:$E,5,FALSE),0)</f>
        <v>0</v>
      </c>
      <c r="E3626">
        <f>+IFERROR(VLOOKUP(B3626,'[1]Sum table'!$A:$F,6,FALSE),0)</f>
        <v>0</v>
      </c>
      <c r="O3626" t="s">
        <v>545</v>
      </c>
      <c r="P3626" s="617" t="s">
        <v>333</v>
      </c>
    </row>
    <row r="3627" spans="1:16" x14ac:dyDescent="0.25">
      <c r="A3627" t="str">
        <f t="shared" si="112"/>
        <v>ZK112.K126</v>
      </c>
      <c r="B3627" t="str">
        <f t="shared" si="113"/>
        <v>ZK112.K126.number</v>
      </c>
      <c r="C3627">
        <f>+IFERROR(VLOOKUP(B3627,'[1]Sum table'!$A:$D,4,FALSE),0)</f>
        <v>0</v>
      </c>
      <c r="D3627">
        <f>+IFERROR(VLOOKUP(B3627,'[1]Sum table'!$A:$E,5,FALSE),0)</f>
        <v>0</v>
      </c>
      <c r="E3627">
        <f>+IFERROR(VLOOKUP(B3627,'[1]Sum table'!$A:$F,6,FALSE),0)</f>
        <v>0</v>
      </c>
      <c r="O3627" t="s">
        <v>545</v>
      </c>
      <c r="P3627" s="617" t="s">
        <v>334</v>
      </c>
    </row>
    <row r="3628" spans="1:16" x14ac:dyDescent="0.25">
      <c r="A3628" t="str">
        <f t="shared" si="112"/>
        <v>ZK112.K127</v>
      </c>
      <c r="B3628" t="str">
        <f t="shared" si="113"/>
        <v>ZK112.K127.number</v>
      </c>
      <c r="C3628">
        <f>+IFERROR(VLOOKUP(B3628,'[1]Sum table'!$A:$D,4,FALSE),0)</f>
        <v>0</v>
      </c>
      <c r="D3628">
        <f>+IFERROR(VLOOKUP(B3628,'[1]Sum table'!$A:$E,5,FALSE),0)</f>
        <v>0</v>
      </c>
      <c r="E3628">
        <f>+IFERROR(VLOOKUP(B3628,'[1]Sum table'!$A:$F,6,FALSE),0)</f>
        <v>0</v>
      </c>
      <c r="O3628" t="s">
        <v>545</v>
      </c>
      <c r="P3628" s="617" t="s">
        <v>335</v>
      </c>
    </row>
    <row r="3629" spans="1:16" x14ac:dyDescent="0.25">
      <c r="A3629" t="str">
        <f t="shared" si="112"/>
        <v>ZK112.K128</v>
      </c>
      <c r="B3629" t="str">
        <f t="shared" si="113"/>
        <v>ZK112.K128.number</v>
      </c>
      <c r="C3629">
        <f>+IFERROR(VLOOKUP(B3629,'[1]Sum table'!$A:$D,4,FALSE),0)</f>
        <v>0</v>
      </c>
      <c r="D3629">
        <f>+IFERROR(VLOOKUP(B3629,'[1]Sum table'!$A:$E,5,FALSE),0)</f>
        <v>0</v>
      </c>
      <c r="E3629">
        <f>+IFERROR(VLOOKUP(B3629,'[1]Sum table'!$A:$F,6,FALSE),0)</f>
        <v>0</v>
      </c>
      <c r="O3629" t="s">
        <v>545</v>
      </c>
      <c r="P3629" s="617" t="s">
        <v>336</v>
      </c>
    </row>
    <row r="3630" spans="1:16" x14ac:dyDescent="0.25">
      <c r="A3630" t="str">
        <f t="shared" si="112"/>
        <v>ZK112.K129</v>
      </c>
      <c r="B3630" t="str">
        <f t="shared" si="113"/>
        <v>ZK112.K129.number</v>
      </c>
      <c r="C3630">
        <f>+IFERROR(VLOOKUP(B3630,'[1]Sum table'!$A:$D,4,FALSE),0)</f>
        <v>0</v>
      </c>
      <c r="D3630">
        <f>+IFERROR(VLOOKUP(B3630,'[1]Sum table'!$A:$E,5,FALSE),0)</f>
        <v>0</v>
      </c>
      <c r="E3630">
        <f>+IFERROR(VLOOKUP(B3630,'[1]Sum table'!$A:$F,6,FALSE),0)</f>
        <v>0</v>
      </c>
      <c r="O3630" t="s">
        <v>545</v>
      </c>
      <c r="P3630" s="617" t="s">
        <v>337</v>
      </c>
    </row>
    <row r="3631" spans="1:16" x14ac:dyDescent="0.25">
      <c r="A3631" t="str">
        <f t="shared" si="112"/>
        <v>ZK112.K130</v>
      </c>
      <c r="B3631" t="str">
        <f t="shared" si="113"/>
        <v>ZK112.K130.number</v>
      </c>
      <c r="C3631">
        <f>+IFERROR(VLOOKUP(B3631,'[1]Sum table'!$A:$D,4,FALSE),0)</f>
        <v>0</v>
      </c>
      <c r="D3631">
        <f>+IFERROR(VLOOKUP(B3631,'[1]Sum table'!$A:$E,5,FALSE),0)</f>
        <v>0</v>
      </c>
      <c r="E3631">
        <f>+IFERROR(VLOOKUP(B3631,'[1]Sum table'!$A:$F,6,FALSE),0)</f>
        <v>0</v>
      </c>
      <c r="O3631" t="s">
        <v>545</v>
      </c>
      <c r="P3631" s="616" t="s">
        <v>153</v>
      </c>
    </row>
    <row r="3632" spans="1:16" x14ac:dyDescent="0.25">
      <c r="A3632" t="str">
        <f t="shared" si="112"/>
        <v>ZK112.K131</v>
      </c>
      <c r="B3632" t="str">
        <f t="shared" si="113"/>
        <v>ZK112.K131.number</v>
      </c>
      <c r="C3632">
        <f>+IFERROR(VLOOKUP(B3632,'[1]Sum table'!$A:$D,4,FALSE),0)</f>
        <v>0</v>
      </c>
      <c r="D3632">
        <f>+IFERROR(VLOOKUP(B3632,'[1]Sum table'!$A:$E,5,FALSE),0)</f>
        <v>0</v>
      </c>
      <c r="E3632">
        <f>+IFERROR(VLOOKUP(B3632,'[1]Sum table'!$A:$F,6,FALSE),0)</f>
        <v>0</v>
      </c>
      <c r="O3632" t="s">
        <v>545</v>
      </c>
      <c r="P3632" s="616" t="s">
        <v>215</v>
      </c>
    </row>
    <row r="3633" spans="1:16" x14ac:dyDescent="0.25">
      <c r="A3633" t="str">
        <f t="shared" si="112"/>
        <v>ZK112.K132</v>
      </c>
      <c r="B3633" t="str">
        <f t="shared" si="113"/>
        <v>ZK112.K132.number</v>
      </c>
      <c r="C3633">
        <f>+IFERROR(VLOOKUP(B3633,'[1]Sum table'!$A:$D,4,FALSE),0)</f>
        <v>0</v>
      </c>
      <c r="D3633">
        <f>+IFERROR(VLOOKUP(B3633,'[1]Sum table'!$A:$E,5,FALSE),0)</f>
        <v>0</v>
      </c>
      <c r="E3633">
        <f>+IFERROR(VLOOKUP(B3633,'[1]Sum table'!$A:$F,6,FALSE),0)</f>
        <v>0</v>
      </c>
      <c r="O3633" t="s">
        <v>545</v>
      </c>
      <c r="P3633" s="616" t="s">
        <v>240</v>
      </c>
    </row>
    <row r="3634" spans="1:16" x14ac:dyDescent="0.25">
      <c r="A3634" t="str">
        <f t="shared" si="112"/>
        <v>ZK112.K133</v>
      </c>
      <c r="B3634" t="str">
        <f t="shared" si="113"/>
        <v>ZK112.K133.number</v>
      </c>
      <c r="C3634">
        <f>+IFERROR(VLOOKUP(B3634,'[1]Sum table'!$A:$D,4,FALSE),0)</f>
        <v>0</v>
      </c>
      <c r="D3634">
        <f>+IFERROR(VLOOKUP(B3634,'[1]Sum table'!$A:$E,5,FALSE),0)</f>
        <v>0</v>
      </c>
      <c r="E3634">
        <f>+IFERROR(VLOOKUP(B3634,'[1]Sum table'!$A:$F,6,FALSE),0)</f>
        <v>0</v>
      </c>
      <c r="O3634" t="s">
        <v>545</v>
      </c>
      <c r="P3634" s="616" t="s">
        <v>338</v>
      </c>
    </row>
    <row r="3635" spans="1:16" x14ac:dyDescent="0.25">
      <c r="A3635" t="str">
        <f t="shared" si="112"/>
        <v>ZK112.K134</v>
      </c>
      <c r="B3635" t="str">
        <f t="shared" si="113"/>
        <v>ZK112.K134.number</v>
      </c>
      <c r="C3635">
        <f>+IFERROR(VLOOKUP(B3635,'[1]Sum table'!$A:$D,4,FALSE),0)</f>
        <v>0</v>
      </c>
      <c r="D3635">
        <f>+IFERROR(VLOOKUP(B3635,'[1]Sum table'!$A:$E,5,FALSE),0)</f>
        <v>0</v>
      </c>
      <c r="E3635">
        <f>+IFERROR(VLOOKUP(B3635,'[1]Sum table'!$A:$F,6,FALSE),0)</f>
        <v>0</v>
      </c>
      <c r="O3635" t="s">
        <v>545</v>
      </c>
      <c r="P3635" s="616" t="s">
        <v>339</v>
      </c>
    </row>
    <row r="3636" spans="1:16" x14ac:dyDescent="0.25">
      <c r="A3636" t="str">
        <f t="shared" si="112"/>
        <v>ZK112.K135</v>
      </c>
      <c r="B3636" t="str">
        <f t="shared" si="113"/>
        <v>ZK112.K135.number</v>
      </c>
      <c r="C3636">
        <f>+IFERROR(VLOOKUP(B3636,'[1]Sum table'!$A:$D,4,FALSE),0)</f>
        <v>0</v>
      </c>
      <c r="D3636">
        <f>+IFERROR(VLOOKUP(B3636,'[1]Sum table'!$A:$E,5,FALSE),0)</f>
        <v>0</v>
      </c>
      <c r="E3636">
        <f>+IFERROR(VLOOKUP(B3636,'[1]Sum table'!$A:$F,6,FALSE),0)</f>
        <v>0</v>
      </c>
      <c r="O3636" t="s">
        <v>545</v>
      </c>
      <c r="P3636" s="616" t="s">
        <v>340</v>
      </c>
    </row>
    <row r="3637" spans="1:16" x14ac:dyDescent="0.25">
      <c r="A3637" t="str">
        <f t="shared" si="112"/>
        <v>ZK112.K136</v>
      </c>
      <c r="B3637" t="str">
        <f t="shared" si="113"/>
        <v>ZK112.K136.number</v>
      </c>
      <c r="C3637">
        <f>+IFERROR(VLOOKUP(B3637,'[1]Sum table'!$A:$D,4,FALSE),0)</f>
        <v>0</v>
      </c>
      <c r="D3637">
        <f>+IFERROR(VLOOKUP(B3637,'[1]Sum table'!$A:$E,5,FALSE),0)</f>
        <v>0</v>
      </c>
      <c r="E3637">
        <f>+IFERROR(VLOOKUP(B3637,'[1]Sum table'!$A:$F,6,FALSE),0)</f>
        <v>0</v>
      </c>
      <c r="O3637" t="s">
        <v>545</v>
      </c>
      <c r="P3637" s="616" t="s">
        <v>341</v>
      </c>
    </row>
    <row r="3638" spans="1:16" x14ac:dyDescent="0.25">
      <c r="A3638" t="str">
        <f t="shared" si="112"/>
        <v>ZK112.K137</v>
      </c>
      <c r="B3638" t="str">
        <f t="shared" si="113"/>
        <v>ZK112.K137.number</v>
      </c>
      <c r="C3638">
        <f>+IFERROR(VLOOKUP(B3638,'[1]Sum table'!$A:$D,4,FALSE),0)</f>
        <v>0</v>
      </c>
      <c r="D3638">
        <f>+IFERROR(VLOOKUP(B3638,'[1]Sum table'!$A:$E,5,FALSE),0)</f>
        <v>0</v>
      </c>
      <c r="E3638">
        <f>+IFERROR(VLOOKUP(B3638,'[1]Sum table'!$A:$F,6,FALSE),0)</f>
        <v>0</v>
      </c>
      <c r="O3638" t="s">
        <v>545</v>
      </c>
      <c r="P3638" s="616" t="s">
        <v>342</v>
      </c>
    </row>
    <row r="3639" spans="1:16" x14ac:dyDescent="0.25">
      <c r="A3639" t="str">
        <f t="shared" si="112"/>
        <v>ZK112.K138</v>
      </c>
      <c r="B3639" t="str">
        <f t="shared" si="113"/>
        <v>ZK112.K138.number</v>
      </c>
      <c r="C3639">
        <f>+IFERROR(VLOOKUP(B3639,'[1]Sum table'!$A:$D,4,FALSE),0)</f>
        <v>0</v>
      </c>
      <c r="D3639">
        <f>+IFERROR(VLOOKUP(B3639,'[1]Sum table'!$A:$E,5,FALSE),0)</f>
        <v>0</v>
      </c>
      <c r="E3639">
        <f>+IFERROR(VLOOKUP(B3639,'[1]Sum table'!$A:$F,6,FALSE),0)</f>
        <v>0</v>
      </c>
      <c r="O3639" t="s">
        <v>545</v>
      </c>
      <c r="P3639" s="616" t="s">
        <v>166</v>
      </c>
    </row>
    <row r="3640" spans="1:16" x14ac:dyDescent="0.25">
      <c r="A3640" t="str">
        <f t="shared" si="112"/>
        <v>ZK112.K139</v>
      </c>
      <c r="B3640" t="str">
        <f t="shared" si="113"/>
        <v>ZK112.K139.number</v>
      </c>
      <c r="C3640">
        <f>+IFERROR(VLOOKUP(B3640,'[1]Sum table'!$A:$D,4,FALSE),0)</f>
        <v>0</v>
      </c>
      <c r="D3640">
        <f>+IFERROR(VLOOKUP(B3640,'[1]Sum table'!$A:$E,5,FALSE),0)</f>
        <v>0</v>
      </c>
      <c r="E3640">
        <f>+IFERROR(VLOOKUP(B3640,'[1]Sum table'!$A:$F,6,FALSE),0)</f>
        <v>0</v>
      </c>
      <c r="O3640" t="s">
        <v>545</v>
      </c>
      <c r="P3640" s="616" t="s">
        <v>181</v>
      </c>
    </row>
    <row r="3641" spans="1:16" x14ac:dyDescent="0.25">
      <c r="A3641" t="str">
        <f t="shared" si="112"/>
        <v>ZK112.K140</v>
      </c>
      <c r="B3641" t="str">
        <f t="shared" si="113"/>
        <v>ZK112.K140.number</v>
      </c>
      <c r="C3641">
        <f>+IFERROR(VLOOKUP(B3641,'[1]Sum table'!$A:$D,4,FALSE),0)</f>
        <v>0</v>
      </c>
      <c r="D3641">
        <f>+IFERROR(VLOOKUP(B3641,'[1]Sum table'!$A:$E,5,FALSE),0)</f>
        <v>0</v>
      </c>
      <c r="E3641">
        <f>+IFERROR(VLOOKUP(B3641,'[1]Sum table'!$A:$F,6,FALSE),0)</f>
        <v>0</v>
      </c>
      <c r="O3641" t="s">
        <v>545</v>
      </c>
      <c r="P3641" s="616" t="s">
        <v>193</v>
      </c>
    </row>
    <row r="3642" spans="1:16" x14ac:dyDescent="0.25">
      <c r="A3642" t="str">
        <f t="shared" si="112"/>
        <v>ZK112.K141</v>
      </c>
      <c r="B3642" t="str">
        <f t="shared" si="113"/>
        <v>ZK112.K141.number</v>
      </c>
      <c r="C3642">
        <f>+IFERROR(VLOOKUP(B3642,'[1]Sum table'!$A:$D,4,FALSE),0)</f>
        <v>0</v>
      </c>
      <c r="D3642">
        <f>+IFERROR(VLOOKUP(B3642,'[1]Sum table'!$A:$E,5,FALSE),0)</f>
        <v>0</v>
      </c>
      <c r="E3642">
        <f>+IFERROR(VLOOKUP(B3642,'[1]Sum table'!$A:$F,6,FALSE),0)</f>
        <v>0</v>
      </c>
      <c r="O3642" t="s">
        <v>545</v>
      </c>
      <c r="P3642" s="617" t="s">
        <v>343</v>
      </c>
    </row>
    <row r="3643" spans="1:16" x14ac:dyDescent="0.25">
      <c r="A3643" t="str">
        <f t="shared" si="112"/>
        <v>ZK112.K142</v>
      </c>
      <c r="B3643" t="str">
        <f t="shared" si="113"/>
        <v>ZK112.K142.number</v>
      </c>
      <c r="C3643">
        <f>+IFERROR(VLOOKUP(B3643,'[1]Sum table'!$A:$D,4,FALSE),0)</f>
        <v>0</v>
      </c>
      <c r="D3643">
        <f>+IFERROR(VLOOKUP(B3643,'[1]Sum table'!$A:$E,5,FALSE),0)</f>
        <v>0</v>
      </c>
      <c r="E3643">
        <f>+IFERROR(VLOOKUP(B3643,'[1]Sum table'!$A:$F,6,FALSE),0)</f>
        <v>0</v>
      </c>
      <c r="O3643" t="s">
        <v>545</v>
      </c>
      <c r="P3643" s="617" t="s">
        <v>344</v>
      </c>
    </row>
    <row r="3644" spans="1:16" x14ac:dyDescent="0.25">
      <c r="A3644" t="str">
        <f t="shared" si="112"/>
        <v>ZK112.K143</v>
      </c>
      <c r="B3644" t="str">
        <f t="shared" si="113"/>
        <v>ZK112.K143.number</v>
      </c>
      <c r="C3644">
        <f>+IFERROR(VLOOKUP(B3644,'[1]Sum table'!$A:$D,4,FALSE),0)</f>
        <v>0</v>
      </c>
      <c r="D3644">
        <f>+IFERROR(VLOOKUP(B3644,'[1]Sum table'!$A:$E,5,FALSE),0)</f>
        <v>0</v>
      </c>
      <c r="E3644">
        <f>+IFERROR(VLOOKUP(B3644,'[1]Sum table'!$A:$F,6,FALSE),0)</f>
        <v>0</v>
      </c>
      <c r="O3644" t="s">
        <v>545</v>
      </c>
      <c r="P3644" s="617" t="s">
        <v>345</v>
      </c>
    </row>
    <row r="3645" spans="1:16" x14ac:dyDescent="0.25">
      <c r="A3645" t="str">
        <f t="shared" si="112"/>
        <v>ZK112.K144</v>
      </c>
      <c r="B3645" t="str">
        <f t="shared" si="113"/>
        <v>ZK112.K144.number</v>
      </c>
      <c r="C3645">
        <f>+IFERROR(VLOOKUP(B3645,'[1]Sum table'!$A:$D,4,FALSE),0)</f>
        <v>0</v>
      </c>
      <c r="D3645">
        <f>+IFERROR(VLOOKUP(B3645,'[1]Sum table'!$A:$E,5,FALSE),0)</f>
        <v>0</v>
      </c>
      <c r="E3645">
        <f>+IFERROR(VLOOKUP(B3645,'[1]Sum table'!$A:$F,6,FALSE),0)</f>
        <v>0</v>
      </c>
      <c r="O3645" t="s">
        <v>545</v>
      </c>
      <c r="P3645" s="617" t="s">
        <v>346</v>
      </c>
    </row>
    <row r="3646" spans="1:16" x14ac:dyDescent="0.25">
      <c r="A3646" t="str">
        <f t="shared" si="112"/>
        <v>ZK112.K145</v>
      </c>
      <c r="B3646" t="str">
        <f t="shared" si="113"/>
        <v>ZK112.K145.number</v>
      </c>
      <c r="C3646">
        <f>+IFERROR(VLOOKUP(B3646,'[1]Sum table'!$A:$D,4,FALSE),0)</f>
        <v>0</v>
      </c>
      <c r="D3646">
        <f>+IFERROR(VLOOKUP(B3646,'[1]Sum table'!$A:$E,5,FALSE),0)</f>
        <v>0</v>
      </c>
      <c r="E3646">
        <f>+IFERROR(VLOOKUP(B3646,'[1]Sum table'!$A:$F,6,FALSE),0)</f>
        <v>0</v>
      </c>
      <c r="O3646" t="s">
        <v>545</v>
      </c>
      <c r="P3646" s="617" t="s">
        <v>347</v>
      </c>
    </row>
    <row r="3647" spans="1:16" x14ac:dyDescent="0.25">
      <c r="A3647" t="str">
        <f t="shared" si="112"/>
        <v>ZK112.K146</v>
      </c>
      <c r="B3647" t="str">
        <f t="shared" si="113"/>
        <v>ZK112.K146.number</v>
      </c>
      <c r="C3647">
        <f>+IFERROR(VLOOKUP(B3647,'[1]Sum table'!$A:$D,4,FALSE),0)</f>
        <v>0</v>
      </c>
      <c r="D3647">
        <f>+IFERROR(VLOOKUP(B3647,'[1]Sum table'!$A:$E,5,FALSE),0)</f>
        <v>0</v>
      </c>
      <c r="E3647">
        <f>+IFERROR(VLOOKUP(B3647,'[1]Sum table'!$A:$F,6,FALSE),0)</f>
        <v>0</v>
      </c>
      <c r="O3647" t="s">
        <v>545</v>
      </c>
      <c r="P3647" s="617" t="s">
        <v>348</v>
      </c>
    </row>
    <row r="3648" spans="1:16" x14ac:dyDescent="0.25">
      <c r="A3648" t="str">
        <f t="shared" si="112"/>
        <v>ZK112.K147</v>
      </c>
      <c r="B3648" t="str">
        <f t="shared" si="113"/>
        <v>ZK112.K147.number</v>
      </c>
      <c r="C3648">
        <f>+IFERROR(VLOOKUP(B3648,'[1]Sum table'!$A:$D,4,FALSE),0)</f>
        <v>0</v>
      </c>
      <c r="D3648">
        <f>+IFERROR(VLOOKUP(B3648,'[1]Sum table'!$A:$E,5,FALSE),0)</f>
        <v>0</v>
      </c>
      <c r="E3648">
        <f>+IFERROR(VLOOKUP(B3648,'[1]Sum table'!$A:$F,6,FALSE),0)</f>
        <v>0</v>
      </c>
      <c r="O3648" t="s">
        <v>545</v>
      </c>
      <c r="P3648" s="616" t="s">
        <v>179</v>
      </c>
    </row>
    <row r="3649" spans="1:16" x14ac:dyDescent="0.25">
      <c r="A3649" t="str">
        <f t="shared" si="112"/>
        <v>ZK112.K148</v>
      </c>
      <c r="B3649" t="str">
        <f t="shared" si="113"/>
        <v>ZK112.K148.number</v>
      </c>
      <c r="C3649">
        <f>+IFERROR(VLOOKUP(B3649,'[1]Sum table'!$A:$D,4,FALSE),0)</f>
        <v>0</v>
      </c>
      <c r="D3649">
        <f>+IFERROR(VLOOKUP(B3649,'[1]Sum table'!$A:$E,5,FALSE),0)</f>
        <v>0</v>
      </c>
      <c r="E3649">
        <f>+IFERROR(VLOOKUP(B3649,'[1]Sum table'!$A:$F,6,FALSE),0)</f>
        <v>0</v>
      </c>
      <c r="O3649" t="s">
        <v>545</v>
      </c>
      <c r="P3649" s="616" t="s">
        <v>349</v>
      </c>
    </row>
    <row r="3650" spans="1:16" x14ac:dyDescent="0.25">
      <c r="A3650" t="str">
        <f t="shared" ref="A3650:A3713" si="114">+O3652&amp;"."&amp;P3652</f>
        <v>ZK112.K149</v>
      </c>
      <c r="B3650" t="str">
        <f t="shared" ref="B3650:B3713" si="115">+LEFT(A3650,11)&amp;"."&amp;$A$1</f>
        <v>ZK112.K149.number</v>
      </c>
      <c r="C3650">
        <f>+IFERROR(VLOOKUP(B3650,'[1]Sum table'!$A:$D,4,FALSE),0)</f>
        <v>0</v>
      </c>
      <c r="D3650">
        <f>+IFERROR(VLOOKUP(B3650,'[1]Sum table'!$A:$E,5,FALSE),0)</f>
        <v>0</v>
      </c>
      <c r="E3650">
        <f>+IFERROR(VLOOKUP(B3650,'[1]Sum table'!$A:$F,6,FALSE),0)</f>
        <v>0</v>
      </c>
      <c r="O3650" t="s">
        <v>545</v>
      </c>
      <c r="P3650" s="616" t="s">
        <v>350</v>
      </c>
    </row>
    <row r="3651" spans="1:16" x14ac:dyDescent="0.25">
      <c r="A3651" t="str">
        <f t="shared" si="114"/>
        <v>ZK112.K150</v>
      </c>
      <c r="B3651" t="str">
        <f t="shared" si="115"/>
        <v>ZK112.K150.number</v>
      </c>
      <c r="C3651">
        <f>+IFERROR(VLOOKUP(B3651,'[1]Sum table'!$A:$D,4,FALSE),0)</f>
        <v>0</v>
      </c>
      <c r="D3651">
        <f>+IFERROR(VLOOKUP(B3651,'[1]Sum table'!$A:$E,5,FALSE),0)</f>
        <v>0</v>
      </c>
      <c r="E3651">
        <f>+IFERROR(VLOOKUP(B3651,'[1]Sum table'!$A:$F,6,FALSE),0)</f>
        <v>0</v>
      </c>
      <c r="O3651" t="s">
        <v>545</v>
      </c>
      <c r="P3651" s="617" t="s">
        <v>351</v>
      </c>
    </row>
    <row r="3652" spans="1:16" x14ac:dyDescent="0.25">
      <c r="A3652" t="str">
        <f t="shared" si="114"/>
        <v>ZK112.K151</v>
      </c>
      <c r="B3652" t="str">
        <f t="shared" si="115"/>
        <v>ZK112.K151.number</v>
      </c>
      <c r="C3652">
        <f>+IFERROR(VLOOKUP(B3652,'[1]Sum table'!$A:$D,4,FALSE),0)</f>
        <v>0</v>
      </c>
      <c r="D3652">
        <f>+IFERROR(VLOOKUP(B3652,'[1]Sum table'!$A:$E,5,FALSE),0)</f>
        <v>0</v>
      </c>
      <c r="E3652">
        <f>+IFERROR(VLOOKUP(B3652,'[1]Sum table'!$A:$F,6,FALSE),0)</f>
        <v>0</v>
      </c>
      <c r="O3652" t="s">
        <v>545</v>
      </c>
      <c r="P3652" s="617" t="s">
        <v>352</v>
      </c>
    </row>
    <row r="3653" spans="1:16" x14ac:dyDescent="0.25">
      <c r="A3653" t="str">
        <f t="shared" si="114"/>
        <v>ZK112.K152</v>
      </c>
      <c r="B3653" t="str">
        <f t="shared" si="115"/>
        <v>ZK112.K152.number</v>
      </c>
      <c r="C3653">
        <f>+IFERROR(VLOOKUP(B3653,'[1]Sum table'!$A:$D,4,FALSE),0)</f>
        <v>0</v>
      </c>
      <c r="D3653">
        <f>+IFERROR(VLOOKUP(B3653,'[1]Sum table'!$A:$E,5,FALSE),0)</f>
        <v>0</v>
      </c>
      <c r="E3653">
        <f>+IFERROR(VLOOKUP(B3653,'[1]Sum table'!$A:$F,6,FALSE),0)</f>
        <v>0</v>
      </c>
      <c r="O3653" t="s">
        <v>545</v>
      </c>
      <c r="P3653" s="617" t="s">
        <v>353</v>
      </c>
    </row>
    <row r="3654" spans="1:16" x14ac:dyDescent="0.25">
      <c r="A3654" t="str">
        <f t="shared" si="114"/>
        <v>ZK112.K153</v>
      </c>
      <c r="B3654" t="str">
        <f t="shared" si="115"/>
        <v>ZK112.K153.number</v>
      </c>
      <c r="C3654">
        <f>+IFERROR(VLOOKUP(B3654,'[1]Sum table'!$A:$D,4,FALSE),0)</f>
        <v>0</v>
      </c>
      <c r="D3654">
        <f>+IFERROR(VLOOKUP(B3654,'[1]Sum table'!$A:$E,5,FALSE),0)</f>
        <v>0</v>
      </c>
      <c r="E3654">
        <f>+IFERROR(VLOOKUP(B3654,'[1]Sum table'!$A:$F,6,FALSE),0)</f>
        <v>0</v>
      </c>
      <c r="O3654" t="s">
        <v>545</v>
      </c>
      <c r="P3654" s="617" t="s">
        <v>354</v>
      </c>
    </row>
    <row r="3655" spans="1:16" x14ac:dyDescent="0.25">
      <c r="A3655" t="str">
        <f t="shared" si="114"/>
        <v>ZK112.K154</v>
      </c>
      <c r="B3655" t="str">
        <f t="shared" si="115"/>
        <v>ZK112.K154.number</v>
      </c>
      <c r="C3655">
        <f>+IFERROR(VLOOKUP(B3655,'[1]Sum table'!$A:$D,4,FALSE),0)</f>
        <v>0</v>
      </c>
      <c r="D3655">
        <f>+IFERROR(VLOOKUP(B3655,'[1]Sum table'!$A:$E,5,FALSE),0)</f>
        <v>0</v>
      </c>
      <c r="E3655">
        <f>+IFERROR(VLOOKUP(B3655,'[1]Sum table'!$A:$F,6,FALSE),0)</f>
        <v>0</v>
      </c>
      <c r="O3655" t="s">
        <v>545</v>
      </c>
      <c r="P3655" s="617" t="s">
        <v>355</v>
      </c>
    </row>
    <row r="3656" spans="1:16" x14ac:dyDescent="0.25">
      <c r="A3656" t="str">
        <f t="shared" si="114"/>
        <v>ZK112.K155</v>
      </c>
      <c r="B3656" t="str">
        <f t="shared" si="115"/>
        <v>ZK112.K155.number</v>
      </c>
      <c r="C3656">
        <f>+IFERROR(VLOOKUP(B3656,'[1]Sum table'!$A:$D,4,FALSE),0)</f>
        <v>0</v>
      </c>
      <c r="D3656">
        <f>+IFERROR(VLOOKUP(B3656,'[1]Sum table'!$A:$E,5,FALSE),0)</f>
        <v>0</v>
      </c>
      <c r="E3656">
        <f>+IFERROR(VLOOKUP(B3656,'[1]Sum table'!$A:$F,6,FALSE),0)</f>
        <v>0</v>
      </c>
      <c r="O3656" t="s">
        <v>545</v>
      </c>
      <c r="P3656" s="617" t="s">
        <v>356</v>
      </c>
    </row>
    <row r="3657" spans="1:16" x14ac:dyDescent="0.25">
      <c r="A3657" t="str">
        <f t="shared" si="114"/>
        <v>ZK112.K156</v>
      </c>
      <c r="B3657" t="str">
        <f t="shared" si="115"/>
        <v>ZK112.K156.number</v>
      </c>
      <c r="C3657">
        <f>+IFERROR(VLOOKUP(B3657,'[1]Sum table'!$A:$D,4,FALSE),0)</f>
        <v>0</v>
      </c>
      <c r="D3657">
        <f>+IFERROR(VLOOKUP(B3657,'[1]Sum table'!$A:$E,5,FALSE),0)</f>
        <v>0</v>
      </c>
      <c r="E3657">
        <f>+IFERROR(VLOOKUP(B3657,'[1]Sum table'!$A:$F,6,FALSE),0)</f>
        <v>0</v>
      </c>
      <c r="O3657" t="s">
        <v>545</v>
      </c>
      <c r="P3657" s="617" t="s">
        <v>357</v>
      </c>
    </row>
    <row r="3658" spans="1:16" x14ac:dyDescent="0.25">
      <c r="A3658" t="str">
        <f t="shared" si="114"/>
        <v>ZK112.K157</v>
      </c>
      <c r="B3658" t="str">
        <f t="shared" si="115"/>
        <v>ZK112.K157.number</v>
      </c>
      <c r="C3658">
        <f>+IFERROR(VLOOKUP(B3658,'[1]Sum table'!$A:$D,4,FALSE),0)</f>
        <v>0</v>
      </c>
      <c r="D3658">
        <f>+IFERROR(VLOOKUP(B3658,'[1]Sum table'!$A:$E,5,FALSE),0)</f>
        <v>0</v>
      </c>
      <c r="E3658">
        <f>+IFERROR(VLOOKUP(B3658,'[1]Sum table'!$A:$F,6,FALSE),0)</f>
        <v>0</v>
      </c>
      <c r="O3658" t="s">
        <v>545</v>
      </c>
      <c r="P3658" s="617" t="s">
        <v>358</v>
      </c>
    </row>
    <row r="3659" spans="1:16" x14ac:dyDescent="0.25">
      <c r="A3659" t="str">
        <f t="shared" si="114"/>
        <v>ZK112.K158</v>
      </c>
      <c r="B3659" t="str">
        <f t="shared" si="115"/>
        <v>ZK112.K158.number</v>
      </c>
      <c r="C3659">
        <f>+IFERROR(VLOOKUP(B3659,'[1]Sum table'!$A:$D,4,FALSE),0)</f>
        <v>0</v>
      </c>
      <c r="D3659">
        <f>+IFERROR(VLOOKUP(B3659,'[1]Sum table'!$A:$E,5,FALSE),0)</f>
        <v>0</v>
      </c>
      <c r="E3659">
        <f>+IFERROR(VLOOKUP(B3659,'[1]Sum table'!$A:$F,6,FALSE),0)</f>
        <v>0</v>
      </c>
      <c r="O3659" t="s">
        <v>545</v>
      </c>
      <c r="P3659" s="617" t="s">
        <v>359</v>
      </c>
    </row>
    <row r="3660" spans="1:16" x14ac:dyDescent="0.25">
      <c r="A3660" t="str">
        <f t="shared" si="114"/>
        <v>ZK112.K159</v>
      </c>
      <c r="B3660" t="str">
        <f t="shared" si="115"/>
        <v>ZK112.K159.number</v>
      </c>
      <c r="C3660">
        <f>+IFERROR(VLOOKUP(B3660,'[1]Sum table'!$A:$D,4,FALSE),0)</f>
        <v>0</v>
      </c>
      <c r="D3660">
        <f>+IFERROR(VLOOKUP(B3660,'[1]Sum table'!$A:$E,5,FALSE),0)</f>
        <v>0</v>
      </c>
      <c r="E3660">
        <f>+IFERROR(VLOOKUP(B3660,'[1]Sum table'!$A:$F,6,FALSE),0)</f>
        <v>0</v>
      </c>
      <c r="O3660" t="s">
        <v>545</v>
      </c>
      <c r="P3660" s="617" t="s">
        <v>360</v>
      </c>
    </row>
    <row r="3661" spans="1:16" x14ac:dyDescent="0.25">
      <c r="A3661" t="str">
        <f t="shared" si="114"/>
        <v>ZK112.K160</v>
      </c>
      <c r="B3661" t="str">
        <f t="shared" si="115"/>
        <v>ZK112.K160.number</v>
      </c>
      <c r="C3661">
        <f>+IFERROR(VLOOKUP(B3661,'[1]Sum table'!$A:$D,4,FALSE),0)</f>
        <v>0</v>
      </c>
      <c r="D3661">
        <f>+IFERROR(VLOOKUP(B3661,'[1]Sum table'!$A:$E,5,FALSE),0)</f>
        <v>0</v>
      </c>
      <c r="E3661">
        <f>+IFERROR(VLOOKUP(B3661,'[1]Sum table'!$A:$F,6,FALSE),0)</f>
        <v>0</v>
      </c>
      <c r="O3661" t="s">
        <v>545</v>
      </c>
      <c r="P3661" s="616" t="s">
        <v>195</v>
      </c>
    </row>
    <row r="3662" spans="1:16" x14ac:dyDescent="0.25">
      <c r="A3662" t="str">
        <f t="shared" si="114"/>
        <v>ZK112.K161</v>
      </c>
      <c r="B3662" t="str">
        <f t="shared" si="115"/>
        <v>ZK112.K161.number</v>
      </c>
      <c r="C3662">
        <f>+IFERROR(VLOOKUP(B3662,'[1]Sum table'!$A:$D,4,FALSE),0)</f>
        <v>0</v>
      </c>
      <c r="D3662">
        <f>+IFERROR(VLOOKUP(B3662,'[1]Sum table'!$A:$E,5,FALSE),0)</f>
        <v>0</v>
      </c>
      <c r="E3662">
        <f>+IFERROR(VLOOKUP(B3662,'[1]Sum table'!$A:$F,6,FALSE),0)</f>
        <v>0</v>
      </c>
      <c r="O3662" t="s">
        <v>545</v>
      </c>
      <c r="P3662" s="616" t="s">
        <v>196</v>
      </c>
    </row>
    <row r="3663" spans="1:16" x14ac:dyDescent="0.25">
      <c r="A3663" t="str">
        <f t="shared" si="114"/>
        <v>ZK112.K162</v>
      </c>
      <c r="B3663" t="str">
        <f t="shared" si="115"/>
        <v>ZK112.K162.number</v>
      </c>
      <c r="C3663">
        <f>+IFERROR(VLOOKUP(B3663,'[1]Sum table'!$A:$D,4,FALSE),0)</f>
        <v>0</v>
      </c>
      <c r="D3663">
        <f>+IFERROR(VLOOKUP(B3663,'[1]Sum table'!$A:$E,5,FALSE),0)</f>
        <v>0</v>
      </c>
      <c r="E3663">
        <f>+IFERROR(VLOOKUP(B3663,'[1]Sum table'!$A:$F,6,FALSE),0)</f>
        <v>0</v>
      </c>
      <c r="O3663" t="s">
        <v>545</v>
      </c>
      <c r="P3663" s="616" t="s">
        <v>361</v>
      </c>
    </row>
    <row r="3664" spans="1:16" x14ac:dyDescent="0.25">
      <c r="A3664" t="str">
        <f t="shared" si="114"/>
        <v>ZK112.K163</v>
      </c>
      <c r="B3664" t="str">
        <f t="shared" si="115"/>
        <v>ZK112.K163.number</v>
      </c>
      <c r="C3664">
        <f>+IFERROR(VLOOKUP(B3664,'[1]Sum table'!$A:$D,4,FALSE),0)</f>
        <v>0</v>
      </c>
      <c r="D3664">
        <f>+IFERROR(VLOOKUP(B3664,'[1]Sum table'!$A:$E,5,FALSE),0)</f>
        <v>0</v>
      </c>
      <c r="E3664">
        <f>+IFERROR(VLOOKUP(B3664,'[1]Sum table'!$A:$F,6,FALSE),0)</f>
        <v>0</v>
      </c>
      <c r="O3664" t="s">
        <v>545</v>
      </c>
      <c r="P3664" s="616" t="s">
        <v>119</v>
      </c>
    </row>
    <row r="3665" spans="1:16" x14ac:dyDescent="0.25">
      <c r="A3665" t="str">
        <f t="shared" si="114"/>
        <v>ZK112.K164</v>
      </c>
      <c r="B3665" t="str">
        <f t="shared" si="115"/>
        <v>ZK112.K164.number</v>
      </c>
      <c r="C3665">
        <f>+IFERROR(VLOOKUP(B3665,'[1]Sum table'!$A:$D,4,FALSE),0)</f>
        <v>0</v>
      </c>
      <c r="D3665">
        <f>+IFERROR(VLOOKUP(B3665,'[1]Sum table'!$A:$E,5,FALSE),0)</f>
        <v>0</v>
      </c>
      <c r="E3665">
        <f>+IFERROR(VLOOKUP(B3665,'[1]Sum table'!$A:$F,6,FALSE),0)</f>
        <v>0</v>
      </c>
      <c r="O3665" t="s">
        <v>545</v>
      </c>
      <c r="P3665" s="616" t="s">
        <v>185</v>
      </c>
    </row>
    <row r="3666" spans="1:16" x14ac:dyDescent="0.25">
      <c r="A3666" t="str">
        <f t="shared" si="114"/>
        <v>ZK112.K165</v>
      </c>
      <c r="B3666" t="str">
        <f t="shared" si="115"/>
        <v>ZK112.K165.number</v>
      </c>
      <c r="C3666">
        <f>+IFERROR(VLOOKUP(B3666,'[1]Sum table'!$A:$D,4,FALSE),0)</f>
        <v>0</v>
      </c>
      <c r="D3666">
        <f>+IFERROR(VLOOKUP(B3666,'[1]Sum table'!$A:$E,5,FALSE),0)</f>
        <v>0</v>
      </c>
      <c r="E3666">
        <f>+IFERROR(VLOOKUP(B3666,'[1]Sum table'!$A:$F,6,FALSE),0)</f>
        <v>0</v>
      </c>
      <c r="O3666" t="s">
        <v>545</v>
      </c>
      <c r="P3666" s="616" t="s">
        <v>362</v>
      </c>
    </row>
    <row r="3667" spans="1:16" x14ac:dyDescent="0.25">
      <c r="A3667" t="str">
        <f t="shared" si="114"/>
        <v>ZK112.K166</v>
      </c>
      <c r="B3667" t="str">
        <f t="shared" si="115"/>
        <v>ZK112.K166.number</v>
      </c>
      <c r="C3667">
        <f>+IFERROR(VLOOKUP(B3667,'[1]Sum table'!$A:$D,4,FALSE),0)</f>
        <v>0</v>
      </c>
      <c r="D3667">
        <f>+IFERROR(VLOOKUP(B3667,'[1]Sum table'!$A:$E,5,FALSE),0)</f>
        <v>0</v>
      </c>
      <c r="E3667">
        <f>+IFERROR(VLOOKUP(B3667,'[1]Sum table'!$A:$F,6,FALSE),0)</f>
        <v>0</v>
      </c>
      <c r="O3667" t="s">
        <v>545</v>
      </c>
      <c r="P3667" s="617" t="s">
        <v>363</v>
      </c>
    </row>
    <row r="3668" spans="1:16" x14ac:dyDescent="0.25">
      <c r="A3668" t="str">
        <f t="shared" si="114"/>
        <v>ZK112.K167</v>
      </c>
      <c r="B3668" t="str">
        <f t="shared" si="115"/>
        <v>ZK112.K167.number</v>
      </c>
      <c r="C3668">
        <f>+IFERROR(VLOOKUP(B3668,'[1]Sum table'!$A:$D,4,FALSE),0)</f>
        <v>0</v>
      </c>
      <c r="D3668">
        <f>+IFERROR(VLOOKUP(B3668,'[1]Sum table'!$A:$E,5,FALSE),0)</f>
        <v>0</v>
      </c>
      <c r="E3668">
        <f>+IFERROR(VLOOKUP(B3668,'[1]Sum table'!$A:$F,6,FALSE),0)</f>
        <v>0</v>
      </c>
      <c r="O3668" t="s">
        <v>545</v>
      </c>
      <c r="P3668" s="617" t="s">
        <v>364</v>
      </c>
    </row>
    <row r="3669" spans="1:16" x14ac:dyDescent="0.25">
      <c r="A3669" t="str">
        <f t="shared" si="114"/>
        <v>ZK112.K168</v>
      </c>
      <c r="B3669" t="str">
        <f t="shared" si="115"/>
        <v>ZK112.K168.number</v>
      </c>
      <c r="C3669">
        <f>+IFERROR(VLOOKUP(B3669,'[1]Sum table'!$A:$D,4,FALSE),0)</f>
        <v>0</v>
      </c>
      <c r="D3669">
        <f>+IFERROR(VLOOKUP(B3669,'[1]Sum table'!$A:$E,5,FALSE),0)</f>
        <v>0</v>
      </c>
      <c r="E3669">
        <f>+IFERROR(VLOOKUP(B3669,'[1]Sum table'!$A:$F,6,FALSE),0)</f>
        <v>0</v>
      </c>
      <c r="O3669" t="s">
        <v>545</v>
      </c>
      <c r="P3669" s="617" t="s">
        <v>365</v>
      </c>
    </row>
    <row r="3670" spans="1:16" x14ac:dyDescent="0.25">
      <c r="A3670" t="str">
        <f t="shared" si="114"/>
        <v>ZK112.K169</v>
      </c>
      <c r="B3670" t="str">
        <f t="shared" si="115"/>
        <v>ZK112.K169.number</v>
      </c>
      <c r="C3670">
        <f>+IFERROR(VLOOKUP(B3670,'[1]Sum table'!$A:$D,4,FALSE),0)</f>
        <v>0</v>
      </c>
      <c r="D3670">
        <f>+IFERROR(VLOOKUP(B3670,'[1]Sum table'!$A:$E,5,FALSE),0)</f>
        <v>0</v>
      </c>
      <c r="E3670">
        <f>+IFERROR(VLOOKUP(B3670,'[1]Sum table'!$A:$F,6,FALSE),0)</f>
        <v>0</v>
      </c>
      <c r="O3670" t="s">
        <v>545</v>
      </c>
      <c r="P3670" s="617" t="s">
        <v>366</v>
      </c>
    </row>
    <row r="3671" spans="1:16" x14ac:dyDescent="0.25">
      <c r="A3671" t="str">
        <f t="shared" si="114"/>
        <v>ZK112.K170</v>
      </c>
      <c r="B3671" t="str">
        <f t="shared" si="115"/>
        <v>ZK112.K170.number</v>
      </c>
      <c r="C3671">
        <f>+IFERROR(VLOOKUP(B3671,'[1]Sum table'!$A:$D,4,FALSE),0)</f>
        <v>0</v>
      </c>
      <c r="D3671">
        <f>+IFERROR(VLOOKUP(B3671,'[1]Sum table'!$A:$E,5,FALSE),0)</f>
        <v>0</v>
      </c>
      <c r="E3671">
        <f>+IFERROR(VLOOKUP(B3671,'[1]Sum table'!$A:$F,6,FALSE),0)</f>
        <v>0</v>
      </c>
      <c r="O3671" t="s">
        <v>545</v>
      </c>
      <c r="P3671" s="617" t="s">
        <v>367</v>
      </c>
    </row>
    <row r="3672" spans="1:16" x14ac:dyDescent="0.25">
      <c r="A3672" t="str">
        <f t="shared" si="114"/>
        <v>ZK112.K171</v>
      </c>
      <c r="B3672" t="str">
        <f t="shared" si="115"/>
        <v>ZK112.K171.number</v>
      </c>
      <c r="C3672">
        <f>+IFERROR(VLOOKUP(B3672,'[1]Sum table'!$A:$D,4,FALSE),0)</f>
        <v>0</v>
      </c>
      <c r="D3672">
        <f>+IFERROR(VLOOKUP(B3672,'[1]Sum table'!$A:$E,5,FALSE),0)</f>
        <v>0</v>
      </c>
      <c r="E3672">
        <f>+IFERROR(VLOOKUP(B3672,'[1]Sum table'!$A:$F,6,FALSE),0)</f>
        <v>0</v>
      </c>
      <c r="O3672" t="s">
        <v>545</v>
      </c>
      <c r="P3672" s="617" t="s">
        <v>368</v>
      </c>
    </row>
    <row r="3673" spans="1:16" x14ac:dyDescent="0.25">
      <c r="A3673" t="str">
        <f t="shared" si="114"/>
        <v>ZK112.K172</v>
      </c>
      <c r="B3673" t="str">
        <f t="shared" si="115"/>
        <v>ZK112.K172.number</v>
      </c>
      <c r="C3673">
        <f>+IFERROR(VLOOKUP(B3673,'[1]Sum table'!$A:$D,4,FALSE),0)</f>
        <v>0</v>
      </c>
      <c r="D3673">
        <f>+IFERROR(VLOOKUP(B3673,'[1]Sum table'!$A:$E,5,FALSE),0)</f>
        <v>0</v>
      </c>
      <c r="E3673">
        <f>+IFERROR(VLOOKUP(B3673,'[1]Sum table'!$A:$F,6,FALSE),0)</f>
        <v>0</v>
      </c>
      <c r="O3673" t="s">
        <v>545</v>
      </c>
      <c r="P3673" s="616" t="s">
        <v>222</v>
      </c>
    </row>
    <row r="3674" spans="1:16" x14ac:dyDescent="0.25">
      <c r="A3674" t="str">
        <f t="shared" si="114"/>
        <v>ZK112.K173</v>
      </c>
      <c r="B3674" t="str">
        <f t="shared" si="115"/>
        <v>ZK112.K173.number</v>
      </c>
      <c r="C3674">
        <f>+IFERROR(VLOOKUP(B3674,'[1]Sum table'!$A:$D,4,FALSE),0)</f>
        <v>0</v>
      </c>
      <c r="D3674">
        <f>+IFERROR(VLOOKUP(B3674,'[1]Sum table'!$A:$E,5,FALSE),0)</f>
        <v>0</v>
      </c>
      <c r="E3674">
        <f>+IFERROR(VLOOKUP(B3674,'[1]Sum table'!$A:$F,6,FALSE),0)</f>
        <v>0</v>
      </c>
      <c r="O3674" t="s">
        <v>545</v>
      </c>
      <c r="P3674" s="616" t="s">
        <v>369</v>
      </c>
    </row>
    <row r="3675" spans="1:16" x14ac:dyDescent="0.25">
      <c r="A3675" t="str">
        <f t="shared" si="114"/>
        <v>ZK112.K174</v>
      </c>
      <c r="B3675" t="str">
        <f t="shared" si="115"/>
        <v>ZK112.K174.number</v>
      </c>
      <c r="C3675">
        <f>+IFERROR(VLOOKUP(B3675,'[1]Sum table'!$A:$D,4,FALSE),0)</f>
        <v>0</v>
      </c>
      <c r="D3675">
        <f>+IFERROR(VLOOKUP(B3675,'[1]Sum table'!$A:$E,5,FALSE),0)</f>
        <v>0</v>
      </c>
      <c r="E3675">
        <f>+IFERROR(VLOOKUP(B3675,'[1]Sum table'!$A:$F,6,FALSE),0)</f>
        <v>0</v>
      </c>
      <c r="O3675" t="s">
        <v>545</v>
      </c>
      <c r="P3675" s="617" t="s">
        <v>370</v>
      </c>
    </row>
    <row r="3676" spans="1:16" x14ac:dyDescent="0.25">
      <c r="A3676" t="str">
        <f t="shared" si="114"/>
        <v>ZK112.K175</v>
      </c>
      <c r="B3676" t="str">
        <f t="shared" si="115"/>
        <v>ZK112.K175.number</v>
      </c>
      <c r="C3676">
        <f>+IFERROR(VLOOKUP(B3676,'[1]Sum table'!$A:$D,4,FALSE),0)</f>
        <v>0</v>
      </c>
      <c r="D3676">
        <f>+IFERROR(VLOOKUP(B3676,'[1]Sum table'!$A:$E,5,FALSE),0)</f>
        <v>0</v>
      </c>
      <c r="E3676">
        <f>+IFERROR(VLOOKUP(B3676,'[1]Sum table'!$A:$F,6,FALSE),0)</f>
        <v>0</v>
      </c>
      <c r="O3676" t="s">
        <v>545</v>
      </c>
      <c r="P3676" s="617" t="s">
        <v>371</v>
      </c>
    </row>
    <row r="3677" spans="1:16" x14ac:dyDescent="0.25">
      <c r="A3677" t="str">
        <f t="shared" si="114"/>
        <v>ZK112.K176</v>
      </c>
      <c r="B3677" t="str">
        <f t="shared" si="115"/>
        <v>ZK112.K176.number</v>
      </c>
      <c r="C3677">
        <f>+IFERROR(VLOOKUP(B3677,'[1]Sum table'!$A:$D,4,FALSE),0)</f>
        <v>0</v>
      </c>
      <c r="D3677">
        <f>+IFERROR(VLOOKUP(B3677,'[1]Sum table'!$A:$E,5,FALSE),0)</f>
        <v>0</v>
      </c>
      <c r="E3677">
        <f>+IFERROR(VLOOKUP(B3677,'[1]Sum table'!$A:$F,6,FALSE),0)</f>
        <v>0</v>
      </c>
      <c r="O3677" t="s">
        <v>545</v>
      </c>
      <c r="P3677" s="617" t="s">
        <v>372</v>
      </c>
    </row>
    <row r="3678" spans="1:16" x14ac:dyDescent="0.25">
      <c r="A3678" t="str">
        <f t="shared" si="114"/>
        <v>ZK112.K177</v>
      </c>
      <c r="B3678" t="str">
        <f t="shared" si="115"/>
        <v>ZK112.K177.number</v>
      </c>
      <c r="C3678">
        <f>+IFERROR(VLOOKUP(B3678,'[1]Sum table'!$A:$D,4,FALSE),0)</f>
        <v>0</v>
      </c>
      <c r="D3678">
        <f>+IFERROR(VLOOKUP(B3678,'[1]Sum table'!$A:$E,5,FALSE),0)</f>
        <v>0</v>
      </c>
      <c r="E3678">
        <f>+IFERROR(VLOOKUP(B3678,'[1]Sum table'!$A:$F,6,FALSE),0)</f>
        <v>0</v>
      </c>
      <c r="O3678" t="s">
        <v>545</v>
      </c>
      <c r="P3678" s="616" t="s">
        <v>373</v>
      </c>
    </row>
    <row r="3679" spans="1:16" x14ac:dyDescent="0.25">
      <c r="A3679" t="str">
        <f t="shared" si="114"/>
        <v>ZK112.K178</v>
      </c>
      <c r="B3679" t="str">
        <f t="shared" si="115"/>
        <v>ZK112.K178.number</v>
      </c>
      <c r="C3679">
        <f>+IFERROR(VLOOKUP(B3679,'[1]Sum table'!$A:$D,4,FALSE),0)</f>
        <v>0</v>
      </c>
      <c r="D3679">
        <f>+IFERROR(VLOOKUP(B3679,'[1]Sum table'!$A:$E,5,FALSE),0)</f>
        <v>0</v>
      </c>
      <c r="E3679">
        <f>+IFERROR(VLOOKUP(B3679,'[1]Sum table'!$A:$F,6,FALSE),0)</f>
        <v>0</v>
      </c>
      <c r="O3679" t="s">
        <v>545</v>
      </c>
      <c r="P3679" s="616" t="s">
        <v>374</v>
      </c>
    </row>
    <row r="3680" spans="1:16" x14ac:dyDescent="0.25">
      <c r="A3680" t="str">
        <f t="shared" si="114"/>
        <v>ZK112.K179</v>
      </c>
      <c r="B3680" t="str">
        <f t="shared" si="115"/>
        <v>ZK112.K179.number</v>
      </c>
      <c r="C3680">
        <f>+IFERROR(VLOOKUP(B3680,'[1]Sum table'!$A:$D,4,FALSE),0)</f>
        <v>0</v>
      </c>
      <c r="D3680">
        <f>+IFERROR(VLOOKUP(B3680,'[1]Sum table'!$A:$E,5,FALSE),0)</f>
        <v>0</v>
      </c>
      <c r="E3680">
        <f>+IFERROR(VLOOKUP(B3680,'[1]Sum table'!$A:$F,6,FALSE),0)</f>
        <v>0</v>
      </c>
      <c r="O3680" t="s">
        <v>545</v>
      </c>
      <c r="P3680" s="616" t="s">
        <v>375</v>
      </c>
    </row>
    <row r="3681" spans="1:16" x14ac:dyDescent="0.25">
      <c r="A3681" t="str">
        <f t="shared" si="114"/>
        <v>ZK112.K180</v>
      </c>
      <c r="B3681" t="str">
        <f t="shared" si="115"/>
        <v>ZK112.K180.number</v>
      </c>
      <c r="C3681">
        <f>+IFERROR(VLOOKUP(B3681,'[1]Sum table'!$A:$D,4,FALSE),0)</f>
        <v>0</v>
      </c>
      <c r="D3681">
        <f>+IFERROR(VLOOKUP(B3681,'[1]Sum table'!$A:$E,5,FALSE),0)</f>
        <v>0</v>
      </c>
      <c r="E3681">
        <f>+IFERROR(VLOOKUP(B3681,'[1]Sum table'!$A:$F,6,FALSE),0)</f>
        <v>0</v>
      </c>
      <c r="O3681" t="s">
        <v>545</v>
      </c>
      <c r="P3681" s="616" t="s">
        <v>376</v>
      </c>
    </row>
    <row r="3682" spans="1:16" x14ac:dyDescent="0.25">
      <c r="A3682" t="str">
        <f t="shared" si="114"/>
        <v>ZK112.K181</v>
      </c>
      <c r="B3682" t="str">
        <f t="shared" si="115"/>
        <v>ZK112.K181.number</v>
      </c>
      <c r="C3682">
        <f>+IFERROR(VLOOKUP(B3682,'[1]Sum table'!$A:$D,4,FALSE),0)</f>
        <v>0</v>
      </c>
      <c r="D3682">
        <f>+IFERROR(VLOOKUP(B3682,'[1]Sum table'!$A:$E,5,FALSE),0)</f>
        <v>0</v>
      </c>
      <c r="E3682">
        <f>+IFERROR(VLOOKUP(B3682,'[1]Sum table'!$A:$F,6,FALSE),0)</f>
        <v>0</v>
      </c>
      <c r="O3682" t="s">
        <v>545</v>
      </c>
      <c r="P3682" s="617" t="s">
        <v>377</v>
      </c>
    </row>
    <row r="3683" spans="1:16" x14ac:dyDescent="0.25">
      <c r="A3683" t="str">
        <f t="shared" si="114"/>
        <v>ZK112.K182</v>
      </c>
      <c r="B3683" t="str">
        <f t="shared" si="115"/>
        <v>ZK112.K182.number</v>
      </c>
      <c r="C3683">
        <f>+IFERROR(VLOOKUP(B3683,'[1]Sum table'!$A:$D,4,FALSE),0)</f>
        <v>0</v>
      </c>
      <c r="D3683">
        <f>+IFERROR(VLOOKUP(B3683,'[1]Sum table'!$A:$E,5,FALSE),0)</f>
        <v>0</v>
      </c>
      <c r="E3683">
        <f>+IFERROR(VLOOKUP(B3683,'[1]Sum table'!$A:$F,6,FALSE),0)</f>
        <v>0</v>
      </c>
      <c r="O3683" t="s">
        <v>545</v>
      </c>
      <c r="P3683" s="617" t="s">
        <v>378</v>
      </c>
    </row>
    <row r="3684" spans="1:16" x14ac:dyDescent="0.25">
      <c r="A3684" t="str">
        <f t="shared" si="114"/>
        <v>ZK112.K183</v>
      </c>
      <c r="B3684" t="str">
        <f t="shared" si="115"/>
        <v>ZK112.K183.number</v>
      </c>
      <c r="C3684">
        <f>+IFERROR(VLOOKUP(B3684,'[1]Sum table'!$A:$D,4,FALSE),0)</f>
        <v>0</v>
      </c>
      <c r="D3684">
        <f>+IFERROR(VLOOKUP(B3684,'[1]Sum table'!$A:$E,5,FALSE),0)</f>
        <v>0</v>
      </c>
      <c r="E3684">
        <f>+IFERROR(VLOOKUP(B3684,'[1]Sum table'!$A:$F,6,FALSE),0)</f>
        <v>0</v>
      </c>
      <c r="O3684" t="s">
        <v>545</v>
      </c>
      <c r="P3684" s="616" t="s">
        <v>379</v>
      </c>
    </row>
    <row r="3685" spans="1:16" x14ac:dyDescent="0.25">
      <c r="A3685" t="str">
        <f t="shared" si="114"/>
        <v>ZK112.K184</v>
      </c>
      <c r="B3685" t="str">
        <f t="shared" si="115"/>
        <v>ZK112.K184.number</v>
      </c>
      <c r="C3685">
        <f>+IFERROR(VLOOKUP(B3685,'[1]Sum table'!$A:$D,4,FALSE),0)</f>
        <v>0</v>
      </c>
      <c r="D3685">
        <f>+IFERROR(VLOOKUP(B3685,'[1]Sum table'!$A:$E,5,FALSE),0)</f>
        <v>0</v>
      </c>
      <c r="E3685">
        <f>+IFERROR(VLOOKUP(B3685,'[1]Sum table'!$A:$F,6,FALSE),0)</f>
        <v>0</v>
      </c>
      <c r="O3685" t="s">
        <v>545</v>
      </c>
      <c r="P3685" s="616" t="s">
        <v>380</v>
      </c>
    </row>
    <row r="3686" spans="1:16" x14ac:dyDescent="0.25">
      <c r="A3686" t="str">
        <f t="shared" si="114"/>
        <v>ZK112.K185</v>
      </c>
      <c r="B3686" t="str">
        <f t="shared" si="115"/>
        <v>ZK112.K185.number</v>
      </c>
      <c r="C3686">
        <f>+IFERROR(VLOOKUP(B3686,'[1]Sum table'!$A:$D,4,FALSE),0)</f>
        <v>0</v>
      </c>
      <c r="D3686">
        <f>+IFERROR(VLOOKUP(B3686,'[1]Sum table'!$A:$E,5,FALSE),0)</f>
        <v>0</v>
      </c>
      <c r="E3686">
        <f>+IFERROR(VLOOKUP(B3686,'[1]Sum table'!$A:$F,6,FALSE),0)</f>
        <v>0</v>
      </c>
      <c r="O3686" t="s">
        <v>545</v>
      </c>
      <c r="P3686" s="617" t="s">
        <v>381</v>
      </c>
    </row>
    <row r="3687" spans="1:16" x14ac:dyDescent="0.25">
      <c r="A3687" t="str">
        <f t="shared" si="114"/>
        <v>ZK112.K186</v>
      </c>
      <c r="B3687" t="str">
        <f t="shared" si="115"/>
        <v>ZK112.K186.number</v>
      </c>
      <c r="C3687">
        <f>+IFERROR(VLOOKUP(B3687,'[1]Sum table'!$A:$D,4,FALSE),0)</f>
        <v>0</v>
      </c>
      <c r="D3687">
        <f>+IFERROR(VLOOKUP(B3687,'[1]Sum table'!$A:$E,5,FALSE),0)</f>
        <v>0</v>
      </c>
      <c r="E3687">
        <f>+IFERROR(VLOOKUP(B3687,'[1]Sum table'!$A:$F,6,FALSE),0)</f>
        <v>0</v>
      </c>
      <c r="O3687" t="s">
        <v>545</v>
      </c>
      <c r="P3687" s="617" t="s">
        <v>382</v>
      </c>
    </row>
    <row r="3688" spans="1:16" x14ac:dyDescent="0.25">
      <c r="A3688" t="str">
        <f t="shared" si="114"/>
        <v>ZK112.K187</v>
      </c>
      <c r="B3688" t="str">
        <f t="shared" si="115"/>
        <v>ZK112.K187.number</v>
      </c>
      <c r="C3688">
        <f>+IFERROR(VLOOKUP(B3688,'[1]Sum table'!$A:$D,4,FALSE),0)</f>
        <v>0</v>
      </c>
      <c r="D3688">
        <f>+IFERROR(VLOOKUP(B3688,'[1]Sum table'!$A:$E,5,FALSE),0)</f>
        <v>0</v>
      </c>
      <c r="E3688">
        <f>+IFERROR(VLOOKUP(B3688,'[1]Sum table'!$A:$F,6,FALSE),0)</f>
        <v>0</v>
      </c>
      <c r="O3688" t="s">
        <v>545</v>
      </c>
      <c r="P3688" s="616" t="s">
        <v>383</v>
      </c>
    </row>
    <row r="3689" spans="1:16" x14ac:dyDescent="0.25">
      <c r="A3689" t="str">
        <f t="shared" si="114"/>
        <v>ZK112.K188</v>
      </c>
      <c r="B3689" t="str">
        <f t="shared" si="115"/>
        <v>ZK112.K188.number</v>
      </c>
      <c r="C3689">
        <f>+IFERROR(VLOOKUP(B3689,'[1]Sum table'!$A:$D,4,FALSE),0)</f>
        <v>0</v>
      </c>
      <c r="D3689">
        <f>+IFERROR(VLOOKUP(B3689,'[1]Sum table'!$A:$E,5,FALSE),0)</f>
        <v>0</v>
      </c>
      <c r="E3689">
        <f>+IFERROR(VLOOKUP(B3689,'[1]Sum table'!$A:$F,6,FALSE),0)</f>
        <v>0</v>
      </c>
      <c r="O3689" t="s">
        <v>545</v>
      </c>
      <c r="P3689" s="616" t="s">
        <v>384</v>
      </c>
    </row>
    <row r="3690" spans="1:16" x14ac:dyDescent="0.25">
      <c r="A3690" t="str">
        <f t="shared" si="114"/>
        <v>ZK112.K189</v>
      </c>
      <c r="B3690" t="str">
        <f t="shared" si="115"/>
        <v>ZK112.K189.number</v>
      </c>
      <c r="C3690">
        <f>+IFERROR(VLOOKUP(B3690,'[1]Sum table'!$A:$D,4,FALSE),0)</f>
        <v>0</v>
      </c>
      <c r="D3690">
        <f>+IFERROR(VLOOKUP(B3690,'[1]Sum table'!$A:$E,5,FALSE),0)</f>
        <v>0</v>
      </c>
      <c r="E3690">
        <f>+IFERROR(VLOOKUP(B3690,'[1]Sum table'!$A:$F,6,FALSE),0)</f>
        <v>0</v>
      </c>
      <c r="O3690" t="s">
        <v>545</v>
      </c>
      <c r="P3690" s="616" t="s">
        <v>385</v>
      </c>
    </row>
    <row r="3691" spans="1:16" x14ac:dyDescent="0.25">
      <c r="A3691" t="str">
        <f t="shared" si="114"/>
        <v>ZK112.K190</v>
      </c>
      <c r="B3691" t="str">
        <f t="shared" si="115"/>
        <v>ZK112.K190.number</v>
      </c>
      <c r="C3691">
        <f>+IFERROR(VLOOKUP(B3691,'[1]Sum table'!$A:$D,4,FALSE),0)</f>
        <v>0</v>
      </c>
      <c r="D3691">
        <f>+IFERROR(VLOOKUP(B3691,'[1]Sum table'!$A:$E,5,FALSE),0)</f>
        <v>0</v>
      </c>
      <c r="E3691">
        <f>+IFERROR(VLOOKUP(B3691,'[1]Sum table'!$A:$F,6,FALSE),0)</f>
        <v>0</v>
      </c>
      <c r="O3691" t="s">
        <v>545</v>
      </c>
      <c r="P3691" s="617" t="s">
        <v>386</v>
      </c>
    </row>
    <row r="3692" spans="1:16" x14ac:dyDescent="0.25">
      <c r="A3692" t="str">
        <f t="shared" si="114"/>
        <v>ZK112.K191</v>
      </c>
      <c r="B3692" t="str">
        <f t="shared" si="115"/>
        <v>ZK112.K191.number</v>
      </c>
      <c r="C3692">
        <f>+IFERROR(VLOOKUP(B3692,'[1]Sum table'!$A:$D,4,FALSE),0)</f>
        <v>0</v>
      </c>
      <c r="D3692">
        <f>+IFERROR(VLOOKUP(B3692,'[1]Sum table'!$A:$E,5,FALSE),0)</f>
        <v>0</v>
      </c>
      <c r="E3692">
        <f>+IFERROR(VLOOKUP(B3692,'[1]Sum table'!$A:$F,6,FALSE),0)</f>
        <v>0</v>
      </c>
      <c r="O3692" t="s">
        <v>545</v>
      </c>
      <c r="P3692" s="617" t="s">
        <v>387</v>
      </c>
    </row>
    <row r="3693" spans="1:16" x14ac:dyDescent="0.25">
      <c r="A3693" t="str">
        <f t="shared" si="114"/>
        <v>ZK112.K192</v>
      </c>
      <c r="B3693" t="str">
        <f t="shared" si="115"/>
        <v>ZK112.K192.number</v>
      </c>
      <c r="C3693">
        <f>+IFERROR(VLOOKUP(B3693,'[1]Sum table'!$A:$D,4,FALSE),0)</f>
        <v>0</v>
      </c>
      <c r="D3693">
        <f>+IFERROR(VLOOKUP(B3693,'[1]Sum table'!$A:$E,5,FALSE),0)</f>
        <v>0</v>
      </c>
      <c r="E3693">
        <f>+IFERROR(VLOOKUP(B3693,'[1]Sum table'!$A:$F,6,FALSE),0)</f>
        <v>0</v>
      </c>
      <c r="O3693" t="s">
        <v>545</v>
      </c>
      <c r="P3693" s="617" t="s">
        <v>388</v>
      </c>
    </row>
    <row r="3694" spans="1:16" x14ac:dyDescent="0.25">
      <c r="A3694" t="str">
        <f t="shared" si="114"/>
        <v>ZK112.K193</v>
      </c>
      <c r="B3694" t="str">
        <f t="shared" si="115"/>
        <v>ZK112.K193.number</v>
      </c>
      <c r="C3694">
        <f>+IFERROR(VLOOKUP(B3694,'[1]Sum table'!$A:$D,4,FALSE),0)</f>
        <v>0</v>
      </c>
      <c r="D3694">
        <f>+IFERROR(VLOOKUP(B3694,'[1]Sum table'!$A:$E,5,FALSE),0)</f>
        <v>0</v>
      </c>
      <c r="E3694">
        <f>+IFERROR(VLOOKUP(B3694,'[1]Sum table'!$A:$F,6,FALSE),0)</f>
        <v>0</v>
      </c>
      <c r="O3694" t="s">
        <v>545</v>
      </c>
      <c r="P3694" s="617" t="s">
        <v>389</v>
      </c>
    </row>
    <row r="3695" spans="1:16" x14ac:dyDescent="0.25">
      <c r="A3695" t="str">
        <f t="shared" si="114"/>
        <v>ZK112.K194</v>
      </c>
      <c r="B3695" t="str">
        <f t="shared" si="115"/>
        <v>ZK112.K194.number</v>
      </c>
      <c r="C3695">
        <f>+IFERROR(VLOOKUP(B3695,'[1]Sum table'!$A:$D,4,FALSE),0)</f>
        <v>0</v>
      </c>
      <c r="D3695">
        <f>+IFERROR(VLOOKUP(B3695,'[1]Sum table'!$A:$E,5,FALSE),0)</f>
        <v>0</v>
      </c>
      <c r="E3695">
        <f>+IFERROR(VLOOKUP(B3695,'[1]Sum table'!$A:$F,6,FALSE),0)</f>
        <v>0</v>
      </c>
      <c r="O3695" t="s">
        <v>545</v>
      </c>
      <c r="P3695" s="617" t="s">
        <v>390</v>
      </c>
    </row>
    <row r="3696" spans="1:16" x14ac:dyDescent="0.25">
      <c r="A3696" t="str">
        <f t="shared" si="114"/>
        <v>ZK112.K195</v>
      </c>
      <c r="B3696" t="str">
        <f t="shared" si="115"/>
        <v>ZK112.K195.number</v>
      </c>
      <c r="C3696">
        <f>+IFERROR(VLOOKUP(B3696,'[1]Sum table'!$A:$D,4,FALSE),0)</f>
        <v>0</v>
      </c>
      <c r="D3696">
        <f>+IFERROR(VLOOKUP(B3696,'[1]Sum table'!$A:$E,5,FALSE),0)</f>
        <v>0</v>
      </c>
      <c r="E3696">
        <f>+IFERROR(VLOOKUP(B3696,'[1]Sum table'!$A:$F,6,FALSE),0)</f>
        <v>0</v>
      </c>
      <c r="O3696" t="s">
        <v>545</v>
      </c>
      <c r="P3696" s="617" t="s">
        <v>391</v>
      </c>
    </row>
    <row r="3697" spans="1:16" x14ac:dyDescent="0.25">
      <c r="A3697" t="str">
        <f t="shared" si="114"/>
        <v>ZK112.K196</v>
      </c>
      <c r="B3697" t="str">
        <f t="shared" si="115"/>
        <v>ZK112.K196.number</v>
      </c>
      <c r="C3697">
        <f>+IFERROR(VLOOKUP(B3697,'[1]Sum table'!$A:$D,4,FALSE),0)</f>
        <v>0</v>
      </c>
      <c r="D3697">
        <f>+IFERROR(VLOOKUP(B3697,'[1]Sum table'!$A:$E,5,FALSE),0)</f>
        <v>0</v>
      </c>
      <c r="E3697">
        <f>+IFERROR(VLOOKUP(B3697,'[1]Sum table'!$A:$F,6,FALSE),0)</f>
        <v>0</v>
      </c>
      <c r="O3697" t="s">
        <v>545</v>
      </c>
      <c r="P3697" s="617" t="s">
        <v>392</v>
      </c>
    </row>
    <row r="3698" spans="1:16" x14ac:dyDescent="0.25">
      <c r="A3698" t="str">
        <f t="shared" si="114"/>
        <v>ZK112.K197</v>
      </c>
      <c r="B3698" t="str">
        <f t="shared" si="115"/>
        <v>ZK112.K197.number</v>
      </c>
      <c r="C3698">
        <f>+IFERROR(VLOOKUP(B3698,'[1]Sum table'!$A:$D,4,FALSE),0)</f>
        <v>0</v>
      </c>
      <c r="D3698">
        <f>+IFERROR(VLOOKUP(B3698,'[1]Sum table'!$A:$E,5,FALSE),0)</f>
        <v>0</v>
      </c>
      <c r="E3698">
        <f>+IFERROR(VLOOKUP(B3698,'[1]Sum table'!$A:$F,6,FALSE),0)</f>
        <v>0</v>
      </c>
      <c r="O3698" t="s">
        <v>545</v>
      </c>
      <c r="P3698" s="617" t="s">
        <v>393</v>
      </c>
    </row>
    <row r="3699" spans="1:16" x14ac:dyDescent="0.25">
      <c r="A3699" t="str">
        <f t="shared" si="114"/>
        <v>ZK112.K198</v>
      </c>
      <c r="B3699" t="str">
        <f t="shared" si="115"/>
        <v>ZK112.K198.number</v>
      </c>
      <c r="C3699">
        <f>+IFERROR(VLOOKUP(B3699,'[1]Sum table'!$A:$D,4,FALSE),0)</f>
        <v>0</v>
      </c>
      <c r="D3699">
        <f>+IFERROR(VLOOKUP(B3699,'[1]Sum table'!$A:$E,5,FALSE),0)</f>
        <v>0</v>
      </c>
      <c r="E3699">
        <f>+IFERROR(VLOOKUP(B3699,'[1]Sum table'!$A:$F,6,FALSE),0)</f>
        <v>0</v>
      </c>
      <c r="O3699" t="s">
        <v>545</v>
      </c>
      <c r="P3699" s="617" t="s">
        <v>394</v>
      </c>
    </row>
    <row r="3700" spans="1:16" x14ac:dyDescent="0.25">
      <c r="A3700" t="str">
        <f t="shared" si="114"/>
        <v>ZK112.K199</v>
      </c>
      <c r="B3700" t="str">
        <f t="shared" si="115"/>
        <v>ZK112.K199.number</v>
      </c>
      <c r="C3700">
        <f>+IFERROR(VLOOKUP(B3700,'[1]Sum table'!$A:$D,4,FALSE),0)</f>
        <v>0</v>
      </c>
      <c r="D3700">
        <f>+IFERROR(VLOOKUP(B3700,'[1]Sum table'!$A:$E,5,FALSE),0)</f>
        <v>0</v>
      </c>
      <c r="E3700">
        <f>+IFERROR(VLOOKUP(B3700,'[1]Sum table'!$A:$F,6,FALSE),0)</f>
        <v>0</v>
      </c>
      <c r="O3700" t="s">
        <v>545</v>
      </c>
      <c r="P3700" s="617" t="s">
        <v>395</v>
      </c>
    </row>
    <row r="3701" spans="1:16" x14ac:dyDescent="0.25">
      <c r="A3701" t="str">
        <f t="shared" si="114"/>
        <v>ZK112.K200</v>
      </c>
      <c r="B3701" t="str">
        <f t="shared" si="115"/>
        <v>ZK112.K200.number</v>
      </c>
      <c r="C3701">
        <f>+IFERROR(VLOOKUP(B3701,'[1]Sum table'!$A:$D,4,FALSE),0)</f>
        <v>0</v>
      </c>
      <c r="D3701">
        <f>+IFERROR(VLOOKUP(B3701,'[1]Sum table'!$A:$E,5,FALSE),0)</f>
        <v>0</v>
      </c>
      <c r="E3701">
        <f>+IFERROR(VLOOKUP(B3701,'[1]Sum table'!$A:$F,6,FALSE),0)</f>
        <v>0</v>
      </c>
      <c r="O3701" t="s">
        <v>545</v>
      </c>
      <c r="P3701" s="617" t="s">
        <v>396</v>
      </c>
    </row>
    <row r="3702" spans="1:16" ht="15.75" thickBot="1" x14ac:dyDescent="0.3">
      <c r="A3702" t="str">
        <f t="shared" si="114"/>
        <v>ZK112.K201</v>
      </c>
      <c r="B3702" t="str">
        <f t="shared" si="115"/>
        <v>ZK112.K201.number</v>
      </c>
      <c r="C3702">
        <f>+IFERROR(VLOOKUP(B3702,'[1]Sum table'!$A:$D,4,FALSE),0)</f>
        <v>0</v>
      </c>
      <c r="D3702">
        <f>+IFERROR(VLOOKUP(B3702,'[1]Sum table'!$A:$E,5,FALSE),0)</f>
        <v>0</v>
      </c>
      <c r="E3702">
        <f>+IFERROR(VLOOKUP(B3702,'[1]Sum table'!$A:$F,6,FALSE),0)</f>
        <v>0</v>
      </c>
      <c r="O3702" t="s">
        <v>545</v>
      </c>
      <c r="P3702" s="619" t="s">
        <v>397</v>
      </c>
    </row>
    <row r="3703" spans="1:16" x14ac:dyDescent="0.25">
      <c r="A3703" t="str">
        <f t="shared" si="114"/>
        <v>ZK112.K202</v>
      </c>
      <c r="B3703" t="str">
        <f t="shared" si="115"/>
        <v>ZK112.K202.number</v>
      </c>
      <c r="C3703">
        <f>+IFERROR(VLOOKUP(B3703,'[1]Sum table'!$A:$D,4,FALSE),0)</f>
        <v>0</v>
      </c>
      <c r="D3703">
        <f>+IFERROR(VLOOKUP(B3703,'[1]Sum table'!$A:$E,5,FALSE),0)</f>
        <v>0</v>
      </c>
      <c r="E3703">
        <f>+IFERROR(VLOOKUP(B3703,'[1]Sum table'!$A:$F,6,FALSE),0)</f>
        <v>0</v>
      </c>
      <c r="O3703" t="s">
        <v>545</v>
      </c>
      <c r="P3703" s="620" t="s">
        <v>268</v>
      </c>
    </row>
    <row r="3704" spans="1:16" x14ac:dyDescent="0.25">
      <c r="A3704" t="str">
        <f t="shared" si="114"/>
        <v>ZK112.K203</v>
      </c>
      <c r="B3704" t="str">
        <f t="shared" si="115"/>
        <v>ZK112.K203.number</v>
      </c>
      <c r="C3704">
        <f>+IFERROR(VLOOKUP(B3704,'[1]Sum table'!$A:$D,4,FALSE),0)</f>
        <v>0</v>
      </c>
      <c r="D3704">
        <f>+IFERROR(VLOOKUP(B3704,'[1]Sum table'!$A:$E,5,FALSE),0)</f>
        <v>0</v>
      </c>
      <c r="E3704">
        <f>+IFERROR(VLOOKUP(B3704,'[1]Sum table'!$A:$F,6,FALSE),0)</f>
        <v>0</v>
      </c>
      <c r="O3704" t="s">
        <v>545</v>
      </c>
      <c r="P3704" s="620" t="s">
        <v>109</v>
      </c>
    </row>
    <row r="3705" spans="1:16" x14ac:dyDescent="0.25">
      <c r="A3705" t="str">
        <f t="shared" si="114"/>
        <v>ZK112.K204</v>
      </c>
      <c r="B3705" t="str">
        <f t="shared" si="115"/>
        <v>ZK112.K204.number</v>
      </c>
      <c r="C3705">
        <f>+IFERROR(VLOOKUP(B3705,'[1]Sum table'!$A:$D,4,FALSE),0)</f>
        <v>0</v>
      </c>
      <c r="D3705">
        <f>+IFERROR(VLOOKUP(B3705,'[1]Sum table'!$A:$E,5,FALSE),0)</f>
        <v>0</v>
      </c>
      <c r="E3705">
        <f>+IFERROR(VLOOKUP(B3705,'[1]Sum table'!$A:$F,6,FALSE),0)</f>
        <v>0</v>
      </c>
      <c r="O3705" t="s">
        <v>545</v>
      </c>
      <c r="P3705" s="620" t="s">
        <v>115</v>
      </c>
    </row>
    <row r="3706" spans="1:16" x14ac:dyDescent="0.25">
      <c r="A3706" t="str">
        <f t="shared" si="114"/>
        <v>ZK112.K205</v>
      </c>
      <c r="B3706" t="str">
        <f t="shared" si="115"/>
        <v>ZK112.K205.number</v>
      </c>
      <c r="C3706">
        <f>+IFERROR(VLOOKUP(B3706,'[1]Sum table'!$A:$D,4,FALSE),0)</f>
        <v>0</v>
      </c>
      <c r="D3706">
        <f>+IFERROR(VLOOKUP(B3706,'[1]Sum table'!$A:$E,5,FALSE),0)</f>
        <v>0</v>
      </c>
      <c r="E3706">
        <f>+IFERROR(VLOOKUP(B3706,'[1]Sum table'!$A:$F,6,FALSE),0)</f>
        <v>0</v>
      </c>
      <c r="O3706" t="s">
        <v>545</v>
      </c>
      <c r="P3706" s="620" t="s">
        <v>117</v>
      </c>
    </row>
    <row r="3707" spans="1:16" x14ac:dyDescent="0.25">
      <c r="A3707" t="str">
        <f t="shared" si="114"/>
        <v>ZK112.K206</v>
      </c>
      <c r="B3707" t="str">
        <f t="shared" si="115"/>
        <v>ZK112.K206.number</v>
      </c>
      <c r="C3707">
        <f>+IFERROR(VLOOKUP(B3707,'[1]Sum table'!$A:$D,4,FALSE),0)</f>
        <v>0</v>
      </c>
      <c r="D3707">
        <f>+IFERROR(VLOOKUP(B3707,'[1]Sum table'!$A:$E,5,FALSE),0)</f>
        <v>0</v>
      </c>
      <c r="E3707">
        <f>+IFERROR(VLOOKUP(B3707,'[1]Sum table'!$A:$F,6,FALSE),0)</f>
        <v>0</v>
      </c>
      <c r="O3707" t="s">
        <v>545</v>
      </c>
      <c r="P3707" s="618" t="s">
        <v>398</v>
      </c>
    </row>
    <row r="3708" spans="1:16" x14ac:dyDescent="0.25">
      <c r="A3708" t="str">
        <f t="shared" si="114"/>
        <v>ZK112.K207</v>
      </c>
      <c r="B3708" t="str">
        <f t="shared" si="115"/>
        <v>ZK112.K207.number</v>
      </c>
      <c r="C3708">
        <f>+IFERROR(VLOOKUP(B3708,'[1]Sum table'!$A:$D,4,FALSE),0)</f>
        <v>0</v>
      </c>
      <c r="D3708">
        <f>+IFERROR(VLOOKUP(B3708,'[1]Sum table'!$A:$E,5,FALSE),0)</f>
        <v>0</v>
      </c>
      <c r="E3708">
        <f>+IFERROR(VLOOKUP(B3708,'[1]Sum table'!$A:$F,6,FALSE),0)</f>
        <v>0</v>
      </c>
      <c r="O3708" t="s">
        <v>545</v>
      </c>
      <c r="P3708" s="618" t="s">
        <v>399</v>
      </c>
    </row>
    <row r="3709" spans="1:16" x14ac:dyDescent="0.25">
      <c r="A3709" t="str">
        <f t="shared" si="114"/>
        <v>ZK112.K208</v>
      </c>
      <c r="B3709" t="str">
        <f t="shared" si="115"/>
        <v>ZK112.K208.number</v>
      </c>
      <c r="C3709">
        <f>+IFERROR(VLOOKUP(B3709,'[1]Sum table'!$A:$D,4,FALSE),0)</f>
        <v>0</v>
      </c>
      <c r="D3709">
        <f>+IFERROR(VLOOKUP(B3709,'[1]Sum table'!$A:$E,5,FALSE),0)</f>
        <v>0</v>
      </c>
      <c r="E3709">
        <f>+IFERROR(VLOOKUP(B3709,'[1]Sum table'!$A:$F,6,FALSE),0)</f>
        <v>0</v>
      </c>
      <c r="O3709" t="s">
        <v>545</v>
      </c>
      <c r="P3709" s="618" t="s">
        <v>400</v>
      </c>
    </row>
    <row r="3710" spans="1:16" x14ac:dyDescent="0.25">
      <c r="A3710" t="str">
        <f t="shared" si="114"/>
        <v>ZK112.K209</v>
      </c>
      <c r="B3710" t="str">
        <f t="shared" si="115"/>
        <v>ZK112.K209.number</v>
      </c>
      <c r="C3710">
        <f>+IFERROR(VLOOKUP(B3710,'[1]Sum table'!$A:$D,4,FALSE),0)</f>
        <v>0</v>
      </c>
      <c r="D3710">
        <f>+IFERROR(VLOOKUP(B3710,'[1]Sum table'!$A:$E,5,FALSE),0)</f>
        <v>0</v>
      </c>
      <c r="E3710">
        <f>+IFERROR(VLOOKUP(B3710,'[1]Sum table'!$A:$F,6,FALSE),0)</f>
        <v>0</v>
      </c>
      <c r="O3710" t="s">
        <v>545</v>
      </c>
      <c r="P3710" s="620" t="s">
        <v>83</v>
      </c>
    </row>
    <row r="3711" spans="1:16" x14ac:dyDescent="0.25">
      <c r="A3711" t="str">
        <f t="shared" si="114"/>
        <v>ZK112.K210</v>
      </c>
      <c r="B3711" t="str">
        <f t="shared" si="115"/>
        <v>ZK112.K210.number</v>
      </c>
      <c r="C3711">
        <f>+IFERROR(VLOOKUP(B3711,'[1]Sum table'!$A:$D,4,FALSE),0)</f>
        <v>0</v>
      </c>
      <c r="D3711">
        <f>+IFERROR(VLOOKUP(B3711,'[1]Sum table'!$A:$E,5,FALSE),0)</f>
        <v>0</v>
      </c>
      <c r="E3711">
        <f>+IFERROR(VLOOKUP(B3711,'[1]Sum table'!$A:$F,6,FALSE),0)</f>
        <v>0</v>
      </c>
      <c r="O3711" t="s">
        <v>545</v>
      </c>
      <c r="P3711" s="620" t="s">
        <v>85</v>
      </c>
    </row>
    <row r="3712" spans="1:16" x14ac:dyDescent="0.25">
      <c r="A3712" t="str">
        <f t="shared" si="114"/>
        <v>ZK112.K211</v>
      </c>
      <c r="B3712" t="str">
        <f t="shared" si="115"/>
        <v>ZK112.K211.number</v>
      </c>
      <c r="C3712">
        <f>+IFERROR(VLOOKUP(B3712,'[1]Sum table'!$A:$D,4,FALSE),0)</f>
        <v>0</v>
      </c>
      <c r="D3712">
        <f>+IFERROR(VLOOKUP(B3712,'[1]Sum table'!$A:$E,5,FALSE),0)</f>
        <v>0</v>
      </c>
      <c r="E3712">
        <f>+IFERROR(VLOOKUP(B3712,'[1]Sum table'!$A:$F,6,FALSE),0)</f>
        <v>0</v>
      </c>
      <c r="O3712" t="s">
        <v>545</v>
      </c>
      <c r="P3712" s="620" t="s">
        <v>87</v>
      </c>
    </row>
    <row r="3713" spans="1:16" x14ac:dyDescent="0.25">
      <c r="A3713" t="str">
        <f t="shared" si="114"/>
        <v>ZK112.K212</v>
      </c>
      <c r="B3713" t="str">
        <f t="shared" si="115"/>
        <v>ZK112.K212.number</v>
      </c>
      <c r="C3713">
        <f>+IFERROR(VLOOKUP(B3713,'[1]Sum table'!$A:$D,4,FALSE),0)</f>
        <v>0</v>
      </c>
      <c r="D3713">
        <f>+IFERROR(VLOOKUP(B3713,'[1]Sum table'!$A:$E,5,FALSE),0)</f>
        <v>0</v>
      </c>
      <c r="E3713">
        <f>+IFERROR(VLOOKUP(B3713,'[1]Sum table'!$A:$F,6,FALSE),0)</f>
        <v>0</v>
      </c>
      <c r="O3713" t="s">
        <v>545</v>
      </c>
      <c r="P3713" s="620" t="s">
        <v>89</v>
      </c>
    </row>
    <row r="3714" spans="1:16" x14ac:dyDescent="0.25">
      <c r="A3714" t="str">
        <f t="shared" ref="A3714:A3777" si="116">+O3716&amp;"."&amp;P3716</f>
        <v>ZK112.K213</v>
      </c>
      <c r="B3714" t="str">
        <f t="shared" ref="B3714:B3777" si="117">+LEFT(A3714,11)&amp;"."&amp;$A$1</f>
        <v>ZK112.K213.number</v>
      </c>
      <c r="C3714">
        <f>+IFERROR(VLOOKUP(B3714,'[1]Sum table'!$A:$D,4,FALSE),0)</f>
        <v>0</v>
      </c>
      <c r="D3714">
        <f>+IFERROR(VLOOKUP(B3714,'[1]Sum table'!$A:$E,5,FALSE),0)</f>
        <v>0</v>
      </c>
      <c r="E3714">
        <f>+IFERROR(VLOOKUP(B3714,'[1]Sum table'!$A:$F,6,FALSE),0)</f>
        <v>0</v>
      </c>
      <c r="O3714" t="s">
        <v>545</v>
      </c>
      <c r="P3714" s="620" t="s">
        <v>91</v>
      </c>
    </row>
    <row r="3715" spans="1:16" x14ac:dyDescent="0.25">
      <c r="A3715" t="str">
        <f t="shared" si="116"/>
        <v>ZK112.K214</v>
      </c>
      <c r="B3715" t="str">
        <f t="shared" si="117"/>
        <v>ZK112.K214.number</v>
      </c>
      <c r="C3715">
        <f>+IFERROR(VLOOKUP(B3715,'[1]Sum table'!$A:$D,4,FALSE),0)</f>
        <v>0</v>
      </c>
      <c r="D3715">
        <f>+IFERROR(VLOOKUP(B3715,'[1]Sum table'!$A:$E,5,FALSE),0)</f>
        <v>0</v>
      </c>
      <c r="E3715">
        <f>+IFERROR(VLOOKUP(B3715,'[1]Sum table'!$A:$F,6,FALSE),0)</f>
        <v>0</v>
      </c>
      <c r="O3715" t="s">
        <v>545</v>
      </c>
      <c r="P3715" s="620" t="s">
        <v>93</v>
      </c>
    </row>
    <row r="3716" spans="1:16" x14ac:dyDescent="0.25">
      <c r="A3716" t="str">
        <f t="shared" si="116"/>
        <v>ZK112.K215</v>
      </c>
      <c r="B3716" t="str">
        <f t="shared" si="117"/>
        <v>ZK112.K215.number</v>
      </c>
      <c r="C3716">
        <f>+IFERROR(VLOOKUP(B3716,'[1]Sum table'!$A:$D,4,FALSE),0)</f>
        <v>0</v>
      </c>
      <c r="D3716">
        <f>+IFERROR(VLOOKUP(B3716,'[1]Sum table'!$A:$E,5,FALSE),0)</f>
        <v>0</v>
      </c>
      <c r="E3716">
        <f>+IFERROR(VLOOKUP(B3716,'[1]Sum table'!$A:$F,6,FALSE),0)</f>
        <v>0</v>
      </c>
      <c r="O3716" t="s">
        <v>545</v>
      </c>
      <c r="P3716" s="620" t="s">
        <v>95</v>
      </c>
    </row>
    <row r="3717" spans="1:16" x14ac:dyDescent="0.25">
      <c r="A3717" t="str">
        <f t="shared" si="116"/>
        <v>ZK112.K216</v>
      </c>
      <c r="B3717" t="str">
        <f t="shared" si="117"/>
        <v>ZK112.K216.number</v>
      </c>
      <c r="C3717">
        <f>+IFERROR(VLOOKUP(B3717,'[1]Sum table'!$A:$D,4,FALSE),0)</f>
        <v>0</v>
      </c>
      <c r="D3717">
        <f>+IFERROR(VLOOKUP(B3717,'[1]Sum table'!$A:$E,5,FALSE),0)</f>
        <v>0</v>
      </c>
      <c r="E3717">
        <f>+IFERROR(VLOOKUP(B3717,'[1]Sum table'!$A:$F,6,FALSE),0)</f>
        <v>0</v>
      </c>
      <c r="O3717" t="s">
        <v>545</v>
      </c>
      <c r="P3717" s="620" t="s">
        <v>97</v>
      </c>
    </row>
    <row r="3718" spans="1:16" x14ac:dyDescent="0.25">
      <c r="A3718" t="str">
        <f t="shared" si="116"/>
        <v>ZK112.K217</v>
      </c>
      <c r="B3718" t="str">
        <f t="shared" si="117"/>
        <v>ZK112.K217.number</v>
      </c>
      <c r="C3718">
        <f>+IFERROR(VLOOKUP(B3718,'[1]Sum table'!$A:$D,4,FALSE),0)</f>
        <v>0</v>
      </c>
      <c r="D3718">
        <f>+IFERROR(VLOOKUP(B3718,'[1]Sum table'!$A:$E,5,FALSE),0)</f>
        <v>0</v>
      </c>
      <c r="E3718">
        <f>+IFERROR(VLOOKUP(B3718,'[1]Sum table'!$A:$F,6,FALSE),0)</f>
        <v>0</v>
      </c>
      <c r="O3718" t="s">
        <v>545</v>
      </c>
      <c r="P3718" s="620" t="s">
        <v>99</v>
      </c>
    </row>
    <row r="3719" spans="1:16" x14ac:dyDescent="0.25">
      <c r="A3719" t="str">
        <f t="shared" si="116"/>
        <v>ZK112.K218</v>
      </c>
      <c r="B3719" t="str">
        <f t="shared" si="117"/>
        <v>ZK112.K218.number</v>
      </c>
      <c r="C3719">
        <f>+IFERROR(VLOOKUP(B3719,'[1]Sum table'!$A:$D,4,FALSE),0)</f>
        <v>0</v>
      </c>
      <c r="D3719">
        <f>+IFERROR(VLOOKUP(B3719,'[1]Sum table'!$A:$E,5,FALSE),0)</f>
        <v>0</v>
      </c>
      <c r="E3719">
        <f>+IFERROR(VLOOKUP(B3719,'[1]Sum table'!$A:$F,6,FALSE),0)</f>
        <v>0</v>
      </c>
      <c r="O3719" t="s">
        <v>545</v>
      </c>
      <c r="P3719" s="620" t="s">
        <v>101</v>
      </c>
    </row>
    <row r="3720" spans="1:16" x14ac:dyDescent="0.25">
      <c r="A3720" t="str">
        <f t="shared" si="116"/>
        <v>ZK112.K219</v>
      </c>
      <c r="B3720" t="str">
        <f t="shared" si="117"/>
        <v>ZK112.K219.number</v>
      </c>
      <c r="C3720">
        <f>+IFERROR(VLOOKUP(B3720,'[1]Sum table'!$A:$D,4,FALSE),0)</f>
        <v>0</v>
      </c>
      <c r="D3720">
        <f>+IFERROR(VLOOKUP(B3720,'[1]Sum table'!$A:$E,5,FALSE),0)</f>
        <v>0</v>
      </c>
      <c r="E3720">
        <f>+IFERROR(VLOOKUP(B3720,'[1]Sum table'!$A:$F,6,FALSE),0)</f>
        <v>0</v>
      </c>
      <c r="O3720" t="s">
        <v>545</v>
      </c>
      <c r="P3720" s="620" t="s">
        <v>103</v>
      </c>
    </row>
    <row r="3721" spans="1:16" x14ac:dyDescent="0.25">
      <c r="A3721" t="str">
        <f t="shared" si="116"/>
        <v>ZK112.K220</v>
      </c>
      <c r="B3721" t="str">
        <f t="shared" si="117"/>
        <v>ZK112.K220.number</v>
      </c>
      <c r="C3721">
        <f>+IFERROR(VLOOKUP(B3721,'[1]Sum table'!$A:$D,4,FALSE),0)</f>
        <v>0</v>
      </c>
      <c r="D3721">
        <f>+IFERROR(VLOOKUP(B3721,'[1]Sum table'!$A:$E,5,FALSE),0)</f>
        <v>0</v>
      </c>
      <c r="E3721">
        <f>+IFERROR(VLOOKUP(B3721,'[1]Sum table'!$A:$F,6,FALSE),0)</f>
        <v>0</v>
      </c>
      <c r="O3721" t="s">
        <v>545</v>
      </c>
      <c r="P3721" s="620" t="s">
        <v>105</v>
      </c>
    </row>
    <row r="3722" spans="1:16" x14ac:dyDescent="0.25">
      <c r="A3722" t="str">
        <f t="shared" si="116"/>
        <v>ZK112.K221</v>
      </c>
      <c r="B3722" t="str">
        <f t="shared" si="117"/>
        <v>ZK112.K221.number</v>
      </c>
      <c r="C3722">
        <f>+IFERROR(VLOOKUP(B3722,'[1]Sum table'!$A:$D,4,FALSE),0)</f>
        <v>0</v>
      </c>
      <c r="D3722">
        <f>+IFERROR(VLOOKUP(B3722,'[1]Sum table'!$A:$E,5,FALSE),0)</f>
        <v>0</v>
      </c>
      <c r="E3722">
        <f>+IFERROR(VLOOKUP(B3722,'[1]Sum table'!$A:$F,6,FALSE),0)</f>
        <v>0</v>
      </c>
      <c r="O3722" t="s">
        <v>545</v>
      </c>
      <c r="P3722" s="620" t="s">
        <v>107</v>
      </c>
    </row>
    <row r="3723" spans="1:16" x14ac:dyDescent="0.25">
      <c r="A3723" t="str">
        <f t="shared" si="116"/>
        <v>ZK112.K222</v>
      </c>
      <c r="B3723" t="str">
        <f t="shared" si="117"/>
        <v>ZK112.K222.number</v>
      </c>
      <c r="C3723">
        <f>+IFERROR(VLOOKUP(B3723,'[1]Sum table'!$A:$D,4,FALSE),0)</f>
        <v>0</v>
      </c>
      <c r="D3723">
        <f>+IFERROR(VLOOKUP(B3723,'[1]Sum table'!$A:$E,5,FALSE),0)</f>
        <v>0</v>
      </c>
      <c r="E3723">
        <f>+IFERROR(VLOOKUP(B3723,'[1]Sum table'!$A:$F,6,FALSE),0)</f>
        <v>0</v>
      </c>
      <c r="O3723" t="s">
        <v>545</v>
      </c>
      <c r="P3723" s="618" t="s">
        <v>401</v>
      </c>
    </row>
    <row r="3724" spans="1:16" x14ac:dyDescent="0.25">
      <c r="A3724" t="str">
        <f t="shared" si="116"/>
        <v>ZK112.K223</v>
      </c>
      <c r="B3724" t="str">
        <f t="shared" si="117"/>
        <v>ZK112.K223.number</v>
      </c>
      <c r="C3724">
        <f>+IFERROR(VLOOKUP(B3724,'[1]Sum table'!$A:$D,4,FALSE),0)</f>
        <v>0</v>
      </c>
      <c r="D3724">
        <f>+IFERROR(VLOOKUP(B3724,'[1]Sum table'!$A:$E,5,FALSE),0)</f>
        <v>0</v>
      </c>
      <c r="E3724">
        <f>+IFERROR(VLOOKUP(B3724,'[1]Sum table'!$A:$F,6,FALSE),0)</f>
        <v>0</v>
      </c>
      <c r="O3724" t="s">
        <v>545</v>
      </c>
      <c r="P3724" s="618" t="s">
        <v>402</v>
      </c>
    </row>
    <row r="3725" spans="1:16" x14ac:dyDescent="0.25">
      <c r="A3725" t="str">
        <f t="shared" si="116"/>
        <v>ZK112.K224</v>
      </c>
      <c r="B3725" t="str">
        <f t="shared" si="117"/>
        <v>ZK112.K224.number</v>
      </c>
      <c r="C3725">
        <f>+IFERROR(VLOOKUP(B3725,'[1]Sum table'!$A:$D,4,FALSE),0)</f>
        <v>0</v>
      </c>
      <c r="D3725">
        <f>+IFERROR(VLOOKUP(B3725,'[1]Sum table'!$A:$E,5,FALSE),0)</f>
        <v>0</v>
      </c>
      <c r="E3725">
        <f>+IFERROR(VLOOKUP(B3725,'[1]Sum table'!$A:$F,6,FALSE),0)</f>
        <v>0</v>
      </c>
      <c r="O3725" t="s">
        <v>545</v>
      </c>
      <c r="P3725" s="618" t="s">
        <v>403</v>
      </c>
    </row>
    <row r="3726" spans="1:16" x14ac:dyDescent="0.25">
      <c r="A3726" t="str">
        <f t="shared" si="116"/>
        <v>ZK112.K225</v>
      </c>
      <c r="B3726" t="str">
        <f t="shared" si="117"/>
        <v>ZK112.K225.number</v>
      </c>
      <c r="C3726">
        <f>+IFERROR(VLOOKUP(B3726,'[1]Sum table'!$A:$D,4,FALSE),0)</f>
        <v>0</v>
      </c>
      <c r="D3726">
        <f>+IFERROR(VLOOKUP(B3726,'[1]Sum table'!$A:$E,5,FALSE),0)</f>
        <v>0</v>
      </c>
      <c r="E3726">
        <f>+IFERROR(VLOOKUP(B3726,'[1]Sum table'!$A:$F,6,FALSE),0)</f>
        <v>0</v>
      </c>
      <c r="O3726" t="s">
        <v>545</v>
      </c>
      <c r="P3726" s="620" t="s">
        <v>121</v>
      </c>
    </row>
    <row r="3727" spans="1:16" x14ac:dyDescent="0.25">
      <c r="A3727" t="str">
        <f t="shared" si="116"/>
        <v>ZK112.K226</v>
      </c>
      <c r="B3727" t="str">
        <f t="shared" si="117"/>
        <v>ZK112.K226.number</v>
      </c>
      <c r="C3727">
        <f>+IFERROR(VLOOKUP(B3727,'[1]Sum table'!$A:$D,4,FALSE),0)</f>
        <v>0</v>
      </c>
      <c r="D3727">
        <f>+IFERROR(VLOOKUP(B3727,'[1]Sum table'!$A:$E,5,FALSE),0)</f>
        <v>0</v>
      </c>
      <c r="E3727">
        <f>+IFERROR(VLOOKUP(B3727,'[1]Sum table'!$A:$F,6,FALSE),0)</f>
        <v>0</v>
      </c>
      <c r="O3727" t="s">
        <v>545</v>
      </c>
      <c r="P3727" s="620" t="s">
        <v>123</v>
      </c>
    </row>
    <row r="3728" spans="1:16" x14ac:dyDescent="0.25">
      <c r="A3728" t="str">
        <f t="shared" si="116"/>
        <v>ZK112.K227</v>
      </c>
      <c r="B3728" t="str">
        <f t="shared" si="117"/>
        <v>ZK112.K227.number</v>
      </c>
      <c r="C3728">
        <f>+IFERROR(VLOOKUP(B3728,'[1]Sum table'!$A:$D,4,FALSE),0)</f>
        <v>0</v>
      </c>
      <c r="D3728">
        <f>+IFERROR(VLOOKUP(B3728,'[1]Sum table'!$A:$E,5,FALSE),0)</f>
        <v>0</v>
      </c>
      <c r="E3728">
        <f>+IFERROR(VLOOKUP(B3728,'[1]Sum table'!$A:$F,6,FALSE),0)</f>
        <v>0</v>
      </c>
      <c r="O3728" t="s">
        <v>545</v>
      </c>
      <c r="P3728" s="620" t="s">
        <v>125</v>
      </c>
    </row>
    <row r="3729" spans="1:16" x14ac:dyDescent="0.25">
      <c r="A3729" t="str">
        <f t="shared" si="116"/>
        <v>ZK112.K228</v>
      </c>
      <c r="B3729" t="str">
        <f t="shared" si="117"/>
        <v>ZK112.K228.number</v>
      </c>
      <c r="C3729">
        <f>+IFERROR(VLOOKUP(B3729,'[1]Sum table'!$A:$D,4,FALSE),0)</f>
        <v>0</v>
      </c>
      <c r="D3729">
        <f>+IFERROR(VLOOKUP(B3729,'[1]Sum table'!$A:$E,5,FALSE),0)</f>
        <v>0</v>
      </c>
      <c r="E3729">
        <f>+IFERROR(VLOOKUP(B3729,'[1]Sum table'!$A:$F,6,FALSE),0)</f>
        <v>0</v>
      </c>
      <c r="O3729" t="s">
        <v>545</v>
      </c>
      <c r="P3729" s="620" t="s">
        <v>127</v>
      </c>
    </row>
    <row r="3730" spans="1:16" x14ac:dyDescent="0.25">
      <c r="A3730" t="str">
        <f t="shared" si="116"/>
        <v>ZK112.K229</v>
      </c>
      <c r="B3730" t="str">
        <f t="shared" si="117"/>
        <v>ZK112.K229.number</v>
      </c>
      <c r="C3730">
        <f>+IFERROR(VLOOKUP(B3730,'[1]Sum table'!$A:$D,4,FALSE),0)</f>
        <v>0</v>
      </c>
      <c r="D3730">
        <f>+IFERROR(VLOOKUP(B3730,'[1]Sum table'!$A:$E,5,FALSE),0)</f>
        <v>0</v>
      </c>
      <c r="E3730">
        <f>+IFERROR(VLOOKUP(B3730,'[1]Sum table'!$A:$F,6,FALSE),0)</f>
        <v>0</v>
      </c>
      <c r="O3730" t="s">
        <v>545</v>
      </c>
      <c r="P3730" s="620" t="s">
        <v>129</v>
      </c>
    </row>
    <row r="3731" spans="1:16" x14ac:dyDescent="0.25">
      <c r="A3731" t="str">
        <f t="shared" si="116"/>
        <v>ZK112.K230</v>
      </c>
      <c r="B3731" t="str">
        <f t="shared" si="117"/>
        <v>ZK112.K230.number</v>
      </c>
      <c r="C3731">
        <f>+IFERROR(VLOOKUP(B3731,'[1]Sum table'!$A:$D,4,FALSE),0)</f>
        <v>0</v>
      </c>
      <c r="D3731">
        <f>+IFERROR(VLOOKUP(B3731,'[1]Sum table'!$A:$E,5,FALSE),0)</f>
        <v>0</v>
      </c>
      <c r="E3731">
        <f>+IFERROR(VLOOKUP(B3731,'[1]Sum table'!$A:$F,6,FALSE),0)</f>
        <v>0</v>
      </c>
      <c r="O3731" t="s">
        <v>545</v>
      </c>
      <c r="P3731" s="618" t="s">
        <v>404</v>
      </c>
    </row>
    <row r="3732" spans="1:16" x14ac:dyDescent="0.25">
      <c r="A3732" t="str">
        <f t="shared" si="116"/>
        <v>ZK112.K231</v>
      </c>
      <c r="B3732" t="str">
        <f t="shared" si="117"/>
        <v>ZK112.K231.number</v>
      </c>
      <c r="C3732">
        <f>+IFERROR(VLOOKUP(B3732,'[1]Sum table'!$A:$D,4,FALSE),0)</f>
        <v>0</v>
      </c>
      <c r="D3732">
        <f>+IFERROR(VLOOKUP(B3732,'[1]Sum table'!$A:$E,5,FALSE),0)</f>
        <v>0</v>
      </c>
      <c r="E3732">
        <f>+IFERROR(VLOOKUP(B3732,'[1]Sum table'!$A:$F,6,FALSE),0)</f>
        <v>0</v>
      </c>
      <c r="O3732" t="s">
        <v>545</v>
      </c>
      <c r="P3732" s="618" t="s">
        <v>405</v>
      </c>
    </row>
    <row r="3733" spans="1:16" x14ac:dyDescent="0.25">
      <c r="A3733" t="str">
        <f t="shared" si="116"/>
        <v>ZK112.K232</v>
      </c>
      <c r="B3733" t="str">
        <f t="shared" si="117"/>
        <v>ZK112.K232.number</v>
      </c>
      <c r="C3733">
        <f>+IFERROR(VLOOKUP(B3733,'[1]Sum table'!$A:$D,4,FALSE),0)</f>
        <v>0</v>
      </c>
      <c r="D3733">
        <f>+IFERROR(VLOOKUP(B3733,'[1]Sum table'!$A:$E,5,FALSE),0)</f>
        <v>0</v>
      </c>
      <c r="E3733">
        <f>+IFERROR(VLOOKUP(B3733,'[1]Sum table'!$A:$F,6,FALSE),0)</f>
        <v>0</v>
      </c>
      <c r="O3733" t="s">
        <v>545</v>
      </c>
      <c r="P3733" s="618" t="s">
        <v>406</v>
      </c>
    </row>
    <row r="3734" spans="1:16" x14ac:dyDescent="0.25">
      <c r="A3734" t="str">
        <f t="shared" si="116"/>
        <v>ZK112.K233</v>
      </c>
      <c r="B3734" t="str">
        <f t="shared" si="117"/>
        <v>ZK112.K233.number</v>
      </c>
      <c r="C3734">
        <f>+IFERROR(VLOOKUP(B3734,'[1]Sum table'!$A:$D,4,FALSE),0)</f>
        <v>0</v>
      </c>
      <c r="D3734">
        <f>+IFERROR(VLOOKUP(B3734,'[1]Sum table'!$A:$E,5,FALSE),0)</f>
        <v>0</v>
      </c>
      <c r="E3734">
        <f>+IFERROR(VLOOKUP(B3734,'[1]Sum table'!$A:$F,6,FALSE),0)</f>
        <v>0</v>
      </c>
      <c r="O3734" t="s">
        <v>545</v>
      </c>
      <c r="P3734" s="620" t="s">
        <v>131</v>
      </c>
    </row>
    <row r="3735" spans="1:16" x14ac:dyDescent="0.25">
      <c r="A3735" t="str">
        <f t="shared" si="116"/>
        <v>ZK112.K234</v>
      </c>
      <c r="B3735" t="str">
        <f t="shared" si="117"/>
        <v>ZK112.K234.number</v>
      </c>
      <c r="C3735">
        <f>+IFERROR(VLOOKUP(B3735,'[1]Sum table'!$A:$D,4,FALSE),0)</f>
        <v>0</v>
      </c>
      <c r="D3735">
        <f>+IFERROR(VLOOKUP(B3735,'[1]Sum table'!$A:$E,5,FALSE),0)</f>
        <v>0</v>
      </c>
      <c r="E3735">
        <f>+IFERROR(VLOOKUP(B3735,'[1]Sum table'!$A:$F,6,FALSE),0)</f>
        <v>0</v>
      </c>
      <c r="O3735" t="s">
        <v>545</v>
      </c>
      <c r="P3735" s="620" t="s">
        <v>133</v>
      </c>
    </row>
    <row r="3736" spans="1:16" x14ac:dyDescent="0.25">
      <c r="A3736" t="str">
        <f t="shared" si="116"/>
        <v>ZK112.K235</v>
      </c>
      <c r="B3736" t="str">
        <f t="shared" si="117"/>
        <v>ZK112.K235.number</v>
      </c>
      <c r="C3736">
        <f>+IFERROR(VLOOKUP(B3736,'[1]Sum table'!$A:$D,4,FALSE),0)</f>
        <v>0</v>
      </c>
      <c r="D3736">
        <f>+IFERROR(VLOOKUP(B3736,'[1]Sum table'!$A:$E,5,FALSE),0)</f>
        <v>0</v>
      </c>
      <c r="E3736">
        <f>+IFERROR(VLOOKUP(B3736,'[1]Sum table'!$A:$F,6,FALSE),0)</f>
        <v>0</v>
      </c>
      <c r="O3736" t="s">
        <v>545</v>
      </c>
      <c r="P3736" s="620" t="s">
        <v>135</v>
      </c>
    </row>
    <row r="3737" spans="1:16" x14ac:dyDescent="0.25">
      <c r="A3737" t="str">
        <f t="shared" si="116"/>
        <v>ZK112.K236</v>
      </c>
      <c r="B3737" t="str">
        <f t="shared" si="117"/>
        <v>ZK112.K236.number</v>
      </c>
      <c r="C3737">
        <f>+IFERROR(VLOOKUP(B3737,'[1]Sum table'!$A:$D,4,FALSE),0)</f>
        <v>0</v>
      </c>
      <c r="D3737">
        <f>+IFERROR(VLOOKUP(B3737,'[1]Sum table'!$A:$E,5,FALSE),0)</f>
        <v>0</v>
      </c>
      <c r="E3737">
        <f>+IFERROR(VLOOKUP(B3737,'[1]Sum table'!$A:$F,6,FALSE),0)</f>
        <v>0</v>
      </c>
      <c r="O3737" t="s">
        <v>545</v>
      </c>
      <c r="P3737" s="618" t="s">
        <v>407</v>
      </c>
    </row>
    <row r="3738" spans="1:16" x14ac:dyDescent="0.25">
      <c r="A3738" t="str">
        <f t="shared" si="116"/>
        <v>ZK112.K237</v>
      </c>
      <c r="B3738" t="str">
        <f t="shared" si="117"/>
        <v>ZK112.K237.number</v>
      </c>
      <c r="C3738">
        <f>+IFERROR(VLOOKUP(B3738,'[1]Sum table'!$A:$D,4,FALSE),0)</f>
        <v>0</v>
      </c>
      <c r="D3738">
        <f>+IFERROR(VLOOKUP(B3738,'[1]Sum table'!$A:$E,5,FALSE),0)</f>
        <v>0</v>
      </c>
      <c r="E3738">
        <f>+IFERROR(VLOOKUP(B3738,'[1]Sum table'!$A:$F,6,FALSE),0)</f>
        <v>0</v>
      </c>
      <c r="O3738" t="s">
        <v>545</v>
      </c>
      <c r="P3738" s="618" t="s">
        <v>408</v>
      </c>
    </row>
    <row r="3739" spans="1:16" x14ac:dyDescent="0.25">
      <c r="A3739" t="str">
        <f t="shared" si="116"/>
        <v>ZK112.K238</v>
      </c>
      <c r="B3739" t="str">
        <f t="shared" si="117"/>
        <v>ZK112.K238.number</v>
      </c>
      <c r="C3739">
        <f>+IFERROR(VLOOKUP(B3739,'[1]Sum table'!$A:$D,4,FALSE),0)</f>
        <v>0</v>
      </c>
      <c r="D3739">
        <f>+IFERROR(VLOOKUP(B3739,'[1]Sum table'!$A:$E,5,FALSE),0)</f>
        <v>0</v>
      </c>
      <c r="E3739">
        <f>+IFERROR(VLOOKUP(B3739,'[1]Sum table'!$A:$F,6,FALSE),0)</f>
        <v>0</v>
      </c>
      <c r="O3739" t="s">
        <v>545</v>
      </c>
      <c r="P3739" s="618" t="s">
        <v>409</v>
      </c>
    </row>
    <row r="3740" spans="1:16" x14ac:dyDescent="0.25">
      <c r="A3740" t="str">
        <f t="shared" si="116"/>
        <v>ZK112.K239</v>
      </c>
      <c r="B3740" t="str">
        <f t="shared" si="117"/>
        <v>ZK112.K239.number</v>
      </c>
      <c r="C3740">
        <f>+IFERROR(VLOOKUP(B3740,'[1]Sum table'!$A:$D,4,FALSE),0)</f>
        <v>0</v>
      </c>
      <c r="D3740">
        <f>+IFERROR(VLOOKUP(B3740,'[1]Sum table'!$A:$E,5,FALSE),0)</f>
        <v>0</v>
      </c>
      <c r="E3740">
        <f>+IFERROR(VLOOKUP(B3740,'[1]Sum table'!$A:$F,6,FALSE),0)</f>
        <v>0</v>
      </c>
      <c r="O3740" t="s">
        <v>545</v>
      </c>
      <c r="P3740" s="620" t="s">
        <v>137</v>
      </c>
    </row>
    <row r="3741" spans="1:16" x14ac:dyDescent="0.25">
      <c r="A3741" t="str">
        <f t="shared" si="116"/>
        <v>ZK112.K240</v>
      </c>
      <c r="B3741" t="str">
        <f t="shared" si="117"/>
        <v>ZK112.K240.number</v>
      </c>
      <c r="C3741">
        <f>+IFERROR(VLOOKUP(B3741,'[1]Sum table'!$A:$D,4,FALSE),0)</f>
        <v>0</v>
      </c>
      <c r="D3741">
        <f>+IFERROR(VLOOKUP(B3741,'[1]Sum table'!$A:$E,5,FALSE),0)</f>
        <v>0</v>
      </c>
      <c r="E3741">
        <f>+IFERROR(VLOOKUP(B3741,'[1]Sum table'!$A:$F,6,FALSE),0)</f>
        <v>0</v>
      </c>
      <c r="O3741" t="s">
        <v>545</v>
      </c>
      <c r="P3741" s="620" t="s">
        <v>139</v>
      </c>
    </row>
    <row r="3742" spans="1:16" x14ac:dyDescent="0.25">
      <c r="A3742" t="str">
        <f t="shared" si="116"/>
        <v>ZK112.K241</v>
      </c>
      <c r="B3742" t="str">
        <f t="shared" si="117"/>
        <v>ZK112.K241.number</v>
      </c>
      <c r="C3742">
        <f>+IFERROR(VLOOKUP(B3742,'[1]Sum table'!$A:$D,4,FALSE),0)</f>
        <v>0</v>
      </c>
      <c r="D3742">
        <f>+IFERROR(VLOOKUP(B3742,'[1]Sum table'!$A:$E,5,FALSE),0)</f>
        <v>0</v>
      </c>
      <c r="E3742">
        <f>+IFERROR(VLOOKUP(B3742,'[1]Sum table'!$A:$F,6,FALSE),0)</f>
        <v>0</v>
      </c>
      <c r="O3742" t="s">
        <v>545</v>
      </c>
      <c r="P3742" s="620" t="s">
        <v>141</v>
      </c>
    </row>
    <row r="3743" spans="1:16" x14ac:dyDescent="0.25">
      <c r="A3743" t="str">
        <f t="shared" si="116"/>
        <v>ZK112.K242</v>
      </c>
      <c r="B3743" t="str">
        <f t="shared" si="117"/>
        <v>ZK112.K242.number</v>
      </c>
      <c r="C3743">
        <f>+IFERROR(VLOOKUP(B3743,'[1]Sum table'!$A:$D,4,FALSE),0)</f>
        <v>0</v>
      </c>
      <c r="D3743">
        <f>+IFERROR(VLOOKUP(B3743,'[1]Sum table'!$A:$E,5,FALSE),0)</f>
        <v>0</v>
      </c>
      <c r="E3743">
        <f>+IFERROR(VLOOKUP(B3743,'[1]Sum table'!$A:$F,6,FALSE),0)</f>
        <v>0</v>
      </c>
      <c r="O3743" t="s">
        <v>545</v>
      </c>
      <c r="P3743" s="620" t="s">
        <v>143</v>
      </c>
    </row>
    <row r="3744" spans="1:16" x14ac:dyDescent="0.25">
      <c r="A3744" t="str">
        <f t="shared" si="116"/>
        <v>ZK112.K243</v>
      </c>
      <c r="B3744" t="str">
        <f t="shared" si="117"/>
        <v>ZK112.K243.number</v>
      </c>
      <c r="C3744">
        <f>+IFERROR(VLOOKUP(B3744,'[1]Sum table'!$A:$D,4,FALSE),0)</f>
        <v>0</v>
      </c>
      <c r="D3744">
        <f>+IFERROR(VLOOKUP(B3744,'[1]Sum table'!$A:$E,5,FALSE),0)</f>
        <v>0</v>
      </c>
      <c r="E3744">
        <f>+IFERROR(VLOOKUP(B3744,'[1]Sum table'!$A:$F,6,FALSE),0)</f>
        <v>0</v>
      </c>
      <c r="O3744" t="s">
        <v>545</v>
      </c>
      <c r="P3744" s="618" t="s">
        <v>410</v>
      </c>
    </row>
    <row r="3745" spans="1:16" x14ac:dyDescent="0.25">
      <c r="A3745" t="str">
        <f t="shared" si="116"/>
        <v>ZK112.K244</v>
      </c>
      <c r="B3745" t="str">
        <f t="shared" si="117"/>
        <v>ZK112.K244.number</v>
      </c>
      <c r="C3745">
        <f>+IFERROR(VLOOKUP(B3745,'[1]Sum table'!$A:$D,4,FALSE),0)</f>
        <v>0</v>
      </c>
      <c r="D3745">
        <f>+IFERROR(VLOOKUP(B3745,'[1]Sum table'!$A:$E,5,FALSE),0)</f>
        <v>0</v>
      </c>
      <c r="E3745">
        <f>+IFERROR(VLOOKUP(B3745,'[1]Sum table'!$A:$F,6,FALSE),0)</f>
        <v>0</v>
      </c>
      <c r="O3745" t="s">
        <v>545</v>
      </c>
      <c r="P3745" s="618" t="s">
        <v>411</v>
      </c>
    </row>
    <row r="3746" spans="1:16" x14ac:dyDescent="0.25">
      <c r="A3746" t="str">
        <f t="shared" si="116"/>
        <v>ZK112.K245</v>
      </c>
      <c r="B3746" t="str">
        <f t="shared" si="117"/>
        <v>ZK112.K245.number</v>
      </c>
      <c r="C3746">
        <f>+IFERROR(VLOOKUP(B3746,'[1]Sum table'!$A:$D,4,FALSE),0)</f>
        <v>0</v>
      </c>
      <c r="D3746">
        <f>+IFERROR(VLOOKUP(B3746,'[1]Sum table'!$A:$E,5,FALSE),0)</f>
        <v>0</v>
      </c>
      <c r="E3746">
        <f>+IFERROR(VLOOKUP(B3746,'[1]Sum table'!$A:$F,6,FALSE),0)</f>
        <v>0</v>
      </c>
      <c r="O3746" t="s">
        <v>545</v>
      </c>
      <c r="P3746" s="618" t="s">
        <v>412</v>
      </c>
    </row>
    <row r="3747" spans="1:16" x14ac:dyDescent="0.25">
      <c r="A3747" t="str">
        <f t="shared" si="116"/>
        <v>ZK112.K246</v>
      </c>
      <c r="B3747" t="str">
        <f t="shared" si="117"/>
        <v>ZK112.K246.number</v>
      </c>
      <c r="C3747">
        <f>+IFERROR(VLOOKUP(B3747,'[1]Sum table'!$A:$D,4,FALSE),0)</f>
        <v>0</v>
      </c>
      <c r="D3747">
        <f>+IFERROR(VLOOKUP(B3747,'[1]Sum table'!$A:$E,5,FALSE),0)</f>
        <v>0</v>
      </c>
      <c r="E3747">
        <f>+IFERROR(VLOOKUP(B3747,'[1]Sum table'!$A:$F,6,FALSE),0)</f>
        <v>0</v>
      </c>
      <c r="O3747" t="s">
        <v>545</v>
      </c>
      <c r="P3747" s="620" t="s">
        <v>145</v>
      </c>
    </row>
    <row r="3748" spans="1:16" x14ac:dyDescent="0.25">
      <c r="A3748" t="str">
        <f t="shared" si="116"/>
        <v>ZK112.K247</v>
      </c>
      <c r="B3748" t="str">
        <f t="shared" si="117"/>
        <v>ZK112.K247.number</v>
      </c>
      <c r="C3748">
        <f>+IFERROR(VLOOKUP(B3748,'[1]Sum table'!$A:$D,4,FALSE),0)</f>
        <v>0</v>
      </c>
      <c r="D3748">
        <f>+IFERROR(VLOOKUP(B3748,'[1]Sum table'!$A:$E,5,FALSE),0)</f>
        <v>0</v>
      </c>
      <c r="E3748">
        <f>+IFERROR(VLOOKUP(B3748,'[1]Sum table'!$A:$F,6,FALSE),0)</f>
        <v>0</v>
      </c>
      <c r="O3748" t="s">
        <v>545</v>
      </c>
      <c r="P3748" s="620" t="s">
        <v>147</v>
      </c>
    </row>
    <row r="3749" spans="1:16" x14ac:dyDescent="0.25">
      <c r="A3749" t="str">
        <f t="shared" si="116"/>
        <v>ZK112.K248</v>
      </c>
      <c r="B3749" t="str">
        <f t="shared" si="117"/>
        <v>ZK112.K248.number</v>
      </c>
      <c r="C3749">
        <f>+IFERROR(VLOOKUP(B3749,'[1]Sum table'!$A:$D,4,FALSE),0)</f>
        <v>0</v>
      </c>
      <c r="D3749">
        <f>+IFERROR(VLOOKUP(B3749,'[1]Sum table'!$A:$E,5,FALSE),0)</f>
        <v>0</v>
      </c>
      <c r="E3749">
        <f>+IFERROR(VLOOKUP(B3749,'[1]Sum table'!$A:$F,6,FALSE),0)</f>
        <v>0</v>
      </c>
      <c r="O3749" t="s">
        <v>545</v>
      </c>
      <c r="P3749" s="620" t="s">
        <v>149</v>
      </c>
    </row>
    <row r="3750" spans="1:16" x14ac:dyDescent="0.25">
      <c r="A3750" t="str">
        <f t="shared" si="116"/>
        <v>ZK112.K249</v>
      </c>
      <c r="B3750" t="str">
        <f t="shared" si="117"/>
        <v>ZK112.K249.number</v>
      </c>
      <c r="C3750">
        <f>+IFERROR(VLOOKUP(B3750,'[1]Sum table'!$A:$D,4,FALSE),0)</f>
        <v>0</v>
      </c>
      <c r="D3750">
        <f>+IFERROR(VLOOKUP(B3750,'[1]Sum table'!$A:$E,5,FALSE),0)</f>
        <v>0</v>
      </c>
      <c r="E3750">
        <f>+IFERROR(VLOOKUP(B3750,'[1]Sum table'!$A:$F,6,FALSE),0)</f>
        <v>0</v>
      </c>
      <c r="O3750" t="s">
        <v>545</v>
      </c>
      <c r="P3750" s="620" t="s">
        <v>151</v>
      </c>
    </row>
    <row r="3751" spans="1:16" x14ac:dyDescent="0.25">
      <c r="A3751" t="str">
        <f t="shared" si="116"/>
        <v>ZK112.K250</v>
      </c>
      <c r="B3751" t="str">
        <f t="shared" si="117"/>
        <v>ZK112.K250.number</v>
      </c>
      <c r="C3751">
        <f>+IFERROR(VLOOKUP(B3751,'[1]Sum table'!$A:$D,4,FALSE),0)</f>
        <v>0</v>
      </c>
      <c r="D3751">
        <f>+IFERROR(VLOOKUP(B3751,'[1]Sum table'!$A:$E,5,FALSE),0)</f>
        <v>0</v>
      </c>
      <c r="E3751">
        <f>+IFERROR(VLOOKUP(B3751,'[1]Sum table'!$A:$F,6,FALSE),0)</f>
        <v>0</v>
      </c>
      <c r="O3751" t="s">
        <v>545</v>
      </c>
      <c r="P3751" s="620" t="s">
        <v>155</v>
      </c>
    </row>
    <row r="3752" spans="1:16" x14ac:dyDescent="0.25">
      <c r="A3752" t="str">
        <f t="shared" si="116"/>
        <v>ZK112.K251</v>
      </c>
      <c r="B3752" t="str">
        <f t="shared" si="117"/>
        <v>ZK112.K251.number</v>
      </c>
      <c r="C3752">
        <f>+IFERROR(VLOOKUP(B3752,'[1]Sum table'!$A:$D,4,FALSE),0)</f>
        <v>0</v>
      </c>
      <c r="D3752">
        <f>+IFERROR(VLOOKUP(B3752,'[1]Sum table'!$A:$E,5,FALSE),0)</f>
        <v>0</v>
      </c>
      <c r="E3752">
        <f>+IFERROR(VLOOKUP(B3752,'[1]Sum table'!$A:$F,6,FALSE),0)</f>
        <v>0</v>
      </c>
      <c r="O3752" t="s">
        <v>545</v>
      </c>
      <c r="P3752" s="620" t="s">
        <v>157</v>
      </c>
    </row>
    <row r="3753" spans="1:16" x14ac:dyDescent="0.25">
      <c r="A3753" t="str">
        <f t="shared" si="116"/>
        <v>ZK112.K252</v>
      </c>
      <c r="B3753" t="str">
        <f t="shared" si="117"/>
        <v>ZK112.K252.number</v>
      </c>
      <c r="C3753">
        <f>+IFERROR(VLOOKUP(B3753,'[1]Sum table'!$A:$D,4,FALSE),0)</f>
        <v>0</v>
      </c>
      <c r="D3753">
        <f>+IFERROR(VLOOKUP(B3753,'[1]Sum table'!$A:$E,5,FALSE),0)</f>
        <v>0</v>
      </c>
      <c r="E3753">
        <f>+IFERROR(VLOOKUP(B3753,'[1]Sum table'!$A:$F,6,FALSE),0)</f>
        <v>0</v>
      </c>
      <c r="O3753" t="s">
        <v>545</v>
      </c>
      <c r="P3753" s="620" t="s">
        <v>158</v>
      </c>
    </row>
    <row r="3754" spans="1:16" x14ac:dyDescent="0.25">
      <c r="A3754" t="str">
        <f t="shared" si="116"/>
        <v>ZK112.K253</v>
      </c>
      <c r="B3754" t="str">
        <f t="shared" si="117"/>
        <v>ZK112.K253.number</v>
      </c>
      <c r="C3754">
        <f>+IFERROR(VLOOKUP(B3754,'[1]Sum table'!$A:$D,4,FALSE),0)</f>
        <v>0</v>
      </c>
      <c r="D3754">
        <f>+IFERROR(VLOOKUP(B3754,'[1]Sum table'!$A:$E,5,FALSE),0)</f>
        <v>0</v>
      </c>
      <c r="E3754">
        <f>+IFERROR(VLOOKUP(B3754,'[1]Sum table'!$A:$F,6,FALSE),0)</f>
        <v>0</v>
      </c>
      <c r="O3754" t="s">
        <v>545</v>
      </c>
      <c r="P3754" s="620" t="s">
        <v>160</v>
      </c>
    </row>
    <row r="3755" spans="1:16" x14ac:dyDescent="0.25">
      <c r="A3755" t="str">
        <f t="shared" si="116"/>
        <v>ZK112.K254</v>
      </c>
      <c r="B3755" t="str">
        <f t="shared" si="117"/>
        <v>ZK112.K254.number</v>
      </c>
      <c r="C3755">
        <f>+IFERROR(VLOOKUP(B3755,'[1]Sum table'!$A:$D,4,FALSE),0)</f>
        <v>0</v>
      </c>
      <c r="D3755">
        <f>+IFERROR(VLOOKUP(B3755,'[1]Sum table'!$A:$E,5,FALSE),0)</f>
        <v>0</v>
      </c>
      <c r="E3755">
        <f>+IFERROR(VLOOKUP(B3755,'[1]Sum table'!$A:$F,6,FALSE),0)</f>
        <v>0</v>
      </c>
      <c r="O3755" t="s">
        <v>545</v>
      </c>
      <c r="P3755" s="620" t="s">
        <v>162</v>
      </c>
    </row>
    <row r="3756" spans="1:16" x14ac:dyDescent="0.25">
      <c r="A3756" t="str">
        <f t="shared" si="116"/>
        <v>ZK112.K255</v>
      </c>
      <c r="B3756" t="str">
        <f t="shared" si="117"/>
        <v>ZK112.K255.number</v>
      </c>
      <c r="C3756">
        <f>+IFERROR(VLOOKUP(B3756,'[1]Sum table'!$A:$D,4,FALSE),0)</f>
        <v>0</v>
      </c>
      <c r="D3756">
        <f>+IFERROR(VLOOKUP(B3756,'[1]Sum table'!$A:$E,5,FALSE),0)</f>
        <v>0</v>
      </c>
      <c r="E3756">
        <f>+IFERROR(VLOOKUP(B3756,'[1]Sum table'!$A:$F,6,FALSE),0)</f>
        <v>0</v>
      </c>
      <c r="O3756" t="s">
        <v>545</v>
      </c>
      <c r="P3756" s="620" t="s">
        <v>164</v>
      </c>
    </row>
    <row r="3757" spans="1:16" x14ac:dyDescent="0.25">
      <c r="A3757" t="str">
        <f t="shared" si="116"/>
        <v>ZK112.K256</v>
      </c>
      <c r="B3757" t="str">
        <f t="shared" si="117"/>
        <v>ZK112.K256.number</v>
      </c>
      <c r="C3757">
        <f>+IFERROR(VLOOKUP(B3757,'[1]Sum table'!$A:$D,4,FALSE),0)</f>
        <v>0</v>
      </c>
      <c r="D3757">
        <f>+IFERROR(VLOOKUP(B3757,'[1]Sum table'!$A:$E,5,FALSE),0)</f>
        <v>0</v>
      </c>
      <c r="E3757">
        <f>+IFERROR(VLOOKUP(B3757,'[1]Sum table'!$A:$F,6,FALSE),0)</f>
        <v>0</v>
      </c>
      <c r="O3757" t="s">
        <v>545</v>
      </c>
      <c r="P3757" s="618" t="s">
        <v>413</v>
      </c>
    </row>
    <row r="3758" spans="1:16" x14ac:dyDescent="0.25">
      <c r="A3758" t="str">
        <f t="shared" si="116"/>
        <v>ZK112.K257</v>
      </c>
      <c r="B3758" t="str">
        <f t="shared" si="117"/>
        <v>ZK112.K257.number</v>
      </c>
      <c r="C3758">
        <f>+IFERROR(VLOOKUP(B3758,'[1]Sum table'!$A:$D,4,FALSE),0)</f>
        <v>0</v>
      </c>
      <c r="D3758">
        <f>+IFERROR(VLOOKUP(B3758,'[1]Sum table'!$A:$E,5,FALSE),0)</f>
        <v>0</v>
      </c>
      <c r="E3758">
        <f>+IFERROR(VLOOKUP(B3758,'[1]Sum table'!$A:$F,6,FALSE),0)</f>
        <v>0</v>
      </c>
      <c r="O3758" t="s">
        <v>545</v>
      </c>
      <c r="P3758" s="618" t="s">
        <v>414</v>
      </c>
    </row>
    <row r="3759" spans="1:16" x14ac:dyDescent="0.25">
      <c r="A3759" t="str">
        <f t="shared" si="116"/>
        <v>ZK112.K258</v>
      </c>
      <c r="B3759" t="str">
        <f t="shared" si="117"/>
        <v>ZK112.K258.number</v>
      </c>
      <c r="C3759">
        <f>+IFERROR(VLOOKUP(B3759,'[1]Sum table'!$A:$D,4,FALSE),0)</f>
        <v>0</v>
      </c>
      <c r="D3759">
        <f>+IFERROR(VLOOKUP(B3759,'[1]Sum table'!$A:$E,5,FALSE),0)</f>
        <v>0</v>
      </c>
      <c r="E3759">
        <f>+IFERROR(VLOOKUP(B3759,'[1]Sum table'!$A:$F,6,FALSE),0)</f>
        <v>0</v>
      </c>
      <c r="O3759" t="s">
        <v>545</v>
      </c>
      <c r="P3759" s="618" t="s">
        <v>415</v>
      </c>
    </row>
    <row r="3760" spans="1:16" x14ac:dyDescent="0.25">
      <c r="A3760" t="str">
        <f t="shared" si="116"/>
        <v>ZK112.K259</v>
      </c>
      <c r="B3760" t="str">
        <f t="shared" si="117"/>
        <v>ZK112.K259.number</v>
      </c>
      <c r="C3760">
        <f>+IFERROR(VLOOKUP(B3760,'[1]Sum table'!$A:$D,4,FALSE),0)</f>
        <v>0</v>
      </c>
      <c r="D3760">
        <f>+IFERROR(VLOOKUP(B3760,'[1]Sum table'!$A:$E,5,FALSE),0)</f>
        <v>0</v>
      </c>
      <c r="E3760">
        <f>+IFERROR(VLOOKUP(B3760,'[1]Sum table'!$A:$F,6,FALSE),0)</f>
        <v>0</v>
      </c>
      <c r="O3760" t="s">
        <v>545</v>
      </c>
      <c r="P3760" s="620" t="s">
        <v>168</v>
      </c>
    </row>
    <row r="3761" spans="1:16" x14ac:dyDescent="0.25">
      <c r="A3761" t="str">
        <f t="shared" si="116"/>
        <v>ZK112.K260</v>
      </c>
      <c r="B3761" t="str">
        <f t="shared" si="117"/>
        <v>ZK112.K260.number</v>
      </c>
      <c r="C3761">
        <f>+IFERROR(VLOOKUP(B3761,'[1]Sum table'!$A:$D,4,FALSE),0)</f>
        <v>0</v>
      </c>
      <c r="D3761">
        <f>+IFERROR(VLOOKUP(B3761,'[1]Sum table'!$A:$E,5,FALSE),0)</f>
        <v>0</v>
      </c>
      <c r="E3761">
        <f>+IFERROR(VLOOKUP(B3761,'[1]Sum table'!$A:$F,6,FALSE),0)</f>
        <v>0</v>
      </c>
      <c r="O3761" t="s">
        <v>545</v>
      </c>
      <c r="P3761" s="620" t="s">
        <v>170</v>
      </c>
    </row>
    <row r="3762" spans="1:16" x14ac:dyDescent="0.25">
      <c r="A3762" t="str">
        <f t="shared" si="116"/>
        <v>ZK112.K261</v>
      </c>
      <c r="B3762" t="str">
        <f t="shared" si="117"/>
        <v>ZK112.K261.number</v>
      </c>
      <c r="C3762">
        <f>+IFERROR(VLOOKUP(B3762,'[1]Sum table'!$A:$D,4,FALSE),0)</f>
        <v>0</v>
      </c>
      <c r="D3762">
        <f>+IFERROR(VLOOKUP(B3762,'[1]Sum table'!$A:$E,5,FALSE),0)</f>
        <v>0</v>
      </c>
      <c r="E3762">
        <f>+IFERROR(VLOOKUP(B3762,'[1]Sum table'!$A:$F,6,FALSE),0)</f>
        <v>0</v>
      </c>
      <c r="O3762" t="s">
        <v>545</v>
      </c>
      <c r="P3762" s="620" t="s">
        <v>172</v>
      </c>
    </row>
    <row r="3763" spans="1:16" x14ac:dyDescent="0.25">
      <c r="A3763" t="str">
        <f t="shared" si="116"/>
        <v>ZK112.K262</v>
      </c>
      <c r="B3763" t="str">
        <f t="shared" si="117"/>
        <v>ZK112.K262.number</v>
      </c>
      <c r="C3763">
        <f>+IFERROR(VLOOKUP(B3763,'[1]Sum table'!$A:$D,4,FALSE),0)</f>
        <v>0</v>
      </c>
      <c r="D3763">
        <f>+IFERROR(VLOOKUP(B3763,'[1]Sum table'!$A:$E,5,FALSE),0)</f>
        <v>0</v>
      </c>
      <c r="E3763">
        <f>+IFERROR(VLOOKUP(B3763,'[1]Sum table'!$A:$F,6,FALSE),0)</f>
        <v>0</v>
      </c>
      <c r="O3763" t="s">
        <v>545</v>
      </c>
      <c r="P3763" s="620" t="s">
        <v>174</v>
      </c>
    </row>
    <row r="3764" spans="1:16" x14ac:dyDescent="0.25">
      <c r="A3764" t="str">
        <f t="shared" si="116"/>
        <v>ZK112.K263</v>
      </c>
      <c r="B3764" t="str">
        <f t="shared" si="117"/>
        <v>ZK112.K263.number</v>
      </c>
      <c r="C3764">
        <f>+IFERROR(VLOOKUP(B3764,'[1]Sum table'!$A:$D,4,FALSE),0)</f>
        <v>0</v>
      </c>
      <c r="D3764">
        <f>+IFERROR(VLOOKUP(B3764,'[1]Sum table'!$A:$E,5,FALSE),0)</f>
        <v>0</v>
      </c>
      <c r="E3764">
        <f>+IFERROR(VLOOKUP(B3764,'[1]Sum table'!$A:$F,6,FALSE),0)</f>
        <v>0</v>
      </c>
      <c r="O3764" t="s">
        <v>545</v>
      </c>
      <c r="P3764" s="620" t="s">
        <v>176</v>
      </c>
    </row>
    <row r="3765" spans="1:16" x14ac:dyDescent="0.25">
      <c r="A3765" t="str">
        <f t="shared" si="116"/>
        <v>ZK112.K264</v>
      </c>
      <c r="B3765" t="str">
        <f t="shared" si="117"/>
        <v>ZK112.K264.number</v>
      </c>
      <c r="C3765">
        <f>+IFERROR(VLOOKUP(B3765,'[1]Sum table'!$A:$D,4,FALSE),0)</f>
        <v>0</v>
      </c>
      <c r="D3765">
        <f>+IFERROR(VLOOKUP(B3765,'[1]Sum table'!$A:$E,5,FALSE),0)</f>
        <v>0</v>
      </c>
      <c r="E3765">
        <f>+IFERROR(VLOOKUP(B3765,'[1]Sum table'!$A:$F,6,FALSE),0)</f>
        <v>0</v>
      </c>
      <c r="O3765" t="s">
        <v>545</v>
      </c>
      <c r="P3765" s="618" t="s">
        <v>416</v>
      </c>
    </row>
    <row r="3766" spans="1:16" x14ac:dyDescent="0.25">
      <c r="A3766" t="str">
        <f t="shared" si="116"/>
        <v>ZK112.K265</v>
      </c>
      <c r="B3766" t="str">
        <f t="shared" si="117"/>
        <v>ZK112.K265.number</v>
      </c>
      <c r="C3766">
        <f>+IFERROR(VLOOKUP(B3766,'[1]Sum table'!$A:$D,4,FALSE),0)</f>
        <v>0</v>
      </c>
      <c r="D3766">
        <f>+IFERROR(VLOOKUP(B3766,'[1]Sum table'!$A:$E,5,FALSE),0)</f>
        <v>0</v>
      </c>
      <c r="E3766">
        <f>+IFERROR(VLOOKUP(B3766,'[1]Sum table'!$A:$F,6,FALSE),0)</f>
        <v>0</v>
      </c>
      <c r="O3766" t="s">
        <v>545</v>
      </c>
      <c r="P3766" s="618" t="s">
        <v>417</v>
      </c>
    </row>
    <row r="3767" spans="1:16" x14ac:dyDescent="0.25">
      <c r="A3767" t="str">
        <f t="shared" si="116"/>
        <v>ZK112.K266</v>
      </c>
      <c r="B3767" t="str">
        <f t="shared" si="117"/>
        <v>ZK112.K266.number</v>
      </c>
      <c r="C3767">
        <f>+IFERROR(VLOOKUP(B3767,'[1]Sum table'!$A:$D,4,FALSE),0)</f>
        <v>0</v>
      </c>
      <c r="D3767">
        <f>+IFERROR(VLOOKUP(B3767,'[1]Sum table'!$A:$E,5,FALSE),0)</f>
        <v>0</v>
      </c>
      <c r="E3767">
        <f>+IFERROR(VLOOKUP(B3767,'[1]Sum table'!$A:$F,6,FALSE),0)</f>
        <v>0</v>
      </c>
      <c r="O3767" t="s">
        <v>545</v>
      </c>
      <c r="P3767" s="618" t="s">
        <v>418</v>
      </c>
    </row>
    <row r="3768" spans="1:16" x14ac:dyDescent="0.25">
      <c r="A3768" t="str">
        <f t="shared" si="116"/>
        <v>ZK112.K267</v>
      </c>
      <c r="B3768" t="str">
        <f t="shared" si="117"/>
        <v>ZK112.K267.number</v>
      </c>
      <c r="C3768">
        <f>+IFERROR(VLOOKUP(B3768,'[1]Sum table'!$A:$D,4,FALSE),0)</f>
        <v>0</v>
      </c>
      <c r="D3768">
        <f>+IFERROR(VLOOKUP(B3768,'[1]Sum table'!$A:$E,5,FALSE),0)</f>
        <v>0</v>
      </c>
      <c r="E3768">
        <f>+IFERROR(VLOOKUP(B3768,'[1]Sum table'!$A:$F,6,FALSE),0)</f>
        <v>0</v>
      </c>
      <c r="O3768" t="s">
        <v>545</v>
      </c>
      <c r="P3768" s="620" t="s">
        <v>183</v>
      </c>
    </row>
    <row r="3769" spans="1:16" x14ac:dyDescent="0.25">
      <c r="A3769" t="str">
        <f t="shared" si="116"/>
        <v>ZK112.K268</v>
      </c>
      <c r="B3769" t="str">
        <f t="shared" si="117"/>
        <v>ZK112.K268.number</v>
      </c>
      <c r="C3769">
        <f>+IFERROR(VLOOKUP(B3769,'[1]Sum table'!$A:$D,4,FALSE),0)</f>
        <v>0</v>
      </c>
      <c r="D3769">
        <f>+IFERROR(VLOOKUP(B3769,'[1]Sum table'!$A:$E,5,FALSE),0)</f>
        <v>0</v>
      </c>
      <c r="E3769">
        <f>+IFERROR(VLOOKUP(B3769,'[1]Sum table'!$A:$F,6,FALSE),0)</f>
        <v>0</v>
      </c>
      <c r="O3769" t="s">
        <v>545</v>
      </c>
      <c r="P3769" s="620" t="s">
        <v>187</v>
      </c>
    </row>
    <row r="3770" spans="1:16" x14ac:dyDescent="0.25">
      <c r="A3770" t="str">
        <f t="shared" si="116"/>
        <v>ZK112.K269</v>
      </c>
      <c r="B3770" t="str">
        <f t="shared" si="117"/>
        <v>ZK112.K269.number</v>
      </c>
      <c r="C3770">
        <f>+IFERROR(VLOOKUP(B3770,'[1]Sum table'!$A:$D,4,FALSE),0)</f>
        <v>0</v>
      </c>
      <c r="D3770">
        <f>+IFERROR(VLOOKUP(B3770,'[1]Sum table'!$A:$E,5,FALSE),0)</f>
        <v>0</v>
      </c>
      <c r="E3770">
        <f>+IFERROR(VLOOKUP(B3770,'[1]Sum table'!$A:$F,6,FALSE),0)</f>
        <v>0</v>
      </c>
      <c r="O3770" t="s">
        <v>545</v>
      </c>
      <c r="P3770" s="618" t="s">
        <v>419</v>
      </c>
    </row>
    <row r="3771" spans="1:16" x14ac:dyDescent="0.25">
      <c r="A3771" t="str">
        <f t="shared" si="116"/>
        <v>ZK112.K270</v>
      </c>
      <c r="B3771" t="str">
        <f t="shared" si="117"/>
        <v>ZK112.K270.number</v>
      </c>
      <c r="C3771">
        <f>+IFERROR(VLOOKUP(B3771,'[1]Sum table'!$A:$D,4,FALSE),0)</f>
        <v>0</v>
      </c>
      <c r="D3771">
        <f>+IFERROR(VLOOKUP(B3771,'[1]Sum table'!$A:$E,5,FALSE),0)</f>
        <v>0</v>
      </c>
      <c r="E3771">
        <f>+IFERROR(VLOOKUP(B3771,'[1]Sum table'!$A:$F,6,FALSE),0)</f>
        <v>0</v>
      </c>
      <c r="O3771" t="s">
        <v>545</v>
      </c>
      <c r="P3771" s="618" t="s">
        <v>420</v>
      </c>
    </row>
    <row r="3772" spans="1:16" x14ac:dyDescent="0.25">
      <c r="A3772" t="str">
        <f t="shared" si="116"/>
        <v>ZK112.K271</v>
      </c>
      <c r="B3772" t="str">
        <f t="shared" si="117"/>
        <v>ZK112.K271.number</v>
      </c>
      <c r="C3772">
        <f>+IFERROR(VLOOKUP(B3772,'[1]Sum table'!$A:$D,4,FALSE),0)</f>
        <v>0</v>
      </c>
      <c r="D3772">
        <f>+IFERROR(VLOOKUP(B3772,'[1]Sum table'!$A:$E,5,FALSE),0)</f>
        <v>0</v>
      </c>
      <c r="E3772">
        <f>+IFERROR(VLOOKUP(B3772,'[1]Sum table'!$A:$F,6,FALSE),0)</f>
        <v>0</v>
      </c>
      <c r="O3772" t="s">
        <v>545</v>
      </c>
      <c r="P3772" s="618" t="s">
        <v>421</v>
      </c>
    </row>
    <row r="3773" spans="1:16" x14ac:dyDescent="0.25">
      <c r="A3773" t="str">
        <f t="shared" si="116"/>
        <v>ZK112.K272</v>
      </c>
      <c r="B3773" t="str">
        <f t="shared" si="117"/>
        <v>ZK112.K272.number</v>
      </c>
      <c r="C3773">
        <f>+IFERROR(VLOOKUP(B3773,'[1]Sum table'!$A:$D,4,FALSE),0)</f>
        <v>0</v>
      </c>
      <c r="D3773">
        <f>+IFERROR(VLOOKUP(B3773,'[1]Sum table'!$A:$E,5,FALSE),0)</f>
        <v>0</v>
      </c>
      <c r="E3773">
        <f>+IFERROR(VLOOKUP(B3773,'[1]Sum table'!$A:$F,6,FALSE),0)</f>
        <v>0</v>
      </c>
      <c r="O3773" t="s">
        <v>545</v>
      </c>
      <c r="P3773" s="620" t="s">
        <v>189</v>
      </c>
    </row>
    <row r="3774" spans="1:16" x14ac:dyDescent="0.25">
      <c r="A3774" t="str">
        <f t="shared" si="116"/>
        <v>ZK112.K273</v>
      </c>
      <c r="B3774" t="str">
        <f t="shared" si="117"/>
        <v>ZK112.K273.number</v>
      </c>
      <c r="C3774">
        <f>+IFERROR(VLOOKUP(B3774,'[1]Sum table'!$A:$D,4,FALSE),0)</f>
        <v>0</v>
      </c>
      <c r="D3774">
        <f>+IFERROR(VLOOKUP(B3774,'[1]Sum table'!$A:$E,5,FALSE),0)</f>
        <v>0</v>
      </c>
      <c r="E3774">
        <f>+IFERROR(VLOOKUP(B3774,'[1]Sum table'!$A:$F,6,FALSE),0)</f>
        <v>0</v>
      </c>
      <c r="O3774" t="s">
        <v>545</v>
      </c>
      <c r="P3774" s="620" t="s">
        <v>191</v>
      </c>
    </row>
    <row r="3775" spans="1:16" x14ac:dyDescent="0.25">
      <c r="A3775" t="str">
        <f t="shared" si="116"/>
        <v>ZK112.K274</v>
      </c>
      <c r="B3775" t="str">
        <f t="shared" si="117"/>
        <v>ZK112.K274.number</v>
      </c>
      <c r="C3775">
        <f>+IFERROR(VLOOKUP(B3775,'[1]Sum table'!$A:$D,4,FALSE),0)</f>
        <v>0</v>
      </c>
      <c r="D3775">
        <f>+IFERROR(VLOOKUP(B3775,'[1]Sum table'!$A:$E,5,FALSE),0)</f>
        <v>0</v>
      </c>
      <c r="E3775">
        <f>+IFERROR(VLOOKUP(B3775,'[1]Sum table'!$A:$F,6,FALSE),0)</f>
        <v>0</v>
      </c>
      <c r="O3775" t="s">
        <v>545</v>
      </c>
      <c r="P3775" s="620" t="s">
        <v>199</v>
      </c>
    </row>
    <row r="3776" spans="1:16" x14ac:dyDescent="0.25">
      <c r="A3776" t="str">
        <f t="shared" si="116"/>
        <v>ZK112.K275</v>
      </c>
      <c r="B3776" t="str">
        <f t="shared" si="117"/>
        <v>ZK112.K275.number</v>
      </c>
      <c r="C3776">
        <f>+IFERROR(VLOOKUP(B3776,'[1]Sum table'!$A:$D,4,FALSE),0)</f>
        <v>0</v>
      </c>
      <c r="D3776">
        <f>+IFERROR(VLOOKUP(B3776,'[1]Sum table'!$A:$E,5,FALSE),0)</f>
        <v>0</v>
      </c>
      <c r="E3776">
        <f>+IFERROR(VLOOKUP(B3776,'[1]Sum table'!$A:$F,6,FALSE),0)</f>
        <v>0</v>
      </c>
      <c r="O3776" t="s">
        <v>545</v>
      </c>
      <c r="P3776" s="620" t="s">
        <v>201</v>
      </c>
    </row>
    <row r="3777" spans="1:16" x14ac:dyDescent="0.25">
      <c r="A3777" t="str">
        <f t="shared" si="116"/>
        <v>ZK112.K276</v>
      </c>
      <c r="B3777" t="str">
        <f t="shared" si="117"/>
        <v>ZK112.K276.number</v>
      </c>
      <c r="C3777">
        <f>+IFERROR(VLOOKUP(B3777,'[1]Sum table'!$A:$D,4,FALSE),0)</f>
        <v>0</v>
      </c>
      <c r="D3777">
        <f>+IFERROR(VLOOKUP(B3777,'[1]Sum table'!$A:$E,5,FALSE),0)</f>
        <v>0</v>
      </c>
      <c r="E3777">
        <f>+IFERROR(VLOOKUP(B3777,'[1]Sum table'!$A:$F,6,FALSE),0)</f>
        <v>0</v>
      </c>
      <c r="O3777" t="s">
        <v>545</v>
      </c>
      <c r="P3777" s="620" t="s">
        <v>203</v>
      </c>
    </row>
    <row r="3778" spans="1:16" x14ac:dyDescent="0.25">
      <c r="A3778" t="str">
        <f t="shared" ref="A3778:A3841" si="118">+O3780&amp;"."&amp;P3780</f>
        <v>ZK112.K277</v>
      </c>
      <c r="B3778" t="str">
        <f t="shared" ref="B3778:B3841" si="119">+LEFT(A3778,11)&amp;"."&amp;$A$1</f>
        <v>ZK112.K277.number</v>
      </c>
      <c r="C3778">
        <f>+IFERROR(VLOOKUP(B3778,'[1]Sum table'!$A:$D,4,FALSE),0)</f>
        <v>0</v>
      </c>
      <c r="D3778">
        <f>+IFERROR(VLOOKUP(B3778,'[1]Sum table'!$A:$E,5,FALSE),0)</f>
        <v>0</v>
      </c>
      <c r="E3778">
        <f>+IFERROR(VLOOKUP(B3778,'[1]Sum table'!$A:$F,6,FALSE),0)</f>
        <v>0</v>
      </c>
      <c r="O3778" t="s">
        <v>545</v>
      </c>
      <c r="P3778" s="618" t="s">
        <v>422</v>
      </c>
    </row>
    <row r="3779" spans="1:16" x14ac:dyDescent="0.25">
      <c r="A3779" t="str">
        <f t="shared" si="118"/>
        <v>ZK112.K278</v>
      </c>
      <c r="B3779" t="str">
        <f t="shared" si="119"/>
        <v>ZK112.K278.number</v>
      </c>
      <c r="C3779">
        <f>+IFERROR(VLOOKUP(B3779,'[1]Sum table'!$A:$D,4,FALSE),0)</f>
        <v>0</v>
      </c>
      <c r="D3779">
        <f>+IFERROR(VLOOKUP(B3779,'[1]Sum table'!$A:$E,5,FALSE),0)</f>
        <v>0</v>
      </c>
      <c r="E3779">
        <f>+IFERROR(VLOOKUP(B3779,'[1]Sum table'!$A:$F,6,FALSE),0)</f>
        <v>0</v>
      </c>
      <c r="O3779" t="s">
        <v>545</v>
      </c>
      <c r="P3779" s="618" t="s">
        <v>423</v>
      </c>
    </row>
    <row r="3780" spans="1:16" x14ac:dyDescent="0.25">
      <c r="A3780" t="str">
        <f t="shared" si="118"/>
        <v>ZK112.K279</v>
      </c>
      <c r="B3780" t="str">
        <f t="shared" si="119"/>
        <v>ZK112.K279.number</v>
      </c>
      <c r="C3780">
        <f>+IFERROR(VLOOKUP(B3780,'[1]Sum table'!$A:$D,4,FALSE),0)</f>
        <v>0</v>
      </c>
      <c r="D3780">
        <f>+IFERROR(VLOOKUP(B3780,'[1]Sum table'!$A:$E,5,FALSE),0)</f>
        <v>0</v>
      </c>
      <c r="E3780">
        <f>+IFERROR(VLOOKUP(B3780,'[1]Sum table'!$A:$F,6,FALSE),0)</f>
        <v>0</v>
      </c>
      <c r="O3780" t="s">
        <v>545</v>
      </c>
      <c r="P3780" s="618" t="s">
        <v>424</v>
      </c>
    </row>
    <row r="3781" spans="1:16" x14ac:dyDescent="0.25">
      <c r="A3781" t="str">
        <f t="shared" si="118"/>
        <v>ZK112.K280</v>
      </c>
      <c r="B3781" t="str">
        <f t="shared" si="119"/>
        <v>ZK112.K280.number</v>
      </c>
      <c r="C3781">
        <f>+IFERROR(VLOOKUP(B3781,'[1]Sum table'!$A:$D,4,FALSE),0)</f>
        <v>0</v>
      </c>
      <c r="D3781">
        <f>+IFERROR(VLOOKUP(B3781,'[1]Sum table'!$A:$E,5,FALSE),0)</f>
        <v>0</v>
      </c>
      <c r="E3781">
        <f>+IFERROR(VLOOKUP(B3781,'[1]Sum table'!$A:$F,6,FALSE),0)</f>
        <v>0</v>
      </c>
      <c r="O3781" t="s">
        <v>545</v>
      </c>
      <c r="P3781" s="620" t="s">
        <v>205</v>
      </c>
    </row>
    <row r="3782" spans="1:16" x14ac:dyDescent="0.25">
      <c r="A3782" t="str">
        <f t="shared" si="118"/>
        <v>ZK112.K281</v>
      </c>
      <c r="B3782" t="str">
        <f t="shared" si="119"/>
        <v>ZK112.K281.number</v>
      </c>
      <c r="C3782">
        <f>+IFERROR(VLOOKUP(B3782,'[1]Sum table'!$A:$D,4,FALSE),0)</f>
        <v>0</v>
      </c>
      <c r="D3782">
        <f>+IFERROR(VLOOKUP(B3782,'[1]Sum table'!$A:$E,5,FALSE),0)</f>
        <v>0</v>
      </c>
      <c r="E3782">
        <f>+IFERROR(VLOOKUP(B3782,'[1]Sum table'!$A:$F,6,FALSE),0)</f>
        <v>0</v>
      </c>
      <c r="O3782" t="s">
        <v>545</v>
      </c>
      <c r="P3782" s="620" t="s">
        <v>207</v>
      </c>
    </row>
    <row r="3783" spans="1:16" x14ac:dyDescent="0.25">
      <c r="A3783" t="str">
        <f t="shared" si="118"/>
        <v>ZK112.K282</v>
      </c>
      <c r="B3783" t="str">
        <f t="shared" si="119"/>
        <v>ZK112.K282.number</v>
      </c>
      <c r="C3783">
        <f>+IFERROR(VLOOKUP(B3783,'[1]Sum table'!$A:$D,4,FALSE),0)</f>
        <v>0</v>
      </c>
      <c r="D3783">
        <f>+IFERROR(VLOOKUP(B3783,'[1]Sum table'!$A:$E,5,FALSE),0)</f>
        <v>0</v>
      </c>
      <c r="E3783">
        <f>+IFERROR(VLOOKUP(B3783,'[1]Sum table'!$A:$F,6,FALSE),0)</f>
        <v>0</v>
      </c>
      <c r="O3783" t="s">
        <v>545</v>
      </c>
      <c r="P3783" s="620" t="s">
        <v>209</v>
      </c>
    </row>
    <row r="3784" spans="1:16" x14ac:dyDescent="0.25">
      <c r="A3784" t="str">
        <f t="shared" si="118"/>
        <v>ZK112.K283</v>
      </c>
      <c r="B3784" t="str">
        <f t="shared" si="119"/>
        <v>ZK112.K283.number</v>
      </c>
      <c r="C3784">
        <f>+IFERROR(VLOOKUP(B3784,'[1]Sum table'!$A:$D,4,FALSE),0)</f>
        <v>0</v>
      </c>
      <c r="D3784">
        <f>+IFERROR(VLOOKUP(B3784,'[1]Sum table'!$A:$E,5,FALSE),0)</f>
        <v>0</v>
      </c>
      <c r="E3784">
        <f>+IFERROR(VLOOKUP(B3784,'[1]Sum table'!$A:$F,6,FALSE),0)</f>
        <v>0</v>
      </c>
      <c r="O3784" t="s">
        <v>545</v>
      </c>
      <c r="P3784" s="620" t="s">
        <v>211</v>
      </c>
    </row>
    <row r="3785" spans="1:16" x14ac:dyDescent="0.25">
      <c r="A3785" t="str">
        <f t="shared" si="118"/>
        <v>ZK112.K284</v>
      </c>
      <c r="B3785" t="str">
        <f t="shared" si="119"/>
        <v>ZK112.K284.number</v>
      </c>
      <c r="C3785">
        <f>+IFERROR(VLOOKUP(B3785,'[1]Sum table'!$A:$D,4,FALSE),0)</f>
        <v>0</v>
      </c>
      <c r="D3785">
        <f>+IFERROR(VLOOKUP(B3785,'[1]Sum table'!$A:$E,5,FALSE),0)</f>
        <v>0</v>
      </c>
      <c r="E3785">
        <f>+IFERROR(VLOOKUP(B3785,'[1]Sum table'!$A:$F,6,FALSE),0)</f>
        <v>0</v>
      </c>
      <c r="O3785" t="s">
        <v>545</v>
      </c>
      <c r="P3785" s="620" t="s">
        <v>213</v>
      </c>
    </row>
    <row r="3786" spans="1:16" x14ac:dyDescent="0.25">
      <c r="A3786" t="str">
        <f t="shared" si="118"/>
        <v>ZK112.K285</v>
      </c>
      <c r="B3786" t="str">
        <f t="shared" si="119"/>
        <v>ZK112.K285.number</v>
      </c>
      <c r="C3786">
        <f>+IFERROR(VLOOKUP(B3786,'[1]Sum table'!$A:$D,4,FALSE),0)</f>
        <v>0</v>
      </c>
      <c r="D3786">
        <f>+IFERROR(VLOOKUP(B3786,'[1]Sum table'!$A:$E,5,FALSE),0)</f>
        <v>0</v>
      </c>
      <c r="E3786">
        <f>+IFERROR(VLOOKUP(B3786,'[1]Sum table'!$A:$F,6,FALSE),0)</f>
        <v>0</v>
      </c>
      <c r="O3786" t="s">
        <v>545</v>
      </c>
      <c r="P3786" s="620" t="s">
        <v>218</v>
      </c>
    </row>
    <row r="3787" spans="1:16" x14ac:dyDescent="0.25">
      <c r="A3787" t="str">
        <f t="shared" si="118"/>
        <v>ZK112.K286</v>
      </c>
      <c r="B3787" t="str">
        <f t="shared" si="119"/>
        <v>ZK112.K286.number</v>
      </c>
      <c r="C3787">
        <f>+IFERROR(VLOOKUP(B3787,'[1]Sum table'!$A:$D,4,FALSE),0)</f>
        <v>0</v>
      </c>
      <c r="D3787">
        <f>+IFERROR(VLOOKUP(B3787,'[1]Sum table'!$A:$E,5,FALSE),0)</f>
        <v>0</v>
      </c>
      <c r="E3787">
        <f>+IFERROR(VLOOKUP(B3787,'[1]Sum table'!$A:$F,6,FALSE),0)</f>
        <v>0</v>
      </c>
      <c r="O3787" t="s">
        <v>545</v>
      </c>
      <c r="P3787" s="618" t="s">
        <v>425</v>
      </c>
    </row>
    <row r="3788" spans="1:16" x14ac:dyDescent="0.25">
      <c r="A3788" t="str">
        <f t="shared" si="118"/>
        <v>ZK112.K287</v>
      </c>
      <c r="B3788" t="str">
        <f t="shared" si="119"/>
        <v>ZK112.K287.number</v>
      </c>
      <c r="C3788">
        <f>+IFERROR(VLOOKUP(B3788,'[1]Sum table'!$A:$D,4,FALSE),0)</f>
        <v>0</v>
      </c>
      <c r="D3788">
        <f>+IFERROR(VLOOKUP(B3788,'[1]Sum table'!$A:$E,5,FALSE),0)</f>
        <v>0</v>
      </c>
      <c r="E3788">
        <f>+IFERROR(VLOOKUP(B3788,'[1]Sum table'!$A:$F,6,FALSE),0)</f>
        <v>0</v>
      </c>
      <c r="O3788" t="s">
        <v>545</v>
      </c>
      <c r="P3788" s="618" t="s">
        <v>426</v>
      </c>
    </row>
    <row r="3789" spans="1:16" x14ac:dyDescent="0.25">
      <c r="A3789" t="str">
        <f t="shared" si="118"/>
        <v>ZK112.K288</v>
      </c>
      <c r="B3789" t="str">
        <f t="shared" si="119"/>
        <v>ZK112.K288.number</v>
      </c>
      <c r="C3789">
        <f>+IFERROR(VLOOKUP(B3789,'[1]Sum table'!$A:$D,4,FALSE),0)</f>
        <v>0</v>
      </c>
      <c r="D3789">
        <f>+IFERROR(VLOOKUP(B3789,'[1]Sum table'!$A:$E,5,FALSE),0)</f>
        <v>0</v>
      </c>
      <c r="E3789">
        <f>+IFERROR(VLOOKUP(B3789,'[1]Sum table'!$A:$F,6,FALSE),0)</f>
        <v>0</v>
      </c>
      <c r="O3789" t="s">
        <v>545</v>
      </c>
      <c r="P3789" s="618" t="s">
        <v>427</v>
      </c>
    </row>
    <row r="3790" spans="1:16" x14ac:dyDescent="0.25">
      <c r="A3790" t="str">
        <f t="shared" si="118"/>
        <v>ZK112.K289</v>
      </c>
      <c r="B3790" t="str">
        <f t="shared" si="119"/>
        <v>ZK112.K289.number</v>
      </c>
      <c r="C3790">
        <f>+IFERROR(VLOOKUP(B3790,'[1]Sum table'!$A:$D,4,FALSE),0)</f>
        <v>0</v>
      </c>
      <c r="D3790">
        <f>+IFERROR(VLOOKUP(B3790,'[1]Sum table'!$A:$E,5,FALSE),0)</f>
        <v>0</v>
      </c>
      <c r="E3790">
        <f>+IFERROR(VLOOKUP(B3790,'[1]Sum table'!$A:$F,6,FALSE),0)</f>
        <v>0</v>
      </c>
      <c r="O3790" t="s">
        <v>545</v>
      </c>
      <c r="P3790" s="620" t="s">
        <v>224</v>
      </c>
    </row>
    <row r="3791" spans="1:16" x14ac:dyDescent="0.25">
      <c r="A3791" t="str">
        <f t="shared" si="118"/>
        <v>ZK112.K290</v>
      </c>
      <c r="B3791" t="str">
        <f t="shared" si="119"/>
        <v>ZK112.K290.number</v>
      </c>
      <c r="C3791">
        <f>+IFERROR(VLOOKUP(B3791,'[1]Sum table'!$A:$D,4,FALSE),0)</f>
        <v>0</v>
      </c>
      <c r="D3791">
        <f>+IFERROR(VLOOKUP(B3791,'[1]Sum table'!$A:$E,5,FALSE),0)</f>
        <v>0</v>
      </c>
      <c r="E3791">
        <f>+IFERROR(VLOOKUP(B3791,'[1]Sum table'!$A:$F,6,FALSE),0)</f>
        <v>0</v>
      </c>
      <c r="O3791" t="s">
        <v>545</v>
      </c>
      <c r="P3791" s="620" t="s">
        <v>226</v>
      </c>
    </row>
    <row r="3792" spans="1:16" x14ac:dyDescent="0.25">
      <c r="A3792" t="str">
        <f t="shared" si="118"/>
        <v>ZK112.K291</v>
      </c>
      <c r="B3792" t="str">
        <f t="shared" si="119"/>
        <v>ZK112.K291.number</v>
      </c>
      <c r="C3792">
        <f>+IFERROR(VLOOKUP(B3792,'[1]Sum table'!$A:$D,4,FALSE),0)</f>
        <v>0</v>
      </c>
      <c r="D3792">
        <f>+IFERROR(VLOOKUP(B3792,'[1]Sum table'!$A:$E,5,FALSE),0)</f>
        <v>0</v>
      </c>
      <c r="E3792">
        <f>+IFERROR(VLOOKUP(B3792,'[1]Sum table'!$A:$F,6,FALSE),0)</f>
        <v>0</v>
      </c>
      <c r="O3792" t="s">
        <v>545</v>
      </c>
      <c r="P3792" s="620" t="s">
        <v>230</v>
      </c>
    </row>
    <row r="3793" spans="1:16" x14ac:dyDescent="0.25">
      <c r="A3793" t="str">
        <f t="shared" si="118"/>
        <v>ZK112.K292</v>
      </c>
      <c r="B3793" t="str">
        <f t="shared" si="119"/>
        <v>ZK112.K292.number</v>
      </c>
      <c r="C3793">
        <f>+IFERROR(VLOOKUP(B3793,'[1]Sum table'!$A:$D,4,FALSE),0)</f>
        <v>0</v>
      </c>
      <c r="D3793">
        <f>+IFERROR(VLOOKUP(B3793,'[1]Sum table'!$A:$E,5,FALSE),0)</f>
        <v>0</v>
      </c>
      <c r="E3793">
        <f>+IFERROR(VLOOKUP(B3793,'[1]Sum table'!$A:$F,6,FALSE),0)</f>
        <v>0</v>
      </c>
      <c r="O3793" t="s">
        <v>545</v>
      </c>
      <c r="P3793" s="618" t="s">
        <v>428</v>
      </c>
    </row>
    <row r="3794" spans="1:16" x14ac:dyDescent="0.25">
      <c r="A3794" t="str">
        <f t="shared" si="118"/>
        <v>ZK112.K293</v>
      </c>
      <c r="B3794" t="str">
        <f t="shared" si="119"/>
        <v>ZK112.K293.number</v>
      </c>
      <c r="C3794">
        <f>+IFERROR(VLOOKUP(B3794,'[1]Sum table'!$A:$D,4,FALSE),0)</f>
        <v>0</v>
      </c>
      <c r="D3794">
        <f>+IFERROR(VLOOKUP(B3794,'[1]Sum table'!$A:$E,5,FALSE),0)</f>
        <v>0</v>
      </c>
      <c r="E3794">
        <f>+IFERROR(VLOOKUP(B3794,'[1]Sum table'!$A:$F,6,FALSE),0)</f>
        <v>0</v>
      </c>
      <c r="O3794" t="s">
        <v>545</v>
      </c>
      <c r="P3794" s="618" t="s">
        <v>429</v>
      </c>
    </row>
    <row r="3795" spans="1:16" x14ac:dyDescent="0.25">
      <c r="A3795" t="str">
        <f t="shared" si="118"/>
        <v>ZK112.K294</v>
      </c>
      <c r="B3795" t="str">
        <f t="shared" si="119"/>
        <v>ZK112.K294.number</v>
      </c>
      <c r="C3795">
        <f>+IFERROR(VLOOKUP(B3795,'[1]Sum table'!$A:$D,4,FALSE),0)</f>
        <v>0</v>
      </c>
      <c r="D3795">
        <f>+IFERROR(VLOOKUP(B3795,'[1]Sum table'!$A:$E,5,FALSE),0)</f>
        <v>0</v>
      </c>
      <c r="E3795">
        <f>+IFERROR(VLOOKUP(B3795,'[1]Sum table'!$A:$F,6,FALSE),0)</f>
        <v>0</v>
      </c>
      <c r="O3795" t="s">
        <v>545</v>
      </c>
      <c r="P3795" s="618" t="s">
        <v>430</v>
      </c>
    </row>
    <row r="3796" spans="1:16" x14ac:dyDescent="0.25">
      <c r="A3796" t="str">
        <f t="shared" si="118"/>
        <v>ZK112.K295</v>
      </c>
      <c r="B3796" t="str">
        <f t="shared" si="119"/>
        <v>ZK112.K295.number</v>
      </c>
      <c r="C3796">
        <f>+IFERROR(VLOOKUP(B3796,'[1]Sum table'!$A:$D,4,FALSE),0)</f>
        <v>0</v>
      </c>
      <c r="D3796">
        <f>+IFERROR(VLOOKUP(B3796,'[1]Sum table'!$A:$E,5,FALSE),0)</f>
        <v>0</v>
      </c>
      <c r="E3796">
        <f>+IFERROR(VLOOKUP(B3796,'[1]Sum table'!$A:$F,6,FALSE),0)</f>
        <v>0</v>
      </c>
      <c r="O3796" t="s">
        <v>545</v>
      </c>
      <c r="P3796" s="620" t="s">
        <v>232</v>
      </c>
    </row>
    <row r="3797" spans="1:16" x14ac:dyDescent="0.25">
      <c r="A3797" t="str">
        <f t="shared" si="118"/>
        <v>ZK112.K296</v>
      </c>
      <c r="B3797" t="str">
        <f t="shared" si="119"/>
        <v>ZK112.K296.number</v>
      </c>
      <c r="C3797">
        <f>+IFERROR(VLOOKUP(B3797,'[1]Sum table'!$A:$D,4,FALSE),0)</f>
        <v>0</v>
      </c>
      <c r="D3797">
        <f>+IFERROR(VLOOKUP(B3797,'[1]Sum table'!$A:$E,5,FALSE),0)</f>
        <v>0</v>
      </c>
      <c r="E3797">
        <f>+IFERROR(VLOOKUP(B3797,'[1]Sum table'!$A:$F,6,FALSE),0)</f>
        <v>0</v>
      </c>
      <c r="O3797" t="s">
        <v>545</v>
      </c>
      <c r="P3797" s="620" t="s">
        <v>234</v>
      </c>
    </row>
    <row r="3798" spans="1:16" x14ac:dyDescent="0.25">
      <c r="A3798" t="str">
        <f t="shared" si="118"/>
        <v>ZK112.K297</v>
      </c>
      <c r="B3798" t="str">
        <f t="shared" si="119"/>
        <v>ZK112.K297.number</v>
      </c>
      <c r="C3798">
        <f>+IFERROR(VLOOKUP(B3798,'[1]Sum table'!$A:$D,4,FALSE),0)</f>
        <v>0</v>
      </c>
      <c r="D3798">
        <f>+IFERROR(VLOOKUP(B3798,'[1]Sum table'!$A:$E,5,FALSE),0)</f>
        <v>0</v>
      </c>
      <c r="E3798">
        <f>+IFERROR(VLOOKUP(B3798,'[1]Sum table'!$A:$F,6,FALSE),0)</f>
        <v>0</v>
      </c>
      <c r="O3798" t="s">
        <v>545</v>
      </c>
      <c r="P3798" s="620" t="s">
        <v>236</v>
      </c>
    </row>
    <row r="3799" spans="1:16" x14ac:dyDescent="0.25">
      <c r="A3799" t="str">
        <f t="shared" si="118"/>
        <v>ZK112.K298</v>
      </c>
      <c r="B3799" t="str">
        <f t="shared" si="119"/>
        <v>ZK112.K298.number</v>
      </c>
      <c r="C3799">
        <f>+IFERROR(VLOOKUP(B3799,'[1]Sum table'!$A:$D,4,FALSE),0)</f>
        <v>0</v>
      </c>
      <c r="D3799">
        <f>+IFERROR(VLOOKUP(B3799,'[1]Sum table'!$A:$E,5,FALSE),0)</f>
        <v>0</v>
      </c>
      <c r="E3799">
        <f>+IFERROR(VLOOKUP(B3799,'[1]Sum table'!$A:$F,6,FALSE),0)</f>
        <v>0</v>
      </c>
      <c r="O3799" t="s">
        <v>545</v>
      </c>
      <c r="P3799" s="618" t="s">
        <v>431</v>
      </c>
    </row>
    <row r="3800" spans="1:16" x14ac:dyDescent="0.25">
      <c r="A3800" t="str">
        <f t="shared" si="118"/>
        <v>ZK112.K299</v>
      </c>
      <c r="B3800" t="str">
        <f t="shared" si="119"/>
        <v>ZK112.K299.number</v>
      </c>
      <c r="C3800">
        <f>+IFERROR(VLOOKUP(B3800,'[1]Sum table'!$A:$D,4,FALSE),0)</f>
        <v>0</v>
      </c>
      <c r="D3800">
        <f>+IFERROR(VLOOKUP(B3800,'[1]Sum table'!$A:$E,5,FALSE),0)</f>
        <v>0</v>
      </c>
      <c r="E3800">
        <f>+IFERROR(VLOOKUP(B3800,'[1]Sum table'!$A:$F,6,FALSE),0)</f>
        <v>0</v>
      </c>
      <c r="O3800" t="s">
        <v>545</v>
      </c>
      <c r="P3800" s="618" t="s">
        <v>432</v>
      </c>
    </row>
    <row r="3801" spans="1:16" x14ac:dyDescent="0.25">
      <c r="A3801" t="str">
        <f t="shared" si="118"/>
        <v>ZK112.K300</v>
      </c>
      <c r="B3801" t="str">
        <f t="shared" si="119"/>
        <v>ZK112.K300.number</v>
      </c>
      <c r="C3801">
        <f>+IFERROR(VLOOKUP(B3801,'[1]Sum table'!$A:$D,4,FALSE),0)</f>
        <v>0</v>
      </c>
      <c r="D3801">
        <f>+IFERROR(VLOOKUP(B3801,'[1]Sum table'!$A:$E,5,FALSE),0)</f>
        <v>0</v>
      </c>
      <c r="E3801">
        <f>+IFERROR(VLOOKUP(B3801,'[1]Sum table'!$A:$F,6,FALSE),0)</f>
        <v>0</v>
      </c>
      <c r="O3801" t="s">
        <v>545</v>
      </c>
      <c r="P3801" s="618" t="s">
        <v>433</v>
      </c>
    </row>
    <row r="3802" spans="1:16" ht="15.75" thickBot="1" x14ac:dyDescent="0.3">
      <c r="A3802" t="str">
        <f t="shared" si="118"/>
        <v>ZK112.K301</v>
      </c>
      <c r="B3802" t="str">
        <f t="shared" si="119"/>
        <v>ZK112.K301.number</v>
      </c>
      <c r="C3802">
        <f>+IFERROR(VLOOKUP(B3802,'[1]Sum table'!$A:$D,4,FALSE),0)</f>
        <v>0</v>
      </c>
      <c r="D3802">
        <f>+IFERROR(VLOOKUP(B3802,'[1]Sum table'!$A:$E,5,FALSE),0)</f>
        <v>0</v>
      </c>
      <c r="E3802">
        <f>+IFERROR(VLOOKUP(B3802,'[1]Sum table'!$A:$F,6,FALSE),0)</f>
        <v>0</v>
      </c>
      <c r="O3802" t="s">
        <v>545</v>
      </c>
      <c r="P3802" s="620" t="s">
        <v>238</v>
      </c>
    </row>
    <row r="3803" spans="1:16" x14ac:dyDescent="0.25">
      <c r="A3803" t="str">
        <f t="shared" si="118"/>
        <v>ZK112.K302</v>
      </c>
      <c r="B3803" t="str">
        <f t="shared" si="119"/>
        <v>ZK112.K302.number</v>
      </c>
      <c r="C3803">
        <f>+IFERROR(VLOOKUP(B3803,'[1]Sum table'!$A:$D,4,FALSE),0)</f>
        <v>0</v>
      </c>
      <c r="D3803">
        <f>+IFERROR(VLOOKUP(B3803,'[1]Sum table'!$A:$E,5,FALSE),0)</f>
        <v>0</v>
      </c>
      <c r="E3803">
        <f>+IFERROR(VLOOKUP(B3803,'[1]Sum table'!$A:$F,6,FALSE),0)</f>
        <v>0</v>
      </c>
      <c r="O3803" t="s">
        <v>545</v>
      </c>
      <c r="P3803" s="615" t="s">
        <v>434</v>
      </c>
    </row>
    <row r="3804" spans="1:16" x14ac:dyDescent="0.25">
      <c r="A3804" t="str">
        <f t="shared" si="118"/>
        <v>ZK112.K303</v>
      </c>
      <c r="B3804" t="str">
        <f t="shared" si="119"/>
        <v>ZK112.K303.number</v>
      </c>
      <c r="C3804">
        <f>+IFERROR(VLOOKUP(B3804,'[1]Sum table'!$A:$D,4,FALSE),0)</f>
        <v>0</v>
      </c>
      <c r="D3804">
        <f>+IFERROR(VLOOKUP(B3804,'[1]Sum table'!$A:$E,5,FALSE),0)</f>
        <v>0</v>
      </c>
      <c r="E3804">
        <f>+IFERROR(VLOOKUP(B3804,'[1]Sum table'!$A:$F,6,FALSE),0)</f>
        <v>0</v>
      </c>
      <c r="O3804" t="s">
        <v>545</v>
      </c>
      <c r="P3804" s="616" t="s">
        <v>435</v>
      </c>
    </row>
    <row r="3805" spans="1:16" x14ac:dyDescent="0.25">
      <c r="A3805" t="str">
        <f t="shared" si="118"/>
        <v>ZK112.K304</v>
      </c>
      <c r="B3805" t="str">
        <f t="shared" si="119"/>
        <v>ZK112.K304.number</v>
      </c>
      <c r="C3805">
        <f>+IFERROR(VLOOKUP(B3805,'[1]Sum table'!$A:$D,4,FALSE),0)</f>
        <v>0</v>
      </c>
      <c r="D3805">
        <f>+IFERROR(VLOOKUP(B3805,'[1]Sum table'!$A:$E,5,FALSE),0)</f>
        <v>0</v>
      </c>
      <c r="E3805">
        <f>+IFERROR(VLOOKUP(B3805,'[1]Sum table'!$A:$F,6,FALSE),0)</f>
        <v>0</v>
      </c>
      <c r="O3805" t="s">
        <v>545</v>
      </c>
      <c r="P3805" s="616" t="s">
        <v>436</v>
      </c>
    </row>
    <row r="3806" spans="1:16" x14ac:dyDescent="0.25">
      <c r="A3806" t="str">
        <f t="shared" si="118"/>
        <v>ZK112.K305</v>
      </c>
      <c r="B3806" t="str">
        <f t="shared" si="119"/>
        <v>ZK112.K305.number</v>
      </c>
      <c r="C3806">
        <f>+IFERROR(VLOOKUP(B3806,'[1]Sum table'!$A:$D,4,FALSE),0)</f>
        <v>0</v>
      </c>
      <c r="D3806">
        <f>+IFERROR(VLOOKUP(B3806,'[1]Sum table'!$A:$E,5,FALSE),0)</f>
        <v>0</v>
      </c>
      <c r="E3806">
        <f>+IFERROR(VLOOKUP(B3806,'[1]Sum table'!$A:$F,6,FALSE),0)</f>
        <v>0</v>
      </c>
      <c r="O3806" t="s">
        <v>545</v>
      </c>
      <c r="P3806" s="616" t="s">
        <v>437</v>
      </c>
    </row>
    <row r="3807" spans="1:16" x14ac:dyDescent="0.25">
      <c r="A3807" t="str">
        <f t="shared" si="118"/>
        <v>ZK112.K306</v>
      </c>
      <c r="B3807" t="str">
        <f t="shared" si="119"/>
        <v>ZK112.K306.number</v>
      </c>
      <c r="C3807">
        <f>+IFERROR(VLOOKUP(B3807,'[1]Sum table'!$A:$D,4,FALSE),0)</f>
        <v>0</v>
      </c>
      <c r="D3807">
        <f>+IFERROR(VLOOKUP(B3807,'[1]Sum table'!$A:$E,5,FALSE),0)</f>
        <v>0</v>
      </c>
      <c r="E3807">
        <f>+IFERROR(VLOOKUP(B3807,'[1]Sum table'!$A:$F,6,FALSE),0)</f>
        <v>0</v>
      </c>
      <c r="O3807" t="s">
        <v>545</v>
      </c>
      <c r="P3807" s="616" t="s">
        <v>438</v>
      </c>
    </row>
    <row r="3808" spans="1:16" x14ac:dyDescent="0.25">
      <c r="A3808" t="str">
        <f t="shared" si="118"/>
        <v>ZK112.K307</v>
      </c>
      <c r="B3808" t="str">
        <f t="shared" si="119"/>
        <v>ZK112.K307.number</v>
      </c>
      <c r="C3808">
        <f>+IFERROR(VLOOKUP(B3808,'[1]Sum table'!$A:$D,4,FALSE),0)</f>
        <v>0</v>
      </c>
      <c r="D3808">
        <f>+IFERROR(VLOOKUP(B3808,'[1]Sum table'!$A:$E,5,FALSE),0)</f>
        <v>0</v>
      </c>
      <c r="E3808">
        <f>+IFERROR(VLOOKUP(B3808,'[1]Sum table'!$A:$F,6,FALSE),0)</f>
        <v>0</v>
      </c>
      <c r="O3808" t="s">
        <v>545</v>
      </c>
      <c r="P3808" s="616" t="s">
        <v>439</v>
      </c>
    </row>
    <row r="3809" spans="1:16" x14ac:dyDescent="0.25">
      <c r="A3809" t="str">
        <f t="shared" si="118"/>
        <v>ZK112.K308</v>
      </c>
      <c r="B3809" t="str">
        <f t="shared" si="119"/>
        <v>ZK112.K308.number</v>
      </c>
      <c r="C3809">
        <f>+IFERROR(VLOOKUP(B3809,'[1]Sum table'!$A:$D,4,FALSE),0)</f>
        <v>0</v>
      </c>
      <c r="D3809">
        <f>+IFERROR(VLOOKUP(B3809,'[1]Sum table'!$A:$E,5,FALSE),0)</f>
        <v>0</v>
      </c>
      <c r="E3809">
        <f>+IFERROR(VLOOKUP(B3809,'[1]Sum table'!$A:$F,6,FALSE),0)</f>
        <v>0</v>
      </c>
      <c r="O3809" t="s">
        <v>545</v>
      </c>
      <c r="P3809" s="616" t="s">
        <v>440</v>
      </c>
    </row>
    <row r="3810" spans="1:16" x14ac:dyDescent="0.25">
      <c r="A3810" t="str">
        <f t="shared" si="118"/>
        <v>ZK112.K309</v>
      </c>
      <c r="B3810" t="str">
        <f t="shared" si="119"/>
        <v>ZK112.K309.number</v>
      </c>
      <c r="C3810">
        <f>+IFERROR(VLOOKUP(B3810,'[1]Sum table'!$A:$D,4,FALSE),0)</f>
        <v>0</v>
      </c>
      <c r="D3810">
        <f>+IFERROR(VLOOKUP(B3810,'[1]Sum table'!$A:$E,5,FALSE),0)</f>
        <v>0</v>
      </c>
      <c r="E3810">
        <f>+IFERROR(VLOOKUP(B3810,'[1]Sum table'!$A:$F,6,FALSE),0)</f>
        <v>0</v>
      </c>
      <c r="O3810" t="s">
        <v>545</v>
      </c>
      <c r="P3810" s="616" t="s">
        <v>441</v>
      </c>
    </row>
    <row r="3811" spans="1:16" x14ac:dyDescent="0.25">
      <c r="A3811" t="str">
        <f t="shared" si="118"/>
        <v>ZK112.K310</v>
      </c>
      <c r="B3811" t="str">
        <f t="shared" si="119"/>
        <v>ZK112.K310.number</v>
      </c>
      <c r="C3811">
        <f>+IFERROR(VLOOKUP(B3811,'[1]Sum table'!$A:$D,4,FALSE),0)</f>
        <v>0</v>
      </c>
      <c r="D3811">
        <f>+IFERROR(VLOOKUP(B3811,'[1]Sum table'!$A:$E,5,FALSE),0)</f>
        <v>0</v>
      </c>
      <c r="E3811">
        <f>+IFERROR(VLOOKUP(B3811,'[1]Sum table'!$A:$F,6,FALSE),0)</f>
        <v>0</v>
      </c>
      <c r="O3811" t="s">
        <v>545</v>
      </c>
      <c r="P3811" s="616" t="s">
        <v>442</v>
      </c>
    </row>
    <row r="3812" spans="1:16" x14ac:dyDescent="0.25">
      <c r="A3812" t="str">
        <f t="shared" si="118"/>
        <v>ZK112.K311</v>
      </c>
      <c r="B3812" t="str">
        <f t="shared" si="119"/>
        <v>ZK112.K311.number</v>
      </c>
      <c r="C3812">
        <f>+IFERROR(VLOOKUP(B3812,'[1]Sum table'!$A:$D,4,FALSE),0)</f>
        <v>0</v>
      </c>
      <c r="D3812">
        <f>+IFERROR(VLOOKUP(B3812,'[1]Sum table'!$A:$E,5,FALSE),0)</f>
        <v>0</v>
      </c>
      <c r="E3812">
        <f>+IFERROR(VLOOKUP(B3812,'[1]Sum table'!$A:$F,6,FALSE),0)</f>
        <v>0</v>
      </c>
      <c r="O3812" t="s">
        <v>545</v>
      </c>
      <c r="P3812" s="616" t="s">
        <v>443</v>
      </c>
    </row>
    <row r="3813" spans="1:16" x14ac:dyDescent="0.25">
      <c r="A3813" t="str">
        <f t="shared" si="118"/>
        <v>ZK112.K312</v>
      </c>
      <c r="B3813" t="str">
        <f t="shared" si="119"/>
        <v>ZK112.K312.number</v>
      </c>
      <c r="C3813">
        <f>+IFERROR(VLOOKUP(B3813,'[1]Sum table'!$A:$D,4,FALSE),0)</f>
        <v>0</v>
      </c>
      <c r="D3813">
        <f>+IFERROR(VLOOKUP(B3813,'[1]Sum table'!$A:$E,5,FALSE),0)</f>
        <v>0</v>
      </c>
      <c r="E3813">
        <f>+IFERROR(VLOOKUP(B3813,'[1]Sum table'!$A:$F,6,FALSE),0)</f>
        <v>0</v>
      </c>
      <c r="O3813" t="s">
        <v>545</v>
      </c>
      <c r="P3813" s="616" t="s">
        <v>444</v>
      </c>
    </row>
    <row r="3814" spans="1:16" x14ac:dyDescent="0.25">
      <c r="A3814" t="str">
        <f t="shared" si="118"/>
        <v>ZK112.K313</v>
      </c>
      <c r="B3814" t="str">
        <f t="shared" si="119"/>
        <v>ZK112.K313.number</v>
      </c>
      <c r="C3814">
        <f>+IFERROR(VLOOKUP(B3814,'[1]Sum table'!$A:$D,4,FALSE),0)</f>
        <v>0</v>
      </c>
      <c r="D3814">
        <f>+IFERROR(VLOOKUP(B3814,'[1]Sum table'!$A:$E,5,FALSE),0)</f>
        <v>0</v>
      </c>
      <c r="E3814">
        <f>+IFERROR(VLOOKUP(B3814,'[1]Sum table'!$A:$F,6,FALSE),0)</f>
        <v>0</v>
      </c>
      <c r="O3814" t="s">
        <v>545</v>
      </c>
      <c r="P3814" s="617" t="s">
        <v>445</v>
      </c>
    </row>
    <row r="3815" spans="1:16" x14ac:dyDescent="0.25">
      <c r="A3815" t="str">
        <f t="shared" si="118"/>
        <v>ZK112.K314</v>
      </c>
      <c r="B3815" t="str">
        <f t="shared" si="119"/>
        <v>ZK112.K314.number</v>
      </c>
      <c r="C3815">
        <f>+IFERROR(VLOOKUP(B3815,'[1]Sum table'!$A:$D,4,FALSE),0)</f>
        <v>0</v>
      </c>
      <c r="D3815">
        <f>+IFERROR(VLOOKUP(B3815,'[1]Sum table'!$A:$E,5,FALSE),0)</f>
        <v>0</v>
      </c>
      <c r="E3815">
        <f>+IFERROR(VLOOKUP(B3815,'[1]Sum table'!$A:$F,6,FALSE),0)</f>
        <v>0</v>
      </c>
      <c r="O3815" t="s">
        <v>545</v>
      </c>
      <c r="P3815" s="617" t="s">
        <v>446</v>
      </c>
    </row>
    <row r="3816" spans="1:16" x14ac:dyDescent="0.25">
      <c r="A3816" t="str">
        <f t="shared" si="118"/>
        <v>ZK112.K315</v>
      </c>
      <c r="B3816" t="str">
        <f t="shared" si="119"/>
        <v>ZK112.K315.number</v>
      </c>
      <c r="C3816">
        <f>+IFERROR(VLOOKUP(B3816,'[1]Sum table'!$A:$D,4,FALSE),0)</f>
        <v>0</v>
      </c>
      <c r="D3816">
        <f>+IFERROR(VLOOKUP(B3816,'[1]Sum table'!$A:$E,5,FALSE),0)</f>
        <v>0</v>
      </c>
      <c r="E3816">
        <f>+IFERROR(VLOOKUP(B3816,'[1]Sum table'!$A:$F,6,FALSE),0)</f>
        <v>0</v>
      </c>
      <c r="O3816" t="s">
        <v>545</v>
      </c>
      <c r="P3816" s="617" t="s">
        <v>447</v>
      </c>
    </row>
    <row r="3817" spans="1:16" x14ac:dyDescent="0.25">
      <c r="A3817" t="str">
        <f t="shared" si="118"/>
        <v>ZK112.K316</v>
      </c>
      <c r="B3817" t="str">
        <f t="shared" si="119"/>
        <v>ZK112.K316.number</v>
      </c>
      <c r="C3817">
        <f>+IFERROR(VLOOKUP(B3817,'[1]Sum table'!$A:$D,4,FALSE),0)</f>
        <v>0</v>
      </c>
      <c r="D3817">
        <f>+IFERROR(VLOOKUP(B3817,'[1]Sum table'!$A:$E,5,FALSE),0)</f>
        <v>0</v>
      </c>
      <c r="E3817">
        <f>+IFERROR(VLOOKUP(B3817,'[1]Sum table'!$A:$F,6,FALSE),0)</f>
        <v>0</v>
      </c>
      <c r="O3817" t="s">
        <v>545</v>
      </c>
      <c r="P3817" s="617" t="s">
        <v>448</v>
      </c>
    </row>
    <row r="3818" spans="1:16" x14ac:dyDescent="0.25">
      <c r="A3818" t="str">
        <f t="shared" si="118"/>
        <v>ZK112.K317</v>
      </c>
      <c r="B3818" t="str">
        <f t="shared" si="119"/>
        <v>ZK112.K317.number</v>
      </c>
      <c r="C3818">
        <f>+IFERROR(VLOOKUP(B3818,'[1]Sum table'!$A:$D,4,FALSE),0)</f>
        <v>0</v>
      </c>
      <c r="D3818">
        <f>+IFERROR(VLOOKUP(B3818,'[1]Sum table'!$A:$E,5,FALSE),0)</f>
        <v>0</v>
      </c>
      <c r="E3818">
        <f>+IFERROR(VLOOKUP(B3818,'[1]Sum table'!$A:$F,6,FALSE),0)</f>
        <v>0</v>
      </c>
      <c r="O3818" t="s">
        <v>545</v>
      </c>
      <c r="P3818" s="617" t="s">
        <v>449</v>
      </c>
    </row>
    <row r="3819" spans="1:16" x14ac:dyDescent="0.25">
      <c r="A3819" t="str">
        <f t="shared" si="118"/>
        <v>ZK112.K318</v>
      </c>
      <c r="B3819" t="str">
        <f t="shared" si="119"/>
        <v>ZK112.K318.number</v>
      </c>
      <c r="C3819">
        <f>+IFERROR(VLOOKUP(B3819,'[1]Sum table'!$A:$D,4,FALSE),0)</f>
        <v>0</v>
      </c>
      <c r="D3819">
        <f>+IFERROR(VLOOKUP(B3819,'[1]Sum table'!$A:$E,5,FALSE),0)</f>
        <v>0</v>
      </c>
      <c r="E3819">
        <f>+IFERROR(VLOOKUP(B3819,'[1]Sum table'!$A:$F,6,FALSE),0)</f>
        <v>0</v>
      </c>
      <c r="O3819" t="s">
        <v>545</v>
      </c>
      <c r="P3819" s="616" t="s">
        <v>450</v>
      </c>
    </row>
    <row r="3820" spans="1:16" x14ac:dyDescent="0.25">
      <c r="A3820" t="str">
        <f t="shared" si="118"/>
        <v>ZK112.K319</v>
      </c>
      <c r="B3820" t="str">
        <f t="shared" si="119"/>
        <v>ZK112.K319.number</v>
      </c>
      <c r="C3820">
        <f>+IFERROR(VLOOKUP(B3820,'[1]Sum table'!$A:$D,4,FALSE),0)</f>
        <v>0</v>
      </c>
      <c r="D3820">
        <f>+IFERROR(VLOOKUP(B3820,'[1]Sum table'!$A:$E,5,FALSE),0)</f>
        <v>0</v>
      </c>
      <c r="E3820">
        <f>+IFERROR(VLOOKUP(B3820,'[1]Sum table'!$A:$F,6,FALSE),0)</f>
        <v>0</v>
      </c>
      <c r="O3820" t="s">
        <v>545</v>
      </c>
      <c r="P3820" s="616" t="s">
        <v>451</v>
      </c>
    </row>
    <row r="3821" spans="1:16" x14ac:dyDescent="0.25">
      <c r="A3821" t="str">
        <f t="shared" si="118"/>
        <v>ZK112.K320</v>
      </c>
      <c r="B3821" t="str">
        <f t="shared" si="119"/>
        <v>ZK112.K320.number</v>
      </c>
      <c r="C3821">
        <f>+IFERROR(VLOOKUP(B3821,'[1]Sum table'!$A:$D,4,FALSE),0)</f>
        <v>0</v>
      </c>
      <c r="D3821">
        <f>+IFERROR(VLOOKUP(B3821,'[1]Sum table'!$A:$E,5,FALSE),0)</f>
        <v>0</v>
      </c>
      <c r="E3821">
        <f>+IFERROR(VLOOKUP(B3821,'[1]Sum table'!$A:$F,6,FALSE),0)</f>
        <v>0</v>
      </c>
      <c r="O3821" t="s">
        <v>545</v>
      </c>
      <c r="P3821" s="616" t="s">
        <v>452</v>
      </c>
    </row>
    <row r="3822" spans="1:16" x14ac:dyDescent="0.25">
      <c r="A3822" t="str">
        <f t="shared" si="118"/>
        <v>ZK112.K321</v>
      </c>
      <c r="B3822" t="str">
        <f t="shared" si="119"/>
        <v>ZK112.K321.number</v>
      </c>
      <c r="C3822">
        <f>+IFERROR(VLOOKUP(B3822,'[1]Sum table'!$A:$D,4,FALSE),0)</f>
        <v>0</v>
      </c>
      <c r="D3822">
        <f>+IFERROR(VLOOKUP(B3822,'[1]Sum table'!$A:$E,5,FALSE),0)</f>
        <v>0</v>
      </c>
      <c r="E3822">
        <f>+IFERROR(VLOOKUP(B3822,'[1]Sum table'!$A:$F,6,FALSE),0)</f>
        <v>0</v>
      </c>
      <c r="O3822" t="s">
        <v>545</v>
      </c>
      <c r="P3822" s="616" t="s">
        <v>453</v>
      </c>
    </row>
    <row r="3823" spans="1:16" x14ac:dyDescent="0.25">
      <c r="A3823" t="str">
        <f t="shared" si="118"/>
        <v>ZK112.K322</v>
      </c>
      <c r="B3823" t="str">
        <f t="shared" si="119"/>
        <v>ZK112.K322.number</v>
      </c>
      <c r="C3823">
        <f>+IFERROR(VLOOKUP(B3823,'[1]Sum table'!$A:$D,4,FALSE),0)</f>
        <v>0</v>
      </c>
      <c r="D3823">
        <f>+IFERROR(VLOOKUP(B3823,'[1]Sum table'!$A:$E,5,FALSE),0)</f>
        <v>0</v>
      </c>
      <c r="E3823">
        <f>+IFERROR(VLOOKUP(B3823,'[1]Sum table'!$A:$F,6,FALSE),0)</f>
        <v>0</v>
      </c>
      <c r="O3823" t="s">
        <v>545</v>
      </c>
      <c r="P3823" s="617" t="s">
        <v>454</v>
      </c>
    </row>
    <row r="3824" spans="1:16" x14ac:dyDescent="0.25">
      <c r="A3824" t="str">
        <f t="shared" si="118"/>
        <v>ZK112.K323</v>
      </c>
      <c r="B3824" t="str">
        <f t="shared" si="119"/>
        <v>ZK112.K323.number</v>
      </c>
      <c r="C3824">
        <f>+IFERROR(VLOOKUP(B3824,'[1]Sum table'!$A:$D,4,FALSE),0)</f>
        <v>0</v>
      </c>
      <c r="D3824">
        <f>+IFERROR(VLOOKUP(B3824,'[1]Sum table'!$A:$E,5,FALSE),0)</f>
        <v>0</v>
      </c>
      <c r="E3824">
        <f>+IFERROR(VLOOKUP(B3824,'[1]Sum table'!$A:$F,6,FALSE),0)</f>
        <v>0</v>
      </c>
      <c r="O3824" t="s">
        <v>545</v>
      </c>
      <c r="P3824" s="617" t="s">
        <v>455</v>
      </c>
    </row>
    <row r="3825" spans="1:16" x14ac:dyDescent="0.25">
      <c r="A3825" t="str">
        <f t="shared" si="118"/>
        <v>ZK112.K324</v>
      </c>
      <c r="B3825" t="str">
        <f t="shared" si="119"/>
        <v>ZK112.K324.number</v>
      </c>
      <c r="C3825">
        <f>+IFERROR(VLOOKUP(B3825,'[1]Sum table'!$A:$D,4,FALSE),0)</f>
        <v>0</v>
      </c>
      <c r="D3825">
        <f>+IFERROR(VLOOKUP(B3825,'[1]Sum table'!$A:$E,5,FALSE),0)</f>
        <v>0</v>
      </c>
      <c r="E3825">
        <f>+IFERROR(VLOOKUP(B3825,'[1]Sum table'!$A:$F,6,FALSE),0)</f>
        <v>0</v>
      </c>
      <c r="O3825" t="s">
        <v>545</v>
      </c>
      <c r="P3825" s="617" t="s">
        <v>456</v>
      </c>
    </row>
    <row r="3826" spans="1:16" x14ac:dyDescent="0.25">
      <c r="A3826" t="str">
        <f t="shared" si="118"/>
        <v>ZK112.K325</v>
      </c>
      <c r="B3826" t="str">
        <f t="shared" si="119"/>
        <v>ZK112.K325.number</v>
      </c>
      <c r="C3826">
        <f>+IFERROR(VLOOKUP(B3826,'[1]Sum table'!$A:$D,4,FALSE),0)</f>
        <v>0</v>
      </c>
      <c r="D3826">
        <f>+IFERROR(VLOOKUP(B3826,'[1]Sum table'!$A:$E,5,FALSE),0)</f>
        <v>0</v>
      </c>
      <c r="E3826">
        <f>+IFERROR(VLOOKUP(B3826,'[1]Sum table'!$A:$F,6,FALSE),0)</f>
        <v>0</v>
      </c>
      <c r="O3826" t="s">
        <v>545</v>
      </c>
      <c r="P3826" s="617" t="s">
        <v>457</v>
      </c>
    </row>
    <row r="3827" spans="1:16" x14ac:dyDescent="0.25">
      <c r="A3827" t="str">
        <f t="shared" si="118"/>
        <v>ZK112.K326</v>
      </c>
      <c r="B3827" t="str">
        <f t="shared" si="119"/>
        <v>ZK112.K326.number</v>
      </c>
      <c r="C3827">
        <f>+IFERROR(VLOOKUP(B3827,'[1]Sum table'!$A:$D,4,FALSE),0)</f>
        <v>0</v>
      </c>
      <c r="D3827">
        <f>+IFERROR(VLOOKUP(B3827,'[1]Sum table'!$A:$E,5,FALSE),0)</f>
        <v>0</v>
      </c>
      <c r="E3827">
        <f>+IFERROR(VLOOKUP(B3827,'[1]Sum table'!$A:$F,6,FALSE),0)</f>
        <v>0</v>
      </c>
      <c r="O3827" t="s">
        <v>545</v>
      </c>
      <c r="P3827" s="616" t="s">
        <v>458</v>
      </c>
    </row>
    <row r="3828" spans="1:16" x14ac:dyDescent="0.25">
      <c r="A3828" t="str">
        <f t="shared" si="118"/>
        <v>ZK112.K327</v>
      </c>
      <c r="B3828" t="str">
        <f t="shared" si="119"/>
        <v>ZK112.K327.number</v>
      </c>
      <c r="C3828">
        <f>+IFERROR(VLOOKUP(B3828,'[1]Sum table'!$A:$D,4,FALSE),0)</f>
        <v>0</v>
      </c>
      <c r="D3828">
        <f>+IFERROR(VLOOKUP(B3828,'[1]Sum table'!$A:$E,5,FALSE),0)</f>
        <v>0</v>
      </c>
      <c r="E3828">
        <f>+IFERROR(VLOOKUP(B3828,'[1]Sum table'!$A:$F,6,FALSE),0)</f>
        <v>0</v>
      </c>
      <c r="O3828" t="s">
        <v>545</v>
      </c>
      <c r="P3828" s="616" t="s">
        <v>459</v>
      </c>
    </row>
    <row r="3829" spans="1:16" x14ac:dyDescent="0.25">
      <c r="A3829" t="str">
        <f t="shared" si="118"/>
        <v>ZK112.K328</v>
      </c>
      <c r="B3829" t="str">
        <f t="shared" si="119"/>
        <v>ZK112.K328.number</v>
      </c>
      <c r="C3829">
        <f>+IFERROR(VLOOKUP(B3829,'[1]Sum table'!$A:$D,4,FALSE),0)</f>
        <v>0</v>
      </c>
      <c r="D3829">
        <f>+IFERROR(VLOOKUP(B3829,'[1]Sum table'!$A:$E,5,FALSE),0)</f>
        <v>0</v>
      </c>
      <c r="E3829">
        <f>+IFERROR(VLOOKUP(B3829,'[1]Sum table'!$A:$F,6,FALSE),0)</f>
        <v>0</v>
      </c>
      <c r="O3829" t="s">
        <v>545</v>
      </c>
      <c r="P3829" s="616" t="s">
        <v>460</v>
      </c>
    </row>
    <row r="3830" spans="1:16" x14ac:dyDescent="0.25">
      <c r="A3830" t="str">
        <f t="shared" si="118"/>
        <v>ZK112.K329</v>
      </c>
      <c r="B3830" t="str">
        <f t="shared" si="119"/>
        <v>ZK112.K329.number</v>
      </c>
      <c r="C3830">
        <f>+IFERROR(VLOOKUP(B3830,'[1]Sum table'!$A:$D,4,FALSE),0)</f>
        <v>0</v>
      </c>
      <c r="D3830">
        <f>+IFERROR(VLOOKUP(B3830,'[1]Sum table'!$A:$E,5,FALSE),0)</f>
        <v>0</v>
      </c>
      <c r="E3830">
        <f>+IFERROR(VLOOKUP(B3830,'[1]Sum table'!$A:$F,6,FALSE),0)</f>
        <v>0</v>
      </c>
      <c r="O3830" t="s">
        <v>545</v>
      </c>
      <c r="P3830" s="616" t="s">
        <v>461</v>
      </c>
    </row>
    <row r="3831" spans="1:16" x14ac:dyDescent="0.25">
      <c r="A3831" t="str">
        <f t="shared" si="118"/>
        <v>ZK112.K330</v>
      </c>
      <c r="B3831" t="str">
        <f t="shared" si="119"/>
        <v>ZK112.K330.number</v>
      </c>
      <c r="C3831">
        <f>+IFERROR(VLOOKUP(B3831,'[1]Sum table'!$A:$D,4,FALSE),0)</f>
        <v>0</v>
      </c>
      <c r="D3831">
        <f>+IFERROR(VLOOKUP(B3831,'[1]Sum table'!$A:$E,5,FALSE),0)</f>
        <v>0</v>
      </c>
      <c r="E3831">
        <f>+IFERROR(VLOOKUP(B3831,'[1]Sum table'!$A:$F,6,FALSE),0)</f>
        <v>0</v>
      </c>
      <c r="O3831" t="s">
        <v>545</v>
      </c>
      <c r="P3831" s="616" t="s">
        <v>462</v>
      </c>
    </row>
    <row r="3832" spans="1:16" x14ac:dyDescent="0.25">
      <c r="A3832" t="str">
        <f t="shared" si="118"/>
        <v>ZK112.K331</v>
      </c>
      <c r="B3832" t="str">
        <f t="shared" si="119"/>
        <v>ZK112.K331.number</v>
      </c>
      <c r="C3832">
        <f>+IFERROR(VLOOKUP(B3832,'[1]Sum table'!$A:$D,4,FALSE),0)</f>
        <v>0</v>
      </c>
      <c r="D3832">
        <f>+IFERROR(VLOOKUP(B3832,'[1]Sum table'!$A:$E,5,FALSE),0)</f>
        <v>0</v>
      </c>
      <c r="E3832">
        <f>+IFERROR(VLOOKUP(B3832,'[1]Sum table'!$A:$F,6,FALSE),0)</f>
        <v>0</v>
      </c>
      <c r="O3832" t="s">
        <v>545</v>
      </c>
      <c r="P3832" s="616" t="s">
        <v>463</v>
      </c>
    </row>
    <row r="3833" spans="1:16" x14ac:dyDescent="0.25">
      <c r="A3833" t="str">
        <f t="shared" si="118"/>
        <v>ZK112.K332</v>
      </c>
      <c r="B3833" t="str">
        <f t="shared" si="119"/>
        <v>ZK112.K332.number</v>
      </c>
      <c r="C3833">
        <f>+IFERROR(VLOOKUP(B3833,'[1]Sum table'!$A:$D,4,FALSE),0)</f>
        <v>0</v>
      </c>
      <c r="D3833">
        <f>+IFERROR(VLOOKUP(B3833,'[1]Sum table'!$A:$E,5,FALSE),0)</f>
        <v>0</v>
      </c>
      <c r="E3833">
        <f>+IFERROR(VLOOKUP(B3833,'[1]Sum table'!$A:$F,6,FALSE),0)</f>
        <v>0</v>
      </c>
      <c r="O3833" t="s">
        <v>545</v>
      </c>
      <c r="P3833" s="617" t="s">
        <v>464</v>
      </c>
    </row>
    <row r="3834" spans="1:16" x14ac:dyDescent="0.25">
      <c r="A3834" t="str">
        <f t="shared" si="118"/>
        <v>ZK112.K333</v>
      </c>
      <c r="B3834" t="str">
        <f t="shared" si="119"/>
        <v>ZK112.K333.number</v>
      </c>
      <c r="C3834">
        <f>+IFERROR(VLOOKUP(B3834,'[1]Sum table'!$A:$D,4,FALSE),0)</f>
        <v>0</v>
      </c>
      <c r="D3834">
        <f>+IFERROR(VLOOKUP(B3834,'[1]Sum table'!$A:$E,5,FALSE),0)</f>
        <v>0</v>
      </c>
      <c r="E3834">
        <f>+IFERROR(VLOOKUP(B3834,'[1]Sum table'!$A:$F,6,FALSE),0)</f>
        <v>0</v>
      </c>
      <c r="O3834" t="s">
        <v>545</v>
      </c>
      <c r="P3834" s="617" t="s">
        <v>465</v>
      </c>
    </row>
    <row r="3835" spans="1:16" x14ac:dyDescent="0.25">
      <c r="A3835" t="str">
        <f t="shared" si="118"/>
        <v>ZK112.K334</v>
      </c>
      <c r="B3835" t="str">
        <f t="shared" si="119"/>
        <v>ZK112.K334.number</v>
      </c>
      <c r="C3835">
        <f>+IFERROR(VLOOKUP(B3835,'[1]Sum table'!$A:$D,4,FALSE),0)</f>
        <v>0</v>
      </c>
      <c r="D3835">
        <f>+IFERROR(VLOOKUP(B3835,'[1]Sum table'!$A:$E,5,FALSE),0)</f>
        <v>0</v>
      </c>
      <c r="E3835">
        <f>+IFERROR(VLOOKUP(B3835,'[1]Sum table'!$A:$F,6,FALSE),0)</f>
        <v>0</v>
      </c>
      <c r="O3835" t="s">
        <v>545</v>
      </c>
      <c r="P3835" s="617" t="s">
        <v>466</v>
      </c>
    </row>
    <row r="3836" spans="1:16" x14ac:dyDescent="0.25">
      <c r="A3836" t="str">
        <f t="shared" si="118"/>
        <v>ZK112.K335</v>
      </c>
      <c r="B3836" t="str">
        <f t="shared" si="119"/>
        <v>ZK112.K335.number</v>
      </c>
      <c r="C3836">
        <f>+IFERROR(VLOOKUP(B3836,'[1]Sum table'!$A:$D,4,FALSE),0)</f>
        <v>0</v>
      </c>
      <c r="D3836">
        <f>+IFERROR(VLOOKUP(B3836,'[1]Sum table'!$A:$E,5,FALSE),0)</f>
        <v>0</v>
      </c>
      <c r="E3836">
        <f>+IFERROR(VLOOKUP(B3836,'[1]Sum table'!$A:$F,6,FALSE),0)</f>
        <v>0</v>
      </c>
      <c r="O3836" t="s">
        <v>545</v>
      </c>
      <c r="P3836" s="617" t="s">
        <v>467</v>
      </c>
    </row>
    <row r="3837" spans="1:16" x14ac:dyDescent="0.25">
      <c r="A3837" t="str">
        <f t="shared" si="118"/>
        <v>ZK112.K336</v>
      </c>
      <c r="B3837" t="str">
        <f t="shared" si="119"/>
        <v>ZK112.K336.number</v>
      </c>
      <c r="C3837">
        <f>+IFERROR(VLOOKUP(B3837,'[1]Sum table'!$A:$D,4,FALSE),0)</f>
        <v>0</v>
      </c>
      <c r="D3837">
        <f>+IFERROR(VLOOKUP(B3837,'[1]Sum table'!$A:$E,5,FALSE),0)</f>
        <v>0</v>
      </c>
      <c r="E3837">
        <f>+IFERROR(VLOOKUP(B3837,'[1]Sum table'!$A:$F,6,FALSE),0)</f>
        <v>0</v>
      </c>
      <c r="O3837" t="s">
        <v>545</v>
      </c>
      <c r="P3837" s="616" t="s">
        <v>468</v>
      </c>
    </row>
    <row r="3838" spans="1:16" x14ac:dyDescent="0.25">
      <c r="A3838" t="str">
        <f t="shared" si="118"/>
        <v>ZK112.K337</v>
      </c>
      <c r="B3838" t="str">
        <f t="shared" si="119"/>
        <v>ZK112.K337.number</v>
      </c>
      <c r="C3838">
        <f>+IFERROR(VLOOKUP(B3838,'[1]Sum table'!$A:$D,4,FALSE),0)</f>
        <v>0</v>
      </c>
      <c r="D3838">
        <f>+IFERROR(VLOOKUP(B3838,'[1]Sum table'!$A:$E,5,FALSE),0)</f>
        <v>0</v>
      </c>
      <c r="E3838">
        <f>+IFERROR(VLOOKUP(B3838,'[1]Sum table'!$A:$F,6,FALSE),0)</f>
        <v>0</v>
      </c>
      <c r="O3838" t="s">
        <v>545</v>
      </c>
      <c r="P3838" s="616" t="s">
        <v>469</v>
      </c>
    </row>
    <row r="3839" spans="1:16" x14ac:dyDescent="0.25">
      <c r="A3839" t="str">
        <f t="shared" si="118"/>
        <v>ZK112.K338</v>
      </c>
      <c r="B3839" t="str">
        <f t="shared" si="119"/>
        <v>ZK112.K338.number</v>
      </c>
      <c r="C3839">
        <f>+IFERROR(VLOOKUP(B3839,'[1]Sum table'!$A:$D,4,FALSE),0)</f>
        <v>0</v>
      </c>
      <c r="D3839">
        <f>+IFERROR(VLOOKUP(B3839,'[1]Sum table'!$A:$E,5,FALSE),0)</f>
        <v>0</v>
      </c>
      <c r="E3839">
        <f>+IFERROR(VLOOKUP(B3839,'[1]Sum table'!$A:$F,6,FALSE),0)</f>
        <v>0</v>
      </c>
      <c r="O3839" t="s">
        <v>545</v>
      </c>
      <c r="P3839" s="616" t="s">
        <v>470</v>
      </c>
    </row>
    <row r="3840" spans="1:16" x14ac:dyDescent="0.25">
      <c r="A3840" t="str">
        <f t="shared" si="118"/>
        <v>ZK112.K339</v>
      </c>
      <c r="B3840" t="str">
        <f t="shared" si="119"/>
        <v>ZK112.K339.number</v>
      </c>
      <c r="C3840">
        <f>+IFERROR(VLOOKUP(B3840,'[1]Sum table'!$A:$D,4,FALSE),0)</f>
        <v>0</v>
      </c>
      <c r="D3840">
        <f>+IFERROR(VLOOKUP(B3840,'[1]Sum table'!$A:$E,5,FALSE),0)</f>
        <v>0</v>
      </c>
      <c r="E3840">
        <f>+IFERROR(VLOOKUP(B3840,'[1]Sum table'!$A:$F,6,FALSE),0)</f>
        <v>0</v>
      </c>
      <c r="O3840" t="s">
        <v>545</v>
      </c>
      <c r="P3840" s="617" t="s">
        <v>471</v>
      </c>
    </row>
    <row r="3841" spans="1:16" x14ac:dyDescent="0.25">
      <c r="A3841" t="str">
        <f t="shared" si="118"/>
        <v>ZK112.K340</v>
      </c>
      <c r="B3841" t="str">
        <f t="shared" si="119"/>
        <v>ZK112.K340.number</v>
      </c>
      <c r="C3841">
        <f>+IFERROR(VLOOKUP(B3841,'[1]Sum table'!$A:$D,4,FALSE),0)</f>
        <v>0</v>
      </c>
      <c r="D3841">
        <f>+IFERROR(VLOOKUP(B3841,'[1]Sum table'!$A:$E,5,FALSE),0)</f>
        <v>0</v>
      </c>
      <c r="E3841">
        <f>+IFERROR(VLOOKUP(B3841,'[1]Sum table'!$A:$F,6,FALSE),0)</f>
        <v>0</v>
      </c>
      <c r="O3841" t="s">
        <v>545</v>
      </c>
      <c r="P3841" s="617" t="s">
        <v>472</v>
      </c>
    </row>
    <row r="3842" spans="1:16" x14ac:dyDescent="0.25">
      <c r="A3842" t="str">
        <f t="shared" ref="A3842:A3905" si="120">+O3844&amp;"."&amp;P3844</f>
        <v>ZK112.K341</v>
      </c>
      <c r="B3842" t="str">
        <f t="shared" ref="B3842:B3905" si="121">+LEFT(A3842,11)&amp;"."&amp;$A$1</f>
        <v>ZK112.K341.number</v>
      </c>
      <c r="C3842">
        <f>+IFERROR(VLOOKUP(B3842,'[1]Sum table'!$A:$D,4,FALSE),0)</f>
        <v>0</v>
      </c>
      <c r="D3842">
        <f>+IFERROR(VLOOKUP(B3842,'[1]Sum table'!$A:$E,5,FALSE),0)</f>
        <v>0</v>
      </c>
      <c r="E3842">
        <f>+IFERROR(VLOOKUP(B3842,'[1]Sum table'!$A:$F,6,FALSE),0)</f>
        <v>0</v>
      </c>
      <c r="O3842" t="s">
        <v>545</v>
      </c>
      <c r="P3842" s="617" t="s">
        <v>473</v>
      </c>
    </row>
    <row r="3843" spans="1:16" x14ac:dyDescent="0.25">
      <c r="A3843" t="str">
        <f t="shared" si="120"/>
        <v>ZK112.K342</v>
      </c>
      <c r="B3843" t="str">
        <f t="shared" si="121"/>
        <v>ZK112.K342.number</v>
      </c>
      <c r="C3843">
        <f>+IFERROR(VLOOKUP(B3843,'[1]Sum table'!$A:$D,4,FALSE),0)</f>
        <v>0</v>
      </c>
      <c r="D3843">
        <f>+IFERROR(VLOOKUP(B3843,'[1]Sum table'!$A:$E,5,FALSE),0)</f>
        <v>0</v>
      </c>
      <c r="E3843">
        <f>+IFERROR(VLOOKUP(B3843,'[1]Sum table'!$A:$F,6,FALSE),0)</f>
        <v>0</v>
      </c>
      <c r="O3843" t="s">
        <v>545</v>
      </c>
      <c r="P3843" s="617" t="s">
        <v>474</v>
      </c>
    </row>
    <row r="3844" spans="1:16" x14ac:dyDescent="0.25">
      <c r="A3844" t="str">
        <f t="shared" si="120"/>
        <v>ZK112.K343</v>
      </c>
      <c r="B3844" t="str">
        <f t="shared" si="121"/>
        <v>ZK112.K343.number</v>
      </c>
      <c r="C3844">
        <f>+IFERROR(VLOOKUP(B3844,'[1]Sum table'!$A:$D,4,FALSE),0)</f>
        <v>0</v>
      </c>
      <c r="D3844">
        <f>+IFERROR(VLOOKUP(B3844,'[1]Sum table'!$A:$E,5,FALSE),0)</f>
        <v>0</v>
      </c>
      <c r="E3844">
        <f>+IFERROR(VLOOKUP(B3844,'[1]Sum table'!$A:$F,6,FALSE),0)</f>
        <v>0</v>
      </c>
      <c r="O3844" t="s">
        <v>545</v>
      </c>
      <c r="P3844" s="616" t="s">
        <v>475</v>
      </c>
    </row>
    <row r="3845" spans="1:16" x14ac:dyDescent="0.25">
      <c r="A3845" t="str">
        <f t="shared" si="120"/>
        <v>ZK112.K344</v>
      </c>
      <c r="B3845" t="str">
        <f t="shared" si="121"/>
        <v>ZK112.K344.number</v>
      </c>
      <c r="C3845">
        <f>+IFERROR(VLOOKUP(B3845,'[1]Sum table'!$A:$D,4,FALSE),0)</f>
        <v>0</v>
      </c>
      <c r="D3845">
        <f>+IFERROR(VLOOKUP(B3845,'[1]Sum table'!$A:$E,5,FALSE),0)</f>
        <v>0</v>
      </c>
      <c r="E3845">
        <f>+IFERROR(VLOOKUP(B3845,'[1]Sum table'!$A:$F,6,FALSE),0)</f>
        <v>0</v>
      </c>
      <c r="O3845" t="s">
        <v>545</v>
      </c>
      <c r="P3845" s="616" t="s">
        <v>476</v>
      </c>
    </row>
    <row r="3846" spans="1:16" x14ac:dyDescent="0.25">
      <c r="A3846" t="str">
        <f t="shared" si="120"/>
        <v>ZK112.K345</v>
      </c>
      <c r="B3846" t="str">
        <f t="shared" si="121"/>
        <v>ZK112.K345.number</v>
      </c>
      <c r="C3846">
        <f>+IFERROR(VLOOKUP(B3846,'[1]Sum table'!$A:$D,4,FALSE),0)</f>
        <v>0</v>
      </c>
      <c r="D3846">
        <f>+IFERROR(VLOOKUP(B3846,'[1]Sum table'!$A:$E,5,FALSE),0)</f>
        <v>0</v>
      </c>
      <c r="E3846">
        <f>+IFERROR(VLOOKUP(B3846,'[1]Sum table'!$A:$F,6,FALSE),0)</f>
        <v>0</v>
      </c>
      <c r="O3846" t="s">
        <v>545</v>
      </c>
      <c r="P3846" s="616" t="s">
        <v>477</v>
      </c>
    </row>
    <row r="3847" spans="1:16" x14ac:dyDescent="0.25">
      <c r="A3847" t="str">
        <f t="shared" si="120"/>
        <v>ZK112.K346</v>
      </c>
      <c r="B3847" t="str">
        <f t="shared" si="121"/>
        <v>ZK112.K346.number</v>
      </c>
      <c r="C3847">
        <f>+IFERROR(VLOOKUP(B3847,'[1]Sum table'!$A:$D,4,FALSE),0)</f>
        <v>0</v>
      </c>
      <c r="D3847">
        <f>+IFERROR(VLOOKUP(B3847,'[1]Sum table'!$A:$E,5,FALSE),0)</f>
        <v>0</v>
      </c>
      <c r="E3847">
        <f>+IFERROR(VLOOKUP(B3847,'[1]Sum table'!$A:$F,6,FALSE),0)</f>
        <v>0</v>
      </c>
      <c r="O3847" t="s">
        <v>545</v>
      </c>
      <c r="P3847" s="616" t="s">
        <v>478</v>
      </c>
    </row>
    <row r="3848" spans="1:16" x14ac:dyDescent="0.25">
      <c r="A3848" t="str">
        <f t="shared" si="120"/>
        <v>ZK112.K347</v>
      </c>
      <c r="B3848" t="str">
        <f t="shared" si="121"/>
        <v>ZK112.K347.number</v>
      </c>
      <c r="C3848">
        <f>+IFERROR(VLOOKUP(B3848,'[1]Sum table'!$A:$D,4,FALSE),0)</f>
        <v>0</v>
      </c>
      <c r="D3848">
        <f>+IFERROR(VLOOKUP(B3848,'[1]Sum table'!$A:$E,5,FALSE),0)</f>
        <v>0</v>
      </c>
      <c r="E3848">
        <f>+IFERROR(VLOOKUP(B3848,'[1]Sum table'!$A:$F,6,FALSE),0)</f>
        <v>0</v>
      </c>
      <c r="O3848" t="s">
        <v>545</v>
      </c>
      <c r="P3848" s="617" t="s">
        <v>479</v>
      </c>
    </row>
    <row r="3849" spans="1:16" x14ac:dyDescent="0.25">
      <c r="A3849" t="str">
        <f t="shared" si="120"/>
        <v>ZK112.K348</v>
      </c>
      <c r="B3849" t="str">
        <f t="shared" si="121"/>
        <v>ZK112.K348.number</v>
      </c>
      <c r="C3849">
        <f>+IFERROR(VLOOKUP(B3849,'[1]Sum table'!$A:$D,4,FALSE),0)</f>
        <v>0</v>
      </c>
      <c r="D3849">
        <f>+IFERROR(VLOOKUP(B3849,'[1]Sum table'!$A:$E,5,FALSE),0)</f>
        <v>0</v>
      </c>
      <c r="E3849">
        <f>+IFERROR(VLOOKUP(B3849,'[1]Sum table'!$A:$F,6,FALSE),0)</f>
        <v>0</v>
      </c>
      <c r="O3849" t="s">
        <v>545</v>
      </c>
      <c r="P3849" s="617" t="s">
        <v>480</v>
      </c>
    </row>
    <row r="3850" spans="1:16" x14ac:dyDescent="0.25">
      <c r="A3850" t="str">
        <f t="shared" si="120"/>
        <v>ZK112.K349</v>
      </c>
      <c r="B3850" t="str">
        <f t="shared" si="121"/>
        <v>ZK112.K349.number</v>
      </c>
      <c r="C3850">
        <f>+IFERROR(VLOOKUP(B3850,'[1]Sum table'!$A:$D,4,FALSE),0)</f>
        <v>0</v>
      </c>
      <c r="D3850">
        <f>+IFERROR(VLOOKUP(B3850,'[1]Sum table'!$A:$E,5,FALSE),0)</f>
        <v>0</v>
      </c>
      <c r="E3850">
        <f>+IFERROR(VLOOKUP(B3850,'[1]Sum table'!$A:$F,6,FALSE),0)</f>
        <v>0</v>
      </c>
      <c r="O3850" t="s">
        <v>545</v>
      </c>
      <c r="P3850" s="617" t="s">
        <v>481</v>
      </c>
    </row>
    <row r="3851" spans="1:16" x14ac:dyDescent="0.25">
      <c r="A3851" t="str">
        <f t="shared" si="120"/>
        <v>ZK112.K350</v>
      </c>
      <c r="B3851" t="str">
        <f t="shared" si="121"/>
        <v>ZK112.K350.number</v>
      </c>
      <c r="C3851">
        <f>+IFERROR(VLOOKUP(B3851,'[1]Sum table'!$A:$D,4,FALSE),0)</f>
        <v>0</v>
      </c>
      <c r="D3851">
        <f>+IFERROR(VLOOKUP(B3851,'[1]Sum table'!$A:$E,5,FALSE),0)</f>
        <v>0</v>
      </c>
      <c r="E3851">
        <f>+IFERROR(VLOOKUP(B3851,'[1]Sum table'!$A:$F,6,FALSE),0)</f>
        <v>0</v>
      </c>
      <c r="O3851" t="s">
        <v>545</v>
      </c>
      <c r="P3851" s="617" t="s">
        <v>482</v>
      </c>
    </row>
    <row r="3852" spans="1:16" x14ac:dyDescent="0.25">
      <c r="A3852" t="str">
        <f t="shared" si="120"/>
        <v>ZK112.K351</v>
      </c>
      <c r="B3852" t="str">
        <f t="shared" si="121"/>
        <v>ZK112.K351.number</v>
      </c>
      <c r="C3852">
        <f>+IFERROR(VLOOKUP(B3852,'[1]Sum table'!$A:$D,4,FALSE),0)</f>
        <v>0</v>
      </c>
      <c r="D3852">
        <f>+IFERROR(VLOOKUP(B3852,'[1]Sum table'!$A:$E,5,FALSE),0)</f>
        <v>0</v>
      </c>
      <c r="E3852">
        <f>+IFERROR(VLOOKUP(B3852,'[1]Sum table'!$A:$F,6,FALSE),0)</f>
        <v>0</v>
      </c>
      <c r="O3852" t="s">
        <v>545</v>
      </c>
      <c r="P3852" s="616" t="s">
        <v>483</v>
      </c>
    </row>
    <row r="3853" spans="1:16" x14ac:dyDescent="0.25">
      <c r="A3853" t="str">
        <f t="shared" si="120"/>
        <v>ZK112.K352</v>
      </c>
      <c r="B3853" t="str">
        <f t="shared" si="121"/>
        <v>ZK112.K352.number</v>
      </c>
      <c r="C3853">
        <f>+IFERROR(VLOOKUP(B3853,'[1]Sum table'!$A:$D,4,FALSE),0)</f>
        <v>0</v>
      </c>
      <c r="D3853">
        <f>+IFERROR(VLOOKUP(B3853,'[1]Sum table'!$A:$E,5,FALSE),0)</f>
        <v>0</v>
      </c>
      <c r="E3853">
        <f>+IFERROR(VLOOKUP(B3853,'[1]Sum table'!$A:$F,6,FALSE),0)</f>
        <v>0</v>
      </c>
      <c r="O3853" t="s">
        <v>545</v>
      </c>
      <c r="P3853" s="616" t="s">
        <v>484</v>
      </c>
    </row>
    <row r="3854" spans="1:16" x14ac:dyDescent="0.25">
      <c r="A3854" t="str">
        <f t="shared" si="120"/>
        <v>ZK112.K353</v>
      </c>
      <c r="B3854" t="str">
        <f t="shared" si="121"/>
        <v>ZK112.K353.number</v>
      </c>
      <c r="C3854">
        <f>+IFERROR(VLOOKUP(B3854,'[1]Sum table'!$A:$D,4,FALSE),0)</f>
        <v>0</v>
      </c>
      <c r="D3854">
        <f>+IFERROR(VLOOKUP(B3854,'[1]Sum table'!$A:$E,5,FALSE),0)</f>
        <v>0</v>
      </c>
      <c r="E3854">
        <f>+IFERROR(VLOOKUP(B3854,'[1]Sum table'!$A:$F,6,FALSE),0)</f>
        <v>0</v>
      </c>
      <c r="O3854" t="s">
        <v>545</v>
      </c>
      <c r="P3854" s="616" t="s">
        <v>485</v>
      </c>
    </row>
    <row r="3855" spans="1:16" x14ac:dyDescent="0.25">
      <c r="A3855" t="str">
        <f t="shared" si="120"/>
        <v>ZK112.K354</v>
      </c>
      <c r="B3855" t="str">
        <f t="shared" si="121"/>
        <v>ZK112.K354.number</v>
      </c>
      <c r="C3855">
        <f>+IFERROR(VLOOKUP(B3855,'[1]Sum table'!$A:$D,4,FALSE),0)</f>
        <v>0</v>
      </c>
      <c r="D3855">
        <f>+IFERROR(VLOOKUP(B3855,'[1]Sum table'!$A:$E,5,FALSE),0)</f>
        <v>0</v>
      </c>
      <c r="E3855">
        <f>+IFERROR(VLOOKUP(B3855,'[1]Sum table'!$A:$F,6,FALSE),0)</f>
        <v>0</v>
      </c>
      <c r="O3855" t="s">
        <v>545</v>
      </c>
      <c r="P3855" s="616" t="s">
        <v>486</v>
      </c>
    </row>
    <row r="3856" spans="1:16" x14ac:dyDescent="0.25">
      <c r="A3856" t="str">
        <f t="shared" si="120"/>
        <v>ZK112.K355</v>
      </c>
      <c r="B3856" t="str">
        <f t="shared" si="121"/>
        <v>ZK112.K355.number</v>
      </c>
      <c r="C3856">
        <f>+IFERROR(VLOOKUP(B3856,'[1]Sum table'!$A:$D,4,FALSE),0)</f>
        <v>0</v>
      </c>
      <c r="D3856">
        <f>+IFERROR(VLOOKUP(B3856,'[1]Sum table'!$A:$E,5,FALSE),0)</f>
        <v>0</v>
      </c>
      <c r="E3856">
        <f>+IFERROR(VLOOKUP(B3856,'[1]Sum table'!$A:$F,6,FALSE),0)</f>
        <v>0</v>
      </c>
      <c r="O3856" t="s">
        <v>545</v>
      </c>
      <c r="P3856" s="616" t="s">
        <v>487</v>
      </c>
    </row>
    <row r="3857" spans="1:16" x14ac:dyDescent="0.25">
      <c r="A3857" t="str">
        <f t="shared" si="120"/>
        <v>ZK112.K356</v>
      </c>
      <c r="B3857" t="str">
        <f t="shared" si="121"/>
        <v>ZK112.K356.number</v>
      </c>
      <c r="C3857">
        <f>+IFERROR(VLOOKUP(B3857,'[1]Sum table'!$A:$D,4,FALSE),0)</f>
        <v>0</v>
      </c>
      <c r="D3857">
        <f>+IFERROR(VLOOKUP(B3857,'[1]Sum table'!$A:$E,5,FALSE),0)</f>
        <v>0</v>
      </c>
      <c r="E3857">
        <f>+IFERROR(VLOOKUP(B3857,'[1]Sum table'!$A:$F,6,FALSE),0)</f>
        <v>0</v>
      </c>
      <c r="O3857" t="s">
        <v>545</v>
      </c>
      <c r="P3857" s="616" t="s">
        <v>488</v>
      </c>
    </row>
    <row r="3858" spans="1:16" x14ac:dyDescent="0.25">
      <c r="A3858" t="str">
        <f t="shared" si="120"/>
        <v>ZK112.K357</v>
      </c>
      <c r="B3858" t="str">
        <f t="shared" si="121"/>
        <v>ZK112.K357.number</v>
      </c>
      <c r="C3858">
        <f>+IFERROR(VLOOKUP(B3858,'[1]Sum table'!$A:$D,4,FALSE),0)</f>
        <v>0</v>
      </c>
      <c r="D3858">
        <f>+IFERROR(VLOOKUP(B3858,'[1]Sum table'!$A:$E,5,FALSE),0)</f>
        <v>0</v>
      </c>
      <c r="E3858">
        <f>+IFERROR(VLOOKUP(B3858,'[1]Sum table'!$A:$F,6,FALSE),0)</f>
        <v>0</v>
      </c>
      <c r="O3858" t="s">
        <v>545</v>
      </c>
      <c r="P3858" s="616" t="s">
        <v>489</v>
      </c>
    </row>
    <row r="3859" spans="1:16" x14ac:dyDescent="0.25">
      <c r="A3859" t="str">
        <f t="shared" si="120"/>
        <v>ZK112.K358</v>
      </c>
      <c r="B3859" t="str">
        <f t="shared" si="121"/>
        <v>ZK112.K358.number</v>
      </c>
      <c r="C3859">
        <f>+IFERROR(VLOOKUP(B3859,'[1]Sum table'!$A:$D,4,FALSE),0)</f>
        <v>0</v>
      </c>
      <c r="D3859">
        <f>+IFERROR(VLOOKUP(B3859,'[1]Sum table'!$A:$E,5,FALSE),0)</f>
        <v>0</v>
      </c>
      <c r="E3859">
        <f>+IFERROR(VLOOKUP(B3859,'[1]Sum table'!$A:$F,6,FALSE),0)</f>
        <v>0</v>
      </c>
      <c r="O3859" t="s">
        <v>545</v>
      </c>
      <c r="P3859" s="616" t="s">
        <v>490</v>
      </c>
    </row>
    <row r="3860" spans="1:16" x14ac:dyDescent="0.25">
      <c r="A3860" t="str">
        <f t="shared" si="120"/>
        <v>ZK112.K359</v>
      </c>
      <c r="B3860" t="str">
        <f t="shared" si="121"/>
        <v>ZK112.K359.number</v>
      </c>
      <c r="C3860">
        <f>+IFERROR(VLOOKUP(B3860,'[1]Sum table'!$A:$D,4,FALSE),0)</f>
        <v>0</v>
      </c>
      <c r="D3860">
        <f>+IFERROR(VLOOKUP(B3860,'[1]Sum table'!$A:$E,5,FALSE),0)</f>
        <v>0</v>
      </c>
      <c r="E3860">
        <f>+IFERROR(VLOOKUP(B3860,'[1]Sum table'!$A:$F,6,FALSE),0)</f>
        <v>0</v>
      </c>
      <c r="O3860" t="s">
        <v>545</v>
      </c>
      <c r="P3860" s="617" t="s">
        <v>491</v>
      </c>
    </row>
    <row r="3861" spans="1:16" x14ac:dyDescent="0.25">
      <c r="A3861" t="str">
        <f t="shared" si="120"/>
        <v>ZK112.K360</v>
      </c>
      <c r="B3861" t="str">
        <f t="shared" si="121"/>
        <v>ZK112.K360.number</v>
      </c>
      <c r="C3861">
        <f>+IFERROR(VLOOKUP(B3861,'[1]Sum table'!$A:$D,4,FALSE),0)</f>
        <v>0</v>
      </c>
      <c r="D3861">
        <f>+IFERROR(VLOOKUP(B3861,'[1]Sum table'!$A:$E,5,FALSE),0)</f>
        <v>0</v>
      </c>
      <c r="E3861">
        <f>+IFERROR(VLOOKUP(B3861,'[1]Sum table'!$A:$F,6,FALSE),0)</f>
        <v>0</v>
      </c>
      <c r="O3861" t="s">
        <v>545</v>
      </c>
      <c r="P3861" s="617" t="s">
        <v>492</v>
      </c>
    </row>
    <row r="3862" spans="1:16" x14ac:dyDescent="0.25">
      <c r="A3862" t="str">
        <f t="shared" si="120"/>
        <v>ZK112.K361</v>
      </c>
      <c r="B3862" t="str">
        <f t="shared" si="121"/>
        <v>ZK112.K361.number</v>
      </c>
      <c r="C3862">
        <f>+IFERROR(VLOOKUP(B3862,'[1]Sum table'!$A:$D,4,FALSE),0)</f>
        <v>0</v>
      </c>
      <c r="D3862">
        <f>+IFERROR(VLOOKUP(B3862,'[1]Sum table'!$A:$E,5,FALSE),0)</f>
        <v>0</v>
      </c>
      <c r="E3862">
        <f>+IFERROR(VLOOKUP(B3862,'[1]Sum table'!$A:$F,6,FALSE),0)</f>
        <v>0</v>
      </c>
      <c r="O3862" t="s">
        <v>545</v>
      </c>
      <c r="P3862" s="617" t="s">
        <v>493</v>
      </c>
    </row>
    <row r="3863" spans="1:16" x14ac:dyDescent="0.25">
      <c r="A3863" t="str">
        <f t="shared" si="120"/>
        <v>ZK112.K362</v>
      </c>
      <c r="B3863" t="str">
        <f t="shared" si="121"/>
        <v>ZK112.K362.number</v>
      </c>
      <c r="C3863">
        <f>+IFERROR(VLOOKUP(B3863,'[1]Sum table'!$A:$D,4,FALSE),0)</f>
        <v>0</v>
      </c>
      <c r="D3863">
        <f>+IFERROR(VLOOKUP(B3863,'[1]Sum table'!$A:$E,5,FALSE),0)</f>
        <v>0</v>
      </c>
      <c r="E3863">
        <f>+IFERROR(VLOOKUP(B3863,'[1]Sum table'!$A:$F,6,FALSE),0)</f>
        <v>0</v>
      </c>
      <c r="O3863" t="s">
        <v>545</v>
      </c>
      <c r="P3863" s="617" t="s">
        <v>494</v>
      </c>
    </row>
    <row r="3864" spans="1:16" x14ac:dyDescent="0.25">
      <c r="A3864" t="str">
        <f t="shared" si="120"/>
        <v>ZK112.K363</v>
      </c>
      <c r="B3864" t="str">
        <f t="shared" si="121"/>
        <v>ZK112.K363.number</v>
      </c>
      <c r="C3864">
        <f>+IFERROR(VLOOKUP(B3864,'[1]Sum table'!$A:$D,4,FALSE),0)</f>
        <v>0</v>
      </c>
      <c r="D3864">
        <f>+IFERROR(VLOOKUP(B3864,'[1]Sum table'!$A:$E,5,FALSE),0)</f>
        <v>0</v>
      </c>
      <c r="E3864">
        <f>+IFERROR(VLOOKUP(B3864,'[1]Sum table'!$A:$F,6,FALSE),0)</f>
        <v>0</v>
      </c>
      <c r="O3864" t="s">
        <v>545</v>
      </c>
      <c r="P3864" s="617" t="s">
        <v>495</v>
      </c>
    </row>
    <row r="3865" spans="1:16" x14ac:dyDescent="0.25">
      <c r="A3865" t="str">
        <f t="shared" si="120"/>
        <v>ZK112.K364</v>
      </c>
      <c r="B3865" t="str">
        <f t="shared" si="121"/>
        <v>ZK112.K364.number</v>
      </c>
      <c r="C3865">
        <f>+IFERROR(VLOOKUP(B3865,'[1]Sum table'!$A:$D,4,FALSE),0)</f>
        <v>0</v>
      </c>
      <c r="D3865">
        <f>+IFERROR(VLOOKUP(B3865,'[1]Sum table'!$A:$E,5,FALSE),0)</f>
        <v>0</v>
      </c>
      <c r="E3865">
        <f>+IFERROR(VLOOKUP(B3865,'[1]Sum table'!$A:$F,6,FALSE),0)</f>
        <v>0</v>
      </c>
      <c r="O3865" t="s">
        <v>545</v>
      </c>
      <c r="P3865" s="617" t="s">
        <v>496</v>
      </c>
    </row>
    <row r="3866" spans="1:16" x14ac:dyDescent="0.25">
      <c r="A3866" t="str">
        <f t="shared" si="120"/>
        <v>ZK112.K365</v>
      </c>
      <c r="B3866" t="str">
        <f t="shared" si="121"/>
        <v>ZK112.K365.number</v>
      </c>
      <c r="C3866">
        <f>+IFERROR(VLOOKUP(B3866,'[1]Sum table'!$A:$D,4,FALSE),0)</f>
        <v>0</v>
      </c>
      <c r="D3866">
        <f>+IFERROR(VLOOKUP(B3866,'[1]Sum table'!$A:$E,5,FALSE),0)</f>
        <v>0</v>
      </c>
      <c r="E3866">
        <f>+IFERROR(VLOOKUP(B3866,'[1]Sum table'!$A:$F,6,FALSE),0)</f>
        <v>0</v>
      </c>
      <c r="O3866" t="s">
        <v>545</v>
      </c>
      <c r="P3866" s="617" t="s">
        <v>497</v>
      </c>
    </row>
    <row r="3867" spans="1:16" x14ac:dyDescent="0.25">
      <c r="A3867" t="str">
        <f t="shared" si="120"/>
        <v>ZK112.K366</v>
      </c>
      <c r="B3867" t="str">
        <f t="shared" si="121"/>
        <v>ZK112.K366.number</v>
      </c>
      <c r="C3867">
        <f>+IFERROR(VLOOKUP(B3867,'[1]Sum table'!$A:$D,4,FALSE),0)</f>
        <v>0</v>
      </c>
      <c r="D3867">
        <f>+IFERROR(VLOOKUP(B3867,'[1]Sum table'!$A:$E,5,FALSE),0)</f>
        <v>0</v>
      </c>
      <c r="E3867">
        <f>+IFERROR(VLOOKUP(B3867,'[1]Sum table'!$A:$F,6,FALSE),0)</f>
        <v>0</v>
      </c>
      <c r="O3867" t="s">
        <v>545</v>
      </c>
      <c r="P3867" s="617" t="s">
        <v>498</v>
      </c>
    </row>
    <row r="3868" spans="1:16" x14ac:dyDescent="0.25">
      <c r="A3868" t="str">
        <f t="shared" si="120"/>
        <v>ZK112.K367</v>
      </c>
      <c r="B3868" t="str">
        <f t="shared" si="121"/>
        <v>ZK112.K367.number</v>
      </c>
      <c r="C3868">
        <f>+IFERROR(VLOOKUP(B3868,'[1]Sum table'!$A:$D,4,FALSE),0)</f>
        <v>0</v>
      </c>
      <c r="D3868">
        <f>+IFERROR(VLOOKUP(B3868,'[1]Sum table'!$A:$E,5,FALSE),0)</f>
        <v>0</v>
      </c>
      <c r="E3868">
        <f>+IFERROR(VLOOKUP(B3868,'[1]Sum table'!$A:$F,6,FALSE),0)</f>
        <v>0</v>
      </c>
      <c r="O3868" t="s">
        <v>545</v>
      </c>
      <c r="P3868" s="617" t="s">
        <v>499</v>
      </c>
    </row>
    <row r="3869" spans="1:16" x14ac:dyDescent="0.25">
      <c r="A3869" t="str">
        <f t="shared" si="120"/>
        <v>ZK112.K368</v>
      </c>
      <c r="B3869" t="str">
        <f t="shared" si="121"/>
        <v>ZK112.K368.number</v>
      </c>
      <c r="C3869">
        <f>+IFERROR(VLOOKUP(B3869,'[1]Sum table'!$A:$D,4,FALSE),0)</f>
        <v>0</v>
      </c>
      <c r="D3869">
        <f>+IFERROR(VLOOKUP(B3869,'[1]Sum table'!$A:$E,5,FALSE),0)</f>
        <v>0</v>
      </c>
      <c r="E3869">
        <f>+IFERROR(VLOOKUP(B3869,'[1]Sum table'!$A:$F,6,FALSE),0)</f>
        <v>0</v>
      </c>
      <c r="O3869" t="s">
        <v>545</v>
      </c>
      <c r="P3869" s="617" t="s">
        <v>500</v>
      </c>
    </row>
    <row r="3870" spans="1:16" x14ac:dyDescent="0.25">
      <c r="A3870" t="str">
        <f t="shared" si="120"/>
        <v>ZK112.K369</v>
      </c>
      <c r="B3870" t="str">
        <f t="shared" si="121"/>
        <v>ZK112.K369.number</v>
      </c>
      <c r="C3870">
        <f>+IFERROR(VLOOKUP(B3870,'[1]Sum table'!$A:$D,4,FALSE),0)</f>
        <v>0</v>
      </c>
      <c r="D3870">
        <f>+IFERROR(VLOOKUP(B3870,'[1]Sum table'!$A:$E,5,FALSE),0)</f>
        <v>0</v>
      </c>
      <c r="E3870">
        <f>+IFERROR(VLOOKUP(B3870,'[1]Sum table'!$A:$F,6,FALSE),0)</f>
        <v>0</v>
      </c>
      <c r="O3870" t="s">
        <v>545</v>
      </c>
      <c r="P3870" s="617" t="s">
        <v>501</v>
      </c>
    </row>
    <row r="3871" spans="1:16" x14ac:dyDescent="0.25">
      <c r="A3871" t="str">
        <f t="shared" si="120"/>
        <v>ZK112.K370</v>
      </c>
      <c r="B3871" t="str">
        <f t="shared" si="121"/>
        <v>ZK112.K370.number</v>
      </c>
      <c r="C3871">
        <f>+IFERROR(VLOOKUP(B3871,'[1]Sum table'!$A:$D,4,FALSE),0)</f>
        <v>0</v>
      </c>
      <c r="D3871">
        <f>+IFERROR(VLOOKUP(B3871,'[1]Sum table'!$A:$E,5,FALSE),0)</f>
        <v>0</v>
      </c>
      <c r="E3871">
        <f>+IFERROR(VLOOKUP(B3871,'[1]Sum table'!$A:$F,6,FALSE),0)</f>
        <v>0</v>
      </c>
      <c r="O3871" t="s">
        <v>545</v>
      </c>
      <c r="P3871" s="617" t="s">
        <v>502</v>
      </c>
    </row>
    <row r="3872" spans="1:16" x14ac:dyDescent="0.25">
      <c r="A3872" t="str">
        <f t="shared" si="120"/>
        <v>ZK112.K371</v>
      </c>
      <c r="B3872" t="str">
        <f t="shared" si="121"/>
        <v>ZK112.K371.number</v>
      </c>
      <c r="C3872">
        <f>+IFERROR(VLOOKUP(B3872,'[1]Sum table'!$A:$D,4,FALSE),0)</f>
        <v>0</v>
      </c>
      <c r="D3872">
        <f>+IFERROR(VLOOKUP(B3872,'[1]Sum table'!$A:$E,5,FALSE),0)</f>
        <v>0</v>
      </c>
      <c r="E3872">
        <f>+IFERROR(VLOOKUP(B3872,'[1]Sum table'!$A:$F,6,FALSE),0)</f>
        <v>0</v>
      </c>
      <c r="O3872" t="s">
        <v>545</v>
      </c>
      <c r="P3872" s="617" t="s">
        <v>503</v>
      </c>
    </row>
    <row r="3873" spans="1:16" x14ac:dyDescent="0.25">
      <c r="A3873" t="str">
        <f t="shared" si="120"/>
        <v>ZK112.K372</v>
      </c>
      <c r="B3873" t="str">
        <f t="shared" si="121"/>
        <v>ZK112.K372.number</v>
      </c>
      <c r="C3873">
        <f>+IFERROR(VLOOKUP(B3873,'[1]Sum table'!$A:$D,4,FALSE),0)</f>
        <v>0</v>
      </c>
      <c r="D3873">
        <f>+IFERROR(VLOOKUP(B3873,'[1]Sum table'!$A:$E,5,FALSE),0)</f>
        <v>0</v>
      </c>
      <c r="E3873">
        <f>+IFERROR(VLOOKUP(B3873,'[1]Sum table'!$A:$F,6,FALSE),0)</f>
        <v>0</v>
      </c>
      <c r="O3873" t="s">
        <v>545</v>
      </c>
      <c r="P3873" s="617" t="s">
        <v>504</v>
      </c>
    </row>
    <row r="3874" spans="1:16" x14ac:dyDescent="0.25">
      <c r="A3874" t="str">
        <f t="shared" si="120"/>
        <v>ZK112.K373</v>
      </c>
      <c r="B3874" t="str">
        <f t="shared" si="121"/>
        <v>ZK112.K373.number</v>
      </c>
      <c r="C3874">
        <f>+IFERROR(VLOOKUP(B3874,'[1]Sum table'!$A:$D,4,FALSE),0)</f>
        <v>0</v>
      </c>
      <c r="D3874">
        <f>+IFERROR(VLOOKUP(B3874,'[1]Sum table'!$A:$E,5,FALSE),0)</f>
        <v>0</v>
      </c>
      <c r="E3874">
        <f>+IFERROR(VLOOKUP(B3874,'[1]Sum table'!$A:$F,6,FALSE),0)</f>
        <v>0</v>
      </c>
      <c r="O3874" t="s">
        <v>545</v>
      </c>
      <c r="P3874" s="617" t="s">
        <v>505</v>
      </c>
    </row>
    <row r="3875" spans="1:16" x14ac:dyDescent="0.25">
      <c r="A3875" t="str">
        <f t="shared" si="120"/>
        <v>ZK112.K374</v>
      </c>
      <c r="B3875" t="str">
        <f t="shared" si="121"/>
        <v>ZK112.K374.number</v>
      </c>
      <c r="C3875">
        <f>+IFERROR(VLOOKUP(B3875,'[1]Sum table'!$A:$D,4,FALSE),0)</f>
        <v>0</v>
      </c>
      <c r="D3875">
        <f>+IFERROR(VLOOKUP(B3875,'[1]Sum table'!$A:$E,5,FALSE),0)</f>
        <v>0</v>
      </c>
      <c r="E3875">
        <f>+IFERROR(VLOOKUP(B3875,'[1]Sum table'!$A:$F,6,FALSE),0)</f>
        <v>0</v>
      </c>
      <c r="O3875" t="s">
        <v>545</v>
      </c>
      <c r="P3875" s="617" t="s">
        <v>506</v>
      </c>
    </row>
    <row r="3876" spans="1:16" x14ac:dyDescent="0.25">
      <c r="A3876" t="str">
        <f t="shared" si="120"/>
        <v>ZK112.K375</v>
      </c>
      <c r="B3876" t="str">
        <f t="shared" si="121"/>
        <v>ZK112.K375.number</v>
      </c>
      <c r="C3876">
        <f>+IFERROR(VLOOKUP(B3876,'[1]Sum table'!$A:$D,4,FALSE),0)</f>
        <v>0</v>
      </c>
      <c r="D3876">
        <f>+IFERROR(VLOOKUP(B3876,'[1]Sum table'!$A:$E,5,FALSE),0)</f>
        <v>0</v>
      </c>
      <c r="E3876">
        <f>+IFERROR(VLOOKUP(B3876,'[1]Sum table'!$A:$F,6,FALSE),0)</f>
        <v>0</v>
      </c>
      <c r="O3876" t="s">
        <v>545</v>
      </c>
      <c r="P3876" s="617" t="s">
        <v>507</v>
      </c>
    </row>
    <row r="3877" spans="1:16" x14ac:dyDescent="0.25">
      <c r="A3877" t="str">
        <f t="shared" si="120"/>
        <v>ZK112.K376</v>
      </c>
      <c r="B3877" t="str">
        <f t="shared" si="121"/>
        <v>ZK112.K376.number</v>
      </c>
      <c r="C3877">
        <f>+IFERROR(VLOOKUP(B3877,'[1]Sum table'!$A:$D,4,FALSE),0)</f>
        <v>0</v>
      </c>
      <c r="D3877">
        <f>+IFERROR(VLOOKUP(B3877,'[1]Sum table'!$A:$E,5,FALSE),0)</f>
        <v>0</v>
      </c>
      <c r="E3877">
        <f>+IFERROR(VLOOKUP(B3877,'[1]Sum table'!$A:$F,6,FALSE),0)</f>
        <v>0</v>
      </c>
      <c r="O3877" t="s">
        <v>545</v>
      </c>
      <c r="P3877" s="617" t="s">
        <v>508</v>
      </c>
    </row>
    <row r="3878" spans="1:16" x14ac:dyDescent="0.25">
      <c r="A3878" t="str">
        <f t="shared" si="120"/>
        <v>ZK112.K377</v>
      </c>
      <c r="B3878" t="str">
        <f t="shared" si="121"/>
        <v>ZK112.K377.number</v>
      </c>
      <c r="C3878">
        <f>+IFERROR(VLOOKUP(B3878,'[1]Sum table'!$A:$D,4,FALSE),0)</f>
        <v>0</v>
      </c>
      <c r="D3878">
        <f>+IFERROR(VLOOKUP(B3878,'[1]Sum table'!$A:$E,5,FALSE),0)</f>
        <v>0</v>
      </c>
      <c r="E3878">
        <f>+IFERROR(VLOOKUP(B3878,'[1]Sum table'!$A:$F,6,FALSE),0)</f>
        <v>0</v>
      </c>
      <c r="O3878" t="s">
        <v>545</v>
      </c>
      <c r="P3878" s="617" t="s">
        <v>509</v>
      </c>
    </row>
    <row r="3879" spans="1:16" x14ac:dyDescent="0.25">
      <c r="A3879" t="str">
        <f t="shared" si="120"/>
        <v>ZK112.K378</v>
      </c>
      <c r="B3879" t="str">
        <f t="shared" si="121"/>
        <v>ZK112.K378.number</v>
      </c>
      <c r="C3879">
        <f>+IFERROR(VLOOKUP(B3879,'[1]Sum table'!$A:$D,4,FALSE),0)</f>
        <v>0</v>
      </c>
      <c r="D3879">
        <f>+IFERROR(VLOOKUP(B3879,'[1]Sum table'!$A:$E,5,FALSE),0)</f>
        <v>0</v>
      </c>
      <c r="E3879">
        <f>+IFERROR(VLOOKUP(B3879,'[1]Sum table'!$A:$F,6,FALSE),0)</f>
        <v>0</v>
      </c>
      <c r="O3879" t="s">
        <v>545</v>
      </c>
      <c r="P3879" s="617" t="s">
        <v>510</v>
      </c>
    </row>
    <row r="3880" spans="1:16" x14ac:dyDescent="0.25">
      <c r="A3880" t="str">
        <f t="shared" si="120"/>
        <v>ZK112.K379</v>
      </c>
      <c r="B3880" t="str">
        <f t="shared" si="121"/>
        <v>ZK112.K379.number</v>
      </c>
      <c r="C3880">
        <f>+IFERROR(VLOOKUP(B3880,'[1]Sum table'!$A:$D,4,FALSE),0)</f>
        <v>0</v>
      </c>
      <c r="D3880">
        <f>+IFERROR(VLOOKUP(B3880,'[1]Sum table'!$A:$E,5,FALSE),0)</f>
        <v>0</v>
      </c>
      <c r="E3880">
        <f>+IFERROR(VLOOKUP(B3880,'[1]Sum table'!$A:$F,6,FALSE),0)</f>
        <v>0</v>
      </c>
      <c r="O3880" t="s">
        <v>545</v>
      </c>
      <c r="P3880" s="617" t="s">
        <v>511</v>
      </c>
    </row>
    <row r="3881" spans="1:16" x14ac:dyDescent="0.25">
      <c r="A3881" t="str">
        <f t="shared" si="120"/>
        <v>ZK112.K380</v>
      </c>
      <c r="B3881" t="str">
        <f t="shared" si="121"/>
        <v>ZK112.K380.number</v>
      </c>
      <c r="C3881">
        <f>+IFERROR(VLOOKUP(B3881,'[1]Sum table'!$A:$D,4,FALSE),0)</f>
        <v>0</v>
      </c>
      <c r="D3881">
        <f>+IFERROR(VLOOKUP(B3881,'[1]Sum table'!$A:$E,5,FALSE),0)</f>
        <v>0</v>
      </c>
      <c r="E3881">
        <f>+IFERROR(VLOOKUP(B3881,'[1]Sum table'!$A:$F,6,FALSE),0)</f>
        <v>0</v>
      </c>
      <c r="O3881" t="s">
        <v>545</v>
      </c>
      <c r="P3881" s="617" t="s">
        <v>512</v>
      </c>
    </row>
    <row r="3882" spans="1:16" x14ac:dyDescent="0.25">
      <c r="A3882" t="str">
        <f t="shared" si="120"/>
        <v>ZK112.K381</v>
      </c>
      <c r="B3882" t="str">
        <f t="shared" si="121"/>
        <v>ZK112.K381.number</v>
      </c>
      <c r="C3882">
        <f>+IFERROR(VLOOKUP(B3882,'[1]Sum table'!$A:$D,4,FALSE),0)</f>
        <v>0</v>
      </c>
      <c r="D3882">
        <f>+IFERROR(VLOOKUP(B3882,'[1]Sum table'!$A:$E,5,FALSE),0)</f>
        <v>0</v>
      </c>
      <c r="E3882">
        <f>+IFERROR(VLOOKUP(B3882,'[1]Sum table'!$A:$F,6,FALSE),0)</f>
        <v>0</v>
      </c>
      <c r="O3882" t="s">
        <v>545</v>
      </c>
      <c r="P3882" s="617" t="s">
        <v>513</v>
      </c>
    </row>
    <row r="3883" spans="1:16" x14ac:dyDescent="0.25">
      <c r="A3883" t="str">
        <f t="shared" si="120"/>
        <v>ZK112.K382</v>
      </c>
      <c r="B3883" t="str">
        <f t="shared" si="121"/>
        <v>ZK112.K382.number</v>
      </c>
      <c r="C3883">
        <f>+IFERROR(VLOOKUP(B3883,'[1]Sum table'!$A:$D,4,FALSE),0)</f>
        <v>0</v>
      </c>
      <c r="D3883">
        <f>+IFERROR(VLOOKUP(B3883,'[1]Sum table'!$A:$E,5,FALSE),0)</f>
        <v>0</v>
      </c>
      <c r="E3883">
        <f>+IFERROR(VLOOKUP(B3883,'[1]Sum table'!$A:$F,6,FALSE),0)</f>
        <v>0</v>
      </c>
      <c r="O3883" t="s">
        <v>545</v>
      </c>
      <c r="P3883" s="617" t="s">
        <v>514</v>
      </c>
    </row>
    <row r="3884" spans="1:16" x14ac:dyDescent="0.25">
      <c r="A3884" t="str">
        <f t="shared" si="120"/>
        <v>ZK112.K383</v>
      </c>
      <c r="B3884" t="str">
        <f t="shared" si="121"/>
        <v>ZK112.K383.number</v>
      </c>
      <c r="C3884">
        <f>+IFERROR(VLOOKUP(B3884,'[1]Sum table'!$A:$D,4,FALSE),0)</f>
        <v>0</v>
      </c>
      <c r="D3884">
        <f>+IFERROR(VLOOKUP(B3884,'[1]Sum table'!$A:$E,5,FALSE),0)</f>
        <v>0</v>
      </c>
      <c r="E3884">
        <f>+IFERROR(VLOOKUP(B3884,'[1]Sum table'!$A:$F,6,FALSE),0)</f>
        <v>0</v>
      </c>
      <c r="O3884" t="s">
        <v>545</v>
      </c>
      <c r="P3884" s="617" t="s">
        <v>515</v>
      </c>
    </row>
    <row r="3885" spans="1:16" x14ac:dyDescent="0.25">
      <c r="A3885" t="str">
        <f t="shared" si="120"/>
        <v>ZK112.K384</v>
      </c>
      <c r="B3885" t="str">
        <f t="shared" si="121"/>
        <v>ZK112.K384.number</v>
      </c>
      <c r="C3885">
        <f>+IFERROR(VLOOKUP(B3885,'[1]Sum table'!$A:$D,4,FALSE),0)</f>
        <v>0</v>
      </c>
      <c r="D3885">
        <f>+IFERROR(VLOOKUP(B3885,'[1]Sum table'!$A:$E,5,FALSE),0)</f>
        <v>0</v>
      </c>
      <c r="E3885">
        <f>+IFERROR(VLOOKUP(B3885,'[1]Sum table'!$A:$F,6,FALSE),0)</f>
        <v>0</v>
      </c>
      <c r="O3885" t="s">
        <v>545</v>
      </c>
      <c r="P3885" s="617" t="s">
        <v>516</v>
      </c>
    </row>
    <row r="3886" spans="1:16" x14ac:dyDescent="0.25">
      <c r="A3886" t="str">
        <f t="shared" si="120"/>
        <v>ZK112.K385</v>
      </c>
      <c r="B3886" t="str">
        <f t="shared" si="121"/>
        <v>ZK112.K385.number</v>
      </c>
      <c r="C3886">
        <f>+IFERROR(VLOOKUP(B3886,'[1]Sum table'!$A:$D,4,FALSE),0)</f>
        <v>0</v>
      </c>
      <c r="D3886">
        <f>+IFERROR(VLOOKUP(B3886,'[1]Sum table'!$A:$E,5,FALSE),0)</f>
        <v>0</v>
      </c>
      <c r="E3886">
        <f>+IFERROR(VLOOKUP(B3886,'[1]Sum table'!$A:$F,6,FALSE),0)</f>
        <v>0</v>
      </c>
      <c r="O3886" t="s">
        <v>545</v>
      </c>
      <c r="P3886" s="617" t="s">
        <v>517</v>
      </c>
    </row>
    <row r="3887" spans="1:16" x14ac:dyDescent="0.25">
      <c r="A3887" t="str">
        <f t="shared" si="120"/>
        <v>ZK112.K386</v>
      </c>
      <c r="B3887" t="str">
        <f t="shared" si="121"/>
        <v>ZK112.K386.number</v>
      </c>
      <c r="C3887">
        <f>+IFERROR(VLOOKUP(B3887,'[1]Sum table'!$A:$D,4,FALSE),0)</f>
        <v>0</v>
      </c>
      <c r="D3887">
        <f>+IFERROR(VLOOKUP(B3887,'[1]Sum table'!$A:$E,5,FALSE),0)</f>
        <v>0</v>
      </c>
      <c r="E3887">
        <f>+IFERROR(VLOOKUP(B3887,'[1]Sum table'!$A:$F,6,FALSE),0)</f>
        <v>0</v>
      </c>
      <c r="O3887" t="s">
        <v>545</v>
      </c>
      <c r="P3887" s="617" t="s">
        <v>518</v>
      </c>
    </row>
    <row r="3888" spans="1:16" x14ac:dyDescent="0.25">
      <c r="A3888" t="str">
        <f t="shared" si="120"/>
        <v>ZK112.K387</v>
      </c>
      <c r="B3888" t="str">
        <f t="shared" si="121"/>
        <v>ZK112.K387.number</v>
      </c>
      <c r="C3888">
        <f>+IFERROR(VLOOKUP(B3888,'[1]Sum table'!$A:$D,4,FALSE),0)</f>
        <v>0</v>
      </c>
      <c r="D3888">
        <f>+IFERROR(VLOOKUP(B3888,'[1]Sum table'!$A:$E,5,FALSE),0)</f>
        <v>0</v>
      </c>
      <c r="E3888">
        <f>+IFERROR(VLOOKUP(B3888,'[1]Sum table'!$A:$F,6,FALSE),0)</f>
        <v>0</v>
      </c>
      <c r="O3888" t="s">
        <v>545</v>
      </c>
      <c r="P3888" s="617" t="s">
        <v>519</v>
      </c>
    </row>
    <row r="3889" spans="1:16" x14ac:dyDescent="0.25">
      <c r="A3889" t="str">
        <f t="shared" si="120"/>
        <v>ZK112.K388</v>
      </c>
      <c r="B3889" t="str">
        <f t="shared" si="121"/>
        <v>ZK112.K388.number</v>
      </c>
      <c r="C3889">
        <f>+IFERROR(VLOOKUP(B3889,'[1]Sum table'!$A:$D,4,FALSE),0)</f>
        <v>0</v>
      </c>
      <c r="D3889">
        <f>+IFERROR(VLOOKUP(B3889,'[1]Sum table'!$A:$E,5,FALSE),0)</f>
        <v>0</v>
      </c>
      <c r="E3889">
        <f>+IFERROR(VLOOKUP(B3889,'[1]Sum table'!$A:$F,6,FALSE),0)</f>
        <v>0</v>
      </c>
      <c r="O3889" t="s">
        <v>545</v>
      </c>
      <c r="P3889" s="617" t="s">
        <v>520</v>
      </c>
    </row>
    <row r="3890" spans="1:16" x14ac:dyDescent="0.25">
      <c r="A3890" t="str">
        <f t="shared" si="120"/>
        <v>ZK112.K389</v>
      </c>
      <c r="B3890" t="str">
        <f t="shared" si="121"/>
        <v>ZK112.K389.number</v>
      </c>
      <c r="C3890">
        <f>+IFERROR(VLOOKUP(B3890,'[1]Sum table'!$A:$D,4,FALSE),0)</f>
        <v>0</v>
      </c>
      <c r="D3890">
        <f>+IFERROR(VLOOKUP(B3890,'[1]Sum table'!$A:$E,5,FALSE),0)</f>
        <v>0</v>
      </c>
      <c r="E3890">
        <f>+IFERROR(VLOOKUP(B3890,'[1]Sum table'!$A:$F,6,FALSE),0)</f>
        <v>0</v>
      </c>
      <c r="O3890" t="s">
        <v>545</v>
      </c>
      <c r="P3890" s="617" t="s">
        <v>521</v>
      </c>
    </row>
    <row r="3891" spans="1:16" x14ac:dyDescent="0.25">
      <c r="A3891" t="str">
        <f t="shared" si="120"/>
        <v>ZK112.K390</v>
      </c>
      <c r="B3891" t="str">
        <f t="shared" si="121"/>
        <v>ZK112.K390.number</v>
      </c>
      <c r="C3891">
        <f>+IFERROR(VLOOKUP(B3891,'[1]Sum table'!$A:$D,4,FALSE),0)</f>
        <v>0</v>
      </c>
      <c r="D3891">
        <f>+IFERROR(VLOOKUP(B3891,'[1]Sum table'!$A:$E,5,FALSE),0)</f>
        <v>0</v>
      </c>
      <c r="E3891">
        <f>+IFERROR(VLOOKUP(B3891,'[1]Sum table'!$A:$F,6,FALSE),0)</f>
        <v>0</v>
      </c>
      <c r="O3891" t="s">
        <v>545</v>
      </c>
      <c r="P3891" s="617" t="s">
        <v>522</v>
      </c>
    </row>
    <row r="3892" spans="1:16" x14ac:dyDescent="0.25">
      <c r="A3892" t="str">
        <f t="shared" si="120"/>
        <v>ZK112.K391</v>
      </c>
      <c r="B3892" t="str">
        <f t="shared" si="121"/>
        <v>ZK112.K391.number</v>
      </c>
      <c r="C3892">
        <f>+IFERROR(VLOOKUP(B3892,'[1]Sum table'!$A:$D,4,FALSE),0)</f>
        <v>0</v>
      </c>
      <c r="D3892">
        <f>+IFERROR(VLOOKUP(B3892,'[1]Sum table'!$A:$E,5,FALSE),0)</f>
        <v>0</v>
      </c>
      <c r="E3892">
        <f>+IFERROR(VLOOKUP(B3892,'[1]Sum table'!$A:$F,6,FALSE),0)</f>
        <v>0</v>
      </c>
      <c r="O3892" t="s">
        <v>545</v>
      </c>
      <c r="P3892" s="617" t="s">
        <v>523</v>
      </c>
    </row>
    <row r="3893" spans="1:16" x14ac:dyDescent="0.25">
      <c r="A3893" t="str">
        <f t="shared" si="120"/>
        <v>ZK112.K392</v>
      </c>
      <c r="B3893" t="str">
        <f t="shared" si="121"/>
        <v>ZK112.K392.number</v>
      </c>
      <c r="C3893">
        <f>+IFERROR(VLOOKUP(B3893,'[1]Sum table'!$A:$D,4,FALSE),0)</f>
        <v>0</v>
      </c>
      <c r="D3893">
        <f>+IFERROR(VLOOKUP(B3893,'[1]Sum table'!$A:$E,5,FALSE),0)</f>
        <v>0</v>
      </c>
      <c r="E3893">
        <f>+IFERROR(VLOOKUP(B3893,'[1]Sum table'!$A:$F,6,FALSE),0)</f>
        <v>0</v>
      </c>
      <c r="O3893" t="s">
        <v>545</v>
      </c>
      <c r="P3893" s="617" t="s">
        <v>524</v>
      </c>
    </row>
    <row r="3894" spans="1:16" x14ac:dyDescent="0.25">
      <c r="A3894" t="str">
        <f t="shared" si="120"/>
        <v>ZK112.K393</v>
      </c>
      <c r="B3894" t="str">
        <f t="shared" si="121"/>
        <v>ZK112.K393.number</v>
      </c>
      <c r="C3894">
        <f>+IFERROR(VLOOKUP(B3894,'[1]Sum table'!$A:$D,4,FALSE),0)</f>
        <v>0</v>
      </c>
      <c r="D3894">
        <f>+IFERROR(VLOOKUP(B3894,'[1]Sum table'!$A:$E,5,FALSE),0)</f>
        <v>0</v>
      </c>
      <c r="E3894">
        <f>+IFERROR(VLOOKUP(B3894,'[1]Sum table'!$A:$F,6,FALSE),0)</f>
        <v>0</v>
      </c>
      <c r="O3894" t="s">
        <v>545</v>
      </c>
      <c r="P3894" s="617" t="s">
        <v>525</v>
      </c>
    </row>
    <row r="3895" spans="1:16" x14ac:dyDescent="0.25">
      <c r="A3895" t="str">
        <f t="shared" si="120"/>
        <v>ZK112.K394</v>
      </c>
      <c r="B3895" t="str">
        <f t="shared" si="121"/>
        <v>ZK112.K394.number</v>
      </c>
      <c r="C3895">
        <f>+IFERROR(VLOOKUP(B3895,'[1]Sum table'!$A:$D,4,FALSE),0)</f>
        <v>0</v>
      </c>
      <c r="D3895">
        <f>+IFERROR(VLOOKUP(B3895,'[1]Sum table'!$A:$E,5,FALSE),0)</f>
        <v>0</v>
      </c>
      <c r="E3895">
        <f>+IFERROR(VLOOKUP(B3895,'[1]Sum table'!$A:$F,6,FALSE),0)</f>
        <v>0</v>
      </c>
      <c r="O3895" t="s">
        <v>545</v>
      </c>
      <c r="P3895" s="617" t="s">
        <v>526</v>
      </c>
    </row>
    <row r="3896" spans="1:16" x14ac:dyDescent="0.25">
      <c r="A3896" t="str">
        <f t="shared" si="120"/>
        <v>ZK112.K395</v>
      </c>
      <c r="B3896" t="str">
        <f t="shared" si="121"/>
        <v>ZK112.K395.number</v>
      </c>
      <c r="C3896">
        <f>+IFERROR(VLOOKUP(B3896,'[1]Sum table'!$A:$D,4,FALSE),0)</f>
        <v>0</v>
      </c>
      <c r="D3896">
        <f>+IFERROR(VLOOKUP(B3896,'[1]Sum table'!$A:$E,5,FALSE),0)</f>
        <v>0</v>
      </c>
      <c r="E3896">
        <f>+IFERROR(VLOOKUP(B3896,'[1]Sum table'!$A:$F,6,FALSE),0)</f>
        <v>0</v>
      </c>
      <c r="O3896" t="s">
        <v>545</v>
      </c>
      <c r="P3896" s="617" t="s">
        <v>527</v>
      </c>
    </row>
    <row r="3897" spans="1:16" x14ac:dyDescent="0.25">
      <c r="A3897" t="str">
        <f t="shared" si="120"/>
        <v>ZK112.K396</v>
      </c>
      <c r="B3897" t="str">
        <f t="shared" si="121"/>
        <v>ZK112.K396.number</v>
      </c>
      <c r="C3897">
        <f>+IFERROR(VLOOKUP(B3897,'[1]Sum table'!$A:$D,4,FALSE),0)</f>
        <v>0</v>
      </c>
      <c r="D3897">
        <f>+IFERROR(VLOOKUP(B3897,'[1]Sum table'!$A:$E,5,FALSE),0)</f>
        <v>0</v>
      </c>
      <c r="E3897">
        <f>+IFERROR(VLOOKUP(B3897,'[1]Sum table'!$A:$F,6,FALSE),0)</f>
        <v>0</v>
      </c>
      <c r="O3897" t="s">
        <v>545</v>
      </c>
      <c r="P3897" s="617" t="s">
        <v>528</v>
      </c>
    </row>
    <row r="3898" spans="1:16" x14ac:dyDescent="0.25">
      <c r="A3898" t="str">
        <f t="shared" si="120"/>
        <v>ZK112.K397</v>
      </c>
      <c r="B3898" t="str">
        <f t="shared" si="121"/>
        <v>ZK112.K397.number</v>
      </c>
      <c r="C3898">
        <f>+IFERROR(VLOOKUP(B3898,'[1]Sum table'!$A:$D,4,FALSE),0)</f>
        <v>0</v>
      </c>
      <c r="D3898">
        <f>+IFERROR(VLOOKUP(B3898,'[1]Sum table'!$A:$E,5,FALSE),0)</f>
        <v>0</v>
      </c>
      <c r="E3898">
        <f>+IFERROR(VLOOKUP(B3898,'[1]Sum table'!$A:$F,6,FALSE),0)</f>
        <v>0</v>
      </c>
      <c r="O3898" t="s">
        <v>545</v>
      </c>
      <c r="P3898" s="617" t="s">
        <v>529</v>
      </c>
    </row>
    <row r="3899" spans="1:16" x14ac:dyDescent="0.25">
      <c r="A3899" t="str">
        <f t="shared" si="120"/>
        <v>ZK112.K398</v>
      </c>
      <c r="B3899" t="str">
        <f t="shared" si="121"/>
        <v>ZK112.K398.number</v>
      </c>
      <c r="C3899">
        <f>+IFERROR(VLOOKUP(B3899,'[1]Sum table'!$A:$D,4,FALSE),0)</f>
        <v>0</v>
      </c>
      <c r="D3899">
        <f>+IFERROR(VLOOKUP(B3899,'[1]Sum table'!$A:$E,5,FALSE),0)</f>
        <v>0</v>
      </c>
      <c r="E3899">
        <f>+IFERROR(VLOOKUP(B3899,'[1]Sum table'!$A:$F,6,FALSE),0)</f>
        <v>0</v>
      </c>
      <c r="O3899" t="s">
        <v>545</v>
      </c>
      <c r="P3899" s="617" t="s">
        <v>530</v>
      </c>
    </row>
    <row r="3900" spans="1:16" x14ac:dyDescent="0.25">
      <c r="A3900" t="str">
        <f t="shared" si="120"/>
        <v>ZK112.K399</v>
      </c>
      <c r="B3900" t="str">
        <f t="shared" si="121"/>
        <v>ZK112.K399.number</v>
      </c>
      <c r="C3900">
        <f>+IFERROR(VLOOKUP(B3900,'[1]Sum table'!$A:$D,4,FALSE),0)</f>
        <v>0</v>
      </c>
      <c r="D3900">
        <f>+IFERROR(VLOOKUP(B3900,'[1]Sum table'!$A:$E,5,FALSE),0)</f>
        <v>0</v>
      </c>
      <c r="E3900">
        <f>+IFERROR(VLOOKUP(B3900,'[1]Sum table'!$A:$F,6,FALSE),0)</f>
        <v>0</v>
      </c>
      <c r="O3900" t="s">
        <v>545</v>
      </c>
      <c r="P3900" s="617" t="s">
        <v>531</v>
      </c>
    </row>
    <row r="3901" spans="1:16" x14ac:dyDescent="0.25">
      <c r="A3901" t="str">
        <f t="shared" si="120"/>
        <v>ZK113.K100</v>
      </c>
      <c r="B3901" t="str">
        <f t="shared" si="121"/>
        <v>ZK113.K100.number</v>
      </c>
      <c r="C3901">
        <f>+IFERROR(VLOOKUP(B3901,'[1]Sum table'!$A:$D,4,FALSE),0)</f>
        <v>0</v>
      </c>
      <c r="D3901">
        <f>+IFERROR(VLOOKUP(B3901,'[1]Sum table'!$A:$E,5,FALSE),0)</f>
        <v>0</v>
      </c>
      <c r="E3901">
        <f>+IFERROR(VLOOKUP(B3901,'[1]Sum table'!$A:$F,6,FALSE),0)</f>
        <v>0</v>
      </c>
      <c r="O3901" t="s">
        <v>545</v>
      </c>
      <c r="P3901" s="617" t="s">
        <v>532</v>
      </c>
    </row>
    <row r="3902" spans="1:16" ht="15.75" thickBot="1" x14ac:dyDescent="0.3">
      <c r="A3902" t="str">
        <f t="shared" si="120"/>
        <v>ZK113.K101</v>
      </c>
      <c r="B3902" t="str">
        <f t="shared" si="121"/>
        <v>ZK113.K101.number</v>
      </c>
      <c r="C3902">
        <f>+IFERROR(VLOOKUP(B3902,'[1]Sum table'!$A:$D,4,FALSE),0)</f>
        <v>0</v>
      </c>
      <c r="D3902">
        <f>+IFERROR(VLOOKUP(B3902,'[1]Sum table'!$A:$E,5,FALSE),0)</f>
        <v>0</v>
      </c>
      <c r="E3902">
        <f>+IFERROR(VLOOKUP(B3902,'[1]Sum table'!$A:$F,6,FALSE),0)</f>
        <v>0</v>
      </c>
      <c r="O3902" t="s">
        <v>545</v>
      </c>
      <c r="P3902" s="619" t="s">
        <v>533</v>
      </c>
    </row>
    <row r="3903" spans="1:16" x14ac:dyDescent="0.25">
      <c r="A3903" t="str">
        <f t="shared" si="120"/>
        <v>ZK113.K102</v>
      </c>
      <c r="B3903" t="str">
        <f t="shared" si="121"/>
        <v>ZK113.K102.number</v>
      </c>
      <c r="C3903">
        <f>+IFERROR(VLOOKUP(B3903,'[1]Sum table'!$A:$D,4,FALSE),0)</f>
        <v>0</v>
      </c>
      <c r="D3903">
        <f>+IFERROR(VLOOKUP(B3903,'[1]Sum table'!$A:$E,5,FALSE),0)</f>
        <v>0</v>
      </c>
      <c r="E3903">
        <f>+IFERROR(VLOOKUP(B3903,'[1]Sum table'!$A:$F,6,FALSE),0)</f>
        <v>0</v>
      </c>
      <c r="O3903" t="s">
        <v>546</v>
      </c>
      <c r="P3903" s="615" t="s">
        <v>315</v>
      </c>
    </row>
    <row r="3904" spans="1:16" x14ac:dyDescent="0.25">
      <c r="A3904" t="str">
        <f t="shared" si="120"/>
        <v>ZK113.K103</v>
      </c>
      <c r="B3904" t="str">
        <f t="shared" si="121"/>
        <v>ZK113.K103.number</v>
      </c>
      <c r="C3904">
        <f>+IFERROR(VLOOKUP(B3904,'[1]Sum table'!$A:$D,4,FALSE),0)</f>
        <v>0</v>
      </c>
      <c r="D3904">
        <f>+IFERROR(VLOOKUP(B3904,'[1]Sum table'!$A:$E,5,FALSE),0)</f>
        <v>0</v>
      </c>
      <c r="E3904">
        <f>+IFERROR(VLOOKUP(B3904,'[1]Sum table'!$A:$F,6,FALSE),0)</f>
        <v>0</v>
      </c>
      <c r="O3904" t="s">
        <v>546</v>
      </c>
      <c r="P3904" s="616" t="s">
        <v>316</v>
      </c>
    </row>
    <row r="3905" spans="1:16" x14ac:dyDescent="0.25">
      <c r="A3905" t="str">
        <f t="shared" si="120"/>
        <v>ZK113.K104</v>
      </c>
      <c r="B3905" t="str">
        <f t="shared" si="121"/>
        <v>ZK113.K104.number</v>
      </c>
      <c r="C3905">
        <f>+IFERROR(VLOOKUP(B3905,'[1]Sum table'!$A:$D,4,FALSE),0)</f>
        <v>0</v>
      </c>
      <c r="D3905">
        <f>+IFERROR(VLOOKUP(B3905,'[1]Sum table'!$A:$E,5,FALSE),0)</f>
        <v>0</v>
      </c>
      <c r="E3905">
        <f>+IFERROR(VLOOKUP(B3905,'[1]Sum table'!$A:$F,6,FALSE),0)</f>
        <v>0</v>
      </c>
      <c r="O3905" t="s">
        <v>546</v>
      </c>
      <c r="P3905" s="616" t="s">
        <v>317</v>
      </c>
    </row>
    <row r="3906" spans="1:16" x14ac:dyDescent="0.25">
      <c r="A3906" t="str">
        <f t="shared" ref="A3906:A3969" si="122">+O3908&amp;"."&amp;P3908</f>
        <v>ZK113.K105</v>
      </c>
      <c r="B3906" t="str">
        <f t="shared" ref="B3906:B3969" si="123">+LEFT(A3906,11)&amp;"."&amp;$A$1</f>
        <v>ZK113.K105.number</v>
      </c>
      <c r="C3906">
        <f>+IFERROR(VLOOKUP(B3906,'[1]Sum table'!$A:$D,4,FALSE),0)</f>
        <v>0</v>
      </c>
      <c r="D3906">
        <f>+IFERROR(VLOOKUP(B3906,'[1]Sum table'!$A:$E,5,FALSE),0)</f>
        <v>0</v>
      </c>
      <c r="E3906">
        <f>+IFERROR(VLOOKUP(B3906,'[1]Sum table'!$A:$F,6,FALSE),0)</f>
        <v>0</v>
      </c>
      <c r="O3906" t="s">
        <v>546</v>
      </c>
      <c r="P3906" s="616" t="s">
        <v>318</v>
      </c>
    </row>
    <row r="3907" spans="1:16" x14ac:dyDescent="0.25">
      <c r="A3907" t="str">
        <f t="shared" si="122"/>
        <v>ZK113.K106</v>
      </c>
      <c r="B3907" t="str">
        <f t="shared" si="123"/>
        <v>ZK113.K106.number</v>
      </c>
      <c r="C3907">
        <f>+IFERROR(VLOOKUP(B3907,'[1]Sum table'!$A:$D,4,FALSE),0)</f>
        <v>0</v>
      </c>
      <c r="D3907">
        <f>+IFERROR(VLOOKUP(B3907,'[1]Sum table'!$A:$E,5,FALSE),0)</f>
        <v>0</v>
      </c>
      <c r="E3907">
        <f>+IFERROR(VLOOKUP(B3907,'[1]Sum table'!$A:$F,6,FALSE),0)</f>
        <v>0</v>
      </c>
      <c r="O3907" t="s">
        <v>546</v>
      </c>
      <c r="P3907" s="616" t="s">
        <v>319</v>
      </c>
    </row>
    <row r="3908" spans="1:16" x14ac:dyDescent="0.25">
      <c r="A3908" t="str">
        <f t="shared" si="122"/>
        <v>ZK113.K107</v>
      </c>
      <c r="B3908" t="str">
        <f t="shared" si="123"/>
        <v>ZK113.K107.number</v>
      </c>
      <c r="C3908">
        <f>+IFERROR(VLOOKUP(B3908,'[1]Sum table'!$A:$D,4,FALSE),0)</f>
        <v>0</v>
      </c>
      <c r="D3908">
        <f>+IFERROR(VLOOKUP(B3908,'[1]Sum table'!$A:$E,5,FALSE),0)</f>
        <v>0</v>
      </c>
      <c r="E3908">
        <f>+IFERROR(VLOOKUP(B3908,'[1]Sum table'!$A:$F,6,FALSE),0)</f>
        <v>0</v>
      </c>
      <c r="O3908" t="s">
        <v>546</v>
      </c>
      <c r="P3908" s="616" t="s">
        <v>220</v>
      </c>
    </row>
    <row r="3909" spans="1:16" x14ac:dyDescent="0.25">
      <c r="A3909" t="str">
        <f t="shared" si="122"/>
        <v>ZK113.K108</v>
      </c>
      <c r="B3909" t="str">
        <f t="shared" si="123"/>
        <v>ZK113.K108.number</v>
      </c>
      <c r="C3909">
        <f>+IFERROR(VLOOKUP(B3909,'[1]Sum table'!$A:$D,4,FALSE),0)</f>
        <v>0</v>
      </c>
      <c r="D3909">
        <f>+IFERROR(VLOOKUP(B3909,'[1]Sum table'!$A:$E,5,FALSE),0)</f>
        <v>0</v>
      </c>
      <c r="E3909">
        <f>+IFERROR(VLOOKUP(B3909,'[1]Sum table'!$A:$F,6,FALSE),0)</f>
        <v>0</v>
      </c>
      <c r="O3909" t="s">
        <v>546</v>
      </c>
      <c r="P3909" s="616" t="s">
        <v>216</v>
      </c>
    </row>
    <row r="3910" spans="1:16" x14ac:dyDescent="0.25">
      <c r="A3910" t="str">
        <f t="shared" si="122"/>
        <v>ZK113.K109</v>
      </c>
      <c r="B3910" t="str">
        <f t="shared" si="123"/>
        <v>ZK113.K109.number</v>
      </c>
      <c r="C3910">
        <f>+IFERROR(VLOOKUP(B3910,'[1]Sum table'!$A:$D,4,FALSE),0)</f>
        <v>0</v>
      </c>
      <c r="D3910">
        <f>+IFERROR(VLOOKUP(B3910,'[1]Sum table'!$A:$E,5,FALSE),0)</f>
        <v>0</v>
      </c>
      <c r="E3910">
        <f>+IFERROR(VLOOKUP(B3910,'[1]Sum table'!$A:$F,6,FALSE),0)</f>
        <v>0</v>
      </c>
      <c r="O3910" t="s">
        <v>546</v>
      </c>
      <c r="P3910" s="616" t="s">
        <v>320</v>
      </c>
    </row>
    <row r="3911" spans="1:16" x14ac:dyDescent="0.25">
      <c r="A3911" t="str">
        <f t="shared" si="122"/>
        <v>ZK113.K110</v>
      </c>
      <c r="B3911" t="str">
        <f t="shared" si="123"/>
        <v>ZK113.K110.number</v>
      </c>
      <c r="C3911">
        <f>+IFERROR(VLOOKUP(B3911,'[1]Sum table'!$A:$D,4,FALSE),0)</f>
        <v>0</v>
      </c>
      <c r="D3911">
        <f>+IFERROR(VLOOKUP(B3911,'[1]Sum table'!$A:$E,5,FALSE),0)</f>
        <v>0</v>
      </c>
      <c r="E3911">
        <f>+IFERROR(VLOOKUP(B3911,'[1]Sum table'!$A:$F,6,FALSE),0)</f>
        <v>0</v>
      </c>
      <c r="O3911" t="s">
        <v>546</v>
      </c>
      <c r="P3911" s="617" t="s">
        <v>321</v>
      </c>
    </row>
    <row r="3912" spans="1:16" x14ac:dyDescent="0.25">
      <c r="A3912" t="str">
        <f t="shared" si="122"/>
        <v>ZK113.K111</v>
      </c>
      <c r="B3912" t="str">
        <f t="shared" si="123"/>
        <v>ZK113.K111.number</v>
      </c>
      <c r="C3912">
        <f>+IFERROR(VLOOKUP(B3912,'[1]Sum table'!$A:$D,4,FALSE),0)</f>
        <v>0</v>
      </c>
      <c r="D3912">
        <f>+IFERROR(VLOOKUP(B3912,'[1]Sum table'!$A:$E,5,FALSE),0)</f>
        <v>0</v>
      </c>
      <c r="E3912">
        <f>+IFERROR(VLOOKUP(B3912,'[1]Sum table'!$A:$F,6,FALSE),0)</f>
        <v>0</v>
      </c>
      <c r="O3912" t="s">
        <v>546</v>
      </c>
      <c r="P3912" s="618" t="s">
        <v>322</v>
      </c>
    </row>
    <row r="3913" spans="1:16" x14ac:dyDescent="0.25">
      <c r="A3913" t="str">
        <f t="shared" si="122"/>
        <v>ZK113.K112</v>
      </c>
      <c r="B3913" t="str">
        <f t="shared" si="123"/>
        <v>ZK113.K112.number</v>
      </c>
      <c r="C3913">
        <f>+IFERROR(VLOOKUP(B3913,'[1]Sum table'!$A:$D,4,FALSE),0)</f>
        <v>0</v>
      </c>
      <c r="D3913">
        <f>+IFERROR(VLOOKUP(B3913,'[1]Sum table'!$A:$E,5,FALSE),0)</f>
        <v>0</v>
      </c>
      <c r="E3913">
        <f>+IFERROR(VLOOKUP(B3913,'[1]Sum table'!$A:$F,6,FALSE),0)</f>
        <v>0</v>
      </c>
      <c r="O3913" t="s">
        <v>546</v>
      </c>
      <c r="P3913" s="617" t="s">
        <v>323</v>
      </c>
    </row>
    <row r="3914" spans="1:16" x14ac:dyDescent="0.25">
      <c r="A3914" t="str">
        <f t="shared" si="122"/>
        <v>ZK113.K113</v>
      </c>
      <c r="B3914" t="str">
        <f t="shared" si="123"/>
        <v>ZK113.K113.number</v>
      </c>
      <c r="C3914">
        <f>+IFERROR(VLOOKUP(B3914,'[1]Sum table'!$A:$D,4,FALSE),0)</f>
        <v>0</v>
      </c>
      <c r="D3914">
        <f>+IFERROR(VLOOKUP(B3914,'[1]Sum table'!$A:$E,5,FALSE),0)</f>
        <v>0</v>
      </c>
      <c r="E3914">
        <f>+IFERROR(VLOOKUP(B3914,'[1]Sum table'!$A:$F,6,FALSE),0)</f>
        <v>0</v>
      </c>
      <c r="O3914" t="s">
        <v>546</v>
      </c>
      <c r="P3914" s="617" t="s">
        <v>324</v>
      </c>
    </row>
    <row r="3915" spans="1:16" x14ac:dyDescent="0.25">
      <c r="A3915" t="str">
        <f t="shared" si="122"/>
        <v>ZK113.K114</v>
      </c>
      <c r="B3915" t="str">
        <f t="shared" si="123"/>
        <v>ZK113.K114.number</v>
      </c>
      <c r="C3915">
        <f>+IFERROR(VLOOKUP(B3915,'[1]Sum table'!$A:$D,4,FALSE),0)</f>
        <v>0</v>
      </c>
      <c r="D3915">
        <f>+IFERROR(VLOOKUP(B3915,'[1]Sum table'!$A:$E,5,FALSE),0)</f>
        <v>0</v>
      </c>
      <c r="E3915">
        <f>+IFERROR(VLOOKUP(B3915,'[1]Sum table'!$A:$F,6,FALSE),0)</f>
        <v>0</v>
      </c>
      <c r="O3915" t="s">
        <v>546</v>
      </c>
      <c r="P3915" s="617" t="s">
        <v>325</v>
      </c>
    </row>
    <row r="3916" spans="1:16" x14ac:dyDescent="0.25">
      <c r="A3916" t="str">
        <f t="shared" si="122"/>
        <v>ZK113.K115</v>
      </c>
      <c r="B3916" t="str">
        <f t="shared" si="123"/>
        <v>ZK113.K115.number</v>
      </c>
      <c r="C3916">
        <f>+IFERROR(VLOOKUP(B3916,'[1]Sum table'!$A:$D,4,FALSE),0)</f>
        <v>0</v>
      </c>
      <c r="D3916">
        <f>+IFERROR(VLOOKUP(B3916,'[1]Sum table'!$A:$E,5,FALSE),0)</f>
        <v>0</v>
      </c>
      <c r="E3916">
        <f>+IFERROR(VLOOKUP(B3916,'[1]Sum table'!$A:$F,6,FALSE),0)</f>
        <v>0</v>
      </c>
      <c r="O3916" t="s">
        <v>546</v>
      </c>
      <c r="P3916" s="617" t="s">
        <v>326</v>
      </c>
    </row>
    <row r="3917" spans="1:16" x14ac:dyDescent="0.25">
      <c r="A3917" t="str">
        <f t="shared" si="122"/>
        <v>ZK113.K116</v>
      </c>
      <c r="B3917" t="str">
        <f t="shared" si="123"/>
        <v>ZK113.K116.number</v>
      </c>
      <c r="C3917">
        <f>+IFERROR(VLOOKUP(B3917,'[1]Sum table'!$A:$D,4,FALSE),0)</f>
        <v>0</v>
      </c>
      <c r="D3917">
        <f>+IFERROR(VLOOKUP(B3917,'[1]Sum table'!$A:$E,5,FALSE),0)</f>
        <v>0</v>
      </c>
      <c r="E3917">
        <f>+IFERROR(VLOOKUP(B3917,'[1]Sum table'!$A:$F,6,FALSE),0)</f>
        <v>0</v>
      </c>
      <c r="O3917" t="s">
        <v>546</v>
      </c>
      <c r="P3917" s="616" t="s">
        <v>327</v>
      </c>
    </row>
    <row r="3918" spans="1:16" x14ac:dyDescent="0.25">
      <c r="A3918" t="str">
        <f t="shared" si="122"/>
        <v>ZK113.K117</v>
      </c>
      <c r="B3918" t="str">
        <f t="shared" si="123"/>
        <v>ZK113.K117.number</v>
      </c>
      <c r="C3918">
        <f>+IFERROR(VLOOKUP(B3918,'[1]Sum table'!$A:$D,4,FALSE),0)</f>
        <v>0</v>
      </c>
      <c r="D3918">
        <f>+IFERROR(VLOOKUP(B3918,'[1]Sum table'!$A:$E,5,FALSE),0)</f>
        <v>0</v>
      </c>
      <c r="E3918">
        <f>+IFERROR(VLOOKUP(B3918,'[1]Sum table'!$A:$F,6,FALSE),0)</f>
        <v>0</v>
      </c>
      <c r="O3918" t="s">
        <v>546</v>
      </c>
      <c r="P3918" s="616" t="s">
        <v>113</v>
      </c>
    </row>
    <row r="3919" spans="1:16" x14ac:dyDescent="0.25">
      <c r="A3919" t="str">
        <f t="shared" si="122"/>
        <v>ZK113.K118</v>
      </c>
      <c r="B3919" t="str">
        <f t="shared" si="123"/>
        <v>ZK113.K118.number</v>
      </c>
      <c r="C3919">
        <f>+IFERROR(VLOOKUP(B3919,'[1]Sum table'!$A:$D,4,FALSE),0)</f>
        <v>0</v>
      </c>
      <c r="D3919">
        <f>+IFERROR(VLOOKUP(B3919,'[1]Sum table'!$A:$E,5,FALSE),0)</f>
        <v>0</v>
      </c>
      <c r="E3919">
        <f>+IFERROR(VLOOKUP(B3919,'[1]Sum table'!$A:$F,6,FALSE),0)</f>
        <v>0</v>
      </c>
      <c r="O3919" t="s">
        <v>546</v>
      </c>
      <c r="P3919" s="616" t="s">
        <v>111</v>
      </c>
    </row>
    <row r="3920" spans="1:16" x14ac:dyDescent="0.25">
      <c r="A3920" t="str">
        <f t="shared" si="122"/>
        <v>ZK113.K119</v>
      </c>
      <c r="B3920" t="str">
        <f t="shared" si="123"/>
        <v>ZK113.K119.number</v>
      </c>
      <c r="C3920">
        <f>+IFERROR(VLOOKUP(B3920,'[1]Sum table'!$A:$D,4,FALSE),0)</f>
        <v>0</v>
      </c>
      <c r="D3920">
        <f>+IFERROR(VLOOKUP(B3920,'[1]Sum table'!$A:$E,5,FALSE),0)</f>
        <v>0</v>
      </c>
      <c r="E3920">
        <f>+IFERROR(VLOOKUP(B3920,'[1]Sum table'!$A:$F,6,FALSE),0)</f>
        <v>0</v>
      </c>
      <c r="O3920" t="s">
        <v>546</v>
      </c>
      <c r="P3920" s="616" t="s">
        <v>328</v>
      </c>
    </row>
    <row r="3921" spans="1:16" x14ac:dyDescent="0.25">
      <c r="A3921" t="str">
        <f t="shared" si="122"/>
        <v>ZK113.K120</v>
      </c>
      <c r="B3921" t="str">
        <f t="shared" si="123"/>
        <v>ZK113.K120.number</v>
      </c>
      <c r="C3921">
        <f>+IFERROR(VLOOKUP(B3921,'[1]Sum table'!$A:$D,4,FALSE),0)</f>
        <v>0</v>
      </c>
      <c r="D3921">
        <f>+IFERROR(VLOOKUP(B3921,'[1]Sum table'!$A:$E,5,FALSE),0)</f>
        <v>0</v>
      </c>
      <c r="E3921">
        <f>+IFERROR(VLOOKUP(B3921,'[1]Sum table'!$A:$F,6,FALSE),0)</f>
        <v>0</v>
      </c>
      <c r="O3921" t="s">
        <v>546</v>
      </c>
      <c r="P3921" s="616" t="s">
        <v>329</v>
      </c>
    </row>
    <row r="3922" spans="1:16" x14ac:dyDescent="0.25">
      <c r="A3922" t="str">
        <f t="shared" si="122"/>
        <v>ZK113.K121</v>
      </c>
      <c r="B3922" t="str">
        <f t="shared" si="123"/>
        <v>ZK113.K121.number</v>
      </c>
      <c r="C3922">
        <f>+IFERROR(VLOOKUP(B3922,'[1]Sum table'!$A:$D,4,FALSE),0)</f>
        <v>0</v>
      </c>
      <c r="D3922">
        <f>+IFERROR(VLOOKUP(B3922,'[1]Sum table'!$A:$E,5,FALSE),0)</f>
        <v>0</v>
      </c>
      <c r="E3922">
        <f>+IFERROR(VLOOKUP(B3922,'[1]Sum table'!$A:$F,6,FALSE),0)</f>
        <v>0</v>
      </c>
      <c r="O3922" t="s">
        <v>546</v>
      </c>
      <c r="P3922" s="616" t="s">
        <v>330</v>
      </c>
    </row>
    <row r="3923" spans="1:16" x14ac:dyDescent="0.25">
      <c r="A3923" t="str">
        <f t="shared" si="122"/>
        <v>ZK113.K122</v>
      </c>
      <c r="B3923" t="str">
        <f t="shared" si="123"/>
        <v>ZK113.K122.number</v>
      </c>
      <c r="C3923">
        <f>+IFERROR(VLOOKUP(B3923,'[1]Sum table'!$A:$D,4,FALSE),0)</f>
        <v>0</v>
      </c>
      <c r="D3923">
        <f>+IFERROR(VLOOKUP(B3923,'[1]Sum table'!$A:$E,5,FALSE),0)</f>
        <v>0</v>
      </c>
      <c r="E3923">
        <f>+IFERROR(VLOOKUP(B3923,'[1]Sum table'!$A:$F,6,FALSE),0)</f>
        <v>0</v>
      </c>
      <c r="O3923" t="s">
        <v>546</v>
      </c>
      <c r="P3923" s="616" t="s">
        <v>228</v>
      </c>
    </row>
    <row r="3924" spans="1:16" x14ac:dyDescent="0.25">
      <c r="A3924" t="str">
        <f t="shared" si="122"/>
        <v>ZK113.K123</v>
      </c>
      <c r="B3924" t="str">
        <f t="shared" si="123"/>
        <v>ZK113.K123.number</v>
      </c>
      <c r="C3924">
        <f>+IFERROR(VLOOKUP(B3924,'[1]Sum table'!$A:$D,4,FALSE),0)</f>
        <v>0</v>
      </c>
      <c r="D3924">
        <f>+IFERROR(VLOOKUP(B3924,'[1]Sum table'!$A:$E,5,FALSE),0)</f>
        <v>0</v>
      </c>
      <c r="E3924">
        <f>+IFERROR(VLOOKUP(B3924,'[1]Sum table'!$A:$F,6,FALSE),0)</f>
        <v>0</v>
      </c>
      <c r="O3924" t="s">
        <v>546</v>
      </c>
      <c r="P3924" s="616" t="s">
        <v>331</v>
      </c>
    </row>
    <row r="3925" spans="1:16" x14ac:dyDescent="0.25">
      <c r="A3925" t="str">
        <f t="shared" si="122"/>
        <v>ZK113.K124</v>
      </c>
      <c r="B3925" t="str">
        <f t="shared" si="123"/>
        <v>ZK113.K124.number</v>
      </c>
      <c r="C3925">
        <f>+IFERROR(VLOOKUP(B3925,'[1]Sum table'!$A:$D,4,FALSE),0)</f>
        <v>0</v>
      </c>
      <c r="D3925">
        <f>+IFERROR(VLOOKUP(B3925,'[1]Sum table'!$A:$E,5,FALSE),0)</f>
        <v>0</v>
      </c>
      <c r="E3925">
        <f>+IFERROR(VLOOKUP(B3925,'[1]Sum table'!$A:$F,6,FALSE),0)</f>
        <v>0</v>
      </c>
      <c r="O3925" t="s">
        <v>546</v>
      </c>
      <c r="P3925" s="616" t="s">
        <v>332</v>
      </c>
    </row>
    <row r="3926" spans="1:16" x14ac:dyDescent="0.25">
      <c r="A3926" t="str">
        <f t="shared" si="122"/>
        <v>ZK113.K125</v>
      </c>
      <c r="B3926" t="str">
        <f t="shared" si="123"/>
        <v>ZK113.K125.number</v>
      </c>
      <c r="C3926">
        <f>+IFERROR(VLOOKUP(B3926,'[1]Sum table'!$A:$D,4,FALSE),0)</f>
        <v>0</v>
      </c>
      <c r="D3926">
        <f>+IFERROR(VLOOKUP(B3926,'[1]Sum table'!$A:$E,5,FALSE),0)</f>
        <v>0</v>
      </c>
      <c r="E3926">
        <f>+IFERROR(VLOOKUP(B3926,'[1]Sum table'!$A:$F,6,FALSE),0)</f>
        <v>0</v>
      </c>
      <c r="O3926" t="s">
        <v>546</v>
      </c>
      <c r="P3926" s="617" t="s">
        <v>333</v>
      </c>
    </row>
    <row r="3927" spans="1:16" x14ac:dyDescent="0.25">
      <c r="A3927" t="str">
        <f t="shared" si="122"/>
        <v>ZK113.K126</v>
      </c>
      <c r="B3927" t="str">
        <f t="shared" si="123"/>
        <v>ZK113.K126.number</v>
      </c>
      <c r="C3927">
        <f>+IFERROR(VLOOKUP(B3927,'[1]Sum table'!$A:$D,4,FALSE),0)</f>
        <v>0</v>
      </c>
      <c r="D3927">
        <f>+IFERROR(VLOOKUP(B3927,'[1]Sum table'!$A:$E,5,FALSE),0)</f>
        <v>0</v>
      </c>
      <c r="E3927">
        <f>+IFERROR(VLOOKUP(B3927,'[1]Sum table'!$A:$F,6,FALSE),0)</f>
        <v>0</v>
      </c>
      <c r="O3927" t="s">
        <v>546</v>
      </c>
      <c r="P3927" s="617" t="s">
        <v>334</v>
      </c>
    </row>
    <row r="3928" spans="1:16" x14ac:dyDescent="0.25">
      <c r="A3928" t="str">
        <f t="shared" si="122"/>
        <v>ZK113.K127</v>
      </c>
      <c r="B3928" t="str">
        <f t="shared" si="123"/>
        <v>ZK113.K127.number</v>
      </c>
      <c r="C3928">
        <f>+IFERROR(VLOOKUP(B3928,'[1]Sum table'!$A:$D,4,FALSE),0)</f>
        <v>0</v>
      </c>
      <c r="D3928">
        <f>+IFERROR(VLOOKUP(B3928,'[1]Sum table'!$A:$E,5,FALSE),0)</f>
        <v>0</v>
      </c>
      <c r="E3928">
        <f>+IFERROR(VLOOKUP(B3928,'[1]Sum table'!$A:$F,6,FALSE),0)</f>
        <v>0</v>
      </c>
      <c r="O3928" t="s">
        <v>546</v>
      </c>
      <c r="P3928" s="617" t="s">
        <v>335</v>
      </c>
    </row>
    <row r="3929" spans="1:16" x14ac:dyDescent="0.25">
      <c r="A3929" t="str">
        <f t="shared" si="122"/>
        <v>ZK113.K128</v>
      </c>
      <c r="B3929" t="str">
        <f t="shared" si="123"/>
        <v>ZK113.K128.number</v>
      </c>
      <c r="C3929">
        <f>+IFERROR(VLOOKUP(B3929,'[1]Sum table'!$A:$D,4,FALSE),0)</f>
        <v>0</v>
      </c>
      <c r="D3929">
        <f>+IFERROR(VLOOKUP(B3929,'[1]Sum table'!$A:$E,5,FALSE),0)</f>
        <v>0</v>
      </c>
      <c r="E3929">
        <f>+IFERROR(VLOOKUP(B3929,'[1]Sum table'!$A:$F,6,FALSE),0)</f>
        <v>0</v>
      </c>
      <c r="O3929" t="s">
        <v>546</v>
      </c>
      <c r="P3929" s="617" t="s">
        <v>336</v>
      </c>
    </row>
    <row r="3930" spans="1:16" x14ac:dyDescent="0.25">
      <c r="A3930" t="str">
        <f t="shared" si="122"/>
        <v>ZK113.K129</v>
      </c>
      <c r="B3930" t="str">
        <f t="shared" si="123"/>
        <v>ZK113.K129.number</v>
      </c>
      <c r="C3930">
        <f>+IFERROR(VLOOKUP(B3930,'[1]Sum table'!$A:$D,4,FALSE),0)</f>
        <v>0</v>
      </c>
      <c r="D3930">
        <f>+IFERROR(VLOOKUP(B3930,'[1]Sum table'!$A:$E,5,FALSE),0)</f>
        <v>0</v>
      </c>
      <c r="E3930">
        <f>+IFERROR(VLOOKUP(B3930,'[1]Sum table'!$A:$F,6,FALSE),0)</f>
        <v>0</v>
      </c>
      <c r="O3930" t="s">
        <v>546</v>
      </c>
      <c r="P3930" s="617" t="s">
        <v>337</v>
      </c>
    </row>
    <row r="3931" spans="1:16" x14ac:dyDescent="0.25">
      <c r="A3931" t="str">
        <f t="shared" si="122"/>
        <v>ZK113.K130</v>
      </c>
      <c r="B3931" t="str">
        <f t="shared" si="123"/>
        <v>ZK113.K130.number</v>
      </c>
      <c r="C3931">
        <f>+IFERROR(VLOOKUP(B3931,'[1]Sum table'!$A:$D,4,FALSE),0)</f>
        <v>0</v>
      </c>
      <c r="D3931">
        <f>+IFERROR(VLOOKUP(B3931,'[1]Sum table'!$A:$E,5,FALSE),0)</f>
        <v>0</v>
      </c>
      <c r="E3931">
        <f>+IFERROR(VLOOKUP(B3931,'[1]Sum table'!$A:$F,6,FALSE),0)</f>
        <v>0</v>
      </c>
      <c r="O3931" t="s">
        <v>546</v>
      </c>
      <c r="P3931" s="616" t="s">
        <v>153</v>
      </c>
    </row>
    <row r="3932" spans="1:16" x14ac:dyDescent="0.25">
      <c r="A3932" t="str">
        <f t="shared" si="122"/>
        <v>ZK113.K131</v>
      </c>
      <c r="B3932" t="str">
        <f t="shared" si="123"/>
        <v>ZK113.K131.number</v>
      </c>
      <c r="C3932">
        <f>+IFERROR(VLOOKUP(B3932,'[1]Sum table'!$A:$D,4,FALSE),0)</f>
        <v>0</v>
      </c>
      <c r="D3932">
        <f>+IFERROR(VLOOKUP(B3932,'[1]Sum table'!$A:$E,5,FALSE),0)</f>
        <v>0</v>
      </c>
      <c r="E3932">
        <f>+IFERROR(VLOOKUP(B3932,'[1]Sum table'!$A:$F,6,FALSE),0)</f>
        <v>0</v>
      </c>
      <c r="O3932" t="s">
        <v>546</v>
      </c>
      <c r="P3932" s="616" t="s">
        <v>215</v>
      </c>
    </row>
    <row r="3933" spans="1:16" x14ac:dyDescent="0.25">
      <c r="A3933" t="str">
        <f t="shared" si="122"/>
        <v>ZK113.K132</v>
      </c>
      <c r="B3933" t="str">
        <f t="shared" si="123"/>
        <v>ZK113.K132.number</v>
      </c>
      <c r="C3933">
        <f>+IFERROR(VLOOKUP(B3933,'[1]Sum table'!$A:$D,4,FALSE),0)</f>
        <v>0</v>
      </c>
      <c r="D3933">
        <f>+IFERROR(VLOOKUP(B3933,'[1]Sum table'!$A:$E,5,FALSE),0)</f>
        <v>0</v>
      </c>
      <c r="E3933">
        <f>+IFERROR(VLOOKUP(B3933,'[1]Sum table'!$A:$F,6,FALSE),0)</f>
        <v>0</v>
      </c>
      <c r="O3933" t="s">
        <v>546</v>
      </c>
      <c r="P3933" s="616" t="s">
        <v>240</v>
      </c>
    </row>
    <row r="3934" spans="1:16" x14ac:dyDescent="0.25">
      <c r="A3934" t="str">
        <f t="shared" si="122"/>
        <v>ZK113.K133</v>
      </c>
      <c r="B3934" t="str">
        <f t="shared" si="123"/>
        <v>ZK113.K133.number</v>
      </c>
      <c r="C3934">
        <f>+IFERROR(VLOOKUP(B3934,'[1]Sum table'!$A:$D,4,FALSE),0)</f>
        <v>0</v>
      </c>
      <c r="D3934">
        <f>+IFERROR(VLOOKUP(B3934,'[1]Sum table'!$A:$E,5,FALSE),0)</f>
        <v>0</v>
      </c>
      <c r="E3934">
        <f>+IFERROR(VLOOKUP(B3934,'[1]Sum table'!$A:$F,6,FALSE),0)</f>
        <v>0</v>
      </c>
      <c r="O3934" t="s">
        <v>546</v>
      </c>
      <c r="P3934" s="616" t="s">
        <v>338</v>
      </c>
    </row>
    <row r="3935" spans="1:16" x14ac:dyDescent="0.25">
      <c r="A3935" t="str">
        <f t="shared" si="122"/>
        <v>ZK113.K134</v>
      </c>
      <c r="B3935" t="str">
        <f t="shared" si="123"/>
        <v>ZK113.K134.number</v>
      </c>
      <c r="C3935">
        <f>+IFERROR(VLOOKUP(B3935,'[1]Sum table'!$A:$D,4,FALSE),0)</f>
        <v>0</v>
      </c>
      <c r="D3935">
        <f>+IFERROR(VLOOKUP(B3935,'[1]Sum table'!$A:$E,5,FALSE),0)</f>
        <v>0</v>
      </c>
      <c r="E3935">
        <f>+IFERROR(VLOOKUP(B3935,'[1]Sum table'!$A:$F,6,FALSE),0)</f>
        <v>0</v>
      </c>
      <c r="O3935" t="s">
        <v>546</v>
      </c>
      <c r="P3935" s="616" t="s">
        <v>339</v>
      </c>
    </row>
    <row r="3936" spans="1:16" x14ac:dyDescent="0.25">
      <c r="A3936" t="str">
        <f t="shared" si="122"/>
        <v>ZK113.K135</v>
      </c>
      <c r="B3936" t="str">
        <f t="shared" si="123"/>
        <v>ZK113.K135.number</v>
      </c>
      <c r="C3936">
        <f>+IFERROR(VLOOKUP(B3936,'[1]Sum table'!$A:$D,4,FALSE),0)</f>
        <v>0</v>
      </c>
      <c r="D3936">
        <f>+IFERROR(VLOOKUP(B3936,'[1]Sum table'!$A:$E,5,FALSE),0)</f>
        <v>0</v>
      </c>
      <c r="E3936">
        <f>+IFERROR(VLOOKUP(B3936,'[1]Sum table'!$A:$F,6,FALSE),0)</f>
        <v>0</v>
      </c>
      <c r="O3936" t="s">
        <v>546</v>
      </c>
      <c r="P3936" s="616" t="s">
        <v>340</v>
      </c>
    </row>
    <row r="3937" spans="1:16" x14ac:dyDescent="0.25">
      <c r="A3937" t="str">
        <f t="shared" si="122"/>
        <v>ZK113.K136</v>
      </c>
      <c r="B3937" t="str">
        <f t="shared" si="123"/>
        <v>ZK113.K136.number</v>
      </c>
      <c r="C3937">
        <f>+IFERROR(VLOOKUP(B3937,'[1]Sum table'!$A:$D,4,FALSE),0)</f>
        <v>0</v>
      </c>
      <c r="D3937">
        <f>+IFERROR(VLOOKUP(B3937,'[1]Sum table'!$A:$E,5,FALSE),0)</f>
        <v>0</v>
      </c>
      <c r="E3937">
        <f>+IFERROR(VLOOKUP(B3937,'[1]Sum table'!$A:$F,6,FALSE),0)</f>
        <v>0</v>
      </c>
      <c r="O3937" t="s">
        <v>546</v>
      </c>
      <c r="P3937" s="616" t="s">
        <v>341</v>
      </c>
    </row>
    <row r="3938" spans="1:16" x14ac:dyDescent="0.25">
      <c r="A3938" t="str">
        <f t="shared" si="122"/>
        <v>ZK113.K137</v>
      </c>
      <c r="B3938" t="str">
        <f t="shared" si="123"/>
        <v>ZK113.K137.number</v>
      </c>
      <c r="C3938">
        <f>+IFERROR(VLOOKUP(B3938,'[1]Sum table'!$A:$D,4,FALSE),0)</f>
        <v>0</v>
      </c>
      <c r="D3938">
        <f>+IFERROR(VLOOKUP(B3938,'[1]Sum table'!$A:$E,5,FALSE),0)</f>
        <v>0</v>
      </c>
      <c r="E3938">
        <f>+IFERROR(VLOOKUP(B3938,'[1]Sum table'!$A:$F,6,FALSE),0)</f>
        <v>0</v>
      </c>
      <c r="O3938" t="s">
        <v>546</v>
      </c>
      <c r="P3938" s="616" t="s">
        <v>342</v>
      </c>
    </row>
    <row r="3939" spans="1:16" x14ac:dyDescent="0.25">
      <c r="A3939" t="str">
        <f t="shared" si="122"/>
        <v>ZK113.K138</v>
      </c>
      <c r="B3939" t="str">
        <f t="shared" si="123"/>
        <v>ZK113.K138.number</v>
      </c>
      <c r="C3939">
        <f>+IFERROR(VLOOKUP(B3939,'[1]Sum table'!$A:$D,4,FALSE),0)</f>
        <v>0</v>
      </c>
      <c r="D3939">
        <f>+IFERROR(VLOOKUP(B3939,'[1]Sum table'!$A:$E,5,FALSE),0)</f>
        <v>0</v>
      </c>
      <c r="E3939">
        <f>+IFERROR(VLOOKUP(B3939,'[1]Sum table'!$A:$F,6,FALSE),0)</f>
        <v>0</v>
      </c>
      <c r="O3939" t="s">
        <v>546</v>
      </c>
      <c r="P3939" s="616" t="s">
        <v>166</v>
      </c>
    </row>
    <row r="3940" spans="1:16" x14ac:dyDescent="0.25">
      <c r="A3940" t="str">
        <f t="shared" si="122"/>
        <v>ZK113.K139</v>
      </c>
      <c r="B3940" t="str">
        <f t="shared" si="123"/>
        <v>ZK113.K139.number</v>
      </c>
      <c r="C3940">
        <f>+IFERROR(VLOOKUP(B3940,'[1]Sum table'!$A:$D,4,FALSE),0)</f>
        <v>0</v>
      </c>
      <c r="D3940">
        <f>+IFERROR(VLOOKUP(B3940,'[1]Sum table'!$A:$E,5,FALSE),0)</f>
        <v>0</v>
      </c>
      <c r="E3940">
        <f>+IFERROR(VLOOKUP(B3940,'[1]Sum table'!$A:$F,6,FALSE),0)</f>
        <v>0</v>
      </c>
      <c r="O3940" t="s">
        <v>546</v>
      </c>
      <c r="P3940" s="616" t="s">
        <v>181</v>
      </c>
    </row>
    <row r="3941" spans="1:16" x14ac:dyDescent="0.25">
      <c r="A3941" t="str">
        <f t="shared" si="122"/>
        <v>ZK113.K140</v>
      </c>
      <c r="B3941" t="str">
        <f t="shared" si="123"/>
        <v>ZK113.K140.number</v>
      </c>
      <c r="C3941">
        <f>+IFERROR(VLOOKUP(B3941,'[1]Sum table'!$A:$D,4,FALSE),0)</f>
        <v>0</v>
      </c>
      <c r="D3941">
        <f>+IFERROR(VLOOKUP(B3941,'[1]Sum table'!$A:$E,5,FALSE),0)</f>
        <v>0</v>
      </c>
      <c r="E3941">
        <f>+IFERROR(VLOOKUP(B3941,'[1]Sum table'!$A:$F,6,FALSE),0)</f>
        <v>0</v>
      </c>
      <c r="O3941" t="s">
        <v>546</v>
      </c>
      <c r="P3941" s="616" t="s">
        <v>193</v>
      </c>
    </row>
    <row r="3942" spans="1:16" x14ac:dyDescent="0.25">
      <c r="A3942" t="str">
        <f t="shared" si="122"/>
        <v>ZK113.K141</v>
      </c>
      <c r="B3942" t="str">
        <f t="shared" si="123"/>
        <v>ZK113.K141.number</v>
      </c>
      <c r="C3942">
        <f>+IFERROR(VLOOKUP(B3942,'[1]Sum table'!$A:$D,4,FALSE),0)</f>
        <v>0</v>
      </c>
      <c r="D3942">
        <f>+IFERROR(VLOOKUP(B3942,'[1]Sum table'!$A:$E,5,FALSE),0)</f>
        <v>0</v>
      </c>
      <c r="E3942">
        <f>+IFERROR(VLOOKUP(B3942,'[1]Sum table'!$A:$F,6,FALSE),0)</f>
        <v>0</v>
      </c>
      <c r="O3942" t="s">
        <v>546</v>
      </c>
      <c r="P3942" s="617" t="s">
        <v>343</v>
      </c>
    </row>
    <row r="3943" spans="1:16" x14ac:dyDescent="0.25">
      <c r="A3943" t="str">
        <f t="shared" si="122"/>
        <v>ZK113.K142</v>
      </c>
      <c r="B3943" t="str">
        <f t="shared" si="123"/>
        <v>ZK113.K142.number</v>
      </c>
      <c r="C3943">
        <f>+IFERROR(VLOOKUP(B3943,'[1]Sum table'!$A:$D,4,FALSE),0)</f>
        <v>0</v>
      </c>
      <c r="D3943">
        <f>+IFERROR(VLOOKUP(B3943,'[1]Sum table'!$A:$E,5,FALSE),0)</f>
        <v>0</v>
      </c>
      <c r="E3943">
        <f>+IFERROR(VLOOKUP(B3943,'[1]Sum table'!$A:$F,6,FALSE),0)</f>
        <v>0</v>
      </c>
      <c r="O3943" t="s">
        <v>546</v>
      </c>
      <c r="P3943" s="617" t="s">
        <v>344</v>
      </c>
    </row>
    <row r="3944" spans="1:16" x14ac:dyDescent="0.25">
      <c r="A3944" t="str">
        <f t="shared" si="122"/>
        <v>ZK113.K143</v>
      </c>
      <c r="B3944" t="str">
        <f t="shared" si="123"/>
        <v>ZK113.K143.number</v>
      </c>
      <c r="C3944">
        <f>+IFERROR(VLOOKUP(B3944,'[1]Sum table'!$A:$D,4,FALSE),0)</f>
        <v>0</v>
      </c>
      <c r="D3944">
        <f>+IFERROR(VLOOKUP(B3944,'[1]Sum table'!$A:$E,5,FALSE),0)</f>
        <v>0</v>
      </c>
      <c r="E3944">
        <f>+IFERROR(VLOOKUP(B3944,'[1]Sum table'!$A:$F,6,FALSE),0)</f>
        <v>0</v>
      </c>
      <c r="O3944" t="s">
        <v>546</v>
      </c>
      <c r="P3944" s="617" t="s">
        <v>345</v>
      </c>
    </row>
    <row r="3945" spans="1:16" x14ac:dyDescent="0.25">
      <c r="A3945" t="str">
        <f t="shared" si="122"/>
        <v>ZK113.K144</v>
      </c>
      <c r="B3945" t="str">
        <f t="shared" si="123"/>
        <v>ZK113.K144.number</v>
      </c>
      <c r="C3945">
        <f>+IFERROR(VLOOKUP(B3945,'[1]Sum table'!$A:$D,4,FALSE),0)</f>
        <v>0</v>
      </c>
      <c r="D3945">
        <f>+IFERROR(VLOOKUP(B3945,'[1]Sum table'!$A:$E,5,FALSE),0)</f>
        <v>0</v>
      </c>
      <c r="E3945">
        <f>+IFERROR(VLOOKUP(B3945,'[1]Sum table'!$A:$F,6,FALSE),0)</f>
        <v>0</v>
      </c>
      <c r="O3945" t="s">
        <v>546</v>
      </c>
      <c r="P3945" s="617" t="s">
        <v>346</v>
      </c>
    </row>
    <row r="3946" spans="1:16" x14ac:dyDescent="0.25">
      <c r="A3946" t="str">
        <f t="shared" si="122"/>
        <v>ZK113.K145</v>
      </c>
      <c r="B3946" t="str">
        <f t="shared" si="123"/>
        <v>ZK113.K145.number</v>
      </c>
      <c r="C3946">
        <f>+IFERROR(VLOOKUP(B3946,'[1]Sum table'!$A:$D,4,FALSE),0)</f>
        <v>0</v>
      </c>
      <c r="D3946">
        <f>+IFERROR(VLOOKUP(B3946,'[1]Sum table'!$A:$E,5,FALSE),0)</f>
        <v>0</v>
      </c>
      <c r="E3946">
        <f>+IFERROR(VLOOKUP(B3946,'[1]Sum table'!$A:$F,6,FALSE),0)</f>
        <v>0</v>
      </c>
      <c r="O3946" t="s">
        <v>546</v>
      </c>
      <c r="P3946" s="617" t="s">
        <v>347</v>
      </c>
    </row>
    <row r="3947" spans="1:16" x14ac:dyDescent="0.25">
      <c r="A3947" t="str">
        <f t="shared" si="122"/>
        <v>ZK113.K146</v>
      </c>
      <c r="B3947" t="str">
        <f t="shared" si="123"/>
        <v>ZK113.K146.number</v>
      </c>
      <c r="C3947">
        <f>+IFERROR(VLOOKUP(B3947,'[1]Sum table'!$A:$D,4,FALSE),0)</f>
        <v>0</v>
      </c>
      <c r="D3947">
        <f>+IFERROR(VLOOKUP(B3947,'[1]Sum table'!$A:$E,5,FALSE),0)</f>
        <v>0</v>
      </c>
      <c r="E3947">
        <f>+IFERROR(VLOOKUP(B3947,'[1]Sum table'!$A:$F,6,FALSE),0)</f>
        <v>0</v>
      </c>
      <c r="O3947" t="s">
        <v>546</v>
      </c>
      <c r="P3947" s="617" t="s">
        <v>348</v>
      </c>
    </row>
    <row r="3948" spans="1:16" x14ac:dyDescent="0.25">
      <c r="A3948" t="str">
        <f t="shared" si="122"/>
        <v>ZK113.K147</v>
      </c>
      <c r="B3948" t="str">
        <f t="shared" si="123"/>
        <v>ZK113.K147.number</v>
      </c>
      <c r="C3948">
        <f>+IFERROR(VLOOKUP(B3948,'[1]Sum table'!$A:$D,4,FALSE),0)</f>
        <v>0</v>
      </c>
      <c r="D3948">
        <f>+IFERROR(VLOOKUP(B3948,'[1]Sum table'!$A:$E,5,FALSE),0)</f>
        <v>0</v>
      </c>
      <c r="E3948">
        <f>+IFERROR(VLOOKUP(B3948,'[1]Sum table'!$A:$F,6,FALSE),0)</f>
        <v>0</v>
      </c>
      <c r="O3948" t="s">
        <v>546</v>
      </c>
      <c r="P3948" s="616" t="s">
        <v>179</v>
      </c>
    </row>
    <row r="3949" spans="1:16" x14ac:dyDescent="0.25">
      <c r="A3949" t="str">
        <f t="shared" si="122"/>
        <v>ZK113.K148</v>
      </c>
      <c r="B3949" t="str">
        <f t="shared" si="123"/>
        <v>ZK113.K148.number</v>
      </c>
      <c r="C3949">
        <f>+IFERROR(VLOOKUP(B3949,'[1]Sum table'!$A:$D,4,FALSE),0)</f>
        <v>0</v>
      </c>
      <c r="D3949">
        <f>+IFERROR(VLOOKUP(B3949,'[1]Sum table'!$A:$E,5,FALSE),0)</f>
        <v>0</v>
      </c>
      <c r="E3949">
        <f>+IFERROR(VLOOKUP(B3949,'[1]Sum table'!$A:$F,6,FALSE),0)</f>
        <v>0</v>
      </c>
      <c r="O3949" t="s">
        <v>546</v>
      </c>
      <c r="P3949" s="616" t="s">
        <v>349</v>
      </c>
    </row>
    <row r="3950" spans="1:16" x14ac:dyDescent="0.25">
      <c r="A3950" t="str">
        <f t="shared" si="122"/>
        <v>ZK113.K149</v>
      </c>
      <c r="B3950" t="str">
        <f t="shared" si="123"/>
        <v>ZK113.K149.number</v>
      </c>
      <c r="C3950">
        <f>+IFERROR(VLOOKUP(B3950,'[1]Sum table'!$A:$D,4,FALSE),0)</f>
        <v>0</v>
      </c>
      <c r="D3950">
        <f>+IFERROR(VLOOKUP(B3950,'[1]Sum table'!$A:$E,5,FALSE),0)</f>
        <v>0</v>
      </c>
      <c r="E3950">
        <f>+IFERROR(VLOOKUP(B3950,'[1]Sum table'!$A:$F,6,FALSE),0)</f>
        <v>0</v>
      </c>
      <c r="O3950" t="s">
        <v>546</v>
      </c>
      <c r="P3950" s="616" t="s">
        <v>350</v>
      </c>
    </row>
    <row r="3951" spans="1:16" x14ac:dyDescent="0.25">
      <c r="A3951" t="str">
        <f t="shared" si="122"/>
        <v>ZK113.K150</v>
      </c>
      <c r="B3951" t="str">
        <f t="shared" si="123"/>
        <v>ZK113.K150.number</v>
      </c>
      <c r="C3951">
        <f>+IFERROR(VLOOKUP(B3951,'[1]Sum table'!$A:$D,4,FALSE),0)</f>
        <v>0</v>
      </c>
      <c r="D3951">
        <f>+IFERROR(VLOOKUP(B3951,'[1]Sum table'!$A:$E,5,FALSE),0)</f>
        <v>0</v>
      </c>
      <c r="E3951">
        <f>+IFERROR(VLOOKUP(B3951,'[1]Sum table'!$A:$F,6,FALSE),0)</f>
        <v>0</v>
      </c>
      <c r="O3951" t="s">
        <v>546</v>
      </c>
      <c r="P3951" s="617" t="s">
        <v>351</v>
      </c>
    </row>
    <row r="3952" spans="1:16" x14ac:dyDescent="0.25">
      <c r="A3952" t="str">
        <f t="shared" si="122"/>
        <v>ZK113.K151</v>
      </c>
      <c r="B3952" t="str">
        <f t="shared" si="123"/>
        <v>ZK113.K151.number</v>
      </c>
      <c r="C3952">
        <f>+IFERROR(VLOOKUP(B3952,'[1]Sum table'!$A:$D,4,FALSE),0)</f>
        <v>0</v>
      </c>
      <c r="D3952">
        <f>+IFERROR(VLOOKUP(B3952,'[1]Sum table'!$A:$E,5,FALSE),0)</f>
        <v>0</v>
      </c>
      <c r="E3952">
        <f>+IFERROR(VLOOKUP(B3952,'[1]Sum table'!$A:$F,6,FALSE),0)</f>
        <v>0</v>
      </c>
      <c r="O3952" t="s">
        <v>546</v>
      </c>
      <c r="P3952" s="617" t="s">
        <v>352</v>
      </c>
    </row>
    <row r="3953" spans="1:16" x14ac:dyDescent="0.25">
      <c r="A3953" t="str">
        <f t="shared" si="122"/>
        <v>ZK113.K152</v>
      </c>
      <c r="B3953" t="str">
        <f t="shared" si="123"/>
        <v>ZK113.K152.number</v>
      </c>
      <c r="C3953">
        <f>+IFERROR(VLOOKUP(B3953,'[1]Sum table'!$A:$D,4,FALSE),0)</f>
        <v>0</v>
      </c>
      <c r="D3953">
        <f>+IFERROR(VLOOKUP(B3953,'[1]Sum table'!$A:$E,5,FALSE),0)</f>
        <v>0</v>
      </c>
      <c r="E3953">
        <f>+IFERROR(VLOOKUP(B3953,'[1]Sum table'!$A:$F,6,FALSE),0)</f>
        <v>0</v>
      </c>
      <c r="O3953" t="s">
        <v>546</v>
      </c>
      <c r="P3953" s="617" t="s">
        <v>353</v>
      </c>
    </row>
    <row r="3954" spans="1:16" x14ac:dyDescent="0.25">
      <c r="A3954" t="str">
        <f t="shared" si="122"/>
        <v>ZK113.K153</v>
      </c>
      <c r="B3954" t="str">
        <f t="shared" si="123"/>
        <v>ZK113.K153.number</v>
      </c>
      <c r="C3954">
        <f>+IFERROR(VLOOKUP(B3954,'[1]Sum table'!$A:$D,4,FALSE),0)</f>
        <v>0</v>
      </c>
      <c r="D3954">
        <f>+IFERROR(VLOOKUP(B3954,'[1]Sum table'!$A:$E,5,FALSE),0)</f>
        <v>0</v>
      </c>
      <c r="E3954">
        <f>+IFERROR(VLOOKUP(B3954,'[1]Sum table'!$A:$F,6,FALSE),0)</f>
        <v>0</v>
      </c>
      <c r="O3954" t="s">
        <v>546</v>
      </c>
      <c r="P3954" s="617" t="s">
        <v>354</v>
      </c>
    </row>
    <row r="3955" spans="1:16" x14ac:dyDescent="0.25">
      <c r="A3955" t="str">
        <f t="shared" si="122"/>
        <v>ZK113.K154</v>
      </c>
      <c r="B3955" t="str">
        <f t="shared" si="123"/>
        <v>ZK113.K154.number</v>
      </c>
      <c r="C3955">
        <f>+IFERROR(VLOOKUP(B3955,'[1]Sum table'!$A:$D,4,FALSE),0)</f>
        <v>0</v>
      </c>
      <c r="D3955">
        <f>+IFERROR(VLOOKUP(B3955,'[1]Sum table'!$A:$E,5,FALSE),0)</f>
        <v>0</v>
      </c>
      <c r="E3955">
        <f>+IFERROR(VLOOKUP(B3955,'[1]Sum table'!$A:$F,6,FALSE),0)</f>
        <v>0</v>
      </c>
      <c r="O3955" t="s">
        <v>546</v>
      </c>
      <c r="P3955" s="617" t="s">
        <v>355</v>
      </c>
    </row>
    <row r="3956" spans="1:16" x14ac:dyDescent="0.25">
      <c r="A3956" t="str">
        <f t="shared" si="122"/>
        <v>ZK113.K155</v>
      </c>
      <c r="B3956" t="str">
        <f t="shared" si="123"/>
        <v>ZK113.K155.number</v>
      </c>
      <c r="C3956">
        <f>+IFERROR(VLOOKUP(B3956,'[1]Sum table'!$A:$D,4,FALSE),0)</f>
        <v>0</v>
      </c>
      <c r="D3956">
        <f>+IFERROR(VLOOKUP(B3956,'[1]Sum table'!$A:$E,5,FALSE),0)</f>
        <v>0</v>
      </c>
      <c r="E3956">
        <f>+IFERROR(VLOOKUP(B3956,'[1]Sum table'!$A:$F,6,FALSE),0)</f>
        <v>0</v>
      </c>
      <c r="O3956" t="s">
        <v>546</v>
      </c>
      <c r="P3956" s="617" t="s">
        <v>356</v>
      </c>
    </row>
    <row r="3957" spans="1:16" x14ac:dyDescent="0.25">
      <c r="A3957" t="str">
        <f t="shared" si="122"/>
        <v>ZK113.K156</v>
      </c>
      <c r="B3957" t="str">
        <f t="shared" si="123"/>
        <v>ZK113.K156.number</v>
      </c>
      <c r="C3957">
        <f>+IFERROR(VLOOKUP(B3957,'[1]Sum table'!$A:$D,4,FALSE),0)</f>
        <v>0</v>
      </c>
      <c r="D3957">
        <f>+IFERROR(VLOOKUP(B3957,'[1]Sum table'!$A:$E,5,FALSE),0)</f>
        <v>0</v>
      </c>
      <c r="E3957">
        <f>+IFERROR(VLOOKUP(B3957,'[1]Sum table'!$A:$F,6,FALSE),0)</f>
        <v>0</v>
      </c>
      <c r="O3957" t="s">
        <v>546</v>
      </c>
      <c r="P3957" s="617" t="s">
        <v>357</v>
      </c>
    </row>
    <row r="3958" spans="1:16" x14ac:dyDescent="0.25">
      <c r="A3958" t="str">
        <f t="shared" si="122"/>
        <v>ZK113.K157</v>
      </c>
      <c r="B3958" t="str">
        <f t="shared" si="123"/>
        <v>ZK113.K157.number</v>
      </c>
      <c r="C3958">
        <f>+IFERROR(VLOOKUP(B3958,'[1]Sum table'!$A:$D,4,FALSE),0)</f>
        <v>0</v>
      </c>
      <c r="D3958">
        <f>+IFERROR(VLOOKUP(B3958,'[1]Sum table'!$A:$E,5,FALSE),0)</f>
        <v>0</v>
      </c>
      <c r="E3958">
        <f>+IFERROR(VLOOKUP(B3958,'[1]Sum table'!$A:$F,6,FALSE),0)</f>
        <v>0</v>
      </c>
      <c r="O3958" t="s">
        <v>546</v>
      </c>
      <c r="P3958" s="617" t="s">
        <v>358</v>
      </c>
    </row>
    <row r="3959" spans="1:16" x14ac:dyDescent="0.25">
      <c r="A3959" t="str">
        <f t="shared" si="122"/>
        <v>ZK113.K158</v>
      </c>
      <c r="B3959" t="str">
        <f t="shared" si="123"/>
        <v>ZK113.K158.number</v>
      </c>
      <c r="C3959">
        <f>+IFERROR(VLOOKUP(B3959,'[1]Sum table'!$A:$D,4,FALSE),0)</f>
        <v>0</v>
      </c>
      <c r="D3959">
        <f>+IFERROR(VLOOKUP(B3959,'[1]Sum table'!$A:$E,5,FALSE),0)</f>
        <v>0</v>
      </c>
      <c r="E3959">
        <f>+IFERROR(VLOOKUP(B3959,'[1]Sum table'!$A:$F,6,FALSE),0)</f>
        <v>0</v>
      </c>
      <c r="O3959" t="s">
        <v>546</v>
      </c>
      <c r="P3959" s="617" t="s">
        <v>359</v>
      </c>
    </row>
    <row r="3960" spans="1:16" x14ac:dyDescent="0.25">
      <c r="A3960" t="str">
        <f t="shared" si="122"/>
        <v>ZK113.K159</v>
      </c>
      <c r="B3960" t="str">
        <f t="shared" si="123"/>
        <v>ZK113.K159.number</v>
      </c>
      <c r="C3960">
        <f>+IFERROR(VLOOKUP(B3960,'[1]Sum table'!$A:$D,4,FALSE),0)</f>
        <v>0</v>
      </c>
      <c r="D3960">
        <f>+IFERROR(VLOOKUP(B3960,'[1]Sum table'!$A:$E,5,FALSE),0)</f>
        <v>0</v>
      </c>
      <c r="E3960">
        <f>+IFERROR(VLOOKUP(B3960,'[1]Sum table'!$A:$F,6,FALSE),0)</f>
        <v>0</v>
      </c>
      <c r="O3960" t="s">
        <v>546</v>
      </c>
      <c r="P3960" s="617" t="s">
        <v>360</v>
      </c>
    </row>
    <row r="3961" spans="1:16" x14ac:dyDescent="0.25">
      <c r="A3961" t="str">
        <f t="shared" si="122"/>
        <v>ZK113.K160</v>
      </c>
      <c r="B3961" t="str">
        <f t="shared" si="123"/>
        <v>ZK113.K160.number</v>
      </c>
      <c r="C3961">
        <f>+IFERROR(VLOOKUP(B3961,'[1]Sum table'!$A:$D,4,FALSE),0)</f>
        <v>0</v>
      </c>
      <c r="D3961">
        <f>+IFERROR(VLOOKUP(B3961,'[1]Sum table'!$A:$E,5,FALSE),0)</f>
        <v>0</v>
      </c>
      <c r="E3961">
        <f>+IFERROR(VLOOKUP(B3961,'[1]Sum table'!$A:$F,6,FALSE),0)</f>
        <v>0</v>
      </c>
      <c r="O3961" t="s">
        <v>546</v>
      </c>
      <c r="P3961" s="616" t="s">
        <v>195</v>
      </c>
    </row>
    <row r="3962" spans="1:16" x14ac:dyDescent="0.25">
      <c r="A3962" t="str">
        <f t="shared" si="122"/>
        <v>ZK113.K161</v>
      </c>
      <c r="B3962" t="str">
        <f t="shared" si="123"/>
        <v>ZK113.K161.number</v>
      </c>
      <c r="C3962">
        <f>+IFERROR(VLOOKUP(B3962,'[1]Sum table'!$A:$D,4,FALSE),0)</f>
        <v>0</v>
      </c>
      <c r="D3962">
        <f>+IFERROR(VLOOKUP(B3962,'[1]Sum table'!$A:$E,5,FALSE),0)</f>
        <v>0</v>
      </c>
      <c r="E3962">
        <f>+IFERROR(VLOOKUP(B3962,'[1]Sum table'!$A:$F,6,FALSE),0)</f>
        <v>0</v>
      </c>
      <c r="O3962" t="s">
        <v>546</v>
      </c>
      <c r="P3962" s="616" t="s">
        <v>196</v>
      </c>
    </row>
    <row r="3963" spans="1:16" x14ac:dyDescent="0.25">
      <c r="A3963" t="str">
        <f t="shared" si="122"/>
        <v>ZK113.K162</v>
      </c>
      <c r="B3963" t="str">
        <f t="shared" si="123"/>
        <v>ZK113.K162.number</v>
      </c>
      <c r="C3963">
        <f>+IFERROR(VLOOKUP(B3963,'[1]Sum table'!$A:$D,4,FALSE),0)</f>
        <v>0</v>
      </c>
      <c r="D3963">
        <f>+IFERROR(VLOOKUP(B3963,'[1]Sum table'!$A:$E,5,FALSE),0)</f>
        <v>0</v>
      </c>
      <c r="E3963">
        <f>+IFERROR(VLOOKUP(B3963,'[1]Sum table'!$A:$F,6,FALSE),0)</f>
        <v>0</v>
      </c>
      <c r="O3963" t="s">
        <v>546</v>
      </c>
      <c r="P3963" s="616" t="s">
        <v>361</v>
      </c>
    </row>
    <row r="3964" spans="1:16" x14ac:dyDescent="0.25">
      <c r="A3964" t="str">
        <f t="shared" si="122"/>
        <v>ZK113.K163</v>
      </c>
      <c r="B3964" t="str">
        <f t="shared" si="123"/>
        <v>ZK113.K163.number</v>
      </c>
      <c r="C3964">
        <f>+IFERROR(VLOOKUP(B3964,'[1]Sum table'!$A:$D,4,FALSE),0)</f>
        <v>0</v>
      </c>
      <c r="D3964">
        <f>+IFERROR(VLOOKUP(B3964,'[1]Sum table'!$A:$E,5,FALSE),0)</f>
        <v>0</v>
      </c>
      <c r="E3964">
        <f>+IFERROR(VLOOKUP(B3964,'[1]Sum table'!$A:$F,6,FALSE),0)</f>
        <v>0</v>
      </c>
      <c r="O3964" t="s">
        <v>546</v>
      </c>
      <c r="P3964" s="616" t="s">
        <v>119</v>
      </c>
    </row>
    <row r="3965" spans="1:16" x14ac:dyDescent="0.25">
      <c r="A3965" t="str">
        <f t="shared" si="122"/>
        <v>ZK113.K164</v>
      </c>
      <c r="B3965" t="str">
        <f t="shared" si="123"/>
        <v>ZK113.K164.number</v>
      </c>
      <c r="C3965">
        <f>+IFERROR(VLOOKUP(B3965,'[1]Sum table'!$A:$D,4,FALSE),0)</f>
        <v>0</v>
      </c>
      <c r="D3965">
        <f>+IFERROR(VLOOKUP(B3965,'[1]Sum table'!$A:$E,5,FALSE),0)</f>
        <v>0</v>
      </c>
      <c r="E3965">
        <f>+IFERROR(VLOOKUP(B3965,'[1]Sum table'!$A:$F,6,FALSE),0)</f>
        <v>0</v>
      </c>
      <c r="O3965" t="s">
        <v>546</v>
      </c>
      <c r="P3965" s="616" t="s">
        <v>185</v>
      </c>
    </row>
    <row r="3966" spans="1:16" x14ac:dyDescent="0.25">
      <c r="A3966" t="str">
        <f t="shared" si="122"/>
        <v>ZK113.K165</v>
      </c>
      <c r="B3966" t="str">
        <f t="shared" si="123"/>
        <v>ZK113.K165.number</v>
      </c>
      <c r="C3966">
        <f>+IFERROR(VLOOKUP(B3966,'[1]Sum table'!$A:$D,4,FALSE),0)</f>
        <v>0</v>
      </c>
      <c r="D3966">
        <f>+IFERROR(VLOOKUP(B3966,'[1]Sum table'!$A:$E,5,FALSE),0)</f>
        <v>0</v>
      </c>
      <c r="E3966">
        <f>+IFERROR(VLOOKUP(B3966,'[1]Sum table'!$A:$F,6,FALSE),0)</f>
        <v>0</v>
      </c>
      <c r="O3966" t="s">
        <v>546</v>
      </c>
      <c r="P3966" s="616" t="s">
        <v>362</v>
      </c>
    </row>
    <row r="3967" spans="1:16" x14ac:dyDescent="0.25">
      <c r="A3967" t="str">
        <f t="shared" si="122"/>
        <v>ZK113.K166</v>
      </c>
      <c r="B3967" t="str">
        <f t="shared" si="123"/>
        <v>ZK113.K166.number</v>
      </c>
      <c r="C3967">
        <f>+IFERROR(VLOOKUP(B3967,'[1]Sum table'!$A:$D,4,FALSE),0)</f>
        <v>0</v>
      </c>
      <c r="D3967">
        <f>+IFERROR(VLOOKUP(B3967,'[1]Sum table'!$A:$E,5,FALSE),0)</f>
        <v>0</v>
      </c>
      <c r="E3967">
        <f>+IFERROR(VLOOKUP(B3967,'[1]Sum table'!$A:$F,6,FALSE),0)</f>
        <v>0</v>
      </c>
      <c r="O3967" t="s">
        <v>546</v>
      </c>
      <c r="P3967" s="617" t="s">
        <v>363</v>
      </c>
    </row>
    <row r="3968" spans="1:16" x14ac:dyDescent="0.25">
      <c r="A3968" t="str">
        <f t="shared" si="122"/>
        <v>ZK113.K167</v>
      </c>
      <c r="B3968" t="str">
        <f t="shared" si="123"/>
        <v>ZK113.K167.number</v>
      </c>
      <c r="C3968">
        <f>+IFERROR(VLOOKUP(B3968,'[1]Sum table'!$A:$D,4,FALSE),0)</f>
        <v>0</v>
      </c>
      <c r="D3968">
        <f>+IFERROR(VLOOKUP(B3968,'[1]Sum table'!$A:$E,5,FALSE),0)</f>
        <v>0</v>
      </c>
      <c r="E3968">
        <f>+IFERROR(VLOOKUP(B3968,'[1]Sum table'!$A:$F,6,FALSE),0)</f>
        <v>0</v>
      </c>
      <c r="O3968" t="s">
        <v>546</v>
      </c>
      <c r="P3968" s="617" t="s">
        <v>364</v>
      </c>
    </row>
    <row r="3969" spans="1:16" x14ac:dyDescent="0.25">
      <c r="A3969" t="str">
        <f t="shared" si="122"/>
        <v>ZK113.K168</v>
      </c>
      <c r="B3969" t="str">
        <f t="shared" si="123"/>
        <v>ZK113.K168.number</v>
      </c>
      <c r="C3969">
        <f>+IFERROR(VLOOKUP(B3969,'[1]Sum table'!$A:$D,4,FALSE),0)</f>
        <v>0</v>
      </c>
      <c r="D3969">
        <f>+IFERROR(VLOOKUP(B3969,'[1]Sum table'!$A:$E,5,FALSE),0)</f>
        <v>0</v>
      </c>
      <c r="E3969">
        <f>+IFERROR(VLOOKUP(B3969,'[1]Sum table'!$A:$F,6,FALSE),0)</f>
        <v>0</v>
      </c>
      <c r="O3969" t="s">
        <v>546</v>
      </c>
      <c r="P3969" s="617" t="s">
        <v>365</v>
      </c>
    </row>
    <row r="3970" spans="1:16" x14ac:dyDescent="0.25">
      <c r="A3970" t="str">
        <f t="shared" ref="A3970:A4033" si="124">+O3972&amp;"."&amp;P3972</f>
        <v>ZK113.K169</v>
      </c>
      <c r="B3970" t="str">
        <f t="shared" ref="B3970:B4033" si="125">+LEFT(A3970,11)&amp;"."&amp;$A$1</f>
        <v>ZK113.K169.number</v>
      </c>
      <c r="C3970">
        <f>+IFERROR(VLOOKUP(B3970,'[1]Sum table'!$A:$D,4,FALSE),0)</f>
        <v>0</v>
      </c>
      <c r="D3970">
        <f>+IFERROR(VLOOKUP(B3970,'[1]Sum table'!$A:$E,5,FALSE),0)</f>
        <v>0</v>
      </c>
      <c r="E3970">
        <f>+IFERROR(VLOOKUP(B3970,'[1]Sum table'!$A:$F,6,FALSE),0)</f>
        <v>0</v>
      </c>
      <c r="O3970" t="s">
        <v>546</v>
      </c>
      <c r="P3970" s="617" t="s">
        <v>366</v>
      </c>
    </row>
    <row r="3971" spans="1:16" x14ac:dyDescent="0.25">
      <c r="A3971" t="str">
        <f t="shared" si="124"/>
        <v>ZK113.K170</v>
      </c>
      <c r="B3971" t="str">
        <f t="shared" si="125"/>
        <v>ZK113.K170.number</v>
      </c>
      <c r="C3971">
        <f>+IFERROR(VLOOKUP(B3971,'[1]Sum table'!$A:$D,4,FALSE),0)</f>
        <v>0</v>
      </c>
      <c r="D3971">
        <f>+IFERROR(VLOOKUP(B3971,'[1]Sum table'!$A:$E,5,FALSE),0)</f>
        <v>0</v>
      </c>
      <c r="E3971">
        <f>+IFERROR(VLOOKUP(B3971,'[1]Sum table'!$A:$F,6,FALSE),0)</f>
        <v>0</v>
      </c>
      <c r="O3971" t="s">
        <v>546</v>
      </c>
      <c r="P3971" s="617" t="s">
        <v>367</v>
      </c>
    </row>
    <row r="3972" spans="1:16" x14ac:dyDescent="0.25">
      <c r="A3972" t="str">
        <f t="shared" si="124"/>
        <v>ZK113.K171</v>
      </c>
      <c r="B3972" t="str">
        <f t="shared" si="125"/>
        <v>ZK113.K171.number</v>
      </c>
      <c r="C3972">
        <f>+IFERROR(VLOOKUP(B3972,'[1]Sum table'!$A:$D,4,FALSE),0)</f>
        <v>0</v>
      </c>
      <c r="D3972">
        <f>+IFERROR(VLOOKUP(B3972,'[1]Sum table'!$A:$E,5,FALSE),0)</f>
        <v>0</v>
      </c>
      <c r="E3972">
        <f>+IFERROR(VLOOKUP(B3972,'[1]Sum table'!$A:$F,6,FALSE),0)</f>
        <v>0</v>
      </c>
      <c r="O3972" t="s">
        <v>546</v>
      </c>
      <c r="P3972" s="617" t="s">
        <v>368</v>
      </c>
    </row>
    <row r="3973" spans="1:16" x14ac:dyDescent="0.25">
      <c r="A3973" t="str">
        <f t="shared" si="124"/>
        <v>ZK113.K172</v>
      </c>
      <c r="B3973" t="str">
        <f t="shared" si="125"/>
        <v>ZK113.K172.number</v>
      </c>
      <c r="C3973">
        <f>+IFERROR(VLOOKUP(B3973,'[1]Sum table'!$A:$D,4,FALSE),0)</f>
        <v>0</v>
      </c>
      <c r="D3973">
        <f>+IFERROR(VLOOKUP(B3973,'[1]Sum table'!$A:$E,5,FALSE),0)</f>
        <v>0</v>
      </c>
      <c r="E3973">
        <f>+IFERROR(VLOOKUP(B3973,'[1]Sum table'!$A:$F,6,FALSE),0)</f>
        <v>0</v>
      </c>
      <c r="O3973" t="s">
        <v>546</v>
      </c>
      <c r="P3973" s="616" t="s">
        <v>222</v>
      </c>
    </row>
    <row r="3974" spans="1:16" x14ac:dyDescent="0.25">
      <c r="A3974" t="str">
        <f t="shared" si="124"/>
        <v>ZK113.K173</v>
      </c>
      <c r="B3974" t="str">
        <f t="shared" si="125"/>
        <v>ZK113.K173.number</v>
      </c>
      <c r="C3974">
        <f>+IFERROR(VLOOKUP(B3974,'[1]Sum table'!$A:$D,4,FALSE),0)</f>
        <v>0</v>
      </c>
      <c r="D3974">
        <f>+IFERROR(VLOOKUP(B3974,'[1]Sum table'!$A:$E,5,FALSE),0)</f>
        <v>0</v>
      </c>
      <c r="E3974">
        <f>+IFERROR(VLOOKUP(B3974,'[1]Sum table'!$A:$F,6,FALSE),0)</f>
        <v>0</v>
      </c>
      <c r="O3974" t="s">
        <v>546</v>
      </c>
      <c r="P3974" s="616" t="s">
        <v>369</v>
      </c>
    </row>
    <row r="3975" spans="1:16" x14ac:dyDescent="0.25">
      <c r="A3975" t="str">
        <f t="shared" si="124"/>
        <v>ZK113.K174</v>
      </c>
      <c r="B3975" t="str">
        <f t="shared" si="125"/>
        <v>ZK113.K174.number</v>
      </c>
      <c r="C3975">
        <f>+IFERROR(VLOOKUP(B3975,'[1]Sum table'!$A:$D,4,FALSE),0)</f>
        <v>0</v>
      </c>
      <c r="D3975">
        <f>+IFERROR(VLOOKUP(B3975,'[1]Sum table'!$A:$E,5,FALSE),0)</f>
        <v>0</v>
      </c>
      <c r="E3975">
        <f>+IFERROR(VLOOKUP(B3975,'[1]Sum table'!$A:$F,6,FALSE),0)</f>
        <v>0</v>
      </c>
      <c r="O3975" t="s">
        <v>546</v>
      </c>
      <c r="P3975" s="617" t="s">
        <v>370</v>
      </c>
    </row>
    <row r="3976" spans="1:16" x14ac:dyDescent="0.25">
      <c r="A3976" t="str">
        <f t="shared" si="124"/>
        <v>ZK113.K175</v>
      </c>
      <c r="B3976" t="str">
        <f t="shared" si="125"/>
        <v>ZK113.K175.number</v>
      </c>
      <c r="C3976">
        <f>+IFERROR(VLOOKUP(B3976,'[1]Sum table'!$A:$D,4,FALSE),0)</f>
        <v>0</v>
      </c>
      <c r="D3976">
        <f>+IFERROR(VLOOKUP(B3976,'[1]Sum table'!$A:$E,5,FALSE),0)</f>
        <v>0</v>
      </c>
      <c r="E3976">
        <f>+IFERROR(VLOOKUP(B3976,'[1]Sum table'!$A:$F,6,FALSE),0)</f>
        <v>0</v>
      </c>
      <c r="O3976" t="s">
        <v>546</v>
      </c>
      <c r="P3976" s="617" t="s">
        <v>371</v>
      </c>
    </row>
    <row r="3977" spans="1:16" x14ac:dyDescent="0.25">
      <c r="A3977" t="str">
        <f t="shared" si="124"/>
        <v>ZK113.K176</v>
      </c>
      <c r="B3977" t="str">
        <f t="shared" si="125"/>
        <v>ZK113.K176.number</v>
      </c>
      <c r="C3977">
        <f>+IFERROR(VLOOKUP(B3977,'[1]Sum table'!$A:$D,4,FALSE),0)</f>
        <v>0</v>
      </c>
      <c r="D3977">
        <f>+IFERROR(VLOOKUP(B3977,'[1]Sum table'!$A:$E,5,FALSE),0)</f>
        <v>0</v>
      </c>
      <c r="E3977">
        <f>+IFERROR(VLOOKUP(B3977,'[1]Sum table'!$A:$F,6,FALSE),0)</f>
        <v>0</v>
      </c>
      <c r="O3977" t="s">
        <v>546</v>
      </c>
      <c r="P3977" s="617" t="s">
        <v>372</v>
      </c>
    </row>
    <row r="3978" spans="1:16" x14ac:dyDescent="0.25">
      <c r="A3978" t="str">
        <f t="shared" si="124"/>
        <v>ZK113.K177</v>
      </c>
      <c r="B3978" t="str">
        <f t="shared" si="125"/>
        <v>ZK113.K177.number</v>
      </c>
      <c r="C3978">
        <f>+IFERROR(VLOOKUP(B3978,'[1]Sum table'!$A:$D,4,FALSE),0)</f>
        <v>0</v>
      </c>
      <c r="D3978">
        <f>+IFERROR(VLOOKUP(B3978,'[1]Sum table'!$A:$E,5,FALSE),0)</f>
        <v>0</v>
      </c>
      <c r="E3978">
        <f>+IFERROR(VLOOKUP(B3978,'[1]Sum table'!$A:$F,6,FALSE),0)</f>
        <v>0</v>
      </c>
      <c r="O3978" t="s">
        <v>546</v>
      </c>
      <c r="P3978" s="616" t="s">
        <v>373</v>
      </c>
    </row>
    <row r="3979" spans="1:16" x14ac:dyDescent="0.25">
      <c r="A3979" t="str">
        <f t="shared" si="124"/>
        <v>ZK113.K178</v>
      </c>
      <c r="B3979" t="str">
        <f t="shared" si="125"/>
        <v>ZK113.K178.number</v>
      </c>
      <c r="C3979">
        <f>+IFERROR(VLOOKUP(B3979,'[1]Sum table'!$A:$D,4,FALSE),0)</f>
        <v>0</v>
      </c>
      <c r="D3979">
        <f>+IFERROR(VLOOKUP(B3979,'[1]Sum table'!$A:$E,5,FALSE),0)</f>
        <v>0</v>
      </c>
      <c r="E3979">
        <f>+IFERROR(VLOOKUP(B3979,'[1]Sum table'!$A:$F,6,FALSE),0)</f>
        <v>0</v>
      </c>
      <c r="O3979" t="s">
        <v>546</v>
      </c>
      <c r="P3979" s="616" t="s">
        <v>374</v>
      </c>
    </row>
    <row r="3980" spans="1:16" x14ac:dyDescent="0.25">
      <c r="A3980" t="str">
        <f t="shared" si="124"/>
        <v>ZK113.K179</v>
      </c>
      <c r="B3980" t="str">
        <f t="shared" si="125"/>
        <v>ZK113.K179.number</v>
      </c>
      <c r="C3980">
        <f>+IFERROR(VLOOKUP(B3980,'[1]Sum table'!$A:$D,4,FALSE),0)</f>
        <v>0</v>
      </c>
      <c r="D3980">
        <f>+IFERROR(VLOOKUP(B3980,'[1]Sum table'!$A:$E,5,FALSE),0)</f>
        <v>0</v>
      </c>
      <c r="E3980">
        <f>+IFERROR(VLOOKUP(B3980,'[1]Sum table'!$A:$F,6,FALSE),0)</f>
        <v>0</v>
      </c>
      <c r="O3980" t="s">
        <v>546</v>
      </c>
      <c r="P3980" s="616" t="s">
        <v>375</v>
      </c>
    </row>
    <row r="3981" spans="1:16" x14ac:dyDescent="0.25">
      <c r="A3981" t="str">
        <f t="shared" si="124"/>
        <v>ZK113.K180</v>
      </c>
      <c r="B3981" t="str">
        <f t="shared" si="125"/>
        <v>ZK113.K180.number</v>
      </c>
      <c r="C3981">
        <f>+IFERROR(VLOOKUP(B3981,'[1]Sum table'!$A:$D,4,FALSE),0)</f>
        <v>0</v>
      </c>
      <c r="D3981">
        <f>+IFERROR(VLOOKUP(B3981,'[1]Sum table'!$A:$E,5,FALSE),0)</f>
        <v>0</v>
      </c>
      <c r="E3981">
        <f>+IFERROR(VLOOKUP(B3981,'[1]Sum table'!$A:$F,6,FALSE),0)</f>
        <v>0</v>
      </c>
      <c r="O3981" t="s">
        <v>546</v>
      </c>
      <c r="P3981" s="616" t="s">
        <v>376</v>
      </c>
    </row>
    <row r="3982" spans="1:16" x14ac:dyDescent="0.25">
      <c r="A3982" t="str">
        <f t="shared" si="124"/>
        <v>ZK113.K181</v>
      </c>
      <c r="B3982" t="str">
        <f t="shared" si="125"/>
        <v>ZK113.K181.number</v>
      </c>
      <c r="C3982">
        <f>+IFERROR(VLOOKUP(B3982,'[1]Sum table'!$A:$D,4,FALSE),0)</f>
        <v>0</v>
      </c>
      <c r="D3982">
        <f>+IFERROR(VLOOKUP(B3982,'[1]Sum table'!$A:$E,5,FALSE),0)</f>
        <v>0</v>
      </c>
      <c r="E3982">
        <f>+IFERROR(VLOOKUP(B3982,'[1]Sum table'!$A:$F,6,FALSE),0)</f>
        <v>0</v>
      </c>
      <c r="O3982" t="s">
        <v>546</v>
      </c>
      <c r="P3982" s="617" t="s">
        <v>377</v>
      </c>
    </row>
    <row r="3983" spans="1:16" x14ac:dyDescent="0.25">
      <c r="A3983" t="str">
        <f t="shared" si="124"/>
        <v>ZK113.K182</v>
      </c>
      <c r="B3983" t="str">
        <f t="shared" si="125"/>
        <v>ZK113.K182.number</v>
      </c>
      <c r="C3983">
        <f>+IFERROR(VLOOKUP(B3983,'[1]Sum table'!$A:$D,4,FALSE),0)</f>
        <v>0</v>
      </c>
      <c r="D3983">
        <f>+IFERROR(VLOOKUP(B3983,'[1]Sum table'!$A:$E,5,FALSE),0)</f>
        <v>0</v>
      </c>
      <c r="E3983">
        <f>+IFERROR(VLOOKUP(B3983,'[1]Sum table'!$A:$F,6,FALSE),0)</f>
        <v>0</v>
      </c>
      <c r="O3983" t="s">
        <v>546</v>
      </c>
      <c r="P3983" s="617" t="s">
        <v>378</v>
      </c>
    </row>
    <row r="3984" spans="1:16" x14ac:dyDescent="0.25">
      <c r="A3984" t="str">
        <f t="shared" si="124"/>
        <v>ZK113.K183</v>
      </c>
      <c r="B3984" t="str">
        <f t="shared" si="125"/>
        <v>ZK113.K183.number</v>
      </c>
      <c r="C3984">
        <f>+IFERROR(VLOOKUP(B3984,'[1]Sum table'!$A:$D,4,FALSE),0)</f>
        <v>0</v>
      </c>
      <c r="D3984">
        <f>+IFERROR(VLOOKUP(B3984,'[1]Sum table'!$A:$E,5,FALSE),0)</f>
        <v>0</v>
      </c>
      <c r="E3984">
        <f>+IFERROR(VLOOKUP(B3984,'[1]Sum table'!$A:$F,6,FALSE),0)</f>
        <v>0</v>
      </c>
      <c r="O3984" t="s">
        <v>546</v>
      </c>
      <c r="P3984" s="616" t="s">
        <v>379</v>
      </c>
    </row>
    <row r="3985" spans="1:16" x14ac:dyDescent="0.25">
      <c r="A3985" t="str">
        <f t="shared" si="124"/>
        <v>ZK113.K184</v>
      </c>
      <c r="B3985" t="str">
        <f t="shared" si="125"/>
        <v>ZK113.K184.number</v>
      </c>
      <c r="C3985">
        <f>+IFERROR(VLOOKUP(B3985,'[1]Sum table'!$A:$D,4,FALSE),0)</f>
        <v>0</v>
      </c>
      <c r="D3985">
        <f>+IFERROR(VLOOKUP(B3985,'[1]Sum table'!$A:$E,5,FALSE),0)</f>
        <v>0</v>
      </c>
      <c r="E3985">
        <f>+IFERROR(VLOOKUP(B3985,'[1]Sum table'!$A:$F,6,FALSE),0)</f>
        <v>0</v>
      </c>
      <c r="O3985" t="s">
        <v>546</v>
      </c>
      <c r="P3985" s="616" t="s">
        <v>380</v>
      </c>
    </row>
    <row r="3986" spans="1:16" x14ac:dyDescent="0.25">
      <c r="A3986" t="str">
        <f t="shared" si="124"/>
        <v>ZK113.K185</v>
      </c>
      <c r="B3986" t="str">
        <f t="shared" si="125"/>
        <v>ZK113.K185.number</v>
      </c>
      <c r="C3986">
        <f>+IFERROR(VLOOKUP(B3986,'[1]Sum table'!$A:$D,4,FALSE),0)</f>
        <v>0</v>
      </c>
      <c r="D3986">
        <f>+IFERROR(VLOOKUP(B3986,'[1]Sum table'!$A:$E,5,FALSE),0)</f>
        <v>0</v>
      </c>
      <c r="E3986">
        <f>+IFERROR(VLOOKUP(B3986,'[1]Sum table'!$A:$F,6,FALSE),0)</f>
        <v>0</v>
      </c>
      <c r="O3986" t="s">
        <v>546</v>
      </c>
      <c r="P3986" s="617" t="s">
        <v>381</v>
      </c>
    </row>
    <row r="3987" spans="1:16" x14ac:dyDescent="0.25">
      <c r="A3987" t="str">
        <f t="shared" si="124"/>
        <v>ZK113.K186</v>
      </c>
      <c r="B3987" t="str">
        <f t="shared" si="125"/>
        <v>ZK113.K186.number</v>
      </c>
      <c r="C3987">
        <f>+IFERROR(VLOOKUP(B3987,'[1]Sum table'!$A:$D,4,FALSE),0)</f>
        <v>0</v>
      </c>
      <c r="D3987">
        <f>+IFERROR(VLOOKUP(B3987,'[1]Sum table'!$A:$E,5,FALSE),0)</f>
        <v>0</v>
      </c>
      <c r="E3987">
        <f>+IFERROR(VLOOKUP(B3987,'[1]Sum table'!$A:$F,6,FALSE),0)</f>
        <v>0</v>
      </c>
      <c r="O3987" t="s">
        <v>546</v>
      </c>
      <c r="P3987" s="617" t="s">
        <v>382</v>
      </c>
    </row>
    <row r="3988" spans="1:16" x14ac:dyDescent="0.25">
      <c r="A3988" t="str">
        <f t="shared" si="124"/>
        <v>ZK113.K187</v>
      </c>
      <c r="B3988" t="str">
        <f t="shared" si="125"/>
        <v>ZK113.K187.number</v>
      </c>
      <c r="C3988">
        <f>+IFERROR(VLOOKUP(B3988,'[1]Sum table'!$A:$D,4,FALSE),0)</f>
        <v>0</v>
      </c>
      <c r="D3988">
        <f>+IFERROR(VLOOKUP(B3988,'[1]Sum table'!$A:$E,5,FALSE),0)</f>
        <v>0</v>
      </c>
      <c r="E3988">
        <f>+IFERROR(VLOOKUP(B3988,'[1]Sum table'!$A:$F,6,FALSE),0)</f>
        <v>0</v>
      </c>
      <c r="O3988" t="s">
        <v>546</v>
      </c>
      <c r="P3988" s="616" t="s">
        <v>383</v>
      </c>
    </row>
    <row r="3989" spans="1:16" x14ac:dyDescent="0.25">
      <c r="A3989" t="str">
        <f t="shared" si="124"/>
        <v>ZK113.K188</v>
      </c>
      <c r="B3989" t="str">
        <f t="shared" si="125"/>
        <v>ZK113.K188.number</v>
      </c>
      <c r="C3989">
        <f>+IFERROR(VLOOKUP(B3989,'[1]Sum table'!$A:$D,4,FALSE),0)</f>
        <v>0</v>
      </c>
      <c r="D3989">
        <f>+IFERROR(VLOOKUP(B3989,'[1]Sum table'!$A:$E,5,FALSE),0)</f>
        <v>0</v>
      </c>
      <c r="E3989">
        <f>+IFERROR(VLOOKUP(B3989,'[1]Sum table'!$A:$F,6,FALSE),0)</f>
        <v>0</v>
      </c>
      <c r="O3989" t="s">
        <v>546</v>
      </c>
      <c r="P3989" s="616" t="s">
        <v>384</v>
      </c>
    </row>
    <row r="3990" spans="1:16" x14ac:dyDescent="0.25">
      <c r="A3990" t="str">
        <f t="shared" si="124"/>
        <v>ZK113.K189</v>
      </c>
      <c r="B3990" t="str">
        <f t="shared" si="125"/>
        <v>ZK113.K189.number</v>
      </c>
      <c r="C3990">
        <f>+IFERROR(VLOOKUP(B3990,'[1]Sum table'!$A:$D,4,FALSE),0)</f>
        <v>0</v>
      </c>
      <c r="D3990">
        <f>+IFERROR(VLOOKUP(B3990,'[1]Sum table'!$A:$E,5,FALSE),0)</f>
        <v>0</v>
      </c>
      <c r="E3990">
        <f>+IFERROR(VLOOKUP(B3990,'[1]Sum table'!$A:$F,6,FALSE),0)</f>
        <v>0</v>
      </c>
      <c r="O3990" t="s">
        <v>546</v>
      </c>
      <c r="P3990" s="616" t="s">
        <v>385</v>
      </c>
    </row>
    <row r="3991" spans="1:16" x14ac:dyDescent="0.25">
      <c r="A3991" t="str">
        <f t="shared" si="124"/>
        <v>ZK113.K190</v>
      </c>
      <c r="B3991" t="str">
        <f t="shared" si="125"/>
        <v>ZK113.K190.number</v>
      </c>
      <c r="C3991">
        <f>+IFERROR(VLOOKUP(B3991,'[1]Sum table'!$A:$D,4,FALSE),0)</f>
        <v>0</v>
      </c>
      <c r="D3991">
        <f>+IFERROR(VLOOKUP(B3991,'[1]Sum table'!$A:$E,5,FALSE),0)</f>
        <v>0</v>
      </c>
      <c r="E3991">
        <f>+IFERROR(VLOOKUP(B3991,'[1]Sum table'!$A:$F,6,FALSE),0)</f>
        <v>0</v>
      </c>
      <c r="O3991" t="s">
        <v>546</v>
      </c>
      <c r="P3991" s="617" t="s">
        <v>386</v>
      </c>
    </row>
    <row r="3992" spans="1:16" x14ac:dyDescent="0.25">
      <c r="A3992" t="str">
        <f t="shared" si="124"/>
        <v>ZK113.K191</v>
      </c>
      <c r="B3992" t="str">
        <f t="shared" si="125"/>
        <v>ZK113.K191.number</v>
      </c>
      <c r="C3992">
        <f>+IFERROR(VLOOKUP(B3992,'[1]Sum table'!$A:$D,4,FALSE),0)</f>
        <v>0</v>
      </c>
      <c r="D3992">
        <f>+IFERROR(VLOOKUP(B3992,'[1]Sum table'!$A:$E,5,FALSE),0)</f>
        <v>0</v>
      </c>
      <c r="E3992">
        <f>+IFERROR(VLOOKUP(B3992,'[1]Sum table'!$A:$F,6,FALSE),0)</f>
        <v>0</v>
      </c>
      <c r="O3992" t="s">
        <v>546</v>
      </c>
      <c r="P3992" s="617" t="s">
        <v>387</v>
      </c>
    </row>
    <row r="3993" spans="1:16" x14ac:dyDescent="0.25">
      <c r="A3993" t="str">
        <f t="shared" si="124"/>
        <v>ZK113.K192</v>
      </c>
      <c r="B3993" t="str">
        <f t="shared" si="125"/>
        <v>ZK113.K192.number</v>
      </c>
      <c r="C3993">
        <f>+IFERROR(VLOOKUP(B3993,'[1]Sum table'!$A:$D,4,FALSE),0)</f>
        <v>0</v>
      </c>
      <c r="D3993">
        <f>+IFERROR(VLOOKUP(B3993,'[1]Sum table'!$A:$E,5,FALSE),0)</f>
        <v>0</v>
      </c>
      <c r="E3993">
        <f>+IFERROR(VLOOKUP(B3993,'[1]Sum table'!$A:$F,6,FALSE),0)</f>
        <v>0</v>
      </c>
      <c r="O3993" t="s">
        <v>546</v>
      </c>
      <c r="P3993" s="617" t="s">
        <v>388</v>
      </c>
    </row>
    <row r="3994" spans="1:16" x14ac:dyDescent="0.25">
      <c r="A3994" t="str">
        <f t="shared" si="124"/>
        <v>ZK113.K193</v>
      </c>
      <c r="B3994" t="str">
        <f t="shared" si="125"/>
        <v>ZK113.K193.number</v>
      </c>
      <c r="C3994">
        <f>+IFERROR(VLOOKUP(B3994,'[1]Sum table'!$A:$D,4,FALSE),0)</f>
        <v>0</v>
      </c>
      <c r="D3994">
        <f>+IFERROR(VLOOKUP(B3994,'[1]Sum table'!$A:$E,5,FALSE),0)</f>
        <v>0</v>
      </c>
      <c r="E3994">
        <f>+IFERROR(VLOOKUP(B3994,'[1]Sum table'!$A:$F,6,FALSE),0)</f>
        <v>0</v>
      </c>
      <c r="O3994" t="s">
        <v>546</v>
      </c>
      <c r="P3994" s="617" t="s">
        <v>389</v>
      </c>
    </row>
    <row r="3995" spans="1:16" x14ac:dyDescent="0.25">
      <c r="A3995" t="str">
        <f t="shared" si="124"/>
        <v>ZK113.K194</v>
      </c>
      <c r="B3995" t="str">
        <f t="shared" si="125"/>
        <v>ZK113.K194.number</v>
      </c>
      <c r="C3995">
        <f>+IFERROR(VLOOKUP(B3995,'[1]Sum table'!$A:$D,4,FALSE),0)</f>
        <v>0</v>
      </c>
      <c r="D3995">
        <f>+IFERROR(VLOOKUP(B3995,'[1]Sum table'!$A:$E,5,FALSE),0)</f>
        <v>0</v>
      </c>
      <c r="E3995">
        <f>+IFERROR(VLOOKUP(B3995,'[1]Sum table'!$A:$F,6,FALSE),0)</f>
        <v>0</v>
      </c>
      <c r="O3995" t="s">
        <v>546</v>
      </c>
      <c r="P3995" s="617" t="s">
        <v>390</v>
      </c>
    </row>
    <row r="3996" spans="1:16" x14ac:dyDescent="0.25">
      <c r="A3996" t="str">
        <f t="shared" si="124"/>
        <v>ZK113.K195</v>
      </c>
      <c r="B3996" t="str">
        <f t="shared" si="125"/>
        <v>ZK113.K195.number</v>
      </c>
      <c r="C3996">
        <f>+IFERROR(VLOOKUP(B3996,'[1]Sum table'!$A:$D,4,FALSE),0)</f>
        <v>0</v>
      </c>
      <c r="D3996">
        <f>+IFERROR(VLOOKUP(B3996,'[1]Sum table'!$A:$E,5,FALSE),0)</f>
        <v>0</v>
      </c>
      <c r="E3996">
        <f>+IFERROR(VLOOKUP(B3996,'[1]Sum table'!$A:$F,6,FALSE),0)</f>
        <v>0</v>
      </c>
      <c r="O3996" t="s">
        <v>546</v>
      </c>
      <c r="P3996" s="617" t="s">
        <v>391</v>
      </c>
    </row>
    <row r="3997" spans="1:16" x14ac:dyDescent="0.25">
      <c r="A3997" t="str">
        <f t="shared" si="124"/>
        <v>ZK113.K196</v>
      </c>
      <c r="B3997" t="str">
        <f t="shared" si="125"/>
        <v>ZK113.K196.number</v>
      </c>
      <c r="C3997">
        <f>+IFERROR(VLOOKUP(B3997,'[1]Sum table'!$A:$D,4,FALSE),0)</f>
        <v>0</v>
      </c>
      <c r="D3997">
        <f>+IFERROR(VLOOKUP(B3997,'[1]Sum table'!$A:$E,5,FALSE),0)</f>
        <v>0</v>
      </c>
      <c r="E3997">
        <f>+IFERROR(VLOOKUP(B3997,'[1]Sum table'!$A:$F,6,FALSE),0)</f>
        <v>0</v>
      </c>
      <c r="O3997" t="s">
        <v>546</v>
      </c>
      <c r="P3997" s="617" t="s">
        <v>392</v>
      </c>
    </row>
    <row r="3998" spans="1:16" x14ac:dyDescent="0.25">
      <c r="A3998" t="str">
        <f t="shared" si="124"/>
        <v>ZK113.K197</v>
      </c>
      <c r="B3998" t="str">
        <f t="shared" si="125"/>
        <v>ZK113.K197.number</v>
      </c>
      <c r="C3998">
        <f>+IFERROR(VLOOKUP(B3998,'[1]Sum table'!$A:$D,4,FALSE),0)</f>
        <v>0</v>
      </c>
      <c r="D3998">
        <f>+IFERROR(VLOOKUP(B3998,'[1]Sum table'!$A:$E,5,FALSE),0)</f>
        <v>0</v>
      </c>
      <c r="E3998">
        <f>+IFERROR(VLOOKUP(B3998,'[1]Sum table'!$A:$F,6,FALSE),0)</f>
        <v>0</v>
      </c>
      <c r="O3998" t="s">
        <v>546</v>
      </c>
      <c r="P3998" s="617" t="s">
        <v>393</v>
      </c>
    </row>
    <row r="3999" spans="1:16" x14ac:dyDescent="0.25">
      <c r="A3999" t="str">
        <f t="shared" si="124"/>
        <v>ZK113.K198</v>
      </c>
      <c r="B3999" t="str">
        <f t="shared" si="125"/>
        <v>ZK113.K198.number</v>
      </c>
      <c r="C3999">
        <f>+IFERROR(VLOOKUP(B3999,'[1]Sum table'!$A:$D,4,FALSE),0)</f>
        <v>0</v>
      </c>
      <c r="D3999">
        <f>+IFERROR(VLOOKUP(B3999,'[1]Sum table'!$A:$E,5,FALSE),0)</f>
        <v>0</v>
      </c>
      <c r="E3999">
        <f>+IFERROR(VLOOKUP(B3999,'[1]Sum table'!$A:$F,6,FALSE),0)</f>
        <v>0</v>
      </c>
      <c r="O3999" t="s">
        <v>546</v>
      </c>
      <c r="P3999" s="617" t="s">
        <v>394</v>
      </c>
    </row>
    <row r="4000" spans="1:16" x14ac:dyDescent="0.25">
      <c r="A4000" t="str">
        <f t="shared" si="124"/>
        <v>ZK113.K199</v>
      </c>
      <c r="B4000" t="str">
        <f t="shared" si="125"/>
        <v>ZK113.K199.number</v>
      </c>
      <c r="C4000">
        <f>+IFERROR(VLOOKUP(B4000,'[1]Sum table'!$A:$D,4,FALSE),0)</f>
        <v>0</v>
      </c>
      <c r="D4000">
        <f>+IFERROR(VLOOKUP(B4000,'[1]Sum table'!$A:$E,5,FALSE),0)</f>
        <v>0</v>
      </c>
      <c r="E4000">
        <f>+IFERROR(VLOOKUP(B4000,'[1]Sum table'!$A:$F,6,FALSE),0)</f>
        <v>0</v>
      </c>
      <c r="O4000" t="s">
        <v>546</v>
      </c>
      <c r="P4000" s="617" t="s">
        <v>395</v>
      </c>
    </row>
    <row r="4001" spans="1:16" x14ac:dyDescent="0.25">
      <c r="A4001" t="str">
        <f t="shared" si="124"/>
        <v>ZK113.K200</v>
      </c>
      <c r="B4001" t="str">
        <f t="shared" si="125"/>
        <v>ZK113.K200.number</v>
      </c>
      <c r="C4001">
        <f>+IFERROR(VLOOKUP(B4001,'[1]Sum table'!$A:$D,4,FALSE),0)</f>
        <v>0</v>
      </c>
      <c r="D4001">
        <f>+IFERROR(VLOOKUP(B4001,'[1]Sum table'!$A:$E,5,FALSE),0)</f>
        <v>0</v>
      </c>
      <c r="E4001">
        <f>+IFERROR(VLOOKUP(B4001,'[1]Sum table'!$A:$F,6,FALSE),0)</f>
        <v>0</v>
      </c>
      <c r="O4001" t="s">
        <v>546</v>
      </c>
      <c r="P4001" s="617" t="s">
        <v>396</v>
      </c>
    </row>
    <row r="4002" spans="1:16" ht="15.75" thickBot="1" x14ac:dyDescent="0.3">
      <c r="A4002" t="str">
        <f t="shared" si="124"/>
        <v>ZK113.K201</v>
      </c>
      <c r="B4002" t="str">
        <f t="shared" si="125"/>
        <v>ZK113.K201.number</v>
      </c>
      <c r="C4002">
        <f>+IFERROR(VLOOKUP(B4002,'[1]Sum table'!$A:$D,4,FALSE),0)</f>
        <v>0</v>
      </c>
      <c r="D4002">
        <f>+IFERROR(VLOOKUP(B4002,'[1]Sum table'!$A:$E,5,FALSE),0)</f>
        <v>0</v>
      </c>
      <c r="E4002">
        <f>+IFERROR(VLOOKUP(B4002,'[1]Sum table'!$A:$F,6,FALSE),0)</f>
        <v>0</v>
      </c>
      <c r="O4002" t="s">
        <v>546</v>
      </c>
      <c r="P4002" s="619" t="s">
        <v>397</v>
      </c>
    </row>
    <row r="4003" spans="1:16" x14ac:dyDescent="0.25">
      <c r="A4003" t="str">
        <f t="shared" si="124"/>
        <v>ZK113.K202</v>
      </c>
      <c r="B4003" t="str">
        <f t="shared" si="125"/>
        <v>ZK113.K202.number</v>
      </c>
      <c r="C4003">
        <f>+IFERROR(VLOOKUP(B4003,'[1]Sum table'!$A:$D,4,FALSE),0)</f>
        <v>0</v>
      </c>
      <c r="D4003">
        <f>+IFERROR(VLOOKUP(B4003,'[1]Sum table'!$A:$E,5,FALSE),0)</f>
        <v>0</v>
      </c>
      <c r="E4003">
        <f>+IFERROR(VLOOKUP(B4003,'[1]Sum table'!$A:$F,6,FALSE),0)</f>
        <v>0</v>
      </c>
      <c r="O4003" t="s">
        <v>546</v>
      </c>
      <c r="P4003" s="620" t="s">
        <v>268</v>
      </c>
    </row>
    <row r="4004" spans="1:16" x14ac:dyDescent="0.25">
      <c r="A4004" t="str">
        <f t="shared" si="124"/>
        <v>ZK113.K203</v>
      </c>
      <c r="B4004" t="str">
        <f t="shared" si="125"/>
        <v>ZK113.K203.number</v>
      </c>
      <c r="C4004">
        <f>+IFERROR(VLOOKUP(B4004,'[1]Sum table'!$A:$D,4,FALSE),0)</f>
        <v>0</v>
      </c>
      <c r="D4004">
        <f>+IFERROR(VLOOKUP(B4004,'[1]Sum table'!$A:$E,5,FALSE),0)</f>
        <v>0</v>
      </c>
      <c r="E4004">
        <f>+IFERROR(VLOOKUP(B4004,'[1]Sum table'!$A:$F,6,FALSE),0)</f>
        <v>0</v>
      </c>
      <c r="O4004" t="s">
        <v>546</v>
      </c>
      <c r="P4004" s="620" t="s">
        <v>109</v>
      </c>
    </row>
    <row r="4005" spans="1:16" x14ac:dyDescent="0.25">
      <c r="A4005" t="str">
        <f t="shared" si="124"/>
        <v>ZK113.K204</v>
      </c>
      <c r="B4005" t="str">
        <f t="shared" si="125"/>
        <v>ZK113.K204.number</v>
      </c>
      <c r="C4005">
        <f>+IFERROR(VLOOKUP(B4005,'[1]Sum table'!$A:$D,4,FALSE),0)</f>
        <v>0</v>
      </c>
      <c r="D4005">
        <f>+IFERROR(VLOOKUP(B4005,'[1]Sum table'!$A:$E,5,FALSE),0)</f>
        <v>0</v>
      </c>
      <c r="E4005">
        <f>+IFERROR(VLOOKUP(B4005,'[1]Sum table'!$A:$F,6,FALSE),0)</f>
        <v>0</v>
      </c>
      <c r="O4005" t="s">
        <v>546</v>
      </c>
      <c r="P4005" s="620" t="s">
        <v>115</v>
      </c>
    </row>
    <row r="4006" spans="1:16" x14ac:dyDescent="0.25">
      <c r="A4006" t="str">
        <f t="shared" si="124"/>
        <v>ZK113.K205</v>
      </c>
      <c r="B4006" t="str">
        <f t="shared" si="125"/>
        <v>ZK113.K205.number</v>
      </c>
      <c r="C4006">
        <f>+IFERROR(VLOOKUP(B4006,'[1]Sum table'!$A:$D,4,FALSE),0)</f>
        <v>0</v>
      </c>
      <c r="D4006">
        <f>+IFERROR(VLOOKUP(B4006,'[1]Sum table'!$A:$E,5,FALSE),0)</f>
        <v>0</v>
      </c>
      <c r="E4006">
        <f>+IFERROR(VLOOKUP(B4006,'[1]Sum table'!$A:$F,6,FALSE),0)</f>
        <v>0</v>
      </c>
      <c r="O4006" t="s">
        <v>546</v>
      </c>
      <c r="P4006" s="620" t="s">
        <v>117</v>
      </c>
    </row>
    <row r="4007" spans="1:16" x14ac:dyDescent="0.25">
      <c r="A4007" t="str">
        <f t="shared" si="124"/>
        <v>ZK113.K206</v>
      </c>
      <c r="B4007" t="str">
        <f t="shared" si="125"/>
        <v>ZK113.K206.number</v>
      </c>
      <c r="C4007">
        <f>+IFERROR(VLOOKUP(B4007,'[1]Sum table'!$A:$D,4,FALSE),0)</f>
        <v>0</v>
      </c>
      <c r="D4007">
        <f>+IFERROR(VLOOKUP(B4007,'[1]Sum table'!$A:$E,5,FALSE),0)</f>
        <v>0</v>
      </c>
      <c r="E4007">
        <f>+IFERROR(VLOOKUP(B4007,'[1]Sum table'!$A:$F,6,FALSE),0)</f>
        <v>0</v>
      </c>
      <c r="O4007" t="s">
        <v>546</v>
      </c>
      <c r="P4007" s="618" t="s">
        <v>398</v>
      </c>
    </row>
    <row r="4008" spans="1:16" x14ac:dyDescent="0.25">
      <c r="A4008" t="str">
        <f t="shared" si="124"/>
        <v>ZK113.K207</v>
      </c>
      <c r="B4008" t="str">
        <f t="shared" si="125"/>
        <v>ZK113.K207.number</v>
      </c>
      <c r="C4008">
        <f>+IFERROR(VLOOKUP(B4008,'[1]Sum table'!$A:$D,4,FALSE),0)</f>
        <v>0</v>
      </c>
      <c r="D4008">
        <f>+IFERROR(VLOOKUP(B4008,'[1]Sum table'!$A:$E,5,FALSE),0)</f>
        <v>0</v>
      </c>
      <c r="E4008">
        <f>+IFERROR(VLOOKUP(B4008,'[1]Sum table'!$A:$F,6,FALSE),0)</f>
        <v>0</v>
      </c>
      <c r="O4008" t="s">
        <v>546</v>
      </c>
      <c r="P4008" s="618" t="s">
        <v>399</v>
      </c>
    </row>
    <row r="4009" spans="1:16" x14ac:dyDescent="0.25">
      <c r="A4009" t="str">
        <f t="shared" si="124"/>
        <v>ZK113.K208</v>
      </c>
      <c r="B4009" t="str">
        <f t="shared" si="125"/>
        <v>ZK113.K208.number</v>
      </c>
      <c r="C4009">
        <f>+IFERROR(VLOOKUP(B4009,'[1]Sum table'!$A:$D,4,FALSE),0)</f>
        <v>0</v>
      </c>
      <c r="D4009">
        <f>+IFERROR(VLOOKUP(B4009,'[1]Sum table'!$A:$E,5,FALSE),0)</f>
        <v>0</v>
      </c>
      <c r="E4009">
        <f>+IFERROR(VLOOKUP(B4009,'[1]Sum table'!$A:$F,6,FALSE),0)</f>
        <v>0</v>
      </c>
      <c r="O4009" t="s">
        <v>546</v>
      </c>
      <c r="P4009" s="618" t="s">
        <v>400</v>
      </c>
    </row>
    <row r="4010" spans="1:16" x14ac:dyDescent="0.25">
      <c r="A4010" t="str">
        <f t="shared" si="124"/>
        <v>ZK113.K209</v>
      </c>
      <c r="B4010" t="str">
        <f t="shared" si="125"/>
        <v>ZK113.K209.number</v>
      </c>
      <c r="C4010">
        <f>+IFERROR(VLOOKUP(B4010,'[1]Sum table'!$A:$D,4,FALSE),0)</f>
        <v>0</v>
      </c>
      <c r="D4010">
        <f>+IFERROR(VLOOKUP(B4010,'[1]Sum table'!$A:$E,5,FALSE),0)</f>
        <v>0</v>
      </c>
      <c r="E4010">
        <f>+IFERROR(VLOOKUP(B4010,'[1]Sum table'!$A:$F,6,FALSE),0)</f>
        <v>0</v>
      </c>
      <c r="O4010" t="s">
        <v>546</v>
      </c>
      <c r="P4010" s="620" t="s">
        <v>83</v>
      </c>
    </row>
    <row r="4011" spans="1:16" x14ac:dyDescent="0.25">
      <c r="A4011" t="str">
        <f t="shared" si="124"/>
        <v>ZK113.K210</v>
      </c>
      <c r="B4011" t="str">
        <f t="shared" si="125"/>
        <v>ZK113.K210.number</v>
      </c>
      <c r="C4011">
        <f>+IFERROR(VLOOKUP(B4011,'[1]Sum table'!$A:$D,4,FALSE),0)</f>
        <v>0</v>
      </c>
      <c r="D4011">
        <f>+IFERROR(VLOOKUP(B4011,'[1]Sum table'!$A:$E,5,FALSE),0)</f>
        <v>0</v>
      </c>
      <c r="E4011">
        <f>+IFERROR(VLOOKUP(B4011,'[1]Sum table'!$A:$F,6,FALSE),0)</f>
        <v>0</v>
      </c>
      <c r="O4011" t="s">
        <v>546</v>
      </c>
      <c r="P4011" s="620" t="s">
        <v>85</v>
      </c>
    </row>
    <row r="4012" spans="1:16" x14ac:dyDescent="0.25">
      <c r="A4012" t="str">
        <f t="shared" si="124"/>
        <v>ZK113.K211</v>
      </c>
      <c r="B4012" t="str">
        <f t="shared" si="125"/>
        <v>ZK113.K211.number</v>
      </c>
      <c r="C4012">
        <f>+IFERROR(VLOOKUP(B4012,'[1]Sum table'!$A:$D,4,FALSE),0)</f>
        <v>0</v>
      </c>
      <c r="D4012">
        <f>+IFERROR(VLOOKUP(B4012,'[1]Sum table'!$A:$E,5,FALSE),0)</f>
        <v>0</v>
      </c>
      <c r="E4012">
        <f>+IFERROR(VLOOKUP(B4012,'[1]Sum table'!$A:$F,6,FALSE),0)</f>
        <v>0</v>
      </c>
      <c r="O4012" t="s">
        <v>546</v>
      </c>
      <c r="P4012" s="620" t="s">
        <v>87</v>
      </c>
    </row>
    <row r="4013" spans="1:16" x14ac:dyDescent="0.25">
      <c r="A4013" t="str">
        <f t="shared" si="124"/>
        <v>ZK113.K212</v>
      </c>
      <c r="B4013" t="str">
        <f t="shared" si="125"/>
        <v>ZK113.K212.number</v>
      </c>
      <c r="C4013">
        <f>+IFERROR(VLOOKUP(B4013,'[1]Sum table'!$A:$D,4,FALSE),0)</f>
        <v>0</v>
      </c>
      <c r="D4013">
        <f>+IFERROR(VLOOKUP(B4013,'[1]Sum table'!$A:$E,5,FALSE),0)</f>
        <v>0</v>
      </c>
      <c r="E4013">
        <f>+IFERROR(VLOOKUP(B4013,'[1]Sum table'!$A:$F,6,FALSE),0)</f>
        <v>0</v>
      </c>
      <c r="O4013" t="s">
        <v>546</v>
      </c>
      <c r="P4013" s="620" t="s">
        <v>89</v>
      </c>
    </row>
    <row r="4014" spans="1:16" x14ac:dyDescent="0.25">
      <c r="A4014" t="str">
        <f t="shared" si="124"/>
        <v>ZK113.K213</v>
      </c>
      <c r="B4014" t="str">
        <f t="shared" si="125"/>
        <v>ZK113.K213.number</v>
      </c>
      <c r="C4014">
        <f>+IFERROR(VLOOKUP(B4014,'[1]Sum table'!$A:$D,4,FALSE),0)</f>
        <v>0</v>
      </c>
      <c r="D4014">
        <f>+IFERROR(VLOOKUP(B4014,'[1]Sum table'!$A:$E,5,FALSE),0)</f>
        <v>0</v>
      </c>
      <c r="E4014">
        <f>+IFERROR(VLOOKUP(B4014,'[1]Sum table'!$A:$F,6,FALSE),0)</f>
        <v>0</v>
      </c>
      <c r="O4014" t="s">
        <v>546</v>
      </c>
      <c r="P4014" s="620" t="s">
        <v>91</v>
      </c>
    </row>
    <row r="4015" spans="1:16" x14ac:dyDescent="0.25">
      <c r="A4015" t="str">
        <f t="shared" si="124"/>
        <v>ZK113.K214</v>
      </c>
      <c r="B4015" t="str">
        <f t="shared" si="125"/>
        <v>ZK113.K214.number</v>
      </c>
      <c r="C4015">
        <f>+IFERROR(VLOOKUP(B4015,'[1]Sum table'!$A:$D,4,FALSE),0)</f>
        <v>0</v>
      </c>
      <c r="D4015">
        <f>+IFERROR(VLOOKUP(B4015,'[1]Sum table'!$A:$E,5,FALSE),0)</f>
        <v>0</v>
      </c>
      <c r="E4015">
        <f>+IFERROR(VLOOKUP(B4015,'[1]Sum table'!$A:$F,6,FALSE),0)</f>
        <v>0</v>
      </c>
      <c r="O4015" t="s">
        <v>546</v>
      </c>
      <c r="P4015" s="620" t="s">
        <v>93</v>
      </c>
    </row>
    <row r="4016" spans="1:16" x14ac:dyDescent="0.25">
      <c r="A4016" t="str">
        <f t="shared" si="124"/>
        <v>ZK113.K215</v>
      </c>
      <c r="B4016" t="str">
        <f t="shared" si="125"/>
        <v>ZK113.K215.number</v>
      </c>
      <c r="C4016">
        <f>+IFERROR(VLOOKUP(B4016,'[1]Sum table'!$A:$D,4,FALSE),0)</f>
        <v>0</v>
      </c>
      <c r="D4016">
        <f>+IFERROR(VLOOKUP(B4016,'[1]Sum table'!$A:$E,5,FALSE),0)</f>
        <v>0</v>
      </c>
      <c r="E4016">
        <f>+IFERROR(VLOOKUP(B4016,'[1]Sum table'!$A:$F,6,FALSE),0)</f>
        <v>0</v>
      </c>
      <c r="O4016" t="s">
        <v>546</v>
      </c>
      <c r="P4016" s="620" t="s">
        <v>95</v>
      </c>
    </row>
    <row r="4017" spans="1:16" x14ac:dyDescent="0.25">
      <c r="A4017" t="str">
        <f t="shared" si="124"/>
        <v>ZK113.K216</v>
      </c>
      <c r="B4017" t="str">
        <f t="shared" si="125"/>
        <v>ZK113.K216.number</v>
      </c>
      <c r="C4017">
        <f>+IFERROR(VLOOKUP(B4017,'[1]Sum table'!$A:$D,4,FALSE),0)</f>
        <v>0</v>
      </c>
      <c r="D4017">
        <f>+IFERROR(VLOOKUP(B4017,'[1]Sum table'!$A:$E,5,FALSE),0)</f>
        <v>0</v>
      </c>
      <c r="E4017">
        <f>+IFERROR(VLOOKUP(B4017,'[1]Sum table'!$A:$F,6,FALSE),0)</f>
        <v>0</v>
      </c>
      <c r="O4017" t="s">
        <v>546</v>
      </c>
      <c r="P4017" s="620" t="s">
        <v>97</v>
      </c>
    </row>
    <row r="4018" spans="1:16" x14ac:dyDescent="0.25">
      <c r="A4018" t="str">
        <f t="shared" si="124"/>
        <v>ZK113.K217</v>
      </c>
      <c r="B4018" t="str">
        <f t="shared" si="125"/>
        <v>ZK113.K217.number</v>
      </c>
      <c r="C4018">
        <f>+IFERROR(VLOOKUP(B4018,'[1]Sum table'!$A:$D,4,FALSE),0)</f>
        <v>0</v>
      </c>
      <c r="D4018">
        <f>+IFERROR(VLOOKUP(B4018,'[1]Sum table'!$A:$E,5,FALSE),0)</f>
        <v>0</v>
      </c>
      <c r="E4018">
        <f>+IFERROR(VLOOKUP(B4018,'[1]Sum table'!$A:$F,6,FALSE),0)</f>
        <v>0</v>
      </c>
      <c r="O4018" t="s">
        <v>546</v>
      </c>
      <c r="P4018" s="620" t="s">
        <v>99</v>
      </c>
    </row>
    <row r="4019" spans="1:16" x14ac:dyDescent="0.25">
      <c r="A4019" t="str">
        <f t="shared" si="124"/>
        <v>ZK113.K218</v>
      </c>
      <c r="B4019" t="str">
        <f t="shared" si="125"/>
        <v>ZK113.K218.number</v>
      </c>
      <c r="C4019">
        <f>+IFERROR(VLOOKUP(B4019,'[1]Sum table'!$A:$D,4,FALSE),0)</f>
        <v>0</v>
      </c>
      <c r="D4019">
        <f>+IFERROR(VLOOKUP(B4019,'[1]Sum table'!$A:$E,5,FALSE),0)</f>
        <v>0</v>
      </c>
      <c r="E4019">
        <f>+IFERROR(VLOOKUP(B4019,'[1]Sum table'!$A:$F,6,FALSE),0)</f>
        <v>0</v>
      </c>
      <c r="O4019" t="s">
        <v>546</v>
      </c>
      <c r="P4019" s="620" t="s">
        <v>101</v>
      </c>
    </row>
    <row r="4020" spans="1:16" x14ac:dyDescent="0.25">
      <c r="A4020" t="str">
        <f t="shared" si="124"/>
        <v>ZK113.K219</v>
      </c>
      <c r="B4020" t="str">
        <f t="shared" si="125"/>
        <v>ZK113.K219.number</v>
      </c>
      <c r="C4020">
        <f>+IFERROR(VLOOKUP(B4020,'[1]Sum table'!$A:$D,4,FALSE),0)</f>
        <v>0</v>
      </c>
      <c r="D4020">
        <f>+IFERROR(VLOOKUP(B4020,'[1]Sum table'!$A:$E,5,FALSE),0)</f>
        <v>0</v>
      </c>
      <c r="E4020">
        <f>+IFERROR(VLOOKUP(B4020,'[1]Sum table'!$A:$F,6,FALSE),0)</f>
        <v>0</v>
      </c>
      <c r="O4020" t="s">
        <v>546</v>
      </c>
      <c r="P4020" s="620" t="s">
        <v>103</v>
      </c>
    </row>
    <row r="4021" spans="1:16" x14ac:dyDescent="0.25">
      <c r="A4021" t="str">
        <f t="shared" si="124"/>
        <v>ZK113.K220</v>
      </c>
      <c r="B4021" t="str">
        <f t="shared" si="125"/>
        <v>ZK113.K220.number</v>
      </c>
      <c r="C4021">
        <f>+IFERROR(VLOOKUP(B4021,'[1]Sum table'!$A:$D,4,FALSE),0)</f>
        <v>0</v>
      </c>
      <c r="D4021">
        <f>+IFERROR(VLOOKUP(B4021,'[1]Sum table'!$A:$E,5,FALSE),0)</f>
        <v>0</v>
      </c>
      <c r="E4021">
        <f>+IFERROR(VLOOKUP(B4021,'[1]Sum table'!$A:$F,6,FALSE),0)</f>
        <v>0</v>
      </c>
      <c r="O4021" t="s">
        <v>546</v>
      </c>
      <c r="P4021" s="620" t="s">
        <v>105</v>
      </c>
    </row>
    <row r="4022" spans="1:16" x14ac:dyDescent="0.25">
      <c r="A4022" t="str">
        <f t="shared" si="124"/>
        <v>ZK113.K221</v>
      </c>
      <c r="B4022" t="str">
        <f t="shared" si="125"/>
        <v>ZK113.K221.number</v>
      </c>
      <c r="C4022">
        <f>+IFERROR(VLOOKUP(B4022,'[1]Sum table'!$A:$D,4,FALSE),0)</f>
        <v>0</v>
      </c>
      <c r="D4022">
        <f>+IFERROR(VLOOKUP(B4022,'[1]Sum table'!$A:$E,5,FALSE),0)</f>
        <v>0</v>
      </c>
      <c r="E4022">
        <f>+IFERROR(VLOOKUP(B4022,'[1]Sum table'!$A:$F,6,FALSE),0)</f>
        <v>0</v>
      </c>
      <c r="O4022" t="s">
        <v>546</v>
      </c>
      <c r="P4022" s="620" t="s">
        <v>107</v>
      </c>
    </row>
    <row r="4023" spans="1:16" x14ac:dyDescent="0.25">
      <c r="A4023" t="str">
        <f t="shared" si="124"/>
        <v>ZK113.K222</v>
      </c>
      <c r="B4023" t="str">
        <f t="shared" si="125"/>
        <v>ZK113.K222.number</v>
      </c>
      <c r="C4023">
        <f>+IFERROR(VLOOKUP(B4023,'[1]Sum table'!$A:$D,4,FALSE),0)</f>
        <v>0</v>
      </c>
      <c r="D4023">
        <f>+IFERROR(VLOOKUP(B4023,'[1]Sum table'!$A:$E,5,FALSE),0)</f>
        <v>0</v>
      </c>
      <c r="E4023">
        <f>+IFERROR(VLOOKUP(B4023,'[1]Sum table'!$A:$F,6,FALSE),0)</f>
        <v>0</v>
      </c>
      <c r="O4023" t="s">
        <v>546</v>
      </c>
      <c r="P4023" s="618" t="s">
        <v>401</v>
      </c>
    </row>
    <row r="4024" spans="1:16" x14ac:dyDescent="0.25">
      <c r="A4024" t="str">
        <f t="shared" si="124"/>
        <v>ZK113.K223</v>
      </c>
      <c r="B4024" t="str">
        <f t="shared" si="125"/>
        <v>ZK113.K223.number</v>
      </c>
      <c r="C4024">
        <f>+IFERROR(VLOOKUP(B4024,'[1]Sum table'!$A:$D,4,FALSE),0)</f>
        <v>0</v>
      </c>
      <c r="D4024">
        <f>+IFERROR(VLOOKUP(B4024,'[1]Sum table'!$A:$E,5,FALSE),0)</f>
        <v>0</v>
      </c>
      <c r="E4024">
        <f>+IFERROR(VLOOKUP(B4024,'[1]Sum table'!$A:$F,6,FALSE),0)</f>
        <v>0</v>
      </c>
      <c r="O4024" t="s">
        <v>546</v>
      </c>
      <c r="P4024" s="618" t="s">
        <v>402</v>
      </c>
    </row>
    <row r="4025" spans="1:16" x14ac:dyDescent="0.25">
      <c r="A4025" t="str">
        <f t="shared" si="124"/>
        <v>ZK113.K224</v>
      </c>
      <c r="B4025" t="str">
        <f t="shared" si="125"/>
        <v>ZK113.K224.number</v>
      </c>
      <c r="C4025">
        <f>+IFERROR(VLOOKUP(B4025,'[1]Sum table'!$A:$D,4,FALSE),0)</f>
        <v>0</v>
      </c>
      <c r="D4025">
        <f>+IFERROR(VLOOKUP(B4025,'[1]Sum table'!$A:$E,5,FALSE),0)</f>
        <v>0</v>
      </c>
      <c r="E4025">
        <f>+IFERROR(VLOOKUP(B4025,'[1]Sum table'!$A:$F,6,FALSE),0)</f>
        <v>0</v>
      </c>
      <c r="O4025" t="s">
        <v>546</v>
      </c>
      <c r="P4025" s="618" t="s">
        <v>403</v>
      </c>
    </row>
    <row r="4026" spans="1:16" x14ac:dyDescent="0.25">
      <c r="A4026" t="str">
        <f t="shared" si="124"/>
        <v>ZK113.K225</v>
      </c>
      <c r="B4026" t="str">
        <f t="shared" si="125"/>
        <v>ZK113.K225.number</v>
      </c>
      <c r="C4026">
        <f>+IFERROR(VLOOKUP(B4026,'[1]Sum table'!$A:$D,4,FALSE),0)</f>
        <v>0</v>
      </c>
      <c r="D4026">
        <f>+IFERROR(VLOOKUP(B4026,'[1]Sum table'!$A:$E,5,FALSE),0)</f>
        <v>0</v>
      </c>
      <c r="E4026">
        <f>+IFERROR(VLOOKUP(B4026,'[1]Sum table'!$A:$F,6,FALSE),0)</f>
        <v>0</v>
      </c>
      <c r="O4026" t="s">
        <v>546</v>
      </c>
      <c r="P4026" s="620" t="s">
        <v>121</v>
      </c>
    </row>
    <row r="4027" spans="1:16" x14ac:dyDescent="0.25">
      <c r="A4027" t="str">
        <f t="shared" si="124"/>
        <v>ZK113.K226</v>
      </c>
      <c r="B4027" t="str">
        <f t="shared" si="125"/>
        <v>ZK113.K226.number</v>
      </c>
      <c r="C4027">
        <f>+IFERROR(VLOOKUP(B4027,'[1]Sum table'!$A:$D,4,FALSE),0)</f>
        <v>0</v>
      </c>
      <c r="D4027">
        <f>+IFERROR(VLOOKUP(B4027,'[1]Sum table'!$A:$E,5,FALSE),0)</f>
        <v>0</v>
      </c>
      <c r="E4027">
        <f>+IFERROR(VLOOKUP(B4027,'[1]Sum table'!$A:$F,6,FALSE),0)</f>
        <v>0</v>
      </c>
      <c r="O4027" t="s">
        <v>546</v>
      </c>
      <c r="P4027" s="620" t="s">
        <v>123</v>
      </c>
    </row>
    <row r="4028" spans="1:16" x14ac:dyDescent="0.25">
      <c r="A4028" t="str">
        <f t="shared" si="124"/>
        <v>ZK113.K227</v>
      </c>
      <c r="B4028" t="str">
        <f t="shared" si="125"/>
        <v>ZK113.K227.number</v>
      </c>
      <c r="C4028">
        <f>+IFERROR(VLOOKUP(B4028,'[1]Sum table'!$A:$D,4,FALSE),0)</f>
        <v>0</v>
      </c>
      <c r="D4028">
        <f>+IFERROR(VLOOKUP(B4028,'[1]Sum table'!$A:$E,5,FALSE),0)</f>
        <v>0</v>
      </c>
      <c r="E4028">
        <f>+IFERROR(VLOOKUP(B4028,'[1]Sum table'!$A:$F,6,FALSE),0)</f>
        <v>0</v>
      </c>
      <c r="O4028" t="s">
        <v>546</v>
      </c>
      <c r="P4028" s="620" t="s">
        <v>125</v>
      </c>
    </row>
    <row r="4029" spans="1:16" x14ac:dyDescent="0.25">
      <c r="A4029" t="str">
        <f t="shared" si="124"/>
        <v>ZK113.K228</v>
      </c>
      <c r="B4029" t="str">
        <f t="shared" si="125"/>
        <v>ZK113.K228.number</v>
      </c>
      <c r="C4029">
        <f>+IFERROR(VLOOKUP(B4029,'[1]Sum table'!$A:$D,4,FALSE),0)</f>
        <v>0</v>
      </c>
      <c r="D4029">
        <f>+IFERROR(VLOOKUP(B4029,'[1]Sum table'!$A:$E,5,FALSE),0)</f>
        <v>0</v>
      </c>
      <c r="E4029">
        <f>+IFERROR(VLOOKUP(B4029,'[1]Sum table'!$A:$F,6,FALSE),0)</f>
        <v>0</v>
      </c>
      <c r="O4029" t="s">
        <v>546</v>
      </c>
      <c r="P4029" s="620" t="s">
        <v>127</v>
      </c>
    </row>
    <row r="4030" spans="1:16" x14ac:dyDescent="0.25">
      <c r="A4030" t="str">
        <f t="shared" si="124"/>
        <v>ZK113.K229</v>
      </c>
      <c r="B4030" t="str">
        <f t="shared" si="125"/>
        <v>ZK113.K229.number</v>
      </c>
      <c r="C4030">
        <f>+IFERROR(VLOOKUP(B4030,'[1]Sum table'!$A:$D,4,FALSE),0)</f>
        <v>0</v>
      </c>
      <c r="D4030">
        <f>+IFERROR(VLOOKUP(B4030,'[1]Sum table'!$A:$E,5,FALSE),0)</f>
        <v>0</v>
      </c>
      <c r="E4030">
        <f>+IFERROR(VLOOKUP(B4030,'[1]Sum table'!$A:$F,6,FALSE),0)</f>
        <v>0</v>
      </c>
      <c r="O4030" t="s">
        <v>546</v>
      </c>
      <c r="P4030" s="620" t="s">
        <v>129</v>
      </c>
    </row>
    <row r="4031" spans="1:16" x14ac:dyDescent="0.25">
      <c r="A4031" t="str">
        <f t="shared" si="124"/>
        <v>ZK113.K230</v>
      </c>
      <c r="B4031" t="str">
        <f t="shared" si="125"/>
        <v>ZK113.K230.number</v>
      </c>
      <c r="C4031">
        <f>+IFERROR(VLOOKUP(B4031,'[1]Sum table'!$A:$D,4,FALSE),0)</f>
        <v>0</v>
      </c>
      <c r="D4031">
        <f>+IFERROR(VLOOKUP(B4031,'[1]Sum table'!$A:$E,5,FALSE),0)</f>
        <v>0</v>
      </c>
      <c r="E4031">
        <f>+IFERROR(VLOOKUP(B4031,'[1]Sum table'!$A:$F,6,FALSE),0)</f>
        <v>0</v>
      </c>
      <c r="O4031" t="s">
        <v>546</v>
      </c>
      <c r="P4031" s="618" t="s">
        <v>404</v>
      </c>
    </row>
    <row r="4032" spans="1:16" x14ac:dyDescent="0.25">
      <c r="A4032" t="str">
        <f t="shared" si="124"/>
        <v>ZK113.K231</v>
      </c>
      <c r="B4032" t="str">
        <f t="shared" si="125"/>
        <v>ZK113.K231.number</v>
      </c>
      <c r="C4032">
        <f>+IFERROR(VLOOKUP(B4032,'[1]Sum table'!$A:$D,4,FALSE),0)</f>
        <v>0</v>
      </c>
      <c r="D4032">
        <f>+IFERROR(VLOOKUP(B4032,'[1]Sum table'!$A:$E,5,FALSE),0)</f>
        <v>0</v>
      </c>
      <c r="E4032">
        <f>+IFERROR(VLOOKUP(B4032,'[1]Sum table'!$A:$F,6,FALSE),0)</f>
        <v>0</v>
      </c>
      <c r="O4032" t="s">
        <v>546</v>
      </c>
      <c r="P4032" s="618" t="s">
        <v>405</v>
      </c>
    </row>
    <row r="4033" spans="1:16" x14ac:dyDescent="0.25">
      <c r="A4033" t="str">
        <f t="shared" si="124"/>
        <v>ZK113.K232</v>
      </c>
      <c r="B4033" t="str">
        <f t="shared" si="125"/>
        <v>ZK113.K232.number</v>
      </c>
      <c r="C4033">
        <f>+IFERROR(VLOOKUP(B4033,'[1]Sum table'!$A:$D,4,FALSE),0)</f>
        <v>0</v>
      </c>
      <c r="D4033">
        <f>+IFERROR(VLOOKUP(B4033,'[1]Sum table'!$A:$E,5,FALSE),0)</f>
        <v>0</v>
      </c>
      <c r="E4033">
        <f>+IFERROR(VLOOKUP(B4033,'[1]Sum table'!$A:$F,6,FALSE),0)</f>
        <v>0</v>
      </c>
      <c r="O4033" t="s">
        <v>546</v>
      </c>
      <c r="P4033" s="618" t="s">
        <v>406</v>
      </c>
    </row>
    <row r="4034" spans="1:16" x14ac:dyDescent="0.25">
      <c r="A4034" t="str">
        <f t="shared" ref="A4034:A4097" si="126">+O4036&amp;"."&amp;P4036</f>
        <v>ZK113.K233</v>
      </c>
      <c r="B4034" t="str">
        <f t="shared" ref="B4034:B4097" si="127">+LEFT(A4034,11)&amp;"."&amp;$A$1</f>
        <v>ZK113.K233.number</v>
      </c>
      <c r="C4034">
        <f>+IFERROR(VLOOKUP(B4034,'[1]Sum table'!$A:$D,4,FALSE),0)</f>
        <v>0</v>
      </c>
      <c r="D4034">
        <f>+IFERROR(VLOOKUP(B4034,'[1]Sum table'!$A:$E,5,FALSE),0)</f>
        <v>0</v>
      </c>
      <c r="E4034">
        <f>+IFERROR(VLOOKUP(B4034,'[1]Sum table'!$A:$F,6,FALSE),0)</f>
        <v>0</v>
      </c>
      <c r="O4034" t="s">
        <v>546</v>
      </c>
      <c r="P4034" s="620" t="s">
        <v>131</v>
      </c>
    </row>
    <row r="4035" spans="1:16" x14ac:dyDescent="0.25">
      <c r="A4035" t="str">
        <f t="shared" si="126"/>
        <v>ZK113.K234</v>
      </c>
      <c r="B4035" t="str">
        <f t="shared" si="127"/>
        <v>ZK113.K234.number</v>
      </c>
      <c r="C4035">
        <f>+IFERROR(VLOOKUP(B4035,'[1]Sum table'!$A:$D,4,FALSE),0)</f>
        <v>0</v>
      </c>
      <c r="D4035">
        <f>+IFERROR(VLOOKUP(B4035,'[1]Sum table'!$A:$E,5,FALSE),0)</f>
        <v>0</v>
      </c>
      <c r="E4035">
        <f>+IFERROR(VLOOKUP(B4035,'[1]Sum table'!$A:$F,6,FALSE),0)</f>
        <v>0</v>
      </c>
      <c r="O4035" t="s">
        <v>546</v>
      </c>
      <c r="P4035" s="620" t="s">
        <v>133</v>
      </c>
    </row>
    <row r="4036" spans="1:16" x14ac:dyDescent="0.25">
      <c r="A4036" t="str">
        <f t="shared" si="126"/>
        <v>ZK113.K235</v>
      </c>
      <c r="B4036" t="str">
        <f t="shared" si="127"/>
        <v>ZK113.K235.number</v>
      </c>
      <c r="C4036">
        <f>+IFERROR(VLOOKUP(B4036,'[1]Sum table'!$A:$D,4,FALSE),0)</f>
        <v>0</v>
      </c>
      <c r="D4036">
        <f>+IFERROR(VLOOKUP(B4036,'[1]Sum table'!$A:$E,5,FALSE),0)</f>
        <v>0</v>
      </c>
      <c r="E4036">
        <f>+IFERROR(VLOOKUP(B4036,'[1]Sum table'!$A:$F,6,FALSE),0)</f>
        <v>0</v>
      </c>
      <c r="O4036" t="s">
        <v>546</v>
      </c>
      <c r="P4036" s="620" t="s">
        <v>135</v>
      </c>
    </row>
    <row r="4037" spans="1:16" x14ac:dyDescent="0.25">
      <c r="A4037" t="str">
        <f t="shared" si="126"/>
        <v>ZK113.K236</v>
      </c>
      <c r="B4037" t="str">
        <f t="shared" si="127"/>
        <v>ZK113.K236.number</v>
      </c>
      <c r="C4037">
        <f>+IFERROR(VLOOKUP(B4037,'[1]Sum table'!$A:$D,4,FALSE),0)</f>
        <v>0</v>
      </c>
      <c r="D4037">
        <f>+IFERROR(VLOOKUP(B4037,'[1]Sum table'!$A:$E,5,FALSE),0)</f>
        <v>0</v>
      </c>
      <c r="E4037">
        <f>+IFERROR(VLOOKUP(B4037,'[1]Sum table'!$A:$F,6,FALSE),0)</f>
        <v>0</v>
      </c>
      <c r="O4037" t="s">
        <v>546</v>
      </c>
      <c r="P4037" s="618" t="s">
        <v>407</v>
      </c>
    </row>
    <row r="4038" spans="1:16" x14ac:dyDescent="0.25">
      <c r="A4038" t="str">
        <f t="shared" si="126"/>
        <v>ZK113.K237</v>
      </c>
      <c r="B4038" t="str">
        <f t="shared" si="127"/>
        <v>ZK113.K237.number</v>
      </c>
      <c r="C4038">
        <f>+IFERROR(VLOOKUP(B4038,'[1]Sum table'!$A:$D,4,FALSE),0)</f>
        <v>0</v>
      </c>
      <c r="D4038">
        <f>+IFERROR(VLOOKUP(B4038,'[1]Sum table'!$A:$E,5,FALSE),0)</f>
        <v>0</v>
      </c>
      <c r="E4038">
        <f>+IFERROR(VLOOKUP(B4038,'[1]Sum table'!$A:$F,6,FALSE),0)</f>
        <v>0</v>
      </c>
      <c r="O4038" t="s">
        <v>546</v>
      </c>
      <c r="P4038" s="618" t="s">
        <v>408</v>
      </c>
    </row>
    <row r="4039" spans="1:16" x14ac:dyDescent="0.25">
      <c r="A4039" t="str">
        <f t="shared" si="126"/>
        <v>ZK113.K238</v>
      </c>
      <c r="B4039" t="str">
        <f t="shared" si="127"/>
        <v>ZK113.K238.number</v>
      </c>
      <c r="C4039">
        <f>+IFERROR(VLOOKUP(B4039,'[1]Sum table'!$A:$D,4,FALSE),0)</f>
        <v>0</v>
      </c>
      <c r="D4039">
        <f>+IFERROR(VLOOKUP(B4039,'[1]Sum table'!$A:$E,5,FALSE),0)</f>
        <v>0</v>
      </c>
      <c r="E4039">
        <f>+IFERROR(VLOOKUP(B4039,'[1]Sum table'!$A:$F,6,FALSE),0)</f>
        <v>0</v>
      </c>
      <c r="O4039" t="s">
        <v>546</v>
      </c>
      <c r="P4039" s="618" t="s">
        <v>409</v>
      </c>
    </row>
    <row r="4040" spans="1:16" x14ac:dyDescent="0.25">
      <c r="A4040" t="str">
        <f t="shared" si="126"/>
        <v>ZK113.K239</v>
      </c>
      <c r="B4040" t="str">
        <f t="shared" si="127"/>
        <v>ZK113.K239.number</v>
      </c>
      <c r="C4040">
        <f>+IFERROR(VLOOKUP(B4040,'[1]Sum table'!$A:$D,4,FALSE),0)</f>
        <v>0</v>
      </c>
      <c r="D4040">
        <f>+IFERROR(VLOOKUP(B4040,'[1]Sum table'!$A:$E,5,FALSE),0)</f>
        <v>0</v>
      </c>
      <c r="E4040">
        <f>+IFERROR(VLOOKUP(B4040,'[1]Sum table'!$A:$F,6,FALSE),0)</f>
        <v>0</v>
      </c>
      <c r="O4040" t="s">
        <v>546</v>
      </c>
      <c r="P4040" s="620" t="s">
        <v>137</v>
      </c>
    </row>
    <row r="4041" spans="1:16" x14ac:dyDescent="0.25">
      <c r="A4041" t="str">
        <f t="shared" si="126"/>
        <v>ZK113.K240</v>
      </c>
      <c r="B4041" t="str">
        <f t="shared" si="127"/>
        <v>ZK113.K240.number</v>
      </c>
      <c r="C4041">
        <f>+IFERROR(VLOOKUP(B4041,'[1]Sum table'!$A:$D,4,FALSE),0)</f>
        <v>0</v>
      </c>
      <c r="D4041">
        <f>+IFERROR(VLOOKUP(B4041,'[1]Sum table'!$A:$E,5,FALSE),0)</f>
        <v>0</v>
      </c>
      <c r="E4041">
        <f>+IFERROR(VLOOKUP(B4041,'[1]Sum table'!$A:$F,6,FALSE),0)</f>
        <v>0</v>
      </c>
      <c r="O4041" t="s">
        <v>546</v>
      </c>
      <c r="P4041" s="620" t="s">
        <v>139</v>
      </c>
    </row>
    <row r="4042" spans="1:16" x14ac:dyDescent="0.25">
      <c r="A4042" t="str">
        <f t="shared" si="126"/>
        <v>ZK113.K241</v>
      </c>
      <c r="B4042" t="str">
        <f t="shared" si="127"/>
        <v>ZK113.K241.number</v>
      </c>
      <c r="C4042">
        <f>+IFERROR(VLOOKUP(B4042,'[1]Sum table'!$A:$D,4,FALSE),0)</f>
        <v>0</v>
      </c>
      <c r="D4042">
        <f>+IFERROR(VLOOKUP(B4042,'[1]Sum table'!$A:$E,5,FALSE),0)</f>
        <v>0</v>
      </c>
      <c r="E4042">
        <f>+IFERROR(VLOOKUP(B4042,'[1]Sum table'!$A:$F,6,FALSE),0)</f>
        <v>0</v>
      </c>
      <c r="O4042" t="s">
        <v>546</v>
      </c>
      <c r="P4042" s="620" t="s">
        <v>141</v>
      </c>
    </row>
    <row r="4043" spans="1:16" x14ac:dyDescent="0.25">
      <c r="A4043" t="str">
        <f t="shared" si="126"/>
        <v>ZK113.K242</v>
      </c>
      <c r="B4043" t="str">
        <f t="shared" si="127"/>
        <v>ZK113.K242.number</v>
      </c>
      <c r="C4043">
        <f>+IFERROR(VLOOKUP(B4043,'[1]Sum table'!$A:$D,4,FALSE),0)</f>
        <v>0</v>
      </c>
      <c r="D4043">
        <f>+IFERROR(VLOOKUP(B4043,'[1]Sum table'!$A:$E,5,FALSE),0)</f>
        <v>0</v>
      </c>
      <c r="E4043">
        <f>+IFERROR(VLOOKUP(B4043,'[1]Sum table'!$A:$F,6,FALSE),0)</f>
        <v>0</v>
      </c>
      <c r="O4043" t="s">
        <v>546</v>
      </c>
      <c r="P4043" s="620" t="s">
        <v>143</v>
      </c>
    </row>
    <row r="4044" spans="1:16" x14ac:dyDescent="0.25">
      <c r="A4044" t="str">
        <f t="shared" si="126"/>
        <v>ZK113.K243</v>
      </c>
      <c r="B4044" t="str">
        <f t="shared" si="127"/>
        <v>ZK113.K243.number</v>
      </c>
      <c r="C4044">
        <f>+IFERROR(VLOOKUP(B4044,'[1]Sum table'!$A:$D,4,FALSE),0)</f>
        <v>0</v>
      </c>
      <c r="D4044">
        <f>+IFERROR(VLOOKUP(B4044,'[1]Sum table'!$A:$E,5,FALSE),0)</f>
        <v>0</v>
      </c>
      <c r="E4044">
        <f>+IFERROR(VLOOKUP(B4044,'[1]Sum table'!$A:$F,6,FALSE),0)</f>
        <v>0</v>
      </c>
      <c r="O4044" t="s">
        <v>546</v>
      </c>
      <c r="P4044" s="618" t="s">
        <v>410</v>
      </c>
    </row>
    <row r="4045" spans="1:16" x14ac:dyDescent="0.25">
      <c r="A4045" t="str">
        <f t="shared" si="126"/>
        <v>ZK113.K244</v>
      </c>
      <c r="B4045" t="str">
        <f t="shared" si="127"/>
        <v>ZK113.K244.number</v>
      </c>
      <c r="C4045">
        <f>+IFERROR(VLOOKUP(B4045,'[1]Sum table'!$A:$D,4,FALSE),0)</f>
        <v>0</v>
      </c>
      <c r="D4045">
        <f>+IFERROR(VLOOKUP(B4045,'[1]Sum table'!$A:$E,5,FALSE),0)</f>
        <v>0</v>
      </c>
      <c r="E4045">
        <f>+IFERROR(VLOOKUP(B4045,'[1]Sum table'!$A:$F,6,FALSE),0)</f>
        <v>0</v>
      </c>
      <c r="O4045" t="s">
        <v>546</v>
      </c>
      <c r="P4045" s="618" t="s">
        <v>411</v>
      </c>
    </row>
    <row r="4046" spans="1:16" x14ac:dyDescent="0.25">
      <c r="A4046" t="str">
        <f t="shared" si="126"/>
        <v>ZK113.K245</v>
      </c>
      <c r="B4046" t="str">
        <f t="shared" si="127"/>
        <v>ZK113.K245.number</v>
      </c>
      <c r="C4046">
        <f>+IFERROR(VLOOKUP(B4046,'[1]Sum table'!$A:$D,4,FALSE),0)</f>
        <v>0</v>
      </c>
      <c r="D4046">
        <f>+IFERROR(VLOOKUP(B4046,'[1]Sum table'!$A:$E,5,FALSE),0)</f>
        <v>0</v>
      </c>
      <c r="E4046">
        <f>+IFERROR(VLOOKUP(B4046,'[1]Sum table'!$A:$F,6,FALSE),0)</f>
        <v>0</v>
      </c>
      <c r="O4046" t="s">
        <v>546</v>
      </c>
      <c r="P4046" s="618" t="s">
        <v>412</v>
      </c>
    </row>
    <row r="4047" spans="1:16" x14ac:dyDescent="0.25">
      <c r="A4047" t="str">
        <f t="shared" si="126"/>
        <v>ZK113.K246</v>
      </c>
      <c r="B4047" t="str">
        <f t="shared" si="127"/>
        <v>ZK113.K246.number</v>
      </c>
      <c r="C4047">
        <f>+IFERROR(VLOOKUP(B4047,'[1]Sum table'!$A:$D,4,FALSE),0)</f>
        <v>0</v>
      </c>
      <c r="D4047">
        <f>+IFERROR(VLOOKUP(B4047,'[1]Sum table'!$A:$E,5,FALSE),0)</f>
        <v>0</v>
      </c>
      <c r="E4047">
        <f>+IFERROR(VLOOKUP(B4047,'[1]Sum table'!$A:$F,6,FALSE),0)</f>
        <v>0</v>
      </c>
      <c r="O4047" t="s">
        <v>546</v>
      </c>
      <c r="P4047" s="620" t="s">
        <v>145</v>
      </c>
    </row>
    <row r="4048" spans="1:16" x14ac:dyDescent="0.25">
      <c r="A4048" t="str">
        <f t="shared" si="126"/>
        <v>ZK113.K247</v>
      </c>
      <c r="B4048" t="str">
        <f t="shared" si="127"/>
        <v>ZK113.K247.number</v>
      </c>
      <c r="C4048">
        <f>+IFERROR(VLOOKUP(B4048,'[1]Sum table'!$A:$D,4,FALSE),0)</f>
        <v>0</v>
      </c>
      <c r="D4048">
        <f>+IFERROR(VLOOKUP(B4048,'[1]Sum table'!$A:$E,5,FALSE),0)</f>
        <v>0</v>
      </c>
      <c r="E4048">
        <f>+IFERROR(VLOOKUP(B4048,'[1]Sum table'!$A:$F,6,FALSE),0)</f>
        <v>0</v>
      </c>
      <c r="O4048" t="s">
        <v>546</v>
      </c>
      <c r="P4048" s="620" t="s">
        <v>147</v>
      </c>
    </row>
    <row r="4049" spans="1:16" x14ac:dyDescent="0.25">
      <c r="A4049" t="str">
        <f t="shared" si="126"/>
        <v>ZK113.K248</v>
      </c>
      <c r="B4049" t="str">
        <f t="shared" si="127"/>
        <v>ZK113.K248.number</v>
      </c>
      <c r="C4049">
        <f>+IFERROR(VLOOKUP(B4049,'[1]Sum table'!$A:$D,4,FALSE),0)</f>
        <v>0</v>
      </c>
      <c r="D4049">
        <f>+IFERROR(VLOOKUP(B4049,'[1]Sum table'!$A:$E,5,FALSE),0)</f>
        <v>0</v>
      </c>
      <c r="E4049">
        <f>+IFERROR(VLOOKUP(B4049,'[1]Sum table'!$A:$F,6,FALSE),0)</f>
        <v>0</v>
      </c>
      <c r="O4049" t="s">
        <v>546</v>
      </c>
      <c r="P4049" s="620" t="s">
        <v>149</v>
      </c>
    </row>
    <row r="4050" spans="1:16" x14ac:dyDescent="0.25">
      <c r="A4050" t="str">
        <f t="shared" si="126"/>
        <v>ZK113.K249</v>
      </c>
      <c r="B4050" t="str">
        <f t="shared" si="127"/>
        <v>ZK113.K249.number</v>
      </c>
      <c r="C4050">
        <f>+IFERROR(VLOOKUP(B4050,'[1]Sum table'!$A:$D,4,FALSE),0)</f>
        <v>0</v>
      </c>
      <c r="D4050">
        <f>+IFERROR(VLOOKUP(B4050,'[1]Sum table'!$A:$E,5,FALSE),0)</f>
        <v>0</v>
      </c>
      <c r="E4050">
        <f>+IFERROR(VLOOKUP(B4050,'[1]Sum table'!$A:$F,6,FALSE),0)</f>
        <v>0</v>
      </c>
      <c r="O4050" t="s">
        <v>546</v>
      </c>
      <c r="P4050" s="620" t="s">
        <v>151</v>
      </c>
    </row>
    <row r="4051" spans="1:16" x14ac:dyDescent="0.25">
      <c r="A4051" t="str">
        <f t="shared" si="126"/>
        <v>ZK113.K250</v>
      </c>
      <c r="B4051" t="str">
        <f t="shared" si="127"/>
        <v>ZK113.K250.number</v>
      </c>
      <c r="C4051">
        <f>+IFERROR(VLOOKUP(B4051,'[1]Sum table'!$A:$D,4,FALSE),0)</f>
        <v>0</v>
      </c>
      <c r="D4051">
        <f>+IFERROR(VLOOKUP(B4051,'[1]Sum table'!$A:$E,5,FALSE),0)</f>
        <v>0</v>
      </c>
      <c r="E4051">
        <f>+IFERROR(VLOOKUP(B4051,'[1]Sum table'!$A:$F,6,FALSE),0)</f>
        <v>0</v>
      </c>
      <c r="O4051" t="s">
        <v>546</v>
      </c>
      <c r="P4051" s="620" t="s">
        <v>155</v>
      </c>
    </row>
    <row r="4052" spans="1:16" x14ac:dyDescent="0.25">
      <c r="A4052" t="str">
        <f t="shared" si="126"/>
        <v>ZK113.K251</v>
      </c>
      <c r="B4052" t="str">
        <f t="shared" si="127"/>
        <v>ZK113.K251.number</v>
      </c>
      <c r="C4052">
        <f>+IFERROR(VLOOKUP(B4052,'[1]Sum table'!$A:$D,4,FALSE),0)</f>
        <v>0</v>
      </c>
      <c r="D4052">
        <f>+IFERROR(VLOOKUP(B4052,'[1]Sum table'!$A:$E,5,FALSE),0)</f>
        <v>0</v>
      </c>
      <c r="E4052">
        <f>+IFERROR(VLOOKUP(B4052,'[1]Sum table'!$A:$F,6,FALSE),0)</f>
        <v>0</v>
      </c>
      <c r="O4052" t="s">
        <v>546</v>
      </c>
      <c r="P4052" s="620" t="s">
        <v>157</v>
      </c>
    </row>
    <row r="4053" spans="1:16" x14ac:dyDescent="0.25">
      <c r="A4053" t="str">
        <f t="shared" si="126"/>
        <v>ZK113.K252</v>
      </c>
      <c r="B4053" t="str">
        <f t="shared" si="127"/>
        <v>ZK113.K252.number</v>
      </c>
      <c r="C4053">
        <f>+IFERROR(VLOOKUP(B4053,'[1]Sum table'!$A:$D,4,FALSE),0)</f>
        <v>0</v>
      </c>
      <c r="D4053">
        <f>+IFERROR(VLOOKUP(B4053,'[1]Sum table'!$A:$E,5,FALSE),0)</f>
        <v>0</v>
      </c>
      <c r="E4053">
        <f>+IFERROR(VLOOKUP(B4053,'[1]Sum table'!$A:$F,6,FALSE),0)</f>
        <v>0</v>
      </c>
      <c r="O4053" t="s">
        <v>546</v>
      </c>
      <c r="P4053" s="620" t="s">
        <v>158</v>
      </c>
    </row>
    <row r="4054" spans="1:16" x14ac:dyDescent="0.25">
      <c r="A4054" t="str">
        <f t="shared" si="126"/>
        <v>ZK113.K253</v>
      </c>
      <c r="B4054" t="str">
        <f t="shared" si="127"/>
        <v>ZK113.K253.number</v>
      </c>
      <c r="C4054">
        <f>+IFERROR(VLOOKUP(B4054,'[1]Sum table'!$A:$D,4,FALSE),0)</f>
        <v>0</v>
      </c>
      <c r="D4054">
        <f>+IFERROR(VLOOKUP(B4054,'[1]Sum table'!$A:$E,5,FALSE),0)</f>
        <v>0</v>
      </c>
      <c r="E4054">
        <f>+IFERROR(VLOOKUP(B4054,'[1]Sum table'!$A:$F,6,FALSE),0)</f>
        <v>0</v>
      </c>
      <c r="O4054" t="s">
        <v>546</v>
      </c>
      <c r="P4054" s="620" t="s">
        <v>160</v>
      </c>
    </row>
    <row r="4055" spans="1:16" x14ac:dyDescent="0.25">
      <c r="A4055" t="str">
        <f t="shared" si="126"/>
        <v>ZK113.K254</v>
      </c>
      <c r="B4055" t="str">
        <f t="shared" si="127"/>
        <v>ZK113.K254.number</v>
      </c>
      <c r="C4055">
        <f>+IFERROR(VLOOKUP(B4055,'[1]Sum table'!$A:$D,4,FALSE),0)</f>
        <v>0</v>
      </c>
      <c r="D4055">
        <f>+IFERROR(VLOOKUP(B4055,'[1]Sum table'!$A:$E,5,FALSE),0)</f>
        <v>0</v>
      </c>
      <c r="E4055">
        <f>+IFERROR(VLOOKUP(B4055,'[1]Sum table'!$A:$F,6,FALSE),0)</f>
        <v>0</v>
      </c>
      <c r="O4055" t="s">
        <v>546</v>
      </c>
      <c r="P4055" s="620" t="s">
        <v>162</v>
      </c>
    </row>
    <row r="4056" spans="1:16" x14ac:dyDescent="0.25">
      <c r="A4056" t="str">
        <f t="shared" si="126"/>
        <v>ZK113.K255</v>
      </c>
      <c r="B4056" t="str">
        <f t="shared" si="127"/>
        <v>ZK113.K255.number</v>
      </c>
      <c r="C4056">
        <f>+IFERROR(VLOOKUP(B4056,'[1]Sum table'!$A:$D,4,FALSE),0)</f>
        <v>0</v>
      </c>
      <c r="D4056">
        <f>+IFERROR(VLOOKUP(B4056,'[1]Sum table'!$A:$E,5,FALSE),0)</f>
        <v>0</v>
      </c>
      <c r="E4056">
        <f>+IFERROR(VLOOKUP(B4056,'[1]Sum table'!$A:$F,6,FALSE),0)</f>
        <v>0</v>
      </c>
      <c r="O4056" t="s">
        <v>546</v>
      </c>
      <c r="P4056" s="620" t="s">
        <v>164</v>
      </c>
    </row>
    <row r="4057" spans="1:16" x14ac:dyDescent="0.25">
      <c r="A4057" t="str">
        <f t="shared" si="126"/>
        <v>ZK113.K256</v>
      </c>
      <c r="B4057" t="str">
        <f t="shared" si="127"/>
        <v>ZK113.K256.number</v>
      </c>
      <c r="C4057">
        <f>+IFERROR(VLOOKUP(B4057,'[1]Sum table'!$A:$D,4,FALSE),0)</f>
        <v>0</v>
      </c>
      <c r="D4057">
        <f>+IFERROR(VLOOKUP(B4057,'[1]Sum table'!$A:$E,5,FALSE),0)</f>
        <v>0</v>
      </c>
      <c r="E4057">
        <f>+IFERROR(VLOOKUP(B4057,'[1]Sum table'!$A:$F,6,FALSE),0)</f>
        <v>0</v>
      </c>
      <c r="O4057" t="s">
        <v>546</v>
      </c>
      <c r="P4057" s="618" t="s">
        <v>413</v>
      </c>
    </row>
    <row r="4058" spans="1:16" x14ac:dyDescent="0.25">
      <c r="A4058" t="str">
        <f t="shared" si="126"/>
        <v>ZK113.K257</v>
      </c>
      <c r="B4058" t="str">
        <f t="shared" si="127"/>
        <v>ZK113.K257.number</v>
      </c>
      <c r="C4058">
        <f>+IFERROR(VLOOKUP(B4058,'[1]Sum table'!$A:$D,4,FALSE),0)</f>
        <v>0</v>
      </c>
      <c r="D4058">
        <f>+IFERROR(VLOOKUP(B4058,'[1]Sum table'!$A:$E,5,FALSE),0)</f>
        <v>0</v>
      </c>
      <c r="E4058">
        <f>+IFERROR(VLOOKUP(B4058,'[1]Sum table'!$A:$F,6,FALSE),0)</f>
        <v>0</v>
      </c>
      <c r="O4058" t="s">
        <v>546</v>
      </c>
      <c r="P4058" s="618" t="s">
        <v>414</v>
      </c>
    </row>
    <row r="4059" spans="1:16" x14ac:dyDescent="0.25">
      <c r="A4059" t="str">
        <f t="shared" si="126"/>
        <v>ZK113.K258</v>
      </c>
      <c r="B4059" t="str">
        <f t="shared" si="127"/>
        <v>ZK113.K258.number</v>
      </c>
      <c r="C4059">
        <f>+IFERROR(VLOOKUP(B4059,'[1]Sum table'!$A:$D,4,FALSE),0)</f>
        <v>0</v>
      </c>
      <c r="D4059">
        <f>+IFERROR(VLOOKUP(B4059,'[1]Sum table'!$A:$E,5,FALSE),0)</f>
        <v>0</v>
      </c>
      <c r="E4059">
        <f>+IFERROR(VLOOKUP(B4059,'[1]Sum table'!$A:$F,6,FALSE),0)</f>
        <v>0</v>
      </c>
      <c r="O4059" t="s">
        <v>546</v>
      </c>
      <c r="P4059" s="618" t="s">
        <v>415</v>
      </c>
    </row>
    <row r="4060" spans="1:16" x14ac:dyDescent="0.25">
      <c r="A4060" t="str">
        <f t="shared" si="126"/>
        <v>ZK113.K259</v>
      </c>
      <c r="B4060" t="str">
        <f t="shared" si="127"/>
        <v>ZK113.K259.number</v>
      </c>
      <c r="C4060">
        <f>+IFERROR(VLOOKUP(B4060,'[1]Sum table'!$A:$D,4,FALSE),0)</f>
        <v>0</v>
      </c>
      <c r="D4060">
        <f>+IFERROR(VLOOKUP(B4060,'[1]Sum table'!$A:$E,5,FALSE),0)</f>
        <v>0</v>
      </c>
      <c r="E4060">
        <f>+IFERROR(VLOOKUP(B4060,'[1]Sum table'!$A:$F,6,FALSE),0)</f>
        <v>0</v>
      </c>
      <c r="O4060" t="s">
        <v>546</v>
      </c>
      <c r="P4060" s="620" t="s">
        <v>168</v>
      </c>
    </row>
    <row r="4061" spans="1:16" x14ac:dyDescent="0.25">
      <c r="A4061" t="str">
        <f t="shared" si="126"/>
        <v>ZK113.K260</v>
      </c>
      <c r="B4061" t="str">
        <f t="shared" si="127"/>
        <v>ZK113.K260.number</v>
      </c>
      <c r="C4061">
        <f>+IFERROR(VLOOKUP(B4061,'[1]Sum table'!$A:$D,4,FALSE),0)</f>
        <v>0</v>
      </c>
      <c r="D4061">
        <f>+IFERROR(VLOOKUP(B4061,'[1]Sum table'!$A:$E,5,FALSE),0)</f>
        <v>0</v>
      </c>
      <c r="E4061">
        <f>+IFERROR(VLOOKUP(B4061,'[1]Sum table'!$A:$F,6,FALSE),0)</f>
        <v>0</v>
      </c>
      <c r="O4061" t="s">
        <v>546</v>
      </c>
      <c r="P4061" s="620" t="s">
        <v>170</v>
      </c>
    </row>
    <row r="4062" spans="1:16" x14ac:dyDescent="0.25">
      <c r="A4062" t="str">
        <f t="shared" si="126"/>
        <v>ZK113.K261</v>
      </c>
      <c r="B4062" t="str">
        <f t="shared" si="127"/>
        <v>ZK113.K261.number</v>
      </c>
      <c r="C4062">
        <f>+IFERROR(VLOOKUP(B4062,'[1]Sum table'!$A:$D,4,FALSE),0)</f>
        <v>0</v>
      </c>
      <c r="D4062">
        <f>+IFERROR(VLOOKUP(B4062,'[1]Sum table'!$A:$E,5,FALSE),0)</f>
        <v>0</v>
      </c>
      <c r="E4062">
        <f>+IFERROR(VLOOKUP(B4062,'[1]Sum table'!$A:$F,6,FALSE),0)</f>
        <v>0</v>
      </c>
      <c r="O4062" t="s">
        <v>546</v>
      </c>
      <c r="P4062" s="620" t="s">
        <v>172</v>
      </c>
    </row>
    <row r="4063" spans="1:16" x14ac:dyDescent="0.25">
      <c r="A4063" t="str">
        <f t="shared" si="126"/>
        <v>ZK113.K262</v>
      </c>
      <c r="B4063" t="str">
        <f t="shared" si="127"/>
        <v>ZK113.K262.number</v>
      </c>
      <c r="C4063">
        <f>+IFERROR(VLOOKUP(B4063,'[1]Sum table'!$A:$D,4,FALSE),0)</f>
        <v>0</v>
      </c>
      <c r="D4063">
        <f>+IFERROR(VLOOKUP(B4063,'[1]Sum table'!$A:$E,5,FALSE),0)</f>
        <v>0</v>
      </c>
      <c r="E4063">
        <f>+IFERROR(VLOOKUP(B4063,'[1]Sum table'!$A:$F,6,FALSE),0)</f>
        <v>0</v>
      </c>
      <c r="O4063" t="s">
        <v>546</v>
      </c>
      <c r="P4063" s="620" t="s">
        <v>174</v>
      </c>
    </row>
    <row r="4064" spans="1:16" x14ac:dyDescent="0.25">
      <c r="A4064" t="str">
        <f t="shared" si="126"/>
        <v>ZK113.K263</v>
      </c>
      <c r="B4064" t="str">
        <f t="shared" si="127"/>
        <v>ZK113.K263.number</v>
      </c>
      <c r="C4064">
        <f>+IFERROR(VLOOKUP(B4064,'[1]Sum table'!$A:$D,4,FALSE),0)</f>
        <v>0</v>
      </c>
      <c r="D4064">
        <f>+IFERROR(VLOOKUP(B4064,'[1]Sum table'!$A:$E,5,FALSE),0)</f>
        <v>0</v>
      </c>
      <c r="E4064">
        <f>+IFERROR(VLOOKUP(B4064,'[1]Sum table'!$A:$F,6,FALSE),0)</f>
        <v>0</v>
      </c>
      <c r="O4064" t="s">
        <v>546</v>
      </c>
      <c r="P4064" s="620" t="s">
        <v>176</v>
      </c>
    </row>
    <row r="4065" spans="1:16" x14ac:dyDescent="0.25">
      <c r="A4065" t="str">
        <f t="shared" si="126"/>
        <v>ZK113.K264</v>
      </c>
      <c r="B4065" t="str">
        <f t="shared" si="127"/>
        <v>ZK113.K264.number</v>
      </c>
      <c r="C4065">
        <f>+IFERROR(VLOOKUP(B4065,'[1]Sum table'!$A:$D,4,FALSE),0)</f>
        <v>0</v>
      </c>
      <c r="D4065">
        <f>+IFERROR(VLOOKUP(B4065,'[1]Sum table'!$A:$E,5,FALSE),0)</f>
        <v>0</v>
      </c>
      <c r="E4065">
        <f>+IFERROR(VLOOKUP(B4065,'[1]Sum table'!$A:$F,6,FALSE),0)</f>
        <v>0</v>
      </c>
      <c r="O4065" t="s">
        <v>546</v>
      </c>
      <c r="P4065" s="618" t="s">
        <v>416</v>
      </c>
    </row>
    <row r="4066" spans="1:16" x14ac:dyDescent="0.25">
      <c r="A4066" t="str">
        <f t="shared" si="126"/>
        <v>ZK113.K265</v>
      </c>
      <c r="B4066" t="str">
        <f t="shared" si="127"/>
        <v>ZK113.K265.number</v>
      </c>
      <c r="C4066">
        <f>+IFERROR(VLOOKUP(B4066,'[1]Sum table'!$A:$D,4,FALSE),0)</f>
        <v>0</v>
      </c>
      <c r="D4066">
        <f>+IFERROR(VLOOKUP(B4066,'[1]Sum table'!$A:$E,5,FALSE),0)</f>
        <v>0</v>
      </c>
      <c r="E4066">
        <f>+IFERROR(VLOOKUP(B4066,'[1]Sum table'!$A:$F,6,FALSE),0)</f>
        <v>0</v>
      </c>
      <c r="O4066" t="s">
        <v>546</v>
      </c>
      <c r="P4066" s="618" t="s">
        <v>417</v>
      </c>
    </row>
    <row r="4067" spans="1:16" x14ac:dyDescent="0.25">
      <c r="A4067" t="str">
        <f t="shared" si="126"/>
        <v>ZK113.K266</v>
      </c>
      <c r="B4067" t="str">
        <f t="shared" si="127"/>
        <v>ZK113.K266.number</v>
      </c>
      <c r="C4067">
        <f>+IFERROR(VLOOKUP(B4067,'[1]Sum table'!$A:$D,4,FALSE),0)</f>
        <v>0</v>
      </c>
      <c r="D4067">
        <f>+IFERROR(VLOOKUP(B4067,'[1]Sum table'!$A:$E,5,FALSE),0)</f>
        <v>0</v>
      </c>
      <c r="E4067">
        <f>+IFERROR(VLOOKUP(B4067,'[1]Sum table'!$A:$F,6,FALSE),0)</f>
        <v>0</v>
      </c>
      <c r="O4067" t="s">
        <v>546</v>
      </c>
      <c r="P4067" s="618" t="s">
        <v>418</v>
      </c>
    </row>
    <row r="4068" spans="1:16" x14ac:dyDescent="0.25">
      <c r="A4068" t="str">
        <f t="shared" si="126"/>
        <v>ZK113.K267</v>
      </c>
      <c r="B4068" t="str">
        <f t="shared" si="127"/>
        <v>ZK113.K267.number</v>
      </c>
      <c r="C4068">
        <f>+IFERROR(VLOOKUP(B4068,'[1]Sum table'!$A:$D,4,FALSE),0)</f>
        <v>0</v>
      </c>
      <c r="D4068">
        <f>+IFERROR(VLOOKUP(B4068,'[1]Sum table'!$A:$E,5,FALSE),0)</f>
        <v>0</v>
      </c>
      <c r="E4068">
        <f>+IFERROR(VLOOKUP(B4068,'[1]Sum table'!$A:$F,6,FALSE),0)</f>
        <v>0</v>
      </c>
      <c r="O4068" t="s">
        <v>546</v>
      </c>
      <c r="P4068" s="620" t="s">
        <v>183</v>
      </c>
    </row>
    <row r="4069" spans="1:16" x14ac:dyDescent="0.25">
      <c r="A4069" t="str">
        <f t="shared" si="126"/>
        <v>ZK113.K268</v>
      </c>
      <c r="B4069" t="str">
        <f t="shared" si="127"/>
        <v>ZK113.K268.number</v>
      </c>
      <c r="C4069">
        <f>+IFERROR(VLOOKUP(B4069,'[1]Sum table'!$A:$D,4,FALSE),0)</f>
        <v>0</v>
      </c>
      <c r="D4069">
        <f>+IFERROR(VLOOKUP(B4069,'[1]Sum table'!$A:$E,5,FALSE),0)</f>
        <v>0</v>
      </c>
      <c r="E4069">
        <f>+IFERROR(VLOOKUP(B4069,'[1]Sum table'!$A:$F,6,FALSE),0)</f>
        <v>0</v>
      </c>
      <c r="O4069" t="s">
        <v>546</v>
      </c>
      <c r="P4069" s="620" t="s">
        <v>187</v>
      </c>
    </row>
    <row r="4070" spans="1:16" x14ac:dyDescent="0.25">
      <c r="A4070" t="str">
        <f t="shared" si="126"/>
        <v>ZK113.K269</v>
      </c>
      <c r="B4070" t="str">
        <f t="shared" si="127"/>
        <v>ZK113.K269.number</v>
      </c>
      <c r="C4070">
        <f>+IFERROR(VLOOKUP(B4070,'[1]Sum table'!$A:$D,4,FALSE),0)</f>
        <v>0</v>
      </c>
      <c r="D4070">
        <f>+IFERROR(VLOOKUP(B4070,'[1]Sum table'!$A:$E,5,FALSE),0)</f>
        <v>0</v>
      </c>
      <c r="E4070">
        <f>+IFERROR(VLOOKUP(B4070,'[1]Sum table'!$A:$F,6,FALSE),0)</f>
        <v>0</v>
      </c>
      <c r="O4070" t="s">
        <v>546</v>
      </c>
      <c r="P4070" s="618" t="s">
        <v>419</v>
      </c>
    </row>
    <row r="4071" spans="1:16" x14ac:dyDescent="0.25">
      <c r="A4071" t="str">
        <f t="shared" si="126"/>
        <v>ZK113.K270</v>
      </c>
      <c r="B4071" t="str">
        <f t="shared" si="127"/>
        <v>ZK113.K270.number</v>
      </c>
      <c r="C4071">
        <f>+IFERROR(VLOOKUP(B4071,'[1]Sum table'!$A:$D,4,FALSE),0)</f>
        <v>0</v>
      </c>
      <c r="D4071">
        <f>+IFERROR(VLOOKUP(B4071,'[1]Sum table'!$A:$E,5,FALSE),0)</f>
        <v>0</v>
      </c>
      <c r="E4071">
        <f>+IFERROR(VLOOKUP(B4071,'[1]Sum table'!$A:$F,6,FALSE),0)</f>
        <v>0</v>
      </c>
      <c r="O4071" t="s">
        <v>546</v>
      </c>
      <c r="P4071" s="618" t="s">
        <v>420</v>
      </c>
    </row>
    <row r="4072" spans="1:16" x14ac:dyDescent="0.25">
      <c r="A4072" t="str">
        <f t="shared" si="126"/>
        <v>ZK113.K271</v>
      </c>
      <c r="B4072" t="str">
        <f t="shared" si="127"/>
        <v>ZK113.K271.number</v>
      </c>
      <c r="C4072">
        <f>+IFERROR(VLOOKUP(B4072,'[1]Sum table'!$A:$D,4,FALSE),0)</f>
        <v>0</v>
      </c>
      <c r="D4072">
        <f>+IFERROR(VLOOKUP(B4072,'[1]Sum table'!$A:$E,5,FALSE),0)</f>
        <v>0</v>
      </c>
      <c r="E4072">
        <f>+IFERROR(VLOOKUP(B4072,'[1]Sum table'!$A:$F,6,FALSE),0)</f>
        <v>0</v>
      </c>
      <c r="O4072" t="s">
        <v>546</v>
      </c>
      <c r="P4072" s="618" t="s">
        <v>421</v>
      </c>
    </row>
    <row r="4073" spans="1:16" x14ac:dyDescent="0.25">
      <c r="A4073" t="str">
        <f t="shared" si="126"/>
        <v>ZK113.K272</v>
      </c>
      <c r="B4073" t="str">
        <f t="shared" si="127"/>
        <v>ZK113.K272.number</v>
      </c>
      <c r="C4073">
        <f>+IFERROR(VLOOKUP(B4073,'[1]Sum table'!$A:$D,4,FALSE),0)</f>
        <v>0</v>
      </c>
      <c r="D4073">
        <f>+IFERROR(VLOOKUP(B4073,'[1]Sum table'!$A:$E,5,FALSE),0)</f>
        <v>0</v>
      </c>
      <c r="E4073">
        <f>+IFERROR(VLOOKUP(B4073,'[1]Sum table'!$A:$F,6,FALSE),0)</f>
        <v>0</v>
      </c>
      <c r="O4073" t="s">
        <v>546</v>
      </c>
      <c r="P4073" s="620" t="s">
        <v>189</v>
      </c>
    </row>
    <row r="4074" spans="1:16" x14ac:dyDescent="0.25">
      <c r="A4074" t="str">
        <f t="shared" si="126"/>
        <v>ZK113.K273</v>
      </c>
      <c r="B4074" t="str">
        <f t="shared" si="127"/>
        <v>ZK113.K273.number</v>
      </c>
      <c r="C4074">
        <f>+IFERROR(VLOOKUP(B4074,'[1]Sum table'!$A:$D,4,FALSE),0)</f>
        <v>0</v>
      </c>
      <c r="D4074">
        <f>+IFERROR(VLOOKUP(B4074,'[1]Sum table'!$A:$E,5,FALSE),0)</f>
        <v>0</v>
      </c>
      <c r="E4074">
        <f>+IFERROR(VLOOKUP(B4074,'[1]Sum table'!$A:$F,6,FALSE),0)</f>
        <v>0</v>
      </c>
      <c r="O4074" t="s">
        <v>546</v>
      </c>
      <c r="P4074" s="620" t="s">
        <v>191</v>
      </c>
    </row>
    <row r="4075" spans="1:16" x14ac:dyDescent="0.25">
      <c r="A4075" t="str">
        <f t="shared" si="126"/>
        <v>ZK113.K274</v>
      </c>
      <c r="B4075" t="str">
        <f t="shared" si="127"/>
        <v>ZK113.K274.number</v>
      </c>
      <c r="C4075">
        <f>+IFERROR(VLOOKUP(B4075,'[1]Sum table'!$A:$D,4,FALSE),0)</f>
        <v>0</v>
      </c>
      <c r="D4075">
        <f>+IFERROR(VLOOKUP(B4075,'[1]Sum table'!$A:$E,5,FALSE),0)</f>
        <v>0</v>
      </c>
      <c r="E4075">
        <f>+IFERROR(VLOOKUP(B4075,'[1]Sum table'!$A:$F,6,FALSE),0)</f>
        <v>0</v>
      </c>
      <c r="O4075" t="s">
        <v>546</v>
      </c>
      <c r="P4075" s="620" t="s">
        <v>199</v>
      </c>
    </row>
    <row r="4076" spans="1:16" x14ac:dyDescent="0.25">
      <c r="A4076" t="str">
        <f t="shared" si="126"/>
        <v>ZK113.K275</v>
      </c>
      <c r="B4076" t="str">
        <f t="shared" si="127"/>
        <v>ZK113.K275.number</v>
      </c>
      <c r="C4076">
        <f>+IFERROR(VLOOKUP(B4076,'[1]Sum table'!$A:$D,4,FALSE),0)</f>
        <v>0</v>
      </c>
      <c r="D4076">
        <f>+IFERROR(VLOOKUP(B4076,'[1]Sum table'!$A:$E,5,FALSE),0)</f>
        <v>0</v>
      </c>
      <c r="E4076">
        <f>+IFERROR(VLOOKUP(B4076,'[1]Sum table'!$A:$F,6,FALSE),0)</f>
        <v>0</v>
      </c>
      <c r="O4076" t="s">
        <v>546</v>
      </c>
      <c r="P4076" s="620" t="s">
        <v>201</v>
      </c>
    </row>
    <row r="4077" spans="1:16" x14ac:dyDescent="0.25">
      <c r="A4077" t="str">
        <f t="shared" si="126"/>
        <v>ZK113.K276</v>
      </c>
      <c r="B4077" t="str">
        <f t="shared" si="127"/>
        <v>ZK113.K276.number</v>
      </c>
      <c r="C4077">
        <f>+IFERROR(VLOOKUP(B4077,'[1]Sum table'!$A:$D,4,FALSE),0)</f>
        <v>0</v>
      </c>
      <c r="D4077">
        <f>+IFERROR(VLOOKUP(B4077,'[1]Sum table'!$A:$E,5,FALSE),0)</f>
        <v>0</v>
      </c>
      <c r="E4077">
        <f>+IFERROR(VLOOKUP(B4077,'[1]Sum table'!$A:$F,6,FALSE),0)</f>
        <v>0</v>
      </c>
      <c r="O4077" t="s">
        <v>546</v>
      </c>
      <c r="P4077" s="620" t="s">
        <v>203</v>
      </c>
    </row>
    <row r="4078" spans="1:16" x14ac:dyDescent="0.25">
      <c r="A4078" t="str">
        <f t="shared" si="126"/>
        <v>ZK113.K277</v>
      </c>
      <c r="B4078" t="str">
        <f t="shared" si="127"/>
        <v>ZK113.K277.number</v>
      </c>
      <c r="C4078">
        <f>+IFERROR(VLOOKUP(B4078,'[1]Sum table'!$A:$D,4,FALSE),0)</f>
        <v>0</v>
      </c>
      <c r="D4078">
        <f>+IFERROR(VLOOKUP(B4078,'[1]Sum table'!$A:$E,5,FALSE),0)</f>
        <v>0</v>
      </c>
      <c r="E4078">
        <f>+IFERROR(VLOOKUP(B4078,'[1]Sum table'!$A:$F,6,FALSE),0)</f>
        <v>0</v>
      </c>
      <c r="O4078" t="s">
        <v>546</v>
      </c>
      <c r="P4078" s="618" t="s">
        <v>422</v>
      </c>
    </row>
    <row r="4079" spans="1:16" x14ac:dyDescent="0.25">
      <c r="A4079" t="str">
        <f t="shared" si="126"/>
        <v>ZK113.K278</v>
      </c>
      <c r="B4079" t="str">
        <f t="shared" si="127"/>
        <v>ZK113.K278.number</v>
      </c>
      <c r="C4079">
        <f>+IFERROR(VLOOKUP(B4079,'[1]Sum table'!$A:$D,4,FALSE),0)</f>
        <v>0</v>
      </c>
      <c r="D4079">
        <f>+IFERROR(VLOOKUP(B4079,'[1]Sum table'!$A:$E,5,FALSE),0)</f>
        <v>0</v>
      </c>
      <c r="E4079">
        <f>+IFERROR(VLOOKUP(B4079,'[1]Sum table'!$A:$F,6,FALSE),0)</f>
        <v>0</v>
      </c>
      <c r="O4079" t="s">
        <v>546</v>
      </c>
      <c r="P4079" s="618" t="s">
        <v>423</v>
      </c>
    </row>
    <row r="4080" spans="1:16" x14ac:dyDescent="0.25">
      <c r="A4080" t="str">
        <f t="shared" si="126"/>
        <v>ZK113.K279</v>
      </c>
      <c r="B4080" t="str">
        <f t="shared" si="127"/>
        <v>ZK113.K279.number</v>
      </c>
      <c r="C4080">
        <f>+IFERROR(VLOOKUP(B4080,'[1]Sum table'!$A:$D,4,FALSE),0)</f>
        <v>0</v>
      </c>
      <c r="D4080">
        <f>+IFERROR(VLOOKUP(B4080,'[1]Sum table'!$A:$E,5,FALSE),0)</f>
        <v>0</v>
      </c>
      <c r="E4080">
        <f>+IFERROR(VLOOKUP(B4080,'[1]Sum table'!$A:$F,6,FALSE),0)</f>
        <v>0</v>
      </c>
      <c r="O4080" t="s">
        <v>546</v>
      </c>
      <c r="P4080" s="618" t="s">
        <v>424</v>
      </c>
    </row>
    <row r="4081" spans="1:16" x14ac:dyDescent="0.25">
      <c r="A4081" t="str">
        <f t="shared" si="126"/>
        <v>ZK113.K280</v>
      </c>
      <c r="B4081" t="str">
        <f t="shared" si="127"/>
        <v>ZK113.K280.number</v>
      </c>
      <c r="C4081">
        <f>+IFERROR(VLOOKUP(B4081,'[1]Sum table'!$A:$D,4,FALSE),0)</f>
        <v>0</v>
      </c>
      <c r="D4081">
        <f>+IFERROR(VLOOKUP(B4081,'[1]Sum table'!$A:$E,5,FALSE),0)</f>
        <v>0</v>
      </c>
      <c r="E4081">
        <f>+IFERROR(VLOOKUP(B4081,'[1]Sum table'!$A:$F,6,FALSE),0)</f>
        <v>0</v>
      </c>
      <c r="O4081" t="s">
        <v>546</v>
      </c>
      <c r="P4081" s="620" t="s">
        <v>205</v>
      </c>
    </row>
    <row r="4082" spans="1:16" x14ac:dyDescent="0.25">
      <c r="A4082" t="str">
        <f t="shared" si="126"/>
        <v>ZK113.K281</v>
      </c>
      <c r="B4082" t="str">
        <f t="shared" si="127"/>
        <v>ZK113.K281.number</v>
      </c>
      <c r="C4082">
        <f>+IFERROR(VLOOKUP(B4082,'[1]Sum table'!$A:$D,4,FALSE),0)</f>
        <v>0</v>
      </c>
      <c r="D4082">
        <f>+IFERROR(VLOOKUP(B4082,'[1]Sum table'!$A:$E,5,FALSE),0)</f>
        <v>0</v>
      </c>
      <c r="E4082">
        <f>+IFERROR(VLOOKUP(B4082,'[1]Sum table'!$A:$F,6,FALSE),0)</f>
        <v>0</v>
      </c>
      <c r="O4082" t="s">
        <v>546</v>
      </c>
      <c r="P4082" s="620" t="s">
        <v>207</v>
      </c>
    </row>
    <row r="4083" spans="1:16" x14ac:dyDescent="0.25">
      <c r="A4083" t="str">
        <f t="shared" si="126"/>
        <v>ZK113.K282</v>
      </c>
      <c r="B4083" t="str">
        <f t="shared" si="127"/>
        <v>ZK113.K282.number</v>
      </c>
      <c r="C4083">
        <f>+IFERROR(VLOOKUP(B4083,'[1]Sum table'!$A:$D,4,FALSE),0)</f>
        <v>0</v>
      </c>
      <c r="D4083">
        <f>+IFERROR(VLOOKUP(B4083,'[1]Sum table'!$A:$E,5,FALSE),0)</f>
        <v>0</v>
      </c>
      <c r="E4083">
        <f>+IFERROR(VLOOKUP(B4083,'[1]Sum table'!$A:$F,6,FALSE),0)</f>
        <v>0</v>
      </c>
      <c r="O4083" t="s">
        <v>546</v>
      </c>
      <c r="P4083" s="620" t="s">
        <v>209</v>
      </c>
    </row>
    <row r="4084" spans="1:16" x14ac:dyDescent="0.25">
      <c r="A4084" t="str">
        <f t="shared" si="126"/>
        <v>ZK113.K283</v>
      </c>
      <c r="B4084" t="str">
        <f t="shared" si="127"/>
        <v>ZK113.K283.number</v>
      </c>
      <c r="C4084">
        <f>+IFERROR(VLOOKUP(B4084,'[1]Sum table'!$A:$D,4,FALSE),0)</f>
        <v>0</v>
      </c>
      <c r="D4084">
        <f>+IFERROR(VLOOKUP(B4084,'[1]Sum table'!$A:$E,5,FALSE),0)</f>
        <v>0</v>
      </c>
      <c r="E4084">
        <f>+IFERROR(VLOOKUP(B4084,'[1]Sum table'!$A:$F,6,FALSE),0)</f>
        <v>0</v>
      </c>
      <c r="O4084" t="s">
        <v>546</v>
      </c>
      <c r="P4084" s="620" t="s">
        <v>211</v>
      </c>
    </row>
    <row r="4085" spans="1:16" x14ac:dyDescent="0.25">
      <c r="A4085" t="str">
        <f t="shared" si="126"/>
        <v>ZK113.K284</v>
      </c>
      <c r="B4085" t="str">
        <f t="shared" si="127"/>
        <v>ZK113.K284.number</v>
      </c>
      <c r="C4085">
        <f>+IFERROR(VLOOKUP(B4085,'[1]Sum table'!$A:$D,4,FALSE),0)</f>
        <v>0</v>
      </c>
      <c r="D4085">
        <f>+IFERROR(VLOOKUP(B4085,'[1]Sum table'!$A:$E,5,FALSE),0)</f>
        <v>0</v>
      </c>
      <c r="E4085">
        <f>+IFERROR(VLOOKUP(B4085,'[1]Sum table'!$A:$F,6,FALSE),0)</f>
        <v>0</v>
      </c>
      <c r="O4085" t="s">
        <v>546</v>
      </c>
      <c r="P4085" s="620" t="s">
        <v>213</v>
      </c>
    </row>
    <row r="4086" spans="1:16" x14ac:dyDescent="0.25">
      <c r="A4086" t="str">
        <f t="shared" si="126"/>
        <v>ZK113.K285</v>
      </c>
      <c r="B4086" t="str">
        <f t="shared" si="127"/>
        <v>ZK113.K285.number</v>
      </c>
      <c r="C4086">
        <f>+IFERROR(VLOOKUP(B4086,'[1]Sum table'!$A:$D,4,FALSE),0)</f>
        <v>0</v>
      </c>
      <c r="D4086">
        <f>+IFERROR(VLOOKUP(B4086,'[1]Sum table'!$A:$E,5,FALSE),0)</f>
        <v>0</v>
      </c>
      <c r="E4086">
        <f>+IFERROR(VLOOKUP(B4086,'[1]Sum table'!$A:$F,6,FALSE),0)</f>
        <v>0</v>
      </c>
      <c r="O4086" t="s">
        <v>546</v>
      </c>
      <c r="P4086" s="620" t="s">
        <v>218</v>
      </c>
    </row>
    <row r="4087" spans="1:16" x14ac:dyDescent="0.25">
      <c r="A4087" t="str">
        <f t="shared" si="126"/>
        <v>ZK113.K286</v>
      </c>
      <c r="B4087" t="str">
        <f t="shared" si="127"/>
        <v>ZK113.K286.number</v>
      </c>
      <c r="C4087">
        <f>+IFERROR(VLOOKUP(B4087,'[1]Sum table'!$A:$D,4,FALSE),0)</f>
        <v>0</v>
      </c>
      <c r="D4087">
        <f>+IFERROR(VLOOKUP(B4087,'[1]Sum table'!$A:$E,5,FALSE),0)</f>
        <v>0</v>
      </c>
      <c r="E4087">
        <f>+IFERROR(VLOOKUP(B4087,'[1]Sum table'!$A:$F,6,FALSE),0)</f>
        <v>0</v>
      </c>
      <c r="O4087" t="s">
        <v>546</v>
      </c>
      <c r="P4087" s="618" t="s">
        <v>425</v>
      </c>
    </row>
    <row r="4088" spans="1:16" x14ac:dyDescent="0.25">
      <c r="A4088" t="str">
        <f t="shared" si="126"/>
        <v>ZK113.K287</v>
      </c>
      <c r="B4088" t="str">
        <f t="shared" si="127"/>
        <v>ZK113.K287.number</v>
      </c>
      <c r="C4088">
        <f>+IFERROR(VLOOKUP(B4088,'[1]Sum table'!$A:$D,4,FALSE),0)</f>
        <v>0</v>
      </c>
      <c r="D4088">
        <f>+IFERROR(VLOOKUP(B4088,'[1]Sum table'!$A:$E,5,FALSE),0)</f>
        <v>0</v>
      </c>
      <c r="E4088">
        <f>+IFERROR(VLOOKUP(B4088,'[1]Sum table'!$A:$F,6,FALSE),0)</f>
        <v>0</v>
      </c>
      <c r="O4088" t="s">
        <v>546</v>
      </c>
      <c r="P4088" s="618" t="s">
        <v>426</v>
      </c>
    </row>
    <row r="4089" spans="1:16" x14ac:dyDescent="0.25">
      <c r="A4089" t="str">
        <f t="shared" si="126"/>
        <v>ZK113.K288</v>
      </c>
      <c r="B4089" t="str">
        <f t="shared" si="127"/>
        <v>ZK113.K288.number</v>
      </c>
      <c r="C4089">
        <f>+IFERROR(VLOOKUP(B4089,'[1]Sum table'!$A:$D,4,FALSE),0)</f>
        <v>0</v>
      </c>
      <c r="D4089">
        <f>+IFERROR(VLOOKUP(B4089,'[1]Sum table'!$A:$E,5,FALSE),0)</f>
        <v>0</v>
      </c>
      <c r="E4089">
        <f>+IFERROR(VLOOKUP(B4089,'[1]Sum table'!$A:$F,6,FALSE),0)</f>
        <v>0</v>
      </c>
      <c r="O4089" t="s">
        <v>546</v>
      </c>
      <c r="P4089" s="618" t="s">
        <v>427</v>
      </c>
    </row>
    <row r="4090" spans="1:16" x14ac:dyDescent="0.25">
      <c r="A4090" t="str">
        <f t="shared" si="126"/>
        <v>ZK113.K289</v>
      </c>
      <c r="B4090" t="str">
        <f t="shared" si="127"/>
        <v>ZK113.K289.number</v>
      </c>
      <c r="C4090">
        <f>+IFERROR(VLOOKUP(B4090,'[1]Sum table'!$A:$D,4,FALSE),0)</f>
        <v>0</v>
      </c>
      <c r="D4090">
        <f>+IFERROR(VLOOKUP(B4090,'[1]Sum table'!$A:$E,5,FALSE),0)</f>
        <v>0</v>
      </c>
      <c r="E4090">
        <f>+IFERROR(VLOOKUP(B4090,'[1]Sum table'!$A:$F,6,FALSE),0)</f>
        <v>0</v>
      </c>
      <c r="O4090" t="s">
        <v>546</v>
      </c>
      <c r="P4090" s="620" t="s">
        <v>224</v>
      </c>
    </row>
    <row r="4091" spans="1:16" x14ac:dyDescent="0.25">
      <c r="A4091" t="str">
        <f t="shared" si="126"/>
        <v>ZK113.K290</v>
      </c>
      <c r="B4091" t="str">
        <f t="shared" si="127"/>
        <v>ZK113.K290.number</v>
      </c>
      <c r="C4091">
        <f>+IFERROR(VLOOKUP(B4091,'[1]Sum table'!$A:$D,4,FALSE),0)</f>
        <v>0</v>
      </c>
      <c r="D4091">
        <f>+IFERROR(VLOOKUP(B4091,'[1]Sum table'!$A:$E,5,FALSE),0)</f>
        <v>0</v>
      </c>
      <c r="E4091">
        <f>+IFERROR(VLOOKUP(B4091,'[1]Sum table'!$A:$F,6,FALSE),0)</f>
        <v>0</v>
      </c>
      <c r="O4091" t="s">
        <v>546</v>
      </c>
      <c r="P4091" s="620" t="s">
        <v>226</v>
      </c>
    </row>
    <row r="4092" spans="1:16" x14ac:dyDescent="0.25">
      <c r="A4092" t="str">
        <f t="shared" si="126"/>
        <v>ZK113.K291</v>
      </c>
      <c r="B4092" t="str">
        <f t="shared" si="127"/>
        <v>ZK113.K291.number</v>
      </c>
      <c r="C4092">
        <f>+IFERROR(VLOOKUP(B4092,'[1]Sum table'!$A:$D,4,FALSE),0)</f>
        <v>0</v>
      </c>
      <c r="D4092">
        <f>+IFERROR(VLOOKUP(B4092,'[1]Sum table'!$A:$E,5,FALSE),0)</f>
        <v>0</v>
      </c>
      <c r="E4092">
        <f>+IFERROR(VLOOKUP(B4092,'[1]Sum table'!$A:$F,6,FALSE),0)</f>
        <v>0</v>
      </c>
      <c r="O4092" t="s">
        <v>546</v>
      </c>
      <c r="P4092" s="620" t="s">
        <v>230</v>
      </c>
    </row>
    <row r="4093" spans="1:16" x14ac:dyDescent="0.25">
      <c r="A4093" t="str">
        <f t="shared" si="126"/>
        <v>ZK113.K292</v>
      </c>
      <c r="B4093" t="str">
        <f t="shared" si="127"/>
        <v>ZK113.K292.number</v>
      </c>
      <c r="C4093">
        <f>+IFERROR(VLOOKUP(B4093,'[1]Sum table'!$A:$D,4,FALSE),0)</f>
        <v>0</v>
      </c>
      <c r="D4093">
        <f>+IFERROR(VLOOKUP(B4093,'[1]Sum table'!$A:$E,5,FALSE),0)</f>
        <v>0</v>
      </c>
      <c r="E4093">
        <f>+IFERROR(VLOOKUP(B4093,'[1]Sum table'!$A:$F,6,FALSE),0)</f>
        <v>0</v>
      </c>
      <c r="O4093" t="s">
        <v>546</v>
      </c>
      <c r="P4093" s="618" t="s">
        <v>428</v>
      </c>
    </row>
    <row r="4094" spans="1:16" x14ac:dyDescent="0.25">
      <c r="A4094" t="str">
        <f t="shared" si="126"/>
        <v>ZK113.K293</v>
      </c>
      <c r="B4094" t="str">
        <f t="shared" si="127"/>
        <v>ZK113.K293.number</v>
      </c>
      <c r="C4094">
        <f>+IFERROR(VLOOKUP(B4094,'[1]Sum table'!$A:$D,4,FALSE),0)</f>
        <v>0</v>
      </c>
      <c r="D4094">
        <f>+IFERROR(VLOOKUP(B4094,'[1]Sum table'!$A:$E,5,FALSE),0)</f>
        <v>0</v>
      </c>
      <c r="E4094">
        <f>+IFERROR(VLOOKUP(B4094,'[1]Sum table'!$A:$F,6,FALSE),0)</f>
        <v>0</v>
      </c>
      <c r="O4094" t="s">
        <v>546</v>
      </c>
      <c r="P4094" s="618" t="s">
        <v>429</v>
      </c>
    </row>
    <row r="4095" spans="1:16" x14ac:dyDescent="0.25">
      <c r="A4095" t="str">
        <f t="shared" si="126"/>
        <v>ZK113.K294</v>
      </c>
      <c r="B4095" t="str">
        <f t="shared" si="127"/>
        <v>ZK113.K294.number</v>
      </c>
      <c r="C4095">
        <f>+IFERROR(VLOOKUP(B4095,'[1]Sum table'!$A:$D,4,FALSE),0)</f>
        <v>0</v>
      </c>
      <c r="D4095">
        <f>+IFERROR(VLOOKUP(B4095,'[1]Sum table'!$A:$E,5,FALSE),0)</f>
        <v>0</v>
      </c>
      <c r="E4095">
        <f>+IFERROR(VLOOKUP(B4095,'[1]Sum table'!$A:$F,6,FALSE),0)</f>
        <v>0</v>
      </c>
      <c r="O4095" t="s">
        <v>546</v>
      </c>
      <c r="P4095" s="618" t="s">
        <v>430</v>
      </c>
    </row>
    <row r="4096" spans="1:16" x14ac:dyDescent="0.25">
      <c r="A4096" t="str">
        <f t="shared" si="126"/>
        <v>ZK113.K295</v>
      </c>
      <c r="B4096" t="str">
        <f t="shared" si="127"/>
        <v>ZK113.K295.number</v>
      </c>
      <c r="C4096">
        <f>+IFERROR(VLOOKUP(B4096,'[1]Sum table'!$A:$D,4,FALSE),0)</f>
        <v>0</v>
      </c>
      <c r="D4096">
        <f>+IFERROR(VLOOKUP(B4096,'[1]Sum table'!$A:$E,5,FALSE),0)</f>
        <v>0</v>
      </c>
      <c r="E4096">
        <f>+IFERROR(VLOOKUP(B4096,'[1]Sum table'!$A:$F,6,FALSE),0)</f>
        <v>0</v>
      </c>
      <c r="O4096" t="s">
        <v>546</v>
      </c>
      <c r="P4096" s="620" t="s">
        <v>232</v>
      </c>
    </row>
    <row r="4097" spans="1:16" x14ac:dyDescent="0.25">
      <c r="A4097" t="str">
        <f t="shared" si="126"/>
        <v>ZK113.K296</v>
      </c>
      <c r="B4097" t="str">
        <f t="shared" si="127"/>
        <v>ZK113.K296.number</v>
      </c>
      <c r="C4097">
        <f>+IFERROR(VLOOKUP(B4097,'[1]Sum table'!$A:$D,4,FALSE),0)</f>
        <v>0</v>
      </c>
      <c r="D4097">
        <f>+IFERROR(VLOOKUP(B4097,'[1]Sum table'!$A:$E,5,FALSE),0)</f>
        <v>0</v>
      </c>
      <c r="E4097">
        <f>+IFERROR(VLOOKUP(B4097,'[1]Sum table'!$A:$F,6,FALSE),0)</f>
        <v>0</v>
      </c>
      <c r="O4097" t="s">
        <v>546</v>
      </c>
      <c r="P4097" s="620" t="s">
        <v>234</v>
      </c>
    </row>
    <row r="4098" spans="1:16" x14ac:dyDescent="0.25">
      <c r="A4098" t="str">
        <f t="shared" ref="A4098:A4161" si="128">+O4100&amp;"."&amp;P4100</f>
        <v>ZK113.K297</v>
      </c>
      <c r="B4098" t="str">
        <f t="shared" ref="B4098:B4161" si="129">+LEFT(A4098,11)&amp;"."&amp;$A$1</f>
        <v>ZK113.K297.number</v>
      </c>
      <c r="C4098">
        <f>+IFERROR(VLOOKUP(B4098,'[1]Sum table'!$A:$D,4,FALSE),0)</f>
        <v>0</v>
      </c>
      <c r="D4098">
        <f>+IFERROR(VLOOKUP(B4098,'[1]Sum table'!$A:$E,5,FALSE),0)</f>
        <v>0</v>
      </c>
      <c r="E4098">
        <f>+IFERROR(VLOOKUP(B4098,'[1]Sum table'!$A:$F,6,FALSE),0)</f>
        <v>0</v>
      </c>
      <c r="O4098" t="s">
        <v>546</v>
      </c>
      <c r="P4098" s="620" t="s">
        <v>236</v>
      </c>
    </row>
    <row r="4099" spans="1:16" x14ac:dyDescent="0.25">
      <c r="A4099" t="str">
        <f t="shared" si="128"/>
        <v>ZK113.K298</v>
      </c>
      <c r="B4099" t="str">
        <f t="shared" si="129"/>
        <v>ZK113.K298.number</v>
      </c>
      <c r="C4099">
        <f>+IFERROR(VLOOKUP(B4099,'[1]Sum table'!$A:$D,4,FALSE),0)</f>
        <v>0</v>
      </c>
      <c r="D4099">
        <f>+IFERROR(VLOOKUP(B4099,'[1]Sum table'!$A:$E,5,FALSE),0)</f>
        <v>0</v>
      </c>
      <c r="E4099">
        <f>+IFERROR(VLOOKUP(B4099,'[1]Sum table'!$A:$F,6,FALSE),0)</f>
        <v>0</v>
      </c>
      <c r="O4099" t="s">
        <v>546</v>
      </c>
      <c r="P4099" s="618" t="s">
        <v>431</v>
      </c>
    </row>
    <row r="4100" spans="1:16" x14ac:dyDescent="0.25">
      <c r="A4100" t="str">
        <f t="shared" si="128"/>
        <v>ZK113.K299</v>
      </c>
      <c r="B4100" t="str">
        <f t="shared" si="129"/>
        <v>ZK113.K299.number</v>
      </c>
      <c r="C4100">
        <f>+IFERROR(VLOOKUP(B4100,'[1]Sum table'!$A:$D,4,FALSE),0)</f>
        <v>0</v>
      </c>
      <c r="D4100">
        <f>+IFERROR(VLOOKUP(B4100,'[1]Sum table'!$A:$E,5,FALSE),0)</f>
        <v>0</v>
      </c>
      <c r="E4100">
        <f>+IFERROR(VLOOKUP(B4100,'[1]Sum table'!$A:$F,6,FALSE),0)</f>
        <v>0</v>
      </c>
      <c r="O4100" t="s">
        <v>546</v>
      </c>
      <c r="P4100" s="618" t="s">
        <v>432</v>
      </c>
    </row>
    <row r="4101" spans="1:16" x14ac:dyDescent="0.25">
      <c r="A4101" t="str">
        <f t="shared" si="128"/>
        <v>ZK113.K300</v>
      </c>
      <c r="B4101" t="str">
        <f t="shared" si="129"/>
        <v>ZK113.K300.number</v>
      </c>
      <c r="C4101">
        <f>+IFERROR(VLOOKUP(B4101,'[1]Sum table'!$A:$D,4,FALSE),0)</f>
        <v>0</v>
      </c>
      <c r="D4101">
        <f>+IFERROR(VLOOKUP(B4101,'[1]Sum table'!$A:$E,5,FALSE),0)</f>
        <v>0</v>
      </c>
      <c r="E4101">
        <f>+IFERROR(VLOOKUP(B4101,'[1]Sum table'!$A:$F,6,FALSE),0)</f>
        <v>0</v>
      </c>
      <c r="O4101" t="s">
        <v>546</v>
      </c>
      <c r="P4101" s="618" t="s">
        <v>433</v>
      </c>
    </row>
    <row r="4102" spans="1:16" ht="15.75" thickBot="1" x14ac:dyDescent="0.3">
      <c r="A4102" t="str">
        <f t="shared" si="128"/>
        <v>ZK113.K301</v>
      </c>
      <c r="B4102" t="str">
        <f t="shared" si="129"/>
        <v>ZK113.K301.number</v>
      </c>
      <c r="C4102">
        <f>+IFERROR(VLOOKUP(B4102,'[1]Sum table'!$A:$D,4,FALSE),0)</f>
        <v>0</v>
      </c>
      <c r="D4102">
        <f>+IFERROR(VLOOKUP(B4102,'[1]Sum table'!$A:$E,5,FALSE),0)</f>
        <v>0</v>
      </c>
      <c r="E4102">
        <f>+IFERROR(VLOOKUP(B4102,'[1]Sum table'!$A:$F,6,FALSE),0)</f>
        <v>0</v>
      </c>
      <c r="O4102" t="s">
        <v>546</v>
      </c>
      <c r="P4102" s="620" t="s">
        <v>238</v>
      </c>
    </row>
    <row r="4103" spans="1:16" x14ac:dyDescent="0.25">
      <c r="A4103" t="str">
        <f t="shared" si="128"/>
        <v>ZK113.K302</v>
      </c>
      <c r="B4103" t="str">
        <f t="shared" si="129"/>
        <v>ZK113.K302.number</v>
      </c>
      <c r="C4103">
        <f>+IFERROR(VLOOKUP(B4103,'[1]Sum table'!$A:$D,4,FALSE),0)</f>
        <v>0</v>
      </c>
      <c r="D4103">
        <f>+IFERROR(VLOOKUP(B4103,'[1]Sum table'!$A:$E,5,FALSE),0)</f>
        <v>0</v>
      </c>
      <c r="E4103">
        <f>+IFERROR(VLOOKUP(B4103,'[1]Sum table'!$A:$F,6,FALSE),0)</f>
        <v>0</v>
      </c>
      <c r="O4103" t="s">
        <v>546</v>
      </c>
      <c r="P4103" s="615" t="s">
        <v>434</v>
      </c>
    </row>
    <row r="4104" spans="1:16" x14ac:dyDescent="0.25">
      <c r="A4104" t="str">
        <f t="shared" si="128"/>
        <v>ZK113.K303</v>
      </c>
      <c r="B4104" t="str">
        <f t="shared" si="129"/>
        <v>ZK113.K303.number</v>
      </c>
      <c r="C4104">
        <f>+IFERROR(VLOOKUP(B4104,'[1]Sum table'!$A:$D,4,FALSE),0)</f>
        <v>0</v>
      </c>
      <c r="D4104">
        <f>+IFERROR(VLOOKUP(B4104,'[1]Sum table'!$A:$E,5,FALSE),0)</f>
        <v>0</v>
      </c>
      <c r="E4104">
        <f>+IFERROR(VLOOKUP(B4104,'[1]Sum table'!$A:$F,6,FALSE),0)</f>
        <v>0</v>
      </c>
      <c r="O4104" t="s">
        <v>546</v>
      </c>
      <c r="P4104" s="616" t="s">
        <v>435</v>
      </c>
    </row>
    <row r="4105" spans="1:16" x14ac:dyDescent="0.25">
      <c r="A4105" t="str">
        <f t="shared" si="128"/>
        <v>ZK113.K304</v>
      </c>
      <c r="B4105" t="str">
        <f t="shared" si="129"/>
        <v>ZK113.K304.number</v>
      </c>
      <c r="C4105">
        <f>+IFERROR(VLOOKUP(B4105,'[1]Sum table'!$A:$D,4,FALSE),0)</f>
        <v>0</v>
      </c>
      <c r="D4105">
        <f>+IFERROR(VLOOKUP(B4105,'[1]Sum table'!$A:$E,5,FALSE),0)</f>
        <v>0</v>
      </c>
      <c r="E4105">
        <f>+IFERROR(VLOOKUP(B4105,'[1]Sum table'!$A:$F,6,FALSE),0)</f>
        <v>0</v>
      </c>
      <c r="O4105" t="s">
        <v>546</v>
      </c>
      <c r="P4105" s="616" t="s">
        <v>436</v>
      </c>
    </row>
    <row r="4106" spans="1:16" x14ac:dyDescent="0.25">
      <c r="A4106" t="str">
        <f t="shared" si="128"/>
        <v>ZK113.K305</v>
      </c>
      <c r="B4106" t="str">
        <f t="shared" si="129"/>
        <v>ZK113.K305.number</v>
      </c>
      <c r="C4106">
        <f>+IFERROR(VLOOKUP(B4106,'[1]Sum table'!$A:$D,4,FALSE),0)</f>
        <v>0</v>
      </c>
      <c r="D4106">
        <f>+IFERROR(VLOOKUP(B4106,'[1]Sum table'!$A:$E,5,FALSE),0)</f>
        <v>0</v>
      </c>
      <c r="E4106">
        <f>+IFERROR(VLOOKUP(B4106,'[1]Sum table'!$A:$F,6,FALSE),0)</f>
        <v>0</v>
      </c>
      <c r="O4106" t="s">
        <v>546</v>
      </c>
      <c r="P4106" s="616" t="s">
        <v>437</v>
      </c>
    </row>
    <row r="4107" spans="1:16" x14ac:dyDescent="0.25">
      <c r="A4107" t="str">
        <f t="shared" si="128"/>
        <v>ZK113.K306</v>
      </c>
      <c r="B4107" t="str">
        <f t="shared" si="129"/>
        <v>ZK113.K306.number</v>
      </c>
      <c r="C4107">
        <f>+IFERROR(VLOOKUP(B4107,'[1]Sum table'!$A:$D,4,FALSE),0)</f>
        <v>0</v>
      </c>
      <c r="D4107">
        <f>+IFERROR(VLOOKUP(B4107,'[1]Sum table'!$A:$E,5,FALSE),0)</f>
        <v>0</v>
      </c>
      <c r="E4107">
        <f>+IFERROR(VLOOKUP(B4107,'[1]Sum table'!$A:$F,6,FALSE),0)</f>
        <v>0</v>
      </c>
      <c r="O4107" t="s">
        <v>546</v>
      </c>
      <c r="P4107" s="616" t="s">
        <v>438</v>
      </c>
    </row>
    <row r="4108" spans="1:16" x14ac:dyDescent="0.25">
      <c r="A4108" t="str">
        <f t="shared" si="128"/>
        <v>ZK113.K307</v>
      </c>
      <c r="B4108" t="str">
        <f t="shared" si="129"/>
        <v>ZK113.K307.number</v>
      </c>
      <c r="C4108">
        <f>+IFERROR(VLOOKUP(B4108,'[1]Sum table'!$A:$D,4,FALSE),0)</f>
        <v>0</v>
      </c>
      <c r="D4108">
        <f>+IFERROR(VLOOKUP(B4108,'[1]Sum table'!$A:$E,5,FALSE),0)</f>
        <v>0</v>
      </c>
      <c r="E4108">
        <f>+IFERROR(VLOOKUP(B4108,'[1]Sum table'!$A:$F,6,FALSE),0)</f>
        <v>0</v>
      </c>
      <c r="O4108" t="s">
        <v>546</v>
      </c>
      <c r="P4108" s="616" t="s">
        <v>439</v>
      </c>
    </row>
    <row r="4109" spans="1:16" x14ac:dyDescent="0.25">
      <c r="A4109" t="str">
        <f t="shared" si="128"/>
        <v>ZK113.K308</v>
      </c>
      <c r="B4109" t="str">
        <f t="shared" si="129"/>
        <v>ZK113.K308.number</v>
      </c>
      <c r="C4109">
        <f>+IFERROR(VLOOKUP(B4109,'[1]Sum table'!$A:$D,4,FALSE),0)</f>
        <v>0</v>
      </c>
      <c r="D4109">
        <f>+IFERROR(VLOOKUP(B4109,'[1]Sum table'!$A:$E,5,FALSE),0)</f>
        <v>0</v>
      </c>
      <c r="E4109">
        <f>+IFERROR(VLOOKUP(B4109,'[1]Sum table'!$A:$F,6,FALSE),0)</f>
        <v>0</v>
      </c>
      <c r="O4109" t="s">
        <v>546</v>
      </c>
      <c r="P4109" s="616" t="s">
        <v>440</v>
      </c>
    </row>
    <row r="4110" spans="1:16" x14ac:dyDescent="0.25">
      <c r="A4110" t="str">
        <f t="shared" si="128"/>
        <v>ZK113.K309</v>
      </c>
      <c r="B4110" t="str">
        <f t="shared" si="129"/>
        <v>ZK113.K309.number</v>
      </c>
      <c r="C4110">
        <f>+IFERROR(VLOOKUP(B4110,'[1]Sum table'!$A:$D,4,FALSE),0)</f>
        <v>0</v>
      </c>
      <c r="D4110">
        <f>+IFERROR(VLOOKUP(B4110,'[1]Sum table'!$A:$E,5,FALSE),0)</f>
        <v>0</v>
      </c>
      <c r="E4110">
        <f>+IFERROR(VLOOKUP(B4110,'[1]Sum table'!$A:$F,6,FALSE),0)</f>
        <v>0</v>
      </c>
      <c r="O4110" t="s">
        <v>546</v>
      </c>
      <c r="P4110" s="616" t="s">
        <v>441</v>
      </c>
    </row>
    <row r="4111" spans="1:16" x14ac:dyDescent="0.25">
      <c r="A4111" t="str">
        <f t="shared" si="128"/>
        <v>ZK113.K310</v>
      </c>
      <c r="B4111" t="str">
        <f t="shared" si="129"/>
        <v>ZK113.K310.number</v>
      </c>
      <c r="C4111">
        <f>+IFERROR(VLOOKUP(B4111,'[1]Sum table'!$A:$D,4,FALSE),0)</f>
        <v>0</v>
      </c>
      <c r="D4111">
        <f>+IFERROR(VLOOKUP(B4111,'[1]Sum table'!$A:$E,5,FALSE),0)</f>
        <v>0</v>
      </c>
      <c r="E4111">
        <f>+IFERROR(VLOOKUP(B4111,'[1]Sum table'!$A:$F,6,FALSE),0)</f>
        <v>0</v>
      </c>
      <c r="O4111" t="s">
        <v>546</v>
      </c>
      <c r="P4111" s="616" t="s">
        <v>442</v>
      </c>
    </row>
    <row r="4112" spans="1:16" x14ac:dyDescent="0.25">
      <c r="A4112" t="str">
        <f t="shared" si="128"/>
        <v>ZK113.K311</v>
      </c>
      <c r="B4112" t="str">
        <f t="shared" si="129"/>
        <v>ZK113.K311.number</v>
      </c>
      <c r="C4112">
        <f>+IFERROR(VLOOKUP(B4112,'[1]Sum table'!$A:$D,4,FALSE),0)</f>
        <v>0</v>
      </c>
      <c r="D4112">
        <f>+IFERROR(VLOOKUP(B4112,'[1]Sum table'!$A:$E,5,FALSE),0)</f>
        <v>0</v>
      </c>
      <c r="E4112">
        <f>+IFERROR(VLOOKUP(B4112,'[1]Sum table'!$A:$F,6,FALSE),0)</f>
        <v>0</v>
      </c>
      <c r="O4112" t="s">
        <v>546</v>
      </c>
      <c r="P4112" s="616" t="s">
        <v>443</v>
      </c>
    </row>
    <row r="4113" spans="1:16" x14ac:dyDescent="0.25">
      <c r="A4113" t="str">
        <f t="shared" si="128"/>
        <v>ZK113.K312</v>
      </c>
      <c r="B4113" t="str">
        <f t="shared" si="129"/>
        <v>ZK113.K312.number</v>
      </c>
      <c r="C4113">
        <f>+IFERROR(VLOOKUP(B4113,'[1]Sum table'!$A:$D,4,FALSE),0)</f>
        <v>0</v>
      </c>
      <c r="D4113">
        <f>+IFERROR(VLOOKUP(B4113,'[1]Sum table'!$A:$E,5,FALSE),0)</f>
        <v>0</v>
      </c>
      <c r="E4113">
        <f>+IFERROR(VLOOKUP(B4113,'[1]Sum table'!$A:$F,6,FALSE),0)</f>
        <v>0</v>
      </c>
      <c r="O4113" t="s">
        <v>546</v>
      </c>
      <c r="P4113" s="616" t="s">
        <v>444</v>
      </c>
    </row>
    <row r="4114" spans="1:16" x14ac:dyDescent="0.25">
      <c r="A4114" t="str">
        <f t="shared" si="128"/>
        <v>ZK113.K313</v>
      </c>
      <c r="B4114" t="str">
        <f t="shared" si="129"/>
        <v>ZK113.K313.number</v>
      </c>
      <c r="C4114">
        <f>+IFERROR(VLOOKUP(B4114,'[1]Sum table'!$A:$D,4,FALSE),0)</f>
        <v>0</v>
      </c>
      <c r="D4114">
        <f>+IFERROR(VLOOKUP(B4114,'[1]Sum table'!$A:$E,5,FALSE),0)</f>
        <v>0</v>
      </c>
      <c r="E4114">
        <f>+IFERROR(VLOOKUP(B4114,'[1]Sum table'!$A:$F,6,FALSE),0)</f>
        <v>0</v>
      </c>
      <c r="O4114" t="s">
        <v>546</v>
      </c>
      <c r="P4114" s="617" t="s">
        <v>445</v>
      </c>
    </row>
    <row r="4115" spans="1:16" x14ac:dyDescent="0.25">
      <c r="A4115" t="str">
        <f t="shared" si="128"/>
        <v>ZK113.K314</v>
      </c>
      <c r="B4115" t="str">
        <f t="shared" si="129"/>
        <v>ZK113.K314.number</v>
      </c>
      <c r="C4115">
        <f>+IFERROR(VLOOKUP(B4115,'[1]Sum table'!$A:$D,4,FALSE),0)</f>
        <v>0</v>
      </c>
      <c r="D4115">
        <f>+IFERROR(VLOOKUP(B4115,'[1]Sum table'!$A:$E,5,FALSE),0)</f>
        <v>0</v>
      </c>
      <c r="E4115">
        <f>+IFERROR(VLOOKUP(B4115,'[1]Sum table'!$A:$F,6,FALSE),0)</f>
        <v>0</v>
      </c>
      <c r="O4115" t="s">
        <v>546</v>
      </c>
      <c r="P4115" s="617" t="s">
        <v>446</v>
      </c>
    </row>
    <row r="4116" spans="1:16" x14ac:dyDescent="0.25">
      <c r="A4116" t="str">
        <f t="shared" si="128"/>
        <v>ZK113.K315</v>
      </c>
      <c r="B4116" t="str">
        <f t="shared" si="129"/>
        <v>ZK113.K315.number</v>
      </c>
      <c r="C4116">
        <f>+IFERROR(VLOOKUP(B4116,'[1]Sum table'!$A:$D,4,FALSE),0)</f>
        <v>0</v>
      </c>
      <c r="D4116">
        <f>+IFERROR(VLOOKUP(B4116,'[1]Sum table'!$A:$E,5,FALSE),0)</f>
        <v>0</v>
      </c>
      <c r="E4116">
        <f>+IFERROR(VLOOKUP(B4116,'[1]Sum table'!$A:$F,6,FALSE),0)</f>
        <v>0</v>
      </c>
      <c r="O4116" t="s">
        <v>546</v>
      </c>
      <c r="P4116" s="617" t="s">
        <v>447</v>
      </c>
    </row>
    <row r="4117" spans="1:16" x14ac:dyDescent="0.25">
      <c r="A4117" t="str">
        <f t="shared" si="128"/>
        <v>ZK113.K316</v>
      </c>
      <c r="B4117" t="str">
        <f t="shared" si="129"/>
        <v>ZK113.K316.number</v>
      </c>
      <c r="C4117">
        <f>+IFERROR(VLOOKUP(B4117,'[1]Sum table'!$A:$D,4,FALSE),0)</f>
        <v>0</v>
      </c>
      <c r="D4117">
        <f>+IFERROR(VLOOKUP(B4117,'[1]Sum table'!$A:$E,5,FALSE),0)</f>
        <v>0</v>
      </c>
      <c r="E4117">
        <f>+IFERROR(VLOOKUP(B4117,'[1]Sum table'!$A:$F,6,FALSE),0)</f>
        <v>0</v>
      </c>
      <c r="O4117" t="s">
        <v>546</v>
      </c>
      <c r="P4117" s="617" t="s">
        <v>448</v>
      </c>
    </row>
    <row r="4118" spans="1:16" x14ac:dyDescent="0.25">
      <c r="A4118" t="str">
        <f t="shared" si="128"/>
        <v>ZK113.K317</v>
      </c>
      <c r="B4118" t="str">
        <f t="shared" si="129"/>
        <v>ZK113.K317.number</v>
      </c>
      <c r="C4118">
        <f>+IFERROR(VLOOKUP(B4118,'[1]Sum table'!$A:$D,4,FALSE),0)</f>
        <v>0</v>
      </c>
      <c r="D4118">
        <f>+IFERROR(VLOOKUP(B4118,'[1]Sum table'!$A:$E,5,FALSE),0)</f>
        <v>0</v>
      </c>
      <c r="E4118">
        <f>+IFERROR(VLOOKUP(B4118,'[1]Sum table'!$A:$F,6,FALSE),0)</f>
        <v>0</v>
      </c>
      <c r="O4118" t="s">
        <v>546</v>
      </c>
      <c r="P4118" s="617" t="s">
        <v>449</v>
      </c>
    </row>
    <row r="4119" spans="1:16" x14ac:dyDescent="0.25">
      <c r="A4119" t="str">
        <f t="shared" si="128"/>
        <v>ZK113.K318</v>
      </c>
      <c r="B4119" t="str">
        <f t="shared" si="129"/>
        <v>ZK113.K318.number</v>
      </c>
      <c r="C4119">
        <f>+IFERROR(VLOOKUP(B4119,'[1]Sum table'!$A:$D,4,FALSE),0)</f>
        <v>0</v>
      </c>
      <c r="D4119">
        <f>+IFERROR(VLOOKUP(B4119,'[1]Sum table'!$A:$E,5,FALSE),0)</f>
        <v>0</v>
      </c>
      <c r="E4119">
        <f>+IFERROR(VLOOKUP(B4119,'[1]Sum table'!$A:$F,6,FALSE),0)</f>
        <v>0</v>
      </c>
      <c r="O4119" t="s">
        <v>546</v>
      </c>
      <c r="P4119" s="616" t="s">
        <v>450</v>
      </c>
    </row>
    <row r="4120" spans="1:16" x14ac:dyDescent="0.25">
      <c r="A4120" t="str">
        <f t="shared" si="128"/>
        <v>ZK113.K319</v>
      </c>
      <c r="B4120" t="str">
        <f t="shared" si="129"/>
        <v>ZK113.K319.number</v>
      </c>
      <c r="C4120">
        <f>+IFERROR(VLOOKUP(B4120,'[1]Sum table'!$A:$D,4,FALSE),0)</f>
        <v>0</v>
      </c>
      <c r="D4120">
        <f>+IFERROR(VLOOKUP(B4120,'[1]Sum table'!$A:$E,5,FALSE),0)</f>
        <v>0</v>
      </c>
      <c r="E4120">
        <f>+IFERROR(VLOOKUP(B4120,'[1]Sum table'!$A:$F,6,FALSE),0)</f>
        <v>0</v>
      </c>
      <c r="O4120" t="s">
        <v>546</v>
      </c>
      <c r="P4120" s="616" t="s">
        <v>451</v>
      </c>
    </row>
    <row r="4121" spans="1:16" x14ac:dyDescent="0.25">
      <c r="A4121" t="str">
        <f t="shared" si="128"/>
        <v>ZK113.K320</v>
      </c>
      <c r="B4121" t="str">
        <f t="shared" si="129"/>
        <v>ZK113.K320.number</v>
      </c>
      <c r="C4121">
        <f>+IFERROR(VLOOKUP(B4121,'[1]Sum table'!$A:$D,4,FALSE),0)</f>
        <v>0</v>
      </c>
      <c r="D4121">
        <f>+IFERROR(VLOOKUP(B4121,'[1]Sum table'!$A:$E,5,FALSE),0)</f>
        <v>0</v>
      </c>
      <c r="E4121">
        <f>+IFERROR(VLOOKUP(B4121,'[1]Sum table'!$A:$F,6,FALSE),0)</f>
        <v>0</v>
      </c>
      <c r="O4121" t="s">
        <v>546</v>
      </c>
      <c r="P4121" s="616" t="s">
        <v>452</v>
      </c>
    </row>
    <row r="4122" spans="1:16" x14ac:dyDescent="0.25">
      <c r="A4122" t="str">
        <f t="shared" si="128"/>
        <v>ZK113.K321</v>
      </c>
      <c r="B4122" t="str">
        <f t="shared" si="129"/>
        <v>ZK113.K321.number</v>
      </c>
      <c r="C4122">
        <f>+IFERROR(VLOOKUP(B4122,'[1]Sum table'!$A:$D,4,FALSE),0)</f>
        <v>0</v>
      </c>
      <c r="D4122">
        <f>+IFERROR(VLOOKUP(B4122,'[1]Sum table'!$A:$E,5,FALSE),0)</f>
        <v>0</v>
      </c>
      <c r="E4122">
        <f>+IFERROR(VLOOKUP(B4122,'[1]Sum table'!$A:$F,6,FALSE),0)</f>
        <v>0</v>
      </c>
      <c r="O4122" t="s">
        <v>546</v>
      </c>
      <c r="P4122" s="616" t="s">
        <v>453</v>
      </c>
    </row>
    <row r="4123" spans="1:16" x14ac:dyDescent="0.25">
      <c r="A4123" t="str">
        <f t="shared" si="128"/>
        <v>ZK113.K322</v>
      </c>
      <c r="B4123" t="str">
        <f t="shared" si="129"/>
        <v>ZK113.K322.number</v>
      </c>
      <c r="C4123">
        <f>+IFERROR(VLOOKUP(B4123,'[1]Sum table'!$A:$D,4,FALSE),0)</f>
        <v>0</v>
      </c>
      <c r="D4123">
        <f>+IFERROR(VLOOKUP(B4123,'[1]Sum table'!$A:$E,5,FALSE),0)</f>
        <v>0</v>
      </c>
      <c r="E4123">
        <f>+IFERROR(VLOOKUP(B4123,'[1]Sum table'!$A:$F,6,FALSE),0)</f>
        <v>0</v>
      </c>
      <c r="O4123" t="s">
        <v>546</v>
      </c>
      <c r="P4123" s="617" t="s">
        <v>454</v>
      </c>
    </row>
    <row r="4124" spans="1:16" x14ac:dyDescent="0.25">
      <c r="A4124" t="str">
        <f t="shared" si="128"/>
        <v>ZK113.K323</v>
      </c>
      <c r="B4124" t="str">
        <f t="shared" si="129"/>
        <v>ZK113.K323.number</v>
      </c>
      <c r="C4124">
        <f>+IFERROR(VLOOKUP(B4124,'[1]Sum table'!$A:$D,4,FALSE),0)</f>
        <v>0</v>
      </c>
      <c r="D4124">
        <f>+IFERROR(VLOOKUP(B4124,'[1]Sum table'!$A:$E,5,FALSE),0)</f>
        <v>0</v>
      </c>
      <c r="E4124">
        <f>+IFERROR(VLOOKUP(B4124,'[1]Sum table'!$A:$F,6,FALSE),0)</f>
        <v>0</v>
      </c>
      <c r="O4124" t="s">
        <v>546</v>
      </c>
      <c r="P4124" s="617" t="s">
        <v>455</v>
      </c>
    </row>
    <row r="4125" spans="1:16" x14ac:dyDescent="0.25">
      <c r="A4125" t="str">
        <f t="shared" si="128"/>
        <v>ZK113.K324</v>
      </c>
      <c r="B4125" t="str">
        <f t="shared" si="129"/>
        <v>ZK113.K324.number</v>
      </c>
      <c r="C4125">
        <f>+IFERROR(VLOOKUP(B4125,'[1]Sum table'!$A:$D,4,FALSE),0)</f>
        <v>0</v>
      </c>
      <c r="D4125">
        <f>+IFERROR(VLOOKUP(B4125,'[1]Sum table'!$A:$E,5,FALSE),0)</f>
        <v>0</v>
      </c>
      <c r="E4125">
        <f>+IFERROR(VLOOKUP(B4125,'[1]Sum table'!$A:$F,6,FALSE),0)</f>
        <v>0</v>
      </c>
      <c r="O4125" t="s">
        <v>546</v>
      </c>
      <c r="P4125" s="617" t="s">
        <v>456</v>
      </c>
    </row>
    <row r="4126" spans="1:16" x14ac:dyDescent="0.25">
      <c r="A4126" t="str">
        <f t="shared" si="128"/>
        <v>ZK113.K325</v>
      </c>
      <c r="B4126" t="str">
        <f t="shared" si="129"/>
        <v>ZK113.K325.number</v>
      </c>
      <c r="C4126">
        <f>+IFERROR(VLOOKUP(B4126,'[1]Sum table'!$A:$D,4,FALSE),0)</f>
        <v>0</v>
      </c>
      <c r="D4126">
        <f>+IFERROR(VLOOKUP(B4126,'[1]Sum table'!$A:$E,5,FALSE),0)</f>
        <v>0</v>
      </c>
      <c r="E4126">
        <f>+IFERROR(VLOOKUP(B4126,'[1]Sum table'!$A:$F,6,FALSE),0)</f>
        <v>0</v>
      </c>
      <c r="O4126" t="s">
        <v>546</v>
      </c>
      <c r="P4126" s="617" t="s">
        <v>457</v>
      </c>
    </row>
    <row r="4127" spans="1:16" x14ac:dyDescent="0.25">
      <c r="A4127" t="str">
        <f t="shared" si="128"/>
        <v>ZK113.K326</v>
      </c>
      <c r="B4127" t="str">
        <f t="shared" si="129"/>
        <v>ZK113.K326.number</v>
      </c>
      <c r="C4127">
        <f>+IFERROR(VLOOKUP(B4127,'[1]Sum table'!$A:$D,4,FALSE),0)</f>
        <v>0</v>
      </c>
      <c r="D4127">
        <f>+IFERROR(VLOOKUP(B4127,'[1]Sum table'!$A:$E,5,FALSE),0)</f>
        <v>0</v>
      </c>
      <c r="E4127">
        <f>+IFERROR(VLOOKUP(B4127,'[1]Sum table'!$A:$F,6,FALSE),0)</f>
        <v>0</v>
      </c>
      <c r="O4127" t="s">
        <v>546</v>
      </c>
      <c r="P4127" s="616" t="s">
        <v>458</v>
      </c>
    </row>
    <row r="4128" spans="1:16" x14ac:dyDescent="0.25">
      <c r="A4128" t="str">
        <f t="shared" si="128"/>
        <v>ZK113.K327</v>
      </c>
      <c r="B4128" t="str">
        <f t="shared" si="129"/>
        <v>ZK113.K327.number</v>
      </c>
      <c r="C4128">
        <f>+IFERROR(VLOOKUP(B4128,'[1]Sum table'!$A:$D,4,FALSE),0)</f>
        <v>0</v>
      </c>
      <c r="D4128">
        <f>+IFERROR(VLOOKUP(B4128,'[1]Sum table'!$A:$E,5,FALSE),0)</f>
        <v>0</v>
      </c>
      <c r="E4128">
        <f>+IFERROR(VLOOKUP(B4128,'[1]Sum table'!$A:$F,6,FALSE),0)</f>
        <v>0</v>
      </c>
      <c r="O4128" t="s">
        <v>546</v>
      </c>
      <c r="P4128" s="616" t="s">
        <v>459</v>
      </c>
    </row>
    <row r="4129" spans="1:16" x14ac:dyDescent="0.25">
      <c r="A4129" t="str">
        <f t="shared" si="128"/>
        <v>ZK113.K328</v>
      </c>
      <c r="B4129" t="str">
        <f t="shared" si="129"/>
        <v>ZK113.K328.number</v>
      </c>
      <c r="C4129">
        <f>+IFERROR(VLOOKUP(B4129,'[1]Sum table'!$A:$D,4,FALSE),0)</f>
        <v>0</v>
      </c>
      <c r="D4129">
        <f>+IFERROR(VLOOKUP(B4129,'[1]Sum table'!$A:$E,5,FALSE),0)</f>
        <v>0</v>
      </c>
      <c r="E4129">
        <f>+IFERROR(VLOOKUP(B4129,'[1]Sum table'!$A:$F,6,FALSE),0)</f>
        <v>0</v>
      </c>
      <c r="O4129" t="s">
        <v>546</v>
      </c>
      <c r="P4129" s="616" t="s">
        <v>460</v>
      </c>
    </row>
    <row r="4130" spans="1:16" x14ac:dyDescent="0.25">
      <c r="A4130" t="str">
        <f t="shared" si="128"/>
        <v>ZK113.K329</v>
      </c>
      <c r="B4130" t="str">
        <f t="shared" si="129"/>
        <v>ZK113.K329.number</v>
      </c>
      <c r="C4130">
        <f>+IFERROR(VLOOKUP(B4130,'[1]Sum table'!$A:$D,4,FALSE),0)</f>
        <v>0</v>
      </c>
      <c r="D4130">
        <f>+IFERROR(VLOOKUP(B4130,'[1]Sum table'!$A:$E,5,FALSE),0)</f>
        <v>0</v>
      </c>
      <c r="E4130">
        <f>+IFERROR(VLOOKUP(B4130,'[1]Sum table'!$A:$F,6,FALSE),0)</f>
        <v>0</v>
      </c>
      <c r="O4130" t="s">
        <v>546</v>
      </c>
      <c r="P4130" s="616" t="s">
        <v>461</v>
      </c>
    </row>
    <row r="4131" spans="1:16" x14ac:dyDescent="0.25">
      <c r="A4131" t="str">
        <f t="shared" si="128"/>
        <v>ZK113.K330</v>
      </c>
      <c r="B4131" t="str">
        <f t="shared" si="129"/>
        <v>ZK113.K330.number</v>
      </c>
      <c r="C4131">
        <f>+IFERROR(VLOOKUP(B4131,'[1]Sum table'!$A:$D,4,FALSE),0)</f>
        <v>0</v>
      </c>
      <c r="D4131">
        <f>+IFERROR(VLOOKUP(B4131,'[1]Sum table'!$A:$E,5,FALSE),0)</f>
        <v>0</v>
      </c>
      <c r="E4131">
        <f>+IFERROR(VLOOKUP(B4131,'[1]Sum table'!$A:$F,6,FALSE),0)</f>
        <v>0</v>
      </c>
      <c r="O4131" t="s">
        <v>546</v>
      </c>
      <c r="P4131" s="616" t="s">
        <v>462</v>
      </c>
    </row>
    <row r="4132" spans="1:16" x14ac:dyDescent="0.25">
      <c r="A4132" t="str">
        <f t="shared" si="128"/>
        <v>ZK113.K331</v>
      </c>
      <c r="B4132" t="str">
        <f t="shared" si="129"/>
        <v>ZK113.K331.number</v>
      </c>
      <c r="C4132">
        <f>+IFERROR(VLOOKUP(B4132,'[1]Sum table'!$A:$D,4,FALSE),0)</f>
        <v>0</v>
      </c>
      <c r="D4132">
        <f>+IFERROR(VLOOKUP(B4132,'[1]Sum table'!$A:$E,5,FALSE),0)</f>
        <v>0</v>
      </c>
      <c r="E4132">
        <f>+IFERROR(VLOOKUP(B4132,'[1]Sum table'!$A:$F,6,FALSE),0)</f>
        <v>0</v>
      </c>
      <c r="O4132" t="s">
        <v>546</v>
      </c>
      <c r="P4132" s="616" t="s">
        <v>463</v>
      </c>
    </row>
    <row r="4133" spans="1:16" x14ac:dyDescent="0.25">
      <c r="A4133" t="str">
        <f t="shared" si="128"/>
        <v>ZK113.K332</v>
      </c>
      <c r="B4133" t="str">
        <f t="shared" si="129"/>
        <v>ZK113.K332.number</v>
      </c>
      <c r="C4133">
        <f>+IFERROR(VLOOKUP(B4133,'[1]Sum table'!$A:$D,4,FALSE),0)</f>
        <v>0</v>
      </c>
      <c r="D4133">
        <f>+IFERROR(VLOOKUP(B4133,'[1]Sum table'!$A:$E,5,FALSE),0)</f>
        <v>0</v>
      </c>
      <c r="E4133">
        <f>+IFERROR(VLOOKUP(B4133,'[1]Sum table'!$A:$F,6,FALSE),0)</f>
        <v>0</v>
      </c>
      <c r="O4133" t="s">
        <v>546</v>
      </c>
      <c r="P4133" s="617" t="s">
        <v>464</v>
      </c>
    </row>
    <row r="4134" spans="1:16" x14ac:dyDescent="0.25">
      <c r="A4134" t="str">
        <f t="shared" si="128"/>
        <v>ZK113.K333</v>
      </c>
      <c r="B4134" t="str">
        <f t="shared" si="129"/>
        <v>ZK113.K333.number</v>
      </c>
      <c r="C4134">
        <f>+IFERROR(VLOOKUP(B4134,'[1]Sum table'!$A:$D,4,FALSE),0)</f>
        <v>0</v>
      </c>
      <c r="D4134">
        <f>+IFERROR(VLOOKUP(B4134,'[1]Sum table'!$A:$E,5,FALSE),0)</f>
        <v>0</v>
      </c>
      <c r="E4134">
        <f>+IFERROR(VLOOKUP(B4134,'[1]Sum table'!$A:$F,6,FALSE),0)</f>
        <v>0</v>
      </c>
      <c r="O4134" t="s">
        <v>546</v>
      </c>
      <c r="P4134" s="617" t="s">
        <v>465</v>
      </c>
    </row>
    <row r="4135" spans="1:16" x14ac:dyDescent="0.25">
      <c r="A4135" t="str">
        <f t="shared" si="128"/>
        <v>ZK113.K334</v>
      </c>
      <c r="B4135" t="str">
        <f t="shared" si="129"/>
        <v>ZK113.K334.number</v>
      </c>
      <c r="C4135">
        <f>+IFERROR(VLOOKUP(B4135,'[1]Sum table'!$A:$D,4,FALSE),0)</f>
        <v>0</v>
      </c>
      <c r="D4135">
        <f>+IFERROR(VLOOKUP(B4135,'[1]Sum table'!$A:$E,5,FALSE),0)</f>
        <v>0</v>
      </c>
      <c r="E4135">
        <f>+IFERROR(VLOOKUP(B4135,'[1]Sum table'!$A:$F,6,FALSE),0)</f>
        <v>0</v>
      </c>
      <c r="O4135" t="s">
        <v>546</v>
      </c>
      <c r="P4135" s="617" t="s">
        <v>466</v>
      </c>
    </row>
    <row r="4136" spans="1:16" x14ac:dyDescent="0.25">
      <c r="A4136" t="str">
        <f t="shared" si="128"/>
        <v>ZK113.K335</v>
      </c>
      <c r="B4136" t="str">
        <f t="shared" si="129"/>
        <v>ZK113.K335.number</v>
      </c>
      <c r="C4136">
        <f>+IFERROR(VLOOKUP(B4136,'[1]Sum table'!$A:$D,4,FALSE),0)</f>
        <v>0</v>
      </c>
      <c r="D4136">
        <f>+IFERROR(VLOOKUP(B4136,'[1]Sum table'!$A:$E,5,FALSE),0)</f>
        <v>0</v>
      </c>
      <c r="E4136">
        <f>+IFERROR(VLOOKUP(B4136,'[1]Sum table'!$A:$F,6,FALSE),0)</f>
        <v>0</v>
      </c>
      <c r="O4136" t="s">
        <v>546</v>
      </c>
      <c r="P4136" s="617" t="s">
        <v>467</v>
      </c>
    </row>
    <row r="4137" spans="1:16" x14ac:dyDescent="0.25">
      <c r="A4137" t="str">
        <f t="shared" si="128"/>
        <v>ZK113.K336</v>
      </c>
      <c r="B4137" t="str">
        <f t="shared" si="129"/>
        <v>ZK113.K336.number</v>
      </c>
      <c r="C4137">
        <f>+IFERROR(VLOOKUP(B4137,'[1]Sum table'!$A:$D,4,FALSE),0)</f>
        <v>0</v>
      </c>
      <c r="D4137">
        <f>+IFERROR(VLOOKUP(B4137,'[1]Sum table'!$A:$E,5,FALSE),0)</f>
        <v>0</v>
      </c>
      <c r="E4137">
        <f>+IFERROR(VLOOKUP(B4137,'[1]Sum table'!$A:$F,6,FALSE),0)</f>
        <v>0</v>
      </c>
      <c r="O4137" t="s">
        <v>546</v>
      </c>
      <c r="P4137" s="616" t="s">
        <v>468</v>
      </c>
    </row>
    <row r="4138" spans="1:16" x14ac:dyDescent="0.25">
      <c r="A4138" t="str">
        <f t="shared" si="128"/>
        <v>ZK113.K337</v>
      </c>
      <c r="B4138" t="str">
        <f t="shared" si="129"/>
        <v>ZK113.K337.number</v>
      </c>
      <c r="C4138">
        <f>+IFERROR(VLOOKUP(B4138,'[1]Sum table'!$A:$D,4,FALSE),0)</f>
        <v>0</v>
      </c>
      <c r="D4138">
        <f>+IFERROR(VLOOKUP(B4138,'[1]Sum table'!$A:$E,5,FALSE),0)</f>
        <v>0</v>
      </c>
      <c r="E4138">
        <f>+IFERROR(VLOOKUP(B4138,'[1]Sum table'!$A:$F,6,FALSE),0)</f>
        <v>0</v>
      </c>
      <c r="O4138" t="s">
        <v>546</v>
      </c>
      <c r="P4138" s="616" t="s">
        <v>469</v>
      </c>
    </row>
    <row r="4139" spans="1:16" x14ac:dyDescent="0.25">
      <c r="A4139" t="str">
        <f t="shared" si="128"/>
        <v>ZK113.K338</v>
      </c>
      <c r="B4139" t="str">
        <f t="shared" si="129"/>
        <v>ZK113.K338.number</v>
      </c>
      <c r="C4139">
        <f>+IFERROR(VLOOKUP(B4139,'[1]Sum table'!$A:$D,4,FALSE),0)</f>
        <v>0</v>
      </c>
      <c r="D4139">
        <f>+IFERROR(VLOOKUP(B4139,'[1]Sum table'!$A:$E,5,FALSE),0)</f>
        <v>0</v>
      </c>
      <c r="E4139">
        <f>+IFERROR(VLOOKUP(B4139,'[1]Sum table'!$A:$F,6,FALSE),0)</f>
        <v>0</v>
      </c>
      <c r="O4139" t="s">
        <v>546</v>
      </c>
      <c r="P4139" s="616" t="s">
        <v>470</v>
      </c>
    </row>
    <row r="4140" spans="1:16" x14ac:dyDescent="0.25">
      <c r="A4140" t="str">
        <f t="shared" si="128"/>
        <v>ZK113.K339</v>
      </c>
      <c r="B4140" t="str">
        <f t="shared" si="129"/>
        <v>ZK113.K339.number</v>
      </c>
      <c r="C4140">
        <f>+IFERROR(VLOOKUP(B4140,'[1]Sum table'!$A:$D,4,FALSE),0)</f>
        <v>0</v>
      </c>
      <c r="D4140">
        <f>+IFERROR(VLOOKUP(B4140,'[1]Sum table'!$A:$E,5,FALSE),0)</f>
        <v>0</v>
      </c>
      <c r="E4140">
        <f>+IFERROR(VLOOKUP(B4140,'[1]Sum table'!$A:$F,6,FALSE),0)</f>
        <v>0</v>
      </c>
      <c r="O4140" t="s">
        <v>546</v>
      </c>
      <c r="P4140" s="617" t="s">
        <v>471</v>
      </c>
    </row>
    <row r="4141" spans="1:16" x14ac:dyDescent="0.25">
      <c r="A4141" t="str">
        <f t="shared" si="128"/>
        <v>ZK113.K340</v>
      </c>
      <c r="B4141" t="str">
        <f t="shared" si="129"/>
        <v>ZK113.K340.number</v>
      </c>
      <c r="C4141">
        <f>+IFERROR(VLOOKUP(B4141,'[1]Sum table'!$A:$D,4,FALSE),0)</f>
        <v>0</v>
      </c>
      <c r="D4141">
        <f>+IFERROR(VLOOKUP(B4141,'[1]Sum table'!$A:$E,5,FALSE),0)</f>
        <v>0</v>
      </c>
      <c r="E4141">
        <f>+IFERROR(VLOOKUP(B4141,'[1]Sum table'!$A:$F,6,FALSE),0)</f>
        <v>0</v>
      </c>
      <c r="O4141" t="s">
        <v>546</v>
      </c>
      <c r="P4141" s="617" t="s">
        <v>472</v>
      </c>
    </row>
    <row r="4142" spans="1:16" x14ac:dyDescent="0.25">
      <c r="A4142" t="str">
        <f t="shared" si="128"/>
        <v>ZK113.K341</v>
      </c>
      <c r="B4142" t="str">
        <f t="shared" si="129"/>
        <v>ZK113.K341.number</v>
      </c>
      <c r="C4142">
        <f>+IFERROR(VLOOKUP(B4142,'[1]Sum table'!$A:$D,4,FALSE),0)</f>
        <v>0</v>
      </c>
      <c r="D4142">
        <f>+IFERROR(VLOOKUP(B4142,'[1]Sum table'!$A:$E,5,FALSE),0)</f>
        <v>0</v>
      </c>
      <c r="E4142">
        <f>+IFERROR(VLOOKUP(B4142,'[1]Sum table'!$A:$F,6,FALSE),0)</f>
        <v>0</v>
      </c>
      <c r="O4142" t="s">
        <v>546</v>
      </c>
      <c r="P4142" s="617" t="s">
        <v>473</v>
      </c>
    </row>
    <row r="4143" spans="1:16" x14ac:dyDescent="0.25">
      <c r="A4143" t="str">
        <f t="shared" si="128"/>
        <v>ZK113.K342</v>
      </c>
      <c r="B4143" t="str">
        <f t="shared" si="129"/>
        <v>ZK113.K342.number</v>
      </c>
      <c r="C4143">
        <f>+IFERROR(VLOOKUP(B4143,'[1]Sum table'!$A:$D,4,FALSE),0)</f>
        <v>0</v>
      </c>
      <c r="D4143">
        <f>+IFERROR(VLOOKUP(B4143,'[1]Sum table'!$A:$E,5,FALSE),0)</f>
        <v>0</v>
      </c>
      <c r="E4143">
        <f>+IFERROR(VLOOKUP(B4143,'[1]Sum table'!$A:$F,6,FALSE),0)</f>
        <v>0</v>
      </c>
      <c r="O4143" t="s">
        <v>546</v>
      </c>
      <c r="P4143" s="617" t="s">
        <v>474</v>
      </c>
    </row>
    <row r="4144" spans="1:16" x14ac:dyDescent="0.25">
      <c r="A4144" t="str">
        <f t="shared" si="128"/>
        <v>ZK113.K343</v>
      </c>
      <c r="B4144" t="str">
        <f t="shared" si="129"/>
        <v>ZK113.K343.number</v>
      </c>
      <c r="C4144">
        <f>+IFERROR(VLOOKUP(B4144,'[1]Sum table'!$A:$D,4,FALSE),0)</f>
        <v>0</v>
      </c>
      <c r="D4144">
        <f>+IFERROR(VLOOKUP(B4144,'[1]Sum table'!$A:$E,5,FALSE),0)</f>
        <v>0</v>
      </c>
      <c r="E4144">
        <f>+IFERROR(VLOOKUP(B4144,'[1]Sum table'!$A:$F,6,FALSE),0)</f>
        <v>0</v>
      </c>
      <c r="O4144" t="s">
        <v>546</v>
      </c>
      <c r="P4144" s="616" t="s">
        <v>475</v>
      </c>
    </row>
    <row r="4145" spans="1:16" x14ac:dyDescent="0.25">
      <c r="A4145" t="str">
        <f t="shared" si="128"/>
        <v>ZK113.K344</v>
      </c>
      <c r="B4145" t="str">
        <f t="shared" si="129"/>
        <v>ZK113.K344.number</v>
      </c>
      <c r="C4145">
        <f>+IFERROR(VLOOKUP(B4145,'[1]Sum table'!$A:$D,4,FALSE),0)</f>
        <v>0</v>
      </c>
      <c r="D4145">
        <f>+IFERROR(VLOOKUP(B4145,'[1]Sum table'!$A:$E,5,FALSE),0)</f>
        <v>0</v>
      </c>
      <c r="E4145">
        <f>+IFERROR(VLOOKUP(B4145,'[1]Sum table'!$A:$F,6,FALSE),0)</f>
        <v>0</v>
      </c>
      <c r="O4145" t="s">
        <v>546</v>
      </c>
      <c r="P4145" s="616" t="s">
        <v>476</v>
      </c>
    </row>
    <row r="4146" spans="1:16" x14ac:dyDescent="0.25">
      <c r="A4146" t="str">
        <f t="shared" si="128"/>
        <v>ZK113.K345</v>
      </c>
      <c r="B4146" t="str">
        <f t="shared" si="129"/>
        <v>ZK113.K345.number</v>
      </c>
      <c r="C4146">
        <f>+IFERROR(VLOOKUP(B4146,'[1]Sum table'!$A:$D,4,FALSE),0)</f>
        <v>0</v>
      </c>
      <c r="D4146">
        <f>+IFERROR(VLOOKUP(B4146,'[1]Sum table'!$A:$E,5,FALSE),0)</f>
        <v>0</v>
      </c>
      <c r="E4146">
        <f>+IFERROR(VLOOKUP(B4146,'[1]Sum table'!$A:$F,6,FALSE),0)</f>
        <v>0</v>
      </c>
      <c r="O4146" t="s">
        <v>546</v>
      </c>
      <c r="P4146" s="616" t="s">
        <v>477</v>
      </c>
    </row>
    <row r="4147" spans="1:16" x14ac:dyDescent="0.25">
      <c r="A4147" t="str">
        <f t="shared" si="128"/>
        <v>ZK113.K346</v>
      </c>
      <c r="B4147" t="str">
        <f t="shared" si="129"/>
        <v>ZK113.K346.number</v>
      </c>
      <c r="C4147">
        <f>+IFERROR(VLOOKUP(B4147,'[1]Sum table'!$A:$D,4,FALSE),0)</f>
        <v>0</v>
      </c>
      <c r="D4147">
        <f>+IFERROR(VLOOKUP(B4147,'[1]Sum table'!$A:$E,5,FALSE),0)</f>
        <v>0</v>
      </c>
      <c r="E4147">
        <f>+IFERROR(VLOOKUP(B4147,'[1]Sum table'!$A:$F,6,FALSE),0)</f>
        <v>0</v>
      </c>
      <c r="O4147" t="s">
        <v>546</v>
      </c>
      <c r="P4147" s="616" t="s">
        <v>478</v>
      </c>
    </row>
    <row r="4148" spans="1:16" x14ac:dyDescent="0.25">
      <c r="A4148" t="str">
        <f t="shared" si="128"/>
        <v>ZK113.K347</v>
      </c>
      <c r="B4148" t="str">
        <f t="shared" si="129"/>
        <v>ZK113.K347.number</v>
      </c>
      <c r="C4148">
        <f>+IFERROR(VLOOKUP(B4148,'[1]Sum table'!$A:$D,4,FALSE),0)</f>
        <v>0</v>
      </c>
      <c r="D4148">
        <f>+IFERROR(VLOOKUP(B4148,'[1]Sum table'!$A:$E,5,FALSE),0)</f>
        <v>0</v>
      </c>
      <c r="E4148">
        <f>+IFERROR(VLOOKUP(B4148,'[1]Sum table'!$A:$F,6,FALSE),0)</f>
        <v>0</v>
      </c>
      <c r="O4148" t="s">
        <v>546</v>
      </c>
      <c r="P4148" s="617" t="s">
        <v>479</v>
      </c>
    </row>
    <row r="4149" spans="1:16" x14ac:dyDescent="0.25">
      <c r="A4149" t="str">
        <f t="shared" si="128"/>
        <v>ZK113.K348</v>
      </c>
      <c r="B4149" t="str">
        <f t="shared" si="129"/>
        <v>ZK113.K348.number</v>
      </c>
      <c r="C4149">
        <f>+IFERROR(VLOOKUP(B4149,'[1]Sum table'!$A:$D,4,FALSE),0)</f>
        <v>0</v>
      </c>
      <c r="D4149">
        <f>+IFERROR(VLOOKUP(B4149,'[1]Sum table'!$A:$E,5,FALSE),0)</f>
        <v>0</v>
      </c>
      <c r="E4149">
        <f>+IFERROR(VLOOKUP(B4149,'[1]Sum table'!$A:$F,6,FALSE),0)</f>
        <v>0</v>
      </c>
      <c r="O4149" t="s">
        <v>546</v>
      </c>
      <c r="P4149" s="617" t="s">
        <v>480</v>
      </c>
    </row>
    <row r="4150" spans="1:16" x14ac:dyDescent="0.25">
      <c r="A4150" t="str">
        <f t="shared" si="128"/>
        <v>ZK113.K349</v>
      </c>
      <c r="B4150" t="str">
        <f t="shared" si="129"/>
        <v>ZK113.K349.number</v>
      </c>
      <c r="C4150">
        <f>+IFERROR(VLOOKUP(B4150,'[1]Sum table'!$A:$D,4,FALSE),0)</f>
        <v>0</v>
      </c>
      <c r="D4150">
        <f>+IFERROR(VLOOKUP(B4150,'[1]Sum table'!$A:$E,5,FALSE),0)</f>
        <v>0</v>
      </c>
      <c r="E4150">
        <f>+IFERROR(VLOOKUP(B4150,'[1]Sum table'!$A:$F,6,FALSE),0)</f>
        <v>0</v>
      </c>
      <c r="O4150" t="s">
        <v>546</v>
      </c>
      <c r="P4150" s="617" t="s">
        <v>481</v>
      </c>
    </row>
    <row r="4151" spans="1:16" x14ac:dyDescent="0.25">
      <c r="A4151" t="str">
        <f t="shared" si="128"/>
        <v>ZK113.K350</v>
      </c>
      <c r="B4151" t="str">
        <f t="shared" si="129"/>
        <v>ZK113.K350.number</v>
      </c>
      <c r="C4151">
        <f>+IFERROR(VLOOKUP(B4151,'[1]Sum table'!$A:$D,4,FALSE),0)</f>
        <v>0</v>
      </c>
      <c r="D4151">
        <f>+IFERROR(VLOOKUP(B4151,'[1]Sum table'!$A:$E,5,FALSE),0)</f>
        <v>0</v>
      </c>
      <c r="E4151">
        <f>+IFERROR(VLOOKUP(B4151,'[1]Sum table'!$A:$F,6,FALSE),0)</f>
        <v>0</v>
      </c>
      <c r="O4151" t="s">
        <v>546</v>
      </c>
      <c r="P4151" s="617" t="s">
        <v>482</v>
      </c>
    </row>
    <row r="4152" spans="1:16" x14ac:dyDescent="0.25">
      <c r="A4152" t="str">
        <f t="shared" si="128"/>
        <v>ZK113.K351</v>
      </c>
      <c r="B4152" t="str">
        <f t="shared" si="129"/>
        <v>ZK113.K351.number</v>
      </c>
      <c r="C4152">
        <f>+IFERROR(VLOOKUP(B4152,'[1]Sum table'!$A:$D,4,FALSE),0)</f>
        <v>0</v>
      </c>
      <c r="D4152">
        <f>+IFERROR(VLOOKUP(B4152,'[1]Sum table'!$A:$E,5,FALSE),0)</f>
        <v>0</v>
      </c>
      <c r="E4152">
        <f>+IFERROR(VLOOKUP(B4152,'[1]Sum table'!$A:$F,6,FALSE),0)</f>
        <v>0</v>
      </c>
      <c r="O4152" t="s">
        <v>546</v>
      </c>
      <c r="P4152" s="616" t="s">
        <v>483</v>
      </c>
    </row>
    <row r="4153" spans="1:16" x14ac:dyDescent="0.25">
      <c r="A4153" t="str">
        <f t="shared" si="128"/>
        <v>ZK113.K352</v>
      </c>
      <c r="B4153" t="str">
        <f t="shared" si="129"/>
        <v>ZK113.K352.number</v>
      </c>
      <c r="C4153">
        <f>+IFERROR(VLOOKUP(B4153,'[1]Sum table'!$A:$D,4,FALSE),0)</f>
        <v>0</v>
      </c>
      <c r="D4153">
        <f>+IFERROR(VLOOKUP(B4153,'[1]Sum table'!$A:$E,5,FALSE),0)</f>
        <v>0</v>
      </c>
      <c r="E4153">
        <f>+IFERROR(VLOOKUP(B4153,'[1]Sum table'!$A:$F,6,FALSE),0)</f>
        <v>0</v>
      </c>
      <c r="O4153" t="s">
        <v>546</v>
      </c>
      <c r="P4153" s="616" t="s">
        <v>484</v>
      </c>
    </row>
    <row r="4154" spans="1:16" x14ac:dyDescent="0.25">
      <c r="A4154" t="str">
        <f t="shared" si="128"/>
        <v>ZK113.K353</v>
      </c>
      <c r="B4154" t="str">
        <f t="shared" si="129"/>
        <v>ZK113.K353.number</v>
      </c>
      <c r="C4154">
        <f>+IFERROR(VLOOKUP(B4154,'[1]Sum table'!$A:$D,4,FALSE),0)</f>
        <v>0</v>
      </c>
      <c r="D4154">
        <f>+IFERROR(VLOOKUP(B4154,'[1]Sum table'!$A:$E,5,FALSE),0)</f>
        <v>0</v>
      </c>
      <c r="E4154">
        <f>+IFERROR(VLOOKUP(B4154,'[1]Sum table'!$A:$F,6,FALSE),0)</f>
        <v>0</v>
      </c>
      <c r="O4154" t="s">
        <v>546</v>
      </c>
      <c r="P4154" s="616" t="s">
        <v>485</v>
      </c>
    </row>
    <row r="4155" spans="1:16" x14ac:dyDescent="0.25">
      <c r="A4155" t="str">
        <f t="shared" si="128"/>
        <v>ZK113.K354</v>
      </c>
      <c r="B4155" t="str">
        <f t="shared" si="129"/>
        <v>ZK113.K354.number</v>
      </c>
      <c r="C4155">
        <f>+IFERROR(VLOOKUP(B4155,'[1]Sum table'!$A:$D,4,FALSE),0)</f>
        <v>0</v>
      </c>
      <c r="D4155">
        <f>+IFERROR(VLOOKUP(B4155,'[1]Sum table'!$A:$E,5,FALSE),0)</f>
        <v>0</v>
      </c>
      <c r="E4155">
        <f>+IFERROR(VLOOKUP(B4155,'[1]Sum table'!$A:$F,6,FALSE),0)</f>
        <v>0</v>
      </c>
      <c r="O4155" t="s">
        <v>546</v>
      </c>
      <c r="P4155" s="616" t="s">
        <v>486</v>
      </c>
    </row>
    <row r="4156" spans="1:16" x14ac:dyDescent="0.25">
      <c r="A4156" t="str">
        <f t="shared" si="128"/>
        <v>ZK113.K355</v>
      </c>
      <c r="B4156" t="str">
        <f t="shared" si="129"/>
        <v>ZK113.K355.number</v>
      </c>
      <c r="C4156">
        <f>+IFERROR(VLOOKUP(B4156,'[1]Sum table'!$A:$D,4,FALSE),0)</f>
        <v>0</v>
      </c>
      <c r="D4156">
        <f>+IFERROR(VLOOKUP(B4156,'[1]Sum table'!$A:$E,5,FALSE),0)</f>
        <v>0</v>
      </c>
      <c r="E4156">
        <f>+IFERROR(VLOOKUP(B4156,'[1]Sum table'!$A:$F,6,FALSE),0)</f>
        <v>0</v>
      </c>
      <c r="O4156" t="s">
        <v>546</v>
      </c>
      <c r="P4156" s="616" t="s">
        <v>487</v>
      </c>
    </row>
    <row r="4157" spans="1:16" x14ac:dyDescent="0.25">
      <c r="A4157" t="str">
        <f t="shared" si="128"/>
        <v>ZK113.K356</v>
      </c>
      <c r="B4157" t="str">
        <f t="shared" si="129"/>
        <v>ZK113.K356.number</v>
      </c>
      <c r="C4157">
        <f>+IFERROR(VLOOKUP(B4157,'[1]Sum table'!$A:$D,4,FALSE),0)</f>
        <v>0</v>
      </c>
      <c r="D4157">
        <f>+IFERROR(VLOOKUP(B4157,'[1]Sum table'!$A:$E,5,FALSE),0)</f>
        <v>0</v>
      </c>
      <c r="E4157">
        <f>+IFERROR(VLOOKUP(B4157,'[1]Sum table'!$A:$F,6,FALSE),0)</f>
        <v>0</v>
      </c>
      <c r="O4157" t="s">
        <v>546</v>
      </c>
      <c r="P4157" s="616" t="s">
        <v>488</v>
      </c>
    </row>
    <row r="4158" spans="1:16" x14ac:dyDescent="0.25">
      <c r="A4158" t="str">
        <f t="shared" si="128"/>
        <v>ZK113.K357</v>
      </c>
      <c r="B4158" t="str">
        <f t="shared" si="129"/>
        <v>ZK113.K357.number</v>
      </c>
      <c r="C4158">
        <f>+IFERROR(VLOOKUP(B4158,'[1]Sum table'!$A:$D,4,FALSE),0)</f>
        <v>0</v>
      </c>
      <c r="D4158">
        <f>+IFERROR(VLOOKUP(B4158,'[1]Sum table'!$A:$E,5,FALSE),0)</f>
        <v>0</v>
      </c>
      <c r="E4158">
        <f>+IFERROR(VLOOKUP(B4158,'[1]Sum table'!$A:$F,6,FALSE),0)</f>
        <v>0</v>
      </c>
      <c r="O4158" t="s">
        <v>546</v>
      </c>
      <c r="P4158" s="616" t="s">
        <v>489</v>
      </c>
    </row>
    <row r="4159" spans="1:16" x14ac:dyDescent="0.25">
      <c r="A4159" t="str">
        <f t="shared" si="128"/>
        <v>ZK113.K358</v>
      </c>
      <c r="B4159" t="str">
        <f t="shared" si="129"/>
        <v>ZK113.K358.number</v>
      </c>
      <c r="C4159">
        <f>+IFERROR(VLOOKUP(B4159,'[1]Sum table'!$A:$D,4,FALSE),0)</f>
        <v>0</v>
      </c>
      <c r="D4159">
        <f>+IFERROR(VLOOKUP(B4159,'[1]Sum table'!$A:$E,5,FALSE),0)</f>
        <v>0</v>
      </c>
      <c r="E4159">
        <f>+IFERROR(VLOOKUP(B4159,'[1]Sum table'!$A:$F,6,FALSE),0)</f>
        <v>0</v>
      </c>
      <c r="O4159" t="s">
        <v>546</v>
      </c>
      <c r="P4159" s="616" t="s">
        <v>490</v>
      </c>
    </row>
    <row r="4160" spans="1:16" x14ac:dyDescent="0.25">
      <c r="A4160" t="str">
        <f t="shared" si="128"/>
        <v>ZK113.K359</v>
      </c>
      <c r="B4160" t="str">
        <f t="shared" si="129"/>
        <v>ZK113.K359.number</v>
      </c>
      <c r="C4160">
        <f>+IFERROR(VLOOKUP(B4160,'[1]Sum table'!$A:$D,4,FALSE),0)</f>
        <v>0</v>
      </c>
      <c r="D4160">
        <f>+IFERROR(VLOOKUP(B4160,'[1]Sum table'!$A:$E,5,FALSE),0)</f>
        <v>0</v>
      </c>
      <c r="E4160">
        <f>+IFERROR(VLOOKUP(B4160,'[1]Sum table'!$A:$F,6,FALSE),0)</f>
        <v>0</v>
      </c>
      <c r="O4160" t="s">
        <v>546</v>
      </c>
      <c r="P4160" s="617" t="s">
        <v>491</v>
      </c>
    </row>
    <row r="4161" spans="1:16" x14ac:dyDescent="0.25">
      <c r="A4161" t="str">
        <f t="shared" si="128"/>
        <v>ZK113.K360</v>
      </c>
      <c r="B4161" t="str">
        <f t="shared" si="129"/>
        <v>ZK113.K360.number</v>
      </c>
      <c r="C4161">
        <f>+IFERROR(VLOOKUP(B4161,'[1]Sum table'!$A:$D,4,FALSE),0)</f>
        <v>0</v>
      </c>
      <c r="D4161">
        <f>+IFERROR(VLOOKUP(B4161,'[1]Sum table'!$A:$E,5,FALSE),0)</f>
        <v>0</v>
      </c>
      <c r="E4161">
        <f>+IFERROR(VLOOKUP(B4161,'[1]Sum table'!$A:$F,6,FALSE),0)</f>
        <v>0</v>
      </c>
      <c r="O4161" t="s">
        <v>546</v>
      </c>
      <c r="P4161" s="617" t="s">
        <v>492</v>
      </c>
    </row>
    <row r="4162" spans="1:16" x14ac:dyDescent="0.25">
      <c r="A4162" t="str">
        <f t="shared" ref="A4162:A4225" si="130">+O4164&amp;"."&amp;P4164</f>
        <v>ZK113.K361</v>
      </c>
      <c r="B4162" t="str">
        <f t="shared" ref="B4162:B4225" si="131">+LEFT(A4162,11)&amp;"."&amp;$A$1</f>
        <v>ZK113.K361.number</v>
      </c>
      <c r="C4162">
        <f>+IFERROR(VLOOKUP(B4162,'[1]Sum table'!$A:$D,4,FALSE),0)</f>
        <v>0</v>
      </c>
      <c r="D4162">
        <f>+IFERROR(VLOOKUP(B4162,'[1]Sum table'!$A:$E,5,FALSE),0)</f>
        <v>0</v>
      </c>
      <c r="E4162">
        <f>+IFERROR(VLOOKUP(B4162,'[1]Sum table'!$A:$F,6,FALSE),0)</f>
        <v>0</v>
      </c>
      <c r="O4162" t="s">
        <v>546</v>
      </c>
      <c r="P4162" s="617" t="s">
        <v>493</v>
      </c>
    </row>
    <row r="4163" spans="1:16" x14ac:dyDescent="0.25">
      <c r="A4163" t="str">
        <f t="shared" si="130"/>
        <v>ZK113.K362</v>
      </c>
      <c r="B4163" t="str">
        <f t="shared" si="131"/>
        <v>ZK113.K362.number</v>
      </c>
      <c r="C4163">
        <f>+IFERROR(VLOOKUP(B4163,'[1]Sum table'!$A:$D,4,FALSE),0)</f>
        <v>0</v>
      </c>
      <c r="D4163">
        <f>+IFERROR(VLOOKUP(B4163,'[1]Sum table'!$A:$E,5,FALSE),0)</f>
        <v>0</v>
      </c>
      <c r="E4163">
        <f>+IFERROR(VLOOKUP(B4163,'[1]Sum table'!$A:$F,6,FALSE),0)</f>
        <v>0</v>
      </c>
      <c r="O4163" t="s">
        <v>546</v>
      </c>
      <c r="P4163" s="617" t="s">
        <v>494</v>
      </c>
    </row>
    <row r="4164" spans="1:16" x14ac:dyDescent="0.25">
      <c r="A4164" t="str">
        <f t="shared" si="130"/>
        <v>ZK113.K363</v>
      </c>
      <c r="B4164" t="str">
        <f t="shared" si="131"/>
        <v>ZK113.K363.number</v>
      </c>
      <c r="C4164">
        <f>+IFERROR(VLOOKUP(B4164,'[1]Sum table'!$A:$D,4,FALSE),0)</f>
        <v>0</v>
      </c>
      <c r="D4164">
        <f>+IFERROR(VLOOKUP(B4164,'[1]Sum table'!$A:$E,5,FALSE),0)</f>
        <v>0</v>
      </c>
      <c r="E4164">
        <f>+IFERROR(VLOOKUP(B4164,'[1]Sum table'!$A:$F,6,FALSE),0)</f>
        <v>0</v>
      </c>
      <c r="O4164" t="s">
        <v>546</v>
      </c>
      <c r="P4164" s="617" t="s">
        <v>495</v>
      </c>
    </row>
    <row r="4165" spans="1:16" x14ac:dyDescent="0.25">
      <c r="A4165" t="str">
        <f t="shared" si="130"/>
        <v>ZK113.K364</v>
      </c>
      <c r="B4165" t="str">
        <f t="shared" si="131"/>
        <v>ZK113.K364.number</v>
      </c>
      <c r="C4165">
        <f>+IFERROR(VLOOKUP(B4165,'[1]Sum table'!$A:$D,4,FALSE),0)</f>
        <v>0</v>
      </c>
      <c r="D4165">
        <f>+IFERROR(VLOOKUP(B4165,'[1]Sum table'!$A:$E,5,FALSE),0)</f>
        <v>0</v>
      </c>
      <c r="E4165">
        <f>+IFERROR(VLOOKUP(B4165,'[1]Sum table'!$A:$F,6,FALSE),0)</f>
        <v>0</v>
      </c>
      <c r="O4165" t="s">
        <v>546</v>
      </c>
      <c r="P4165" s="617" t="s">
        <v>496</v>
      </c>
    </row>
    <row r="4166" spans="1:16" x14ac:dyDescent="0.25">
      <c r="A4166" t="str">
        <f t="shared" si="130"/>
        <v>ZK113.K365</v>
      </c>
      <c r="B4166" t="str">
        <f t="shared" si="131"/>
        <v>ZK113.K365.number</v>
      </c>
      <c r="C4166">
        <f>+IFERROR(VLOOKUP(B4166,'[1]Sum table'!$A:$D,4,FALSE),0)</f>
        <v>0</v>
      </c>
      <c r="D4166">
        <f>+IFERROR(VLOOKUP(B4166,'[1]Sum table'!$A:$E,5,FALSE),0)</f>
        <v>0</v>
      </c>
      <c r="E4166">
        <f>+IFERROR(VLOOKUP(B4166,'[1]Sum table'!$A:$F,6,FALSE),0)</f>
        <v>0</v>
      </c>
      <c r="O4166" t="s">
        <v>546</v>
      </c>
      <c r="P4166" s="617" t="s">
        <v>497</v>
      </c>
    </row>
    <row r="4167" spans="1:16" x14ac:dyDescent="0.25">
      <c r="A4167" t="str">
        <f t="shared" si="130"/>
        <v>ZK113.K366</v>
      </c>
      <c r="B4167" t="str">
        <f t="shared" si="131"/>
        <v>ZK113.K366.number</v>
      </c>
      <c r="C4167">
        <f>+IFERROR(VLOOKUP(B4167,'[1]Sum table'!$A:$D,4,FALSE),0)</f>
        <v>0</v>
      </c>
      <c r="D4167">
        <f>+IFERROR(VLOOKUP(B4167,'[1]Sum table'!$A:$E,5,FALSE),0)</f>
        <v>0</v>
      </c>
      <c r="E4167">
        <f>+IFERROR(VLOOKUP(B4167,'[1]Sum table'!$A:$F,6,FALSE),0)</f>
        <v>0</v>
      </c>
      <c r="O4167" t="s">
        <v>546</v>
      </c>
      <c r="P4167" s="617" t="s">
        <v>498</v>
      </c>
    </row>
    <row r="4168" spans="1:16" x14ac:dyDescent="0.25">
      <c r="A4168" t="str">
        <f t="shared" si="130"/>
        <v>ZK113.K367</v>
      </c>
      <c r="B4168" t="str">
        <f t="shared" si="131"/>
        <v>ZK113.K367.number</v>
      </c>
      <c r="C4168">
        <f>+IFERROR(VLOOKUP(B4168,'[1]Sum table'!$A:$D,4,FALSE),0)</f>
        <v>0</v>
      </c>
      <c r="D4168">
        <f>+IFERROR(VLOOKUP(B4168,'[1]Sum table'!$A:$E,5,FALSE),0)</f>
        <v>0</v>
      </c>
      <c r="E4168">
        <f>+IFERROR(VLOOKUP(B4168,'[1]Sum table'!$A:$F,6,FALSE),0)</f>
        <v>0</v>
      </c>
      <c r="O4168" t="s">
        <v>546</v>
      </c>
      <c r="P4168" s="617" t="s">
        <v>499</v>
      </c>
    </row>
    <row r="4169" spans="1:16" x14ac:dyDescent="0.25">
      <c r="A4169" t="str">
        <f t="shared" si="130"/>
        <v>ZK113.K368</v>
      </c>
      <c r="B4169" t="str">
        <f t="shared" si="131"/>
        <v>ZK113.K368.number</v>
      </c>
      <c r="C4169">
        <f>+IFERROR(VLOOKUP(B4169,'[1]Sum table'!$A:$D,4,FALSE),0)</f>
        <v>0</v>
      </c>
      <c r="D4169">
        <f>+IFERROR(VLOOKUP(B4169,'[1]Sum table'!$A:$E,5,FALSE),0)</f>
        <v>0</v>
      </c>
      <c r="E4169">
        <f>+IFERROR(VLOOKUP(B4169,'[1]Sum table'!$A:$F,6,FALSE),0)</f>
        <v>0</v>
      </c>
      <c r="O4169" t="s">
        <v>546</v>
      </c>
      <c r="P4169" s="617" t="s">
        <v>500</v>
      </c>
    </row>
    <row r="4170" spans="1:16" x14ac:dyDescent="0.25">
      <c r="A4170" t="str">
        <f t="shared" si="130"/>
        <v>ZK113.K369</v>
      </c>
      <c r="B4170" t="str">
        <f t="shared" si="131"/>
        <v>ZK113.K369.number</v>
      </c>
      <c r="C4170">
        <f>+IFERROR(VLOOKUP(B4170,'[1]Sum table'!$A:$D,4,FALSE),0)</f>
        <v>0</v>
      </c>
      <c r="D4170">
        <f>+IFERROR(VLOOKUP(B4170,'[1]Sum table'!$A:$E,5,FALSE),0)</f>
        <v>0</v>
      </c>
      <c r="E4170">
        <f>+IFERROR(VLOOKUP(B4170,'[1]Sum table'!$A:$F,6,FALSE),0)</f>
        <v>0</v>
      </c>
      <c r="O4170" t="s">
        <v>546</v>
      </c>
      <c r="P4170" s="617" t="s">
        <v>501</v>
      </c>
    </row>
    <row r="4171" spans="1:16" x14ac:dyDescent="0.25">
      <c r="A4171" t="str">
        <f t="shared" si="130"/>
        <v>ZK113.K370</v>
      </c>
      <c r="B4171" t="str">
        <f t="shared" si="131"/>
        <v>ZK113.K370.number</v>
      </c>
      <c r="C4171">
        <f>+IFERROR(VLOOKUP(B4171,'[1]Sum table'!$A:$D,4,FALSE),0)</f>
        <v>0</v>
      </c>
      <c r="D4171">
        <f>+IFERROR(VLOOKUP(B4171,'[1]Sum table'!$A:$E,5,FALSE),0)</f>
        <v>0</v>
      </c>
      <c r="E4171">
        <f>+IFERROR(VLOOKUP(B4171,'[1]Sum table'!$A:$F,6,FALSE),0)</f>
        <v>0</v>
      </c>
      <c r="O4171" t="s">
        <v>546</v>
      </c>
      <c r="P4171" s="617" t="s">
        <v>502</v>
      </c>
    </row>
    <row r="4172" spans="1:16" x14ac:dyDescent="0.25">
      <c r="A4172" t="str">
        <f t="shared" si="130"/>
        <v>ZK113.K371</v>
      </c>
      <c r="B4172" t="str">
        <f t="shared" si="131"/>
        <v>ZK113.K371.number</v>
      </c>
      <c r="C4172">
        <f>+IFERROR(VLOOKUP(B4172,'[1]Sum table'!$A:$D,4,FALSE),0)</f>
        <v>0</v>
      </c>
      <c r="D4172">
        <f>+IFERROR(VLOOKUP(B4172,'[1]Sum table'!$A:$E,5,FALSE),0)</f>
        <v>0</v>
      </c>
      <c r="E4172">
        <f>+IFERROR(VLOOKUP(B4172,'[1]Sum table'!$A:$F,6,FALSE),0)</f>
        <v>0</v>
      </c>
      <c r="O4172" t="s">
        <v>546</v>
      </c>
      <c r="P4172" s="617" t="s">
        <v>503</v>
      </c>
    </row>
    <row r="4173" spans="1:16" x14ac:dyDescent="0.25">
      <c r="A4173" t="str">
        <f t="shared" si="130"/>
        <v>ZK113.K372</v>
      </c>
      <c r="B4173" t="str">
        <f t="shared" si="131"/>
        <v>ZK113.K372.number</v>
      </c>
      <c r="C4173">
        <f>+IFERROR(VLOOKUP(B4173,'[1]Sum table'!$A:$D,4,FALSE),0)</f>
        <v>0</v>
      </c>
      <c r="D4173">
        <f>+IFERROR(VLOOKUP(B4173,'[1]Sum table'!$A:$E,5,FALSE),0)</f>
        <v>0</v>
      </c>
      <c r="E4173">
        <f>+IFERROR(VLOOKUP(B4173,'[1]Sum table'!$A:$F,6,FALSE),0)</f>
        <v>0</v>
      </c>
      <c r="O4173" t="s">
        <v>546</v>
      </c>
      <c r="P4173" s="617" t="s">
        <v>504</v>
      </c>
    </row>
    <row r="4174" spans="1:16" x14ac:dyDescent="0.25">
      <c r="A4174" t="str">
        <f t="shared" si="130"/>
        <v>ZK113.K373</v>
      </c>
      <c r="B4174" t="str">
        <f t="shared" si="131"/>
        <v>ZK113.K373.number</v>
      </c>
      <c r="C4174">
        <f>+IFERROR(VLOOKUP(B4174,'[1]Sum table'!$A:$D,4,FALSE),0)</f>
        <v>0</v>
      </c>
      <c r="D4174">
        <f>+IFERROR(VLOOKUP(B4174,'[1]Sum table'!$A:$E,5,FALSE),0)</f>
        <v>0</v>
      </c>
      <c r="E4174">
        <f>+IFERROR(VLOOKUP(B4174,'[1]Sum table'!$A:$F,6,FALSE),0)</f>
        <v>0</v>
      </c>
      <c r="O4174" t="s">
        <v>546</v>
      </c>
      <c r="P4174" s="617" t="s">
        <v>505</v>
      </c>
    </row>
    <row r="4175" spans="1:16" x14ac:dyDescent="0.25">
      <c r="A4175" t="str">
        <f t="shared" si="130"/>
        <v>ZK113.K374</v>
      </c>
      <c r="B4175" t="str">
        <f t="shared" si="131"/>
        <v>ZK113.K374.number</v>
      </c>
      <c r="C4175">
        <f>+IFERROR(VLOOKUP(B4175,'[1]Sum table'!$A:$D,4,FALSE),0)</f>
        <v>0</v>
      </c>
      <c r="D4175">
        <f>+IFERROR(VLOOKUP(B4175,'[1]Sum table'!$A:$E,5,FALSE),0)</f>
        <v>0</v>
      </c>
      <c r="E4175">
        <f>+IFERROR(VLOOKUP(B4175,'[1]Sum table'!$A:$F,6,FALSE),0)</f>
        <v>0</v>
      </c>
      <c r="O4175" t="s">
        <v>546</v>
      </c>
      <c r="P4175" s="617" t="s">
        <v>506</v>
      </c>
    </row>
    <row r="4176" spans="1:16" x14ac:dyDescent="0.25">
      <c r="A4176" t="str">
        <f t="shared" si="130"/>
        <v>ZK113.K375</v>
      </c>
      <c r="B4176" t="str">
        <f t="shared" si="131"/>
        <v>ZK113.K375.number</v>
      </c>
      <c r="C4176">
        <f>+IFERROR(VLOOKUP(B4176,'[1]Sum table'!$A:$D,4,FALSE),0)</f>
        <v>0</v>
      </c>
      <c r="D4176">
        <f>+IFERROR(VLOOKUP(B4176,'[1]Sum table'!$A:$E,5,FALSE),0)</f>
        <v>0</v>
      </c>
      <c r="E4176">
        <f>+IFERROR(VLOOKUP(B4176,'[1]Sum table'!$A:$F,6,FALSE),0)</f>
        <v>0</v>
      </c>
      <c r="O4176" t="s">
        <v>546</v>
      </c>
      <c r="P4176" s="617" t="s">
        <v>507</v>
      </c>
    </row>
    <row r="4177" spans="1:16" x14ac:dyDescent="0.25">
      <c r="A4177" t="str">
        <f t="shared" si="130"/>
        <v>ZK113.K376</v>
      </c>
      <c r="B4177" t="str">
        <f t="shared" si="131"/>
        <v>ZK113.K376.number</v>
      </c>
      <c r="C4177">
        <f>+IFERROR(VLOOKUP(B4177,'[1]Sum table'!$A:$D,4,FALSE),0)</f>
        <v>0</v>
      </c>
      <c r="D4177">
        <f>+IFERROR(VLOOKUP(B4177,'[1]Sum table'!$A:$E,5,FALSE),0)</f>
        <v>0</v>
      </c>
      <c r="E4177">
        <f>+IFERROR(VLOOKUP(B4177,'[1]Sum table'!$A:$F,6,FALSE),0)</f>
        <v>0</v>
      </c>
      <c r="O4177" t="s">
        <v>546</v>
      </c>
      <c r="P4177" s="617" t="s">
        <v>508</v>
      </c>
    </row>
    <row r="4178" spans="1:16" x14ac:dyDescent="0.25">
      <c r="A4178" t="str">
        <f t="shared" si="130"/>
        <v>ZK113.K377</v>
      </c>
      <c r="B4178" t="str">
        <f t="shared" si="131"/>
        <v>ZK113.K377.number</v>
      </c>
      <c r="C4178">
        <f>+IFERROR(VLOOKUP(B4178,'[1]Sum table'!$A:$D,4,FALSE),0)</f>
        <v>0</v>
      </c>
      <c r="D4178">
        <f>+IFERROR(VLOOKUP(B4178,'[1]Sum table'!$A:$E,5,FALSE),0)</f>
        <v>0</v>
      </c>
      <c r="E4178">
        <f>+IFERROR(VLOOKUP(B4178,'[1]Sum table'!$A:$F,6,FALSE),0)</f>
        <v>0</v>
      </c>
      <c r="O4178" t="s">
        <v>546</v>
      </c>
      <c r="P4178" s="617" t="s">
        <v>509</v>
      </c>
    </row>
    <row r="4179" spans="1:16" x14ac:dyDescent="0.25">
      <c r="A4179" t="str">
        <f t="shared" si="130"/>
        <v>ZK113.K378</v>
      </c>
      <c r="B4179" t="str">
        <f t="shared" si="131"/>
        <v>ZK113.K378.number</v>
      </c>
      <c r="C4179">
        <f>+IFERROR(VLOOKUP(B4179,'[1]Sum table'!$A:$D,4,FALSE),0)</f>
        <v>0</v>
      </c>
      <c r="D4179">
        <f>+IFERROR(VLOOKUP(B4179,'[1]Sum table'!$A:$E,5,FALSE),0)</f>
        <v>0</v>
      </c>
      <c r="E4179">
        <f>+IFERROR(VLOOKUP(B4179,'[1]Sum table'!$A:$F,6,FALSE),0)</f>
        <v>0</v>
      </c>
      <c r="O4179" t="s">
        <v>546</v>
      </c>
      <c r="P4179" s="617" t="s">
        <v>510</v>
      </c>
    </row>
    <row r="4180" spans="1:16" x14ac:dyDescent="0.25">
      <c r="A4180" t="str">
        <f t="shared" si="130"/>
        <v>ZK113.K379</v>
      </c>
      <c r="B4180" t="str">
        <f t="shared" si="131"/>
        <v>ZK113.K379.number</v>
      </c>
      <c r="C4180">
        <f>+IFERROR(VLOOKUP(B4180,'[1]Sum table'!$A:$D,4,FALSE),0)</f>
        <v>0</v>
      </c>
      <c r="D4180">
        <f>+IFERROR(VLOOKUP(B4180,'[1]Sum table'!$A:$E,5,FALSE),0)</f>
        <v>0</v>
      </c>
      <c r="E4180">
        <f>+IFERROR(VLOOKUP(B4180,'[1]Sum table'!$A:$F,6,FALSE),0)</f>
        <v>0</v>
      </c>
      <c r="O4180" t="s">
        <v>546</v>
      </c>
      <c r="P4180" s="617" t="s">
        <v>511</v>
      </c>
    </row>
    <row r="4181" spans="1:16" x14ac:dyDescent="0.25">
      <c r="A4181" t="str">
        <f t="shared" si="130"/>
        <v>ZK113.K380</v>
      </c>
      <c r="B4181" t="str">
        <f t="shared" si="131"/>
        <v>ZK113.K380.number</v>
      </c>
      <c r="C4181">
        <f>+IFERROR(VLOOKUP(B4181,'[1]Sum table'!$A:$D,4,FALSE),0)</f>
        <v>0</v>
      </c>
      <c r="D4181">
        <f>+IFERROR(VLOOKUP(B4181,'[1]Sum table'!$A:$E,5,FALSE),0)</f>
        <v>0</v>
      </c>
      <c r="E4181">
        <f>+IFERROR(VLOOKUP(B4181,'[1]Sum table'!$A:$F,6,FALSE),0)</f>
        <v>0</v>
      </c>
      <c r="O4181" t="s">
        <v>546</v>
      </c>
      <c r="P4181" s="617" t="s">
        <v>512</v>
      </c>
    </row>
    <row r="4182" spans="1:16" x14ac:dyDescent="0.25">
      <c r="A4182" t="str">
        <f t="shared" si="130"/>
        <v>ZK113.K381</v>
      </c>
      <c r="B4182" t="str">
        <f t="shared" si="131"/>
        <v>ZK113.K381.number</v>
      </c>
      <c r="C4182">
        <f>+IFERROR(VLOOKUP(B4182,'[1]Sum table'!$A:$D,4,FALSE),0)</f>
        <v>0</v>
      </c>
      <c r="D4182">
        <f>+IFERROR(VLOOKUP(B4182,'[1]Sum table'!$A:$E,5,FALSE),0)</f>
        <v>0</v>
      </c>
      <c r="E4182">
        <f>+IFERROR(VLOOKUP(B4182,'[1]Sum table'!$A:$F,6,FALSE),0)</f>
        <v>0</v>
      </c>
      <c r="O4182" t="s">
        <v>546</v>
      </c>
      <c r="P4182" s="617" t="s">
        <v>513</v>
      </c>
    </row>
    <row r="4183" spans="1:16" x14ac:dyDescent="0.25">
      <c r="A4183" t="str">
        <f t="shared" si="130"/>
        <v>ZK113.K382</v>
      </c>
      <c r="B4183" t="str">
        <f t="shared" si="131"/>
        <v>ZK113.K382.number</v>
      </c>
      <c r="C4183">
        <f>+IFERROR(VLOOKUP(B4183,'[1]Sum table'!$A:$D,4,FALSE),0)</f>
        <v>0</v>
      </c>
      <c r="D4183">
        <f>+IFERROR(VLOOKUP(B4183,'[1]Sum table'!$A:$E,5,FALSE),0)</f>
        <v>0</v>
      </c>
      <c r="E4183">
        <f>+IFERROR(VLOOKUP(B4183,'[1]Sum table'!$A:$F,6,FALSE),0)</f>
        <v>0</v>
      </c>
      <c r="O4183" t="s">
        <v>546</v>
      </c>
      <c r="P4183" s="617" t="s">
        <v>514</v>
      </c>
    </row>
    <row r="4184" spans="1:16" x14ac:dyDescent="0.25">
      <c r="A4184" t="str">
        <f t="shared" si="130"/>
        <v>ZK113.K383</v>
      </c>
      <c r="B4184" t="str">
        <f t="shared" si="131"/>
        <v>ZK113.K383.number</v>
      </c>
      <c r="C4184">
        <f>+IFERROR(VLOOKUP(B4184,'[1]Sum table'!$A:$D,4,FALSE),0)</f>
        <v>0</v>
      </c>
      <c r="D4184">
        <f>+IFERROR(VLOOKUP(B4184,'[1]Sum table'!$A:$E,5,FALSE),0)</f>
        <v>0</v>
      </c>
      <c r="E4184">
        <f>+IFERROR(VLOOKUP(B4184,'[1]Sum table'!$A:$F,6,FALSE),0)</f>
        <v>0</v>
      </c>
      <c r="O4184" t="s">
        <v>546</v>
      </c>
      <c r="P4184" s="617" t="s">
        <v>515</v>
      </c>
    </row>
    <row r="4185" spans="1:16" x14ac:dyDescent="0.25">
      <c r="A4185" t="str">
        <f t="shared" si="130"/>
        <v>ZK113.K384</v>
      </c>
      <c r="B4185" t="str">
        <f t="shared" si="131"/>
        <v>ZK113.K384.number</v>
      </c>
      <c r="C4185">
        <f>+IFERROR(VLOOKUP(B4185,'[1]Sum table'!$A:$D,4,FALSE),0)</f>
        <v>0</v>
      </c>
      <c r="D4185">
        <f>+IFERROR(VLOOKUP(B4185,'[1]Sum table'!$A:$E,5,FALSE),0)</f>
        <v>0</v>
      </c>
      <c r="E4185">
        <f>+IFERROR(VLOOKUP(B4185,'[1]Sum table'!$A:$F,6,FALSE),0)</f>
        <v>0</v>
      </c>
      <c r="O4185" t="s">
        <v>546</v>
      </c>
      <c r="P4185" s="617" t="s">
        <v>516</v>
      </c>
    </row>
    <row r="4186" spans="1:16" x14ac:dyDescent="0.25">
      <c r="A4186" t="str">
        <f t="shared" si="130"/>
        <v>ZK113.K385</v>
      </c>
      <c r="B4186" t="str">
        <f t="shared" si="131"/>
        <v>ZK113.K385.number</v>
      </c>
      <c r="C4186">
        <f>+IFERROR(VLOOKUP(B4186,'[1]Sum table'!$A:$D,4,FALSE),0)</f>
        <v>0</v>
      </c>
      <c r="D4186">
        <f>+IFERROR(VLOOKUP(B4186,'[1]Sum table'!$A:$E,5,FALSE),0)</f>
        <v>0</v>
      </c>
      <c r="E4186">
        <f>+IFERROR(VLOOKUP(B4186,'[1]Sum table'!$A:$F,6,FALSE),0)</f>
        <v>0</v>
      </c>
      <c r="O4186" t="s">
        <v>546</v>
      </c>
      <c r="P4186" s="617" t="s">
        <v>517</v>
      </c>
    </row>
    <row r="4187" spans="1:16" x14ac:dyDescent="0.25">
      <c r="A4187" t="str">
        <f t="shared" si="130"/>
        <v>ZK113.K386</v>
      </c>
      <c r="B4187" t="str">
        <f t="shared" si="131"/>
        <v>ZK113.K386.number</v>
      </c>
      <c r="C4187">
        <f>+IFERROR(VLOOKUP(B4187,'[1]Sum table'!$A:$D,4,FALSE),0)</f>
        <v>0</v>
      </c>
      <c r="D4187">
        <f>+IFERROR(VLOOKUP(B4187,'[1]Sum table'!$A:$E,5,FALSE),0)</f>
        <v>0</v>
      </c>
      <c r="E4187">
        <f>+IFERROR(VLOOKUP(B4187,'[1]Sum table'!$A:$F,6,FALSE),0)</f>
        <v>0</v>
      </c>
      <c r="O4187" t="s">
        <v>546</v>
      </c>
      <c r="P4187" s="617" t="s">
        <v>518</v>
      </c>
    </row>
    <row r="4188" spans="1:16" x14ac:dyDescent="0.25">
      <c r="A4188" t="str">
        <f t="shared" si="130"/>
        <v>ZK113.K387</v>
      </c>
      <c r="B4188" t="str">
        <f t="shared" si="131"/>
        <v>ZK113.K387.number</v>
      </c>
      <c r="C4188">
        <f>+IFERROR(VLOOKUP(B4188,'[1]Sum table'!$A:$D,4,FALSE),0)</f>
        <v>0</v>
      </c>
      <c r="D4188">
        <f>+IFERROR(VLOOKUP(B4188,'[1]Sum table'!$A:$E,5,FALSE),0)</f>
        <v>0</v>
      </c>
      <c r="E4188">
        <f>+IFERROR(VLOOKUP(B4188,'[1]Sum table'!$A:$F,6,FALSE),0)</f>
        <v>0</v>
      </c>
      <c r="O4188" t="s">
        <v>546</v>
      </c>
      <c r="P4188" s="617" t="s">
        <v>519</v>
      </c>
    </row>
    <row r="4189" spans="1:16" x14ac:dyDescent="0.25">
      <c r="A4189" t="str">
        <f t="shared" si="130"/>
        <v>ZK113.K388</v>
      </c>
      <c r="B4189" t="str">
        <f t="shared" si="131"/>
        <v>ZK113.K388.number</v>
      </c>
      <c r="C4189">
        <f>+IFERROR(VLOOKUP(B4189,'[1]Sum table'!$A:$D,4,FALSE),0)</f>
        <v>0</v>
      </c>
      <c r="D4189">
        <f>+IFERROR(VLOOKUP(B4189,'[1]Sum table'!$A:$E,5,FALSE),0)</f>
        <v>0</v>
      </c>
      <c r="E4189">
        <f>+IFERROR(VLOOKUP(B4189,'[1]Sum table'!$A:$F,6,FALSE),0)</f>
        <v>0</v>
      </c>
      <c r="O4189" t="s">
        <v>546</v>
      </c>
      <c r="P4189" s="617" t="s">
        <v>520</v>
      </c>
    </row>
    <row r="4190" spans="1:16" x14ac:dyDescent="0.25">
      <c r="A4190" t="str">
        <f t="shared" si="130"/>
        <v>ZK113.K389</v>
      </c>
      <c r="B4190" t="str">
        <f t="shared" si="131"/>
        <v>ZK113.K389.number</v>
      </c>
      <c r="C4190">
        <f>+IFERROR(VLOOKUP(B4190,'[1]Sum table'!$A:$D,4,FALSE),0)</f>
        <v>0</v>
      </c>
      <c r="D4190">
        <f>+IFERROR(VLOOKUP(B4190,'[1]Sum table'!$A:$E,5,FALSE),0)</f>
        <v>0</v>
      </c>
      <c r="E4190">
        <f>+IFERROR(VLOOKUP(B4190,'[1]Sum table'!$A:$F,6,FALSE),0)</f>
        <v>0</v>
      </c>
      <c r="O4190" t="s">
        <v>546</v>
      </c>
      <c r="P4190" s="617" t="s">
        <v>521</v>
      </c>
    </row>
    <row r="4191" spans="1:16" x14ac:dyDescent="0.25">
      <c r="A4191" t="str">
        <f t="shared" si="130"/>
        <v>ZK113.K390</v>
      </c>
      <c r="B4191" t="str">
        <f t="shared" si="131"/>
        <v>ZK113.K390.number</v>
      </c>
      <c r="C4191">
        <f>+IFERROR(VLOOKUP(B4191,'[1]Sum table'!$A:$D,4,FALSE),0)</f>
        <v>0</v>
      </c>
      <c r="D4191">
        <f>+IFERROR(VLOOKUP(B4191,'[1]Sum table'!$A:$E,5,FALSE),0)</f>
        <v>0</v>
      </c>
      <c r="E4191">
        <f>+IFERROR(VLOOKUP(B4191,'[1]Sum table'!$A:$F,6,FALSE),0)</f>
        <v>0</v>
      </c>
      <c r="O4191" t="s">
        <v>546</v>
      </c>
      <c r="P4191" s="617" t="s">
        <v>522</v>
      </c>
    </row>
    <row r="4192" spans="1:16" x14ac:dyDescent="0.25">
      <c r="A4192" t="str">
        <f t="shared" si="130"/>
        <v>ZK113.K391</v>
      </c>
      <c r="B4192" t="str">
        <f t="shared" si="131"/>
        <v>ZK113.K391.number</v>
      </c>
      <c r="C4192">
        <f>+IFERROR(VLOOKUP(B4192,'[1]Sum table'!$A:$D,4,FALSE),0)</f>
        <v>0</v>
      </c>
      <c r="D4192">
        <f>+IFERROR(VLOOKUP(B4192,'[1]Sum table'!$A:$E,5,FALSE),0)</f>
        <v>0</v>
      </c>
      <c r="E4192">
        <f>+IFERROR(VLOOKUP(B4192,'[1]Sum table'!$A:$F,6,FALSE),0)</f>
        <v>0</v>
      </c>
      <c r="O4192" t="s">
        <v>546</v>
      </c>
      <c r="P4192" s="617" t="s">
        <v>523</v>
      </c>
    </row>
    <row r="4193" spans="1:16" x14ac:dyDescent="0.25">
      <c r="A4193" t="str">
        <f t="shared" si="130"/>
        <v>ZK113.K392</v>
      </c>
      <c r="B4193" t="str">
        <f t="shared" si="131"/>
        <v>ZK113.K392.number</v>
      </c>
      <c r="C4193">
        <f>+IFERROR(VLOOKUP(B4193,'[1]Sum table'!$A:$D,4,FALSE),0)</f>
        <v>0</v>
      </c>
      <c r="D4193">
        <f>+IFERROR(VLOOKUP(B4193,'[1]Sum table'!$A:$E,5,FALSE),0)</f>
        <v>0</v>
      </c>
      <c r="E4193">
        <f>+IFERROR(VLOOKUP(B4193,'[1]Sum table'!$A:$F,6,FALSE),0)</f>
        <v>0</v>
      </c>
      <c r="O4193" t="s">
        <v>546</v>
      </c>
      <c r="P4193" s="617" t="s">
        <v>524</v>
      </c>
    </row>
    <row r="4194" spans="1:16" x14ac:dyDescent="0.25">
      <c r="A4194" t="str">
        <f t="shared" si="130"/>
        <v>ZK113.K393</v>
      </c>
      <c r="B4194" t="str">
        <f t="shared" si="131"/>
        <v>ZK113.K393.number</v>
      </c>
      <c r="C4194">
        <f>+IFERROR(VLOOKUP(B4194,'[1]Sum table'!$A:$D,4,FALSE),0)</f>
        <v>0</v>
      </c>
      <c r="D4194">
        <f>+IFERROR(VLOOKUP(B4194,'[1]Sum table'!$A:$E,5,FALSE),0)</f>
        <v>0</v>
      </c>
      <c r="E4194">
        <f>+IFERROR(VLOOKUP(B4194,'[1]Sum table'!$A:$F,6,FALSE),0)</f>
        <v>0</v>
      </c>
      <c r="O4194" t="s">
        <v>546</v>
      </c>
      <c r="P4194" s="617" t="s">
        <v>525</v>
      </c>
    </row>
    <row r="4195" spans="1:16" x14ac:dyDescent="0.25">
      <c r="A4195" t="str">
        <f t="shared" si="130"/>
        <v>ZK113.K394</v>
      </c>
      <c r="B4195" t="str">
        <f t="shared" si="131"/>
        <v>ZK113.K394.number</v>
      </c>
      <c r="C4195">
        <f>+IFERROR(VLOOKUP(B4195,'[1]Sum table'!$A:$D,4,FALSE),0)</f>
        <v>0</v>
      </c>
      <c r="D4195">
        <f>+IFERROR(VLOOKUP(B4195,'[1]Sum table'!$A:$E,5,FALSE),0)</f>
        <v>0</v>
      </c>
      <c r="E4195">
        <f>+IFERROR(VLOOKUP(B4195,'[1]Sum table'!$A:$F,6,FALSE),0)</f>
        <v>0</v>
      </c>
      <c r="O4195" t="s">
        <v>546</v>
      </c>
      <c r="P4195" s="617" t="s">
        <v>526</v>
      </c>
    </row>
    <row r="4196" spans="1:16" x14ac:dyDescent="0.25">
      <c r="A4196" t="str">
        <f t="shared" si="130"/>
        <v>ZK113.K395</v>
      </c>
      <c r="B4196" t="str">
        <f t="shared" si="131"/>
        <v>ZK113.K395.number</v>
      </c>
      <c r="C4196">
        <f>+IFERROR(VLOOKUP(B4196,'[1]Sum table'!$A:$D,4,FALSE),0)</f>
        <v>0</v>
      </c>
      <c r="D4196">
        <f>+IFERROR(VLOOKUP(B4196,'[1]Sum table'!$A:$E,5,FALSE),0)</f>
        <v>0</v>
      </c>
      <c r="E4196">
        <f>+IFERROR(VLOOKUP(B4196,'[1]Sum table'!$A:$F,6,FALSE),0)</f>
        <v>0</v>
      </c>
      <c r="O4196" t="s">
        <v>546</v>
      </c>
      <c r="P4196" s="617" t="s">
        <v>527</v>
      </c>
    </row>
    <row r="4197" spans="1:16" x14ac:dyDescent="0.25">
      <c r="A4197" t="str">
        <f t="shared" si="130"/>
        <v>ZK113.K396</v>
      </c>
      <c r="B4197" t="str">
        <f t="shared" si="131"/>
        <v>ZK113.K396.number</v>
      </c>
      <c r="C4197">
        <f>+IFERROR(VLOOKUP(B4197,'[1]Sum table'!$A:$D,4,FALSE),0)</f>
        <v>0</v>
      </c>
      <c r="D4197">
        <f>+IFERROR(VLOOKUP(B4197,'[1]Sum table'!$A:$E,5,FALSE),0)</f>
        <v>0</v>
      </c>
      <c r="E4197">
        <f>+IFERROR(VLOOKUP(B4197,'[1]Sum table'!$A:$F,6,FALSE),0)</f>
        <v>0</v>
      </c>
      <c r="O4197" t="s">
        <v>546</v>
      </c>
      <c r="P4197" s="617" t="s">
        <v>528</v>
      </c>
    </row>
    <row r="4198" spans="1:16" x14ac:dyDescent="0.25">
      <c r="A4198" t="str">
        <f t="shared" si="130"/>
        <v>ZK113.K397</v>
      </c>
      <c r="B4198" t="str">
        <f t="shared" si="131"/>
        <v>ZK113.K397.number</v>
      </c>
      <c r="C4198">
        <f>+IFERROR(VLOOKUP(B4198,'[1]Sum table'!$A:$D,4,FALSE),0)</f>
        <v>0</v>
      </c>
      <c r="D4198">
        <f>+IFERROR(VLOOKUP(B4198,'[1]Sum table'!$A:$E,5,FALSE),0)</f>
        <v>0</v>
      </c>
      <c r="E4198">
        <f>+IFERROR(VLOOKUP(B4198,'[1]Sum table'!$A:$F,6,FALSE),0)</f>
        <v>0</v>
      </c>
      <c r="O4198" t="s">
        <v>546</v>
      </c>
      <c r="P4198" s="617" t="s">
        <v>529</v>
      </c>
    </row>
    <row r="4199" spans="1:16" x14ac:dyDescent="0.25">
      <c r="A4199" t="str">
        <f t="shared" si="130"/>
        <v>ZK113.K398</v>
      </c>
      <c r="B4199" t="str">
        <f t="shared" si="131"/>
        <v>ZK113.K398.number</v>
      </c>
      <c r="C4199">
        <f>+IFERROR(VLOOKUP(B4199,'[1]Sum table'!$A:$D,4,FALSE),0)</f>
        <v>0</v>
      </c>
      <c r="D4199">
        <f>+IFERROR(VLOOKUP(B4199,'[1]Sum table'!$A:$E,5,FALSE),0)</f>
        <v>0</v>
      </c>
      <c r="E4199">
        <f>+IFERROR(VLOOKUP(B4199,'[1]Sum table'!$A:$F,6,FALSE),0)</f>
        <v>0</v>
      </c>
      <c r="O4199" t="s">
        <v>546</v>
      </c>
      <c r="P4199" s="617" t="s">
        <v>530</v>
      </c>
    </row>
    <row r="4200" spans="1:16" x14ac:dyDescent="0.25">
      <c r="A4200" t="str">
        <f t="shared" si="130"/>
        <v>ZK113.K399</v>
      </c>
      <c r="B4200" t="str">
        <f t="shared" si="131"/>
        <v>ZK113.K399.number</v>
      </c>
      <c r="C4200">
        <f>+IFERROR(VLOOKUP(B4200,'[1]Sum table'!$A:$D,4,FALSE),0)</f>
        <v>0</v>
      </c>
      <c r="D4200">
        <f>+IFERROR(VLOOKUP(B4200,'[1]Sum table'!$A:$E,5,FALSE),0)</f>
        <v>0</v>
      </c>
      <c r="E4200">
        <f>+IFERROR(VLOOKUP(B4200,'[1]Sum table'!$A:$F,6,FALSE),0)</f>
        <v>0</v>
      </c>
      <c r="O4200" t="s">
        <v>546</v>
      </c>
      <c r="P4200" s="617" t="s">
        <v>531</v>
      </c>
    </row>
    <row r="4201" spans="1:16" x14ac:dyDescent="0.25">
      <c r="A4201" t="str">
        <f t="shared" si="130"/>
        <v>ZK114.K100</v>
      </c>
      <c r="B4201" t="str">
        <f t="shared" si="131"/>
        <v>ZK114.K100.number</v>
      </c>
      <c r="C4201">
        <f>+IFERROR(VLOOKUP(B4201,'[1]Sum table'!$A:$D,4,FALSE),0)</f>
        <v>0</v>
      </c>
      <c r="D4201">
        <f>+IFERROR(VLOOKUP(B4201,'[1]Sum table'!$A:$E,5,FALSE),0)</f>
        <v>0</v>
      </c>
      <c r="E4201">
        <f>+IFERROR(VLOOKUP(B4201,'[1]Sum table'!$A:$F,6,FALSE),0)</f>
        <v>0</v>
      </c>
      <c r="O4201" t="s">
        <v>546</v>
      </c>
      <c r="P4201" s="617" t="s">
        <v>532</v>
      </c>
    </row>
    <row r="4202" spans="1:16" ht="15.75" thickBot="1" x14ac:dyDescent="0.3">
      <c r="A4202" t="str">
        <f t="shared" si="130"/>
        <v>ZK114.K101</v>
      </c>
      <c r="B4202" t="str">
        <f t="shared" si="131"/>
        <v>ZK114.K101.number</v>
      </c>
      <c r="C4202">
        <f>+IFERROR(VLOOKUP(B4202,'[1]Sum table'!$A:$D,4,FALSE),0)</f>
        <v>0</v>
      </c>
      <c r="D4202">
        <f>+IFERROR(VLOOKUP(B4202,'[1]Sum table'!$A:$E,5,FALSE),0)</f>
        <v>0</v>
      </c>
      <c r="E4202">
        <f>+IFERROR(VLOOKUP(B4202,'[1]Sum table'!$A:$F,6,FALSE),0)</f>
        <v>0</v>
      </c>
      <c r="O4202" t="s">
        <v>546</v>
      </c>
      <c r="P4202" s="619" t="s">
        <v>533</v>
      </c>
    </row>
    <row r="4203" spans="1:16" x14ac:dyDescent="0.25">
      <c r="A4203" t="str">
        <f t="shared" si="130"/>
        <v>ZK114.K102</v>
      </c>
      <c r="B4203" t="str">
        <f t="shared" si="131"/>
        <v>ZK114.K102.number</v>
      </c>
      <c r="C4203">
        <f>+IFERROR(VLOOKUP(B4203,'[1]Sum table'!$A:$D,4,FALSE),0)</f>
        <v>0</v>
      </c>
      <c r="D4203">
        <f>+IFERROR(VLOOKUP(B4203,'[1]Sum table'!$A:$E,5,FALSE),0)</f>
        <v>0</v>
      </c>
      <c r="E4203">
        <f>+IFERROR(VLOOKUP(B4203,'[1]Sum table'!$A:$F,6,FALSE),0)</f>
        <v>0</v>
      </c>
      <c r="O4203" t="s">
        <v>547</v>
      </c>
      <c r="P4203" s="615" t="s">
        <v>315</v>
      </c>
    </row>
    <row r="4204" spans="1:16" x14ac:dyDescent="0.25">
      <c r="A4204" t="str">
        <f t="shared" si="130"/>
        <v>ZK114.K103</v>
      </c>
      <c r="B4204" t="str">
        <f t="shared" si="131"/>
        <v>ZK114.K103.number</v>
      </c>
      <c r="C4204">
        <f>+IFERROR(VLOOKUP(B4204,'[1]Sum table'!$A:$D,4,FALSE),0)</f>
        <v>0</v>
      </c>
      <c r="D4204">
        <f>+IFERROR(VLOOKUP(B4204,'[1]Sum table'!$A:$E,5,FALSE),0)</f>
        <v>0</v>
      </c>
      <c r="E4204">
        <f>+IFERROR(VLOOKUP(B4204,'[1]Sum table'!$A:$F,6,FALSE),0)</f>
        <v>0</v>
      </c>
      <c r="O4204" t="s">
        <v>547</v>
      </c>
      <c r="P4204" s="616" t="s">
        <v>316</v>
      </c>
    </row>
    <row r="4205" spans="1:16" x14ac:dyDescent="0.25">
      <c r="A4205" t="str">
        <f t="shared" si="130"/>
        <v>ZK114.K104</v>
      </c>
      <c r="B4205" t="str">
        <f t="shared" si="131"/>
        <v>ZK114.K104.number</v>
      </c>
      <c r="C4205">
        <f>+IFERROR(VLOOKUP(B4205,'[1]Sum table'!$A:$D,4,FALSE),0)</f>
        <v>0</v>
      </c>
      <c r="D4205">
        <f>+IFERROR(VLOOKUP(B4205,'[1]Sum table'!$A:$E,5,FALSE),0)</f>
        <v>0</v>
      </c>
      <c r="E4205">
        <f>+IFERROR(VLOOKUP(B4205,'[1]Sum table'!$A:$F,6,FALSE),0)</f>
        <v>0</v>
      </c>
      <c r="O4205" t="s">
        <v>547</v>
      </c>
      <c r="P4205" s="616" t="s">
        <v>317</v>
      </c>
    </row>
    <row r="4206" spans="1:16" x14ac:dyDescent="0.25">
      <c r="A4206" t="str">
        <f t="shared" si="130"/>
        <v>ZK114.K105</v>
      </c>
      <c r="B4206" t="str">
        <f t="shared" si="131"/>
        <v>ZK114.K105.number</v>
      </c>
      <c r="C4206">
        <f>+IFERROR(VLOOKUP(B4206,'[1]Sum table'!$A:$D,4,FALSE),0)</f>
        <v>0</v>
      </c>
      <c r="D4206">
        <f>+IFERROR(VLOOKUP(B4206,'[1]Sum table'!$A:$E,5,FALSE),0)</f>
        <v>0</v>
      </c>
      <c r="E4206">
        <f>+IFERROR(VLOOKUP(B4206,'[1]Sum table'!$A:$F,6,FALSE),0)</f>
        <v>0</v>
      </c>
      <c r="O4206" t="s">
        <v>547</v>
      </c>
      <c r="P4206" s="616" t="s">
        <v>318</v>
      </c>
    </row>
    <row r="4207" spans="1:16" x14ac:dyDescent="0.25">
      <c r="A4207" t="str">
        <f t="shared" si="130"/>
        <v>ZK114.K106</v>
      </c>
      <c r="B4207" t="str">
        <f t="shared" si="131"/>
        <v>ZK114.K106.number</v>
      </c>
      <c r="C4207">
        <f>+IFERROR(VLOOKUP(B4207,'[1]Sum table'!$A:$D,4,FALSE),0)</f>
        <v>0</v>
      </c>
      <c r="D4207">
        <f>+IFERROR(VLOOKUP(B4207,'[1]Sum table'!$A:$E,5,FALSE),0)</f>
        <v>0</v>
      </c>
      <c r="E4207">
        <f>+IFERROR(VLOOKUP(B4207,'[1]Sum table'!$A:$F,6,FALSE),0)</f>
        <v>0</v>
      </c>
      <c r="O4207" t="s">
        <v>547</v>
      </c>
      <c r="P4207" s="616" t="s">
        <v>319</v>
      </c>
    </row>
    <row r="4208" spans="1:16" x14ac:dyDescent="0.25">
      <c r="A4208" t="str">
        <f t="shared" si="130"/>
        <v>ZK114.K107</v>
      </c>
      <c r="B4208" t="str">
        <f t="shared" si="131"/>
        <v>ZK114.K107.number</v>
      </c>
      <c r="C4208">
        <f>+IFERROR(VLOOKUP(B4208,'[1]Sum table'!$A:$D,4,FALSE),0)</f>
        <v>0</v>
      </c>
      <c r="D4208">
        <f>+IFERROR(VLOOKUP(B4208,'[1]Sum table'!$A:$E,5,FALSE),0)</f>
        <v>0</v>
      </c>
      <c r="E4208">
        <f>+IFERROR(VLOOKUP(B4208,'[1]Sum table'!$A:$F,6,FALSE),0)</f>
        <v>0</v>
      </c>
      <c r="O4208" t="s">
        <v>547</v>
      </c>
      <c r="P4208" s="616" t="s">
        <v>220</v>
      </c>
    </row>
    <row r="4209" spans="1:16" x14ac:dyDescent="0.25">
      <c r="A4209" t="str">
        <f t="shared" si="130"/>
        <v>ZK114.K108</v>
      </c>
      <c r="B4209" t="str">
        <f t="shared" si="131"/>
        <v>ZK114.K108.number</v>
      </c>
      <c r="C4209">
        <f>+IFERROR(VLOOKUP(B4209,'[1]Sum table'!$A:$D,4,FALSE),0)</f>
        <v>0</v>
      </c>
      <c r="D4209">
        <f>+IFERROR(VLOOKUP(B4209,'[1]Sum table'!$A:$E,5,FALSE),0)</f>
        <v>0</v>
      </c>
      <c r="E4209">
        <f>+IFERROR(VLOOKUP(B4209,'[1]Sum table'!$A:$F,6,FALSE),0)</f>
        <v>0</v>
      </c>
      <c r="O4209" t="s">
        <v>547</v>
      </c>
      <c r="P4209" s="616" t="s">
        <v>216</v>
      </c>
    </row>
    <row r="4210" spans="1:16" x14ac:dyDescent="0.25">
      <c r="A4210" t="str">
        <f t="shared" si="130"/>
        <v>ZK114.K109</v>
      </c>
      <c r="B4210" t="str">
        <f t="shared" si="131"/>
        <v>ZK114.K109.number</v>
      </c>
      <c r="C4210">
        <f>+IFERROR(VLOOKUP(B4210,'[1]Sum table'!$A:$D,4,FALSE),0)</f>
        <v>0</v>
      </c>
      <c r="D4210">
        <f>+IFERROR(VLOOKUP(B4210,'[1]Sum table'!$A:$E,5,FALSE),0)</f>
        <v>0</v>
      </c>
      <c r="E4210">
        <f>+IFERROR(VLOOKUP(B4210,'[1]Sum table'!$A:$F,6,FALSE),0)</f>
        <v>0</v>
      </c>
      <c r="O4210" t="s">
        <v>547</v>
      </c>
      <c r="P4210" s="616" t="s">
        <v>320</v>
      </c>
    </row>
    <row r="4211" spans="1:16" x14ac:dyDescent="0.25">
      <c r="A4211" t="str">
        <f t="shared" si="130"/>
        <v>ZK114.K110</v>
      </c>
      <c r="B4211" t="str">
        <f t="shared" si="131"/>
        <v>ZK114.K110.number</v>
      </c>
      <c r="C4211">
        <f>+IFERROR(VLOOKUP(B4211,'[1]Sum table'!$A:$D,4,FALSE),0)</f>
        <v>0</v>
      </c>
      <c r="D4211">
        <f>+IFERROR(VLOOKUP(B4211,'[1]Sum table'!$A:$E,5,FALSE),0)</f>
        <v>0</v>
      </c>
      <c r="E4211">
        <f>+IFERROR(VLOOKUP(B4211,'[1]Sum table'!$A:$F,6,FALSE),0)</f>
        <v>0</v>
      </c>
      <c r="O4211" t="s">
        <v>547</v>
      </c>
      <c r="P4211" s="617" t="s">
        <v>321</v>
      </c>
    </row>
    <row r="4212" spans="1:16" x14ac:dyDescent="0.25">
      <c r="A4212" t="str">
        <f t="shared" si="130"/>
        <v>ZK114.K111</v>
      </c>
      <c r="B4212" t="str">
        <f t="shared" si="131"/>
        <v>ZK114.K111.number</v>
      </c>
      <c r="C4212">
        <f>+IFERROR(VLOOKUP(B4212,'[1]Sum table'!$A:$D,4,FALSE),0)</f>
        <v>0</v>
      </c>
      <c r="D4212">
        <f>+IFERROR(VLOOKUP(B4212,'[1]Sum table'!$A:$E,5,FALSE),0)</f>
        <v>0</v>
      </c>
      <c r="E4212">
        <f>+IFERROR(VLOOKUP(B4212,'[1]Sum table'!$A:$F,6,FALSE),0)</f>
        <v>0</v>
      </c>
      <c r="O4212" t="s">
        <v>547</v>
      </c>
      <c r="P4212" s="618" t="s">
        <v>322</v>
      </c>
    </row>
    <row r="4213" spans="1:16" x14ac:dyDescent="0.25">
      <c r="A4213" t="str">
        <f t="shared" si="130"/>
        <v>ZK114.K112</v>
      </c>
      <c r="B4213" t="str">
        <f t="shared" si="131"/>
        <v>ZK114.K112.number</v>
      </c>
      <c r="C4213">
        <f>+IFERROR(VLOOKUP(B4213,'[1]Sum table'!$A:$D,4,FALSE),0)</f>
        <v>0</v>
      </c>
      <c r="D4213">
        <f>+IFERROR(VLOOKUP(B4213,'[1]Sum table'!$A:$E,5,FALSE),0)</f>
        <v>0</v>
      </c>
      <c r="E4213">
        <f>+IFERROR(VLOOKUP(B4213,'[1]Sum table'!$A:$F,6,FALSE),0)</f>
        <v>0</v>
      </c>
      <c r="O4213" t="s">
        <v>547</v>
      </c>
      <c r="P4213" s="617" t="s">
        <v>323</v>
      </c>
    </row>
    <row r="4214" spans="1:16" x14ac:dyDescent="0.25">
      <c r="A4214" t="str">
        <f t="shared" si="130"/>
        <v>ZK114.K113</v>
      </c>
      <c r="B4214" t="str">
        <f t="shared" si="131"/>
        <v>ZK114.K113.number</v>
      </c>
      <c r="C4214">
        <f>+IFERROR(VLOOKUP(B4214,'[1]Sum table'!$A:$D,4,FALSE),0)</f>
        <v>0</v>
      </c>
      <c r="D4214">
        <f>+IFERROR(VLOOKUP(B4214,'[1]Sum table'!$A:$E,5,FALSE),0)</f>
        <v>0</v>
      </c>
      <c r="E4214">
        <f>+IFERROR(VLOOKUP(B4214,'[1]Sum table'!$A:$F,6,FALSE),0)</f>
        <v>0</v>
      </c>
      <c r="O4214" t="s">
        <v>547</v>
      </c>
      <c r="P4214" s="617" t="s">
        <v>324</v>
      </c>
    </row>
    <row r="4215" spans="1:16" x14ac:dyDescent="0.25">
      <c r="A4215" t="str">
        <f t="shared" si="130"/>
        <v>ZK114.K114</v>
      </c>
      <c r="B4215" t="str">
        <f t="shared" si="131"/>
        <v>ZK114.K114.number</v>
      </c>
      <c r="C4215">
        <f>+IFERROR(VLOOKUP(B4215,'[1]Sum table'!$A:$D,4,FALSE),0)</f>
        <v>0</v>
      </c>
      <c r="D4215">
        <f>+IFERROR(VLOOKUP(B4215,'[1]Sum table'!$A:$E,5,FALSE),0)</f>
        <v>0</v>
      </c>
      <c r="E4215">
        <f>+IFERROR(VLOOKUP(B4215,'[1]Sum table'!$A:$F,6,FALSE),0)</f>
        <v>0</v>
      </c>
      <c r="O4215" t="s">
        <v>547</v>
      </c>
      <c r="P4215" s="617" t="s">
        <v>325</v>
      </c>
    </row>
    <row r="4216" spans="1:16" x14ac:dyDescent="0.25">
      <c r="A4216" t="str">
        <f t="shared" si="130"/>
        <v>ZK114.K115</v>
      </c>
      <c r="B4216" t="str">
        <f t="shared" si="131"/>
        <v>ZK114.K115.number</v>
      </c>
      <c r="C4216">
        <f>+IFERROR(VLOOKUP(B4216,'[1]Sum table'!$A:$D,4,FALSE),0)</f>
        <v>0</v>
      </c>
      <c r="D4216">
        <f>+IFERROR(VLOOKUP(B4216,'[1]Sum table'!$A:$E,5,FALSE),0)</f>
        <v>0</v>
      </c>
      <c r="E4216">
        <f>+IFERROR(VLOOKUP(B4216,'[1]Sum table'!$A:$F,6,FALSE),0)</f>
        <v>0</v>
      </c>
      <c r="O4216" t="s">
        <v>547</v>
      </c>
      <c r="P4216" s="617" t="s">
        <v>326</v>
      </c>
    </row>
    <row r="4217" spans="1:16" x14ac:dyDescent="0.25">
      <c r="A4217" t="str">
        <f t="shared" si="130"/>
        <v>ZK114.K116</v>
      </c>
      <c r="B4217" t="str">
        <f t="shared" si="131"/>
        <v>ZK114.K116.number</v>
      </c>
      <c r="C4217">
        <f>+IFERROR(VLOOKUP(B4217,'[1]Sum table'!$A:$D,4,FALSE),0)</f>
        <v>0</v>
      </c>
      <c r="D4217">
        <f>+IFERROR(VLOOKUP(B4217,'[1]Sum table'!$A:$E,5,FALSE),0)</f>
        <v>0</v>
      </c>
      <c r="E4217">
        <f>+IFERROR(VLOOKUP(B4217,'[1]Sum table'!$A:$F,6,FALSE),0)</f>
        <v>0</v>
      </c>
      <c r="O4217" t="s">
        <v>547</v>
      </c>
      <c r="P4217" s="616" t="s">
        <v>327</v>
      </c>
    </row>
    <row r="4218" spans="1:16" x14ac:dyDescent="0.25">
      <c r="A4218" t="str">
        <f t="shared" si="130"/>
        <v>ZK114.K117</v>
      </c>
      <c r="B4218" t="str">
        <f t="shared" si="131"/>
        <v>ZK114.K117.number</v>
      </c>
      <c r="C4218">
        <f>+IFERROR(VLOOKUP(B4218,'[1]Sum table'!$A:$D,4,FALSE),0)</f>
        <v>0</v>
      </c>
      <c r="D4218">
        <f>+IFERROR(VLOOKUP(B4218,'[1]Sum table'!$A:$E,5,FALSE),0)</f>
        <v>0</v>
      </c>
      <c r="E4218">
        <f>+IFERROR(VLOOKUP(B4218,'[1]Sum table'!$A:$F,6,FALSE),0)</f>
        <v>0</v>
      </c>
      <c r="O4218" t="s">
        <v>547</v>
      </c>
      <c r="P4218" s="616" t="s">
        <v>113</v>
      </c>
    </row>
    <row r="4219" spans="1:16" x14ac:dyDescent="0.25">
      <c r="A4219" t="str">
        <f t="shared" si="130"/>
        <v>ZK114.K118</v>
      </c>
      <c r="B4219" t="str">
        <f t="shared" si="131"/>
        <v>ZK114.K118.number</v>
      </c>
      <c r="C4219">
        <f>+IFERROR(VLOOKUP(B4219,'[1]Sum table'!$A:$D,4,FALSE),0)</f>
        <v>0</v>
      </c>
      <c r="D4219">
        <f>+IFERROR(VLOOKUP(B4219,'[1]Sum table'!$A:$E,5,FALSE),0)</f>
        <v>0</v>
      </c>
      <c r="E4219">
        <f>+IFERROR(VLOOKUP(B4219,'[1]Sum table'!$A:$F,6,FALSE),0)</f>
        <v>0</v>
      </c>
      <c r="O4219" t="s">
        <v>547</v>
      </c>
      <c r="P4219" s="616" t="s">
        <v>111</v>
      </c>
    </row>
    <row r="4220" spans="1:16" x14ac:dyDescent="0.25">
      <c r="A4220" t="str">
        <f t="shared" si="130"/>
        <v>ZK114.K119</v>
      </c>
      <c r="B4220" t="str">
        <f t="shared" si="131"/>
        <v>ZK114.K119.number</v>
      </c>
      <c r="C4220">
        <f>+IFERROR(VLOOKUP(B4220,'[1]Sum table'!$A:$D,4,FALSE),0)</f>
        <v>0</v>
      </c>
      <c r="D4220">
        <f>+IFERROR(VLOOKUP(B4220,'[1]Sum table'!$A:$E,5,FALSE),0)</f>
        <v>0</v>
      </c>
      <c r="E4220">
        <f>+IFERROR(VLOOKUP(B4220,'[1]Sum table'!$A:$F,6,FALSE),0)</f>
        <v>0</v>
      </c>
      <c r="O4220" t="s">
        <v>547</v>
      </c>
      <c r="P4220" s="616" t="s">
        <v>328</v>
      </c>
    </row>
    <row r="4221" spans="1:16" x14ac:dyDescent="0.25">
      <c r="A4221" t="str">
        <f t="shared" si="130"/>
        <v>ZK114.K120</v>
      </c>
      <c r="B4221" t="str">
        <f t="shared" si="131"/>
        <v>ZK114.K120.number</v>
      </c>
      <c r="C4221">
        <f>+IFERROR(VLOOKUP(B4221,'[1]Sum table'!$A:$D,4,FALSE),0)</f>
        <v>0</v>
      </c>
      <c r="D4221">
        <f>+IFERROR(VLOOKUP(B4221,'[1]Sum table'!$A:$E,5,FALSE),0)</f>
        <v>0</v>
      </c>
      <c r="E4221">
        <f>+IFERROR(VLOOKUP(B4221,'[1]Sum table'!$A:$F,6,FALSE),0)</f>
        <v>0</v>
      </c>
      <c r="O4221" t="s">
        <v>547</v>
      </c>
      <c r="P4221" s="616" t="s">
        <v>329</v>
      </c>
    </row>
    <row r="4222" spans="1:16" x14ac:dyDescent="0.25">
      <c r="A4222" t="str">
        <f t="shared" si="130"/>
        <v>ZK114.K121</v>
      </c>
      <c r="B4222" t="str">
        <f t="shared" si="131"/>
        <v>ZK114.K121.number</v>
      </c>
      <c r="C4222">
        <f>+IFERROR(VLOOKUP(B4222,'[1]Sum table'!$A:$D,4,FALSE),0)</f>
        <v>0</v>
      </c>
      <c r="D4222">
        <f>+IFERROR(VLOOKUP(B4222,'[1]Sum table'!$A:$E,5,FALSE),0)</f>
        <v>0</v>
      </c>
      <c r="E4222">
        <f>+IFERROR(VLOOKUP(B4222,'[1]Sum table'!$A:$F,6,FALSE),0)</f>
        <v>0</v>
      </c>
      <c r="O4222" t="s">
        <v>547</v>
      </c>
      <c r="P4222" s="616" t="s">
        <v>330</v>
      </c>
    </row>
    <row r="4223" spans="1:16" x14ac:dyDescent="0.25">
      <c r="A4223" t="str">
        <f t="shared" si="130"/>
        <v>ZK114.K122</v>
      </c>
      <c r="B4223" t="str">
        <f t="shared" si="131"/>
        <v>ZK114.K122.number</v>
      </c>
      <c r="C4223">
        <f>+IFERROR(VLOOKUP(B4223,'[1]Sum table'!$A:$D,4,FALSE),0)</f>
        <v>0</v>
      </c>
      <c r="D4223">
        <f>+IFERROR(VLOOKUP(B4223,'[1]Sum table'!$A:$E,5,FALSE),0)</f>
        <v>0</v>
      </c>
      <c r="E4223">
        <f>+IFERROR(VLOOKUP(B4223,'[1]Sum table'!$A:$F,6,FALSE),0)</f>
        <v>0</v>
      </c>
      <c r="O4223" t="s">
        <v>547</v>
      </c>
      <c r="P4223" s="616" t="s">
        <v>228</v>
      </c>
    </row>
    <row r="4224" spans="1:16" x14ac:dyDescent="0.25">
      <c r="A4224" t="str">
        <f t="shared" si="130"/>
        <v>ZK114.K123</v>
      </c>
      <c r="B4224" t="str">
        <f t="shared" si="131"/>
        <v>ZK114.K123.number</v>
      </c>
      <c r="C4224">
        <f>+IFERROR(VLOOKUP(B4224,'[1]Sum table'!$A:$D,4,FALSE),0)</f>
        <v>0</v>
      </c>
      <c r="D4224">
        <f>+IFERROR(VLOOKUP(B4224,'[1]Sum table'!$A:$E,5,FALSE),0)</f>
        <v>0</v>
      </c>
      <c r="E4224">
        <f>+IFERROR(VLOOKUP(B4224,'[1]Sum table'!$A:$F,6,FALSE),0)</f>
        <v>0</v>
      </c>
      <c r="O4224" t="s">
        <v>547</v>
      </c>
      <c r="P4224" s="616" t="s">
        <v>331</v>
      </c>
    </row>
    <row r="4225" spans="1:16" x14ac:dyDescent="0.25">
      <c r="A4225" t="str">
        <f t="shared" si="130"/>
        <v>ZK114.K124</v>
      </c>
      <c r="B4225" t="str">
        <f t="shared" si="131"/>
        <v>ZK114.K124.number</v>
      </c>
      <c r="C4225">
        <f>+IFERROR(VLOOKUP(B4225,'[1]Sum table'!$A:$D,4,FALSE),0)</f>
        <v>0</v>
      </c>
      <c r="D4225">
        <f>+IFERROR(VLOOKUP(B4225,'[1]Sum table'!$A:$E,5,FALSE),0)</f>
        <v>0</v>
      </c>
      <c r="E4225">
        <f>+IFERROR(VLOOKUP(B4225,'[1]Sum table'!$A:$F,6,FALSE),0)</f>
        <v>0</v>
      </c>
      <c r="O4225" t="s">
        <v>547</v>
      </c>
      <c r="P4225" s="616" t="s">
        <v>332</v>
      </c>
    </row>
    <row r="4226" spans="1:16" x14ac:dyDescent="0.25">
      <c r="A4226" t="str">
        <f t="shared" ref="A4226:A4289" si="132">+O4228&amp;"."&amp;P4228</f>
        <v>ZK114.K125</v>
      </c>
      <c r="B4226" t="str">
        <f t="shared" ref="B4226:B4289" si="133">+LEFT(A4226,11)&amp;"."&amp;$A$1</f>
        <v>ZK114.K125.number</v>
      </c>
      <c r="C4226">
        <f>+IFERROR(VLOOKUP(B4226,'[1]Sum table'!$A:$D,4,FALSE),0)</f>
        <v>0</v>
      </c>
      <c r="D4226">
        <f>+IFERROR(VLOOKUP(B4226,'[1]Sum table'!$A:$E,5,FALSE),0)</f>
        <v>0</v>
      </c>
      <c r="E4226">
        <f>+IFERROR(VLOOKUP(B4226,'[1]Sum table'!$A:$F,6,FALSE),0)</f>
        <v>0</v>
      </c>
      <c r="O4226" t="s">
        <v>547</v>
      </c>
      <c r="P4226" s="617" t="s">
        <v>333</v>
      </c>
    </row>
    <row r="4227" spans="1:16" x14ac:dyDescent="0.25">
      <c r="A4227" t="str">
        <f t="shared" si="132"/>
        <v>ZK114.K126</v>
      </c>
      <c r="B4227" t="str">
        <f t="shared" si="133"/>
        <v>ZK114.K126.number</v>
      </c>
      <c r="C4227">
        <f>+IFERROR(VLOOKUP(B4227,'[1]Sum table'!$A:$D,4,FALSE),0)</f>
        <v>0</v>
      </c>
      <c r="D4227">
        <f>+IFERROR(VLOOKUP(B4227,'[1]Sum table'!$A:$E,5,FALSE),0)</f>
        <v>0</v>
      </c>
      <c r="E4227">
        <f>+IFERROR(VLOOKUP(B4227,'[1]Sum table'!$A:$F,6,FALSE),0)</f>
        <v>0</v>
      </c>
      <c r="O4227" t="s">
        <v>547</v>
      </c>
      <c r="P4227" s="617" t="s">
        <v>334</v>
      </c>
    </row>
    <row r="4228" spans="1:16" x14ac:dyDescent="0.25">
      <c r="A4228" t="str">
        <f t="shared" si="132"/>
        <v>ZK114.K127</v>
      </c>
      <c r="B4228" t="str">
        <f t="shared" si="133"/>
        <v>ZK114.K127.number</v>
      </c>
      <c r="C4228">
        <f>+IFERROR(VLOOKUP(B4228,'[1]Sum table'!$A:$D,4,FALSE),0)</f>
        <v>0</v>
      </c>
      <c r="D4228">
        <f>+IFERROR(VLOOKUP(B4228,'[1]Sum table'!$A:$E,5,FALSE),0)</f>
        <v>0</v>
      </c>
      <c r="E4228">
        <f>+IFERROR(VLOOKUP(B4228,'[1]Sum table'!$A:$F,6,FALSE),0)</f>
        <v>0</v>
      </c>
      <c r="O4228" t="s">
        <v>547</v>
      </c>
      <c r="P4228" s="617" t="s">
        <v>335</v>
      </c>
    </row>
    <row r="4229" spans="1:16" x14ac:dyDescent="0.25">
      <c r="A4229" t="str">
        <f t="shared" si="132"/>
        <v>ZK114.K128</v>
      </c>
      <c r="B4229" t="str">
        <f t="shared" si="133"/>
        <v>ZK114.K128.number</v>
      </c>
      <c r="C4229">
        <f>+IFERROR(VLOOKUP(B4229,'[1]Sum table'!$A:$D,4,FALSE),0)</f>
        <v>0</v>
      </c>
      <c r="D4229">
        <f>+IFERROR(VLOOKUP(B4229,'[1]Sum table'!$A:$E,5,FALSE),0)</f>
        <v>0</v>
      </c>
      <c r="E4229">
        <f>+IFERROR(VLOOKUP(B4229,'[1]Sum table'!$A:$F,6,FALSE),0)</f>
        <v>0</v>
      </c>
      <c r="O4229" t="s">
        <v>547</v>
      </c>
      <c r="P4229" s="617" t="s">
        <v>336</v>
      </c>
    </row>
    <row r="4230" spans="1:16" x14ac:dyDescent="0.25">
      <c r="A4230" t="str">
        <f t="shared" si="132"/>
        <v>ZK114.K129</v>
      </c>
      <c r="B4230" t="str">
        <f t="shared" si="133"/>
        <v>ZK114.K129.number</v>
      </c>
      <c r="C4230">
        <f>+IFERROR(VLOOKUP(B4230,'[1]Sum table'!$A:$D,4,FALSE),0)</f>
        <v>0</v>
      </c>
      <c r="D4230">
        <f>+IFERROR(VLOOKUP(B4230,'[1]Sum table'!$A:$E,5,FALSE),0)</f>
        <v>0</v>
      </c>
      <c r="E4230">
        <f>+IFERROR(VLOOKUP(B4230,'[1]Sum table'!$A:$F,6,FALSE),0)</f>
        <v>0</v>
      </c>
      <c r="O4230" t="s">
        <v>547</v>
      </c>
      <c r="P4230" s="617" t="s">
        <v>337</v>
      </c>
    </row>
    <row r="4231" spans="1:16" x14ac:dyDescent="0.25">
      <c r="A4231" t="str">
        <f t="shared" si="132"/>
        <v>ZK114.K130</v>
      </c>
      <c r="B4231" t="str">
        <f t="shared" si="133"/>
        <v>ZK114.K130.number</v>
      </c>
      <c r="C4231">
        <f>+IFERROR(VLOOKUP(B4231,'[1]Sum table'!$A:$D,4,FALSE),0)</f>
        <v>0</v>
      </c>
      <c r="D4231">
        <f>+IFERROR(VLOOKUP(B4231,'[1]Sum table'!$A:$E,5,FALSE),0)</f>
        <v>0</v>
      </c>
      <c r="E4231">
        <f>+IFERROR(VLOOKUP(B4231,'[1]Sum table'!$A:$F,6,FALSE),0)</f>
        <v>0</v>
      </c>
      <c r="O4231" t="s">
        <v>547</v>
      </c>
      <c r="P4231" s="616" t="s">
        <v>153</v>
      </c>
    </row>
    <row r="4232" spans="1:16" x14ac:dyDescent="0.25">
      <c r="A4232" t="str">
        <f t="shared" si="132"/>
        <v>ZK114.K131</v>
      </c>
      <c r="B4232" t="str">
        <f t="shared" si="133"/>
        <v>ZK114.K131.number</v>
      </c>
      <c r="C4232">
        <f>+IFERROR(VLOOKUP(B4232,'[1]Sum table'!$A:$D,4,FALSE),0)</f>
        <v>0</v>
      </c>
      <c r="D4232">
        <f>+IFERROR(VLOOKUP(B4232,'[1]Sum table'!$A:$E,5,FALSE),0)</f>
        <v>0</v>
      </c>
      <c r="E4232">
        <f>+IFERROR(VLOOKUP(B4232,'[1]Sum table'!$A:$F,6,FALSE),0)</f>
        <v>0</v>
      </c>
      <c r="O4232" t="s">
        <v>547</v>
      </c>
      <c r="P4232" s="616" t="s">
        <v>215</v>
      </c>
    </row>
    <row r="4233" spans="1:16" x14ac:dyDescent="0.25">
      <c r="A4233" t="str">
        <f t="shared" si="132"/>
        <v>ZK114.K132</v>
      </c>
      <c r="B4233" t="str">
        <f t="shared" si="133"/>
        <v>ZK114.K132.number</v>
      </c>
      <c r="C4233">
        <f>+IFERROR(VLOOKUP(B4233,'[1]Sum table'!$A:$D,4,FALSE),0)</f>
        <v>0</v>
      </c>
      <c r="D4233">
        <f>+IFERROR(VLOOKUP(B4233,'[1]Sum table'!$A:$E,5,FALSE),0)</f>
        <v>0</v>
      </c>
      <c r="E4233">
        <f>+IFERROR(VLOOKUP(B4233,'[1]Sum table'!$A:$F,6,FALSE),0)</f>
        <v>0</v>
      </c>
      <c r="O4233" t="s">
        <v>547</v>
      </c>
      <c r="P4233" s="616" t="s">
        <v>240</v>
      </c>
    </row>
    <row r="4234" spans="1:16" x14ac:dyDescent="0.25">
      <c r="A4234" t="str">
        <f t="shared" si="132"/>
        <v>ZK114.K133</v>
      </c>
      <c r="B4234" t="str">
        <f t="shared" si="133"/>
        <v>ZK114.K133.number</v>
      </c>
      <c r="C4234">
        <f>+IFERROR(VLOOKUP(B4234,'[1]Sum table'!$A:$D,4,FALSE),0)</f>
        <v>0</v>
      </c>
      <c r="D4234">
        <f>+IFERROR(VLOOKUP(B4234,'[1]Sum table'!$A:$E,5,FALSE),0)</f>
        <v>0</v>
      </c>
      <c r="E4234">
        <f>+IFERROR(VLOOKUP(B4234,'[1]Sum table'!$A:$F,6,FALSE),0)</f>
        <v>0</v>
      </c>
      <c r="O4234" t="s">
        <v>547</v>
      </c>
      <c r="P4234" s="616" t="s">
        <v>338</v>
      </c>
    </row>
    <row r="4235" spans="1:16" x14ac:dyDescent="0.25">
      <c r="A4235" t="str">
        <f t="shared" si="132"/>
        <v>ZK114.K134</v>
      </c>
      <c r="B4235" t="str">
        <f t="shared" si="133"/>
        <v>ZK114.K134.number</v>
      </c>
      <c r="C4235">
        <f>+IFERROR(VLOOKUP(B4235,'[1]Sum table'!$A:$D,4,FALSE),0)</f>
        <v>0</v>
      </c>
      <c r="D4235">
        <f>+IFERROR(VLOOKUP(B4235,'[1]Sum table'!$A:$E,5,FALSE),0)</f>
        <v>0</v>
      </c>
      <c r="E4235">
        <f>+IFERROR(VLOOKUP(B4235,'[1]Sum table'!$A:$F,6,FALSE),0)</f>
        <v>0</v>
      </c>
      <c r="O4235" t="s">
        <v>547</v>
      </c>
      <c r="P4235" s="616" t="s">
        <v>339</v>
      </c>
    </row>
    <row r="4236" spans="1:16" x14ac:dyDescent="0.25">
      <c r="A4236" t="str">
        <f t="shared" si="132"/>
        <v>ZK114.K135</v>
      </c>
      <c r="B4236" t="str">
        <f t="shared" si="133"/>
        <v>ZK114.K135.number</v>
      </c>
      <c r="C4236">
        <f>+IFERROR(VLOOKUP(B4236,'[1]Sum table'!$A:$D,4,FALSE),0)</f>
        <v>0</v>
      </c>
      <c r="D4236">
        <f>+IFERROR(VLOOKUP(B4236,'[1]Sum table'!$A:$E,5,FALSE),0)</f>
        <v>0</v>
      </c>
      <c r="E4236">
        <f>+IFERROR(VLOOKUP(B4236,'[1]Sum table'!$A:$F,6,FALSE),0)</f>
        <v>0</v>
      </c>
      <c r="O4236" t="s">
        <v>547</v>
      </c>
      <c r="P4236" s="616" t="s">
        <v>340</v>
      </c>
    </row>
    <row r="4237" spans="1:16" x14ac:dyDescent="0.25">
      <c r="A4237" t="str">
        <f t="shared" si="132"/>
        <v>ZK114.K136</v>
      </c>
      <c r="B4237" t="str">
        <f t="shared" si="133"/>
        <v>ZK114.K136.number</v>
      </c>
      <c r="C4237">
        <f>+IFERROR(VLOOKUP(B4237,'[1]Sum table'!$A:$D,4,FALSE),0)</f>
        <v>0</v>
      </c>
      <c r="D4237">
        <f>+IFERROR(VLOOKUP(B4237,'[1]Sum table'!$A:$E,5,FALSE),0)</f>
        <v>0</v>
      </c>
      <c r="E4237">
        <f>+IFERROR(VLOOKUP(B4237,'[1]Sum table'!$A:$F,6,FALSE),0)</f>
        <v>0</v>
      </c>
      <c r="O4237" t="s">
        <v>547</v>
      </c>
      <c r="P4237" s="616" t="s">
        <v>341</v>
      </c>
    </row>
    <row r="4238" spans="1:16" x14ac:dyDescent="0.25">
      <c r="A4238" t="str">
        <f t="shared" si="132"/>
        <v>ZK114.K137</v>
      </c>
      <c r="B4238" t="str">
        <f t="shared" si="133"/>
        <v>ZK114.K137.number</v>
      </c>
      <c r="C4238">
        <f>+IFERROR(VLOOKUP(B4238,'[1]Sum table'!$A:$D,4,FALSE),0)</f>
        <v>0</v>
      </c>
      <c r="D4238">
        <f>+IFERROR(VLOOKUP(B4238,'[1]Sum table'!$A:$E,5,FALSE),0)</f>
        <v>0</v>
      </c>
      <c r="E4238">
        <f>+IFERROR(VLOOKUP(B4238,'[1]Sum table'!$A:$F,6,FALSE),0)</f>
        <v>0</v>
      </c>
      <c r="O4238" t="s">
        <v>547</v>
      </c>
      <c r="P4238" s="616" t="s">
        <v>342</v>
      </c>
    </row>
    <row r="4239" spans="1:16" x14ac:dyDescent="0.25">
      <c r="A4239" t="str">
        <f t="shared" si="132"/>
        <v>ZK114.K138</v>
      </c>
      <c r="B4239" t="str">
        <f t="shared" si="133"/>
        <v>ZK114.K138.number</v>
      </c>
      <c r="C4239">
        <f>+IFERROR(VLOOKUP(B4239,'[1]Sum table'!$A:$D,4,FALSE),0)</f>
        <v>0</v>
      </c>
      <c r="D4239">
        <f>+IFERROR(VLOOKUP(B4239,'[1]Sum table'!$A:$E,5,FALSE),0)</f>
        <v>0</v>
      </c>
      <c r="E4239">
        <f>+IFERROR(VLOOKUP(B4239,'[1]Sum table'!$A:$F,6,FALSE),0)</f>
        <v>0</v>
      </c>
      <c r="O4239" t="s">
        <v>547</v>
      </c>
      <c r="P4239" s="616" t="s">
        <v>166</v>
      </c>
    </row>
    <row r="4240" spans="1:16" x14ac:dyDescent="0.25">
      <c r="A4240" t="str">
        <f t="shared" si="132"/>
        <v>ZK114.K139</v>
      </c>
      <c r="B4240" t="str">
        <f t="shared" si="133"/>
        <v>ZK114.K139.number</v>
      </c>
      <c r="C4240">
        <f>+IFERROR(VLOOKUP(B4240,'[1]Sum table'!$A:$D,4,FALSE),0)</f>
        <v>0</v>
      </c>
      <c r="D4240">
        <f>+IFERROR(VLOOKUP(B4240,'[1]Sum table'!$A:$E,5,FALSE),0)</f>
        <v>0</v>
      </c>
      <c r="E4240">
        <f>+IFERROR(VLOOKUP(B4240,'[1]Sum table'!$A:$F,6,FALSE),0)</f>
        <v>0</v>
      </c>
      <c r="O4240" t="s">
        <v>547</v>
      </c>
      <c r="P4240" s="616" t="s">
        <v>181</v>
      </c>
    </row>
    <row r="4241" spans="1:16" x14ac:dyDescent="0.25">
      <c r="A4241" t="str">
        <f t="shared" si="132"/>
        <v>ZK114.K140</v>
      </c>
      <c r="B4241" t="str">
        <f t="shared" si="133"/>
        <v>ZK114.K140.number</v>
      </c>
      <c r="C4241">
        <f>+IFERROR(VLOOKUP(B4241,'[1]Sum table'!$A:$D,4,FALSE),0)</f>
        <v>0</v>
      </c>
      <c r="D4241">
        <f>+IFERROR(VLOOKUP(B4241,'[1]Sum table'!$A:$E,5,FALSE),0)</f>
        <v>0</v>
      </c>
      <c r="E4241">
        <f>+IFERROR(VLOOKUP(B4241,'[1]Sum table'!$A:$F,6,FALSE),0)</f>
        <v>0</v>
      </c>
      <c r="O4241" t="s">
        <v>547</v>
      </c>
      <c r="P4241" s="616" t="s">
        <v>193</v>
      </c>
    </row>
    <row r="4242" spans="1:16" x14ac:dyDescent="0.25">
      <c r="A4242" t="str">
        <f t="shared" si="132"/>
        <v>ZK114.K141</v>
      </c>
      <c r="B4242" t="str">
        <f t="shared" si="133"/>
        <v>ZK114.K141.number</v>
      </c>
      <c r="C4242">
        <f>+IFERROR(VLOOKUP(B4242,'[1]Sum table'!$A:$D,4,FALSE),0)</f>
        <v>0</v>
      </c>
      <c r="D4242">
        <f>+IFERROR(VLOOKUP(B4242,'[1]Sum table'!$A:$E,5,FALSE),0)</f>
        <v>0</v>
      </c>
      <c r="E4242">
        <f>+IFERROR(VLOOKUP(B4242,'[1]Sum table'!$A:$F,6,FALSE),0)</f>
        <v>0</v>
      </c>
      <c r="O4242" t="s">
        <v>547</v>
      </c>
      <c r="P4242" s="617" t="s">
        <v>343</v>
      </c>
    </row>
    <row r="4243" spans="1:16" x14ac:dyDescent="0.25">
      <c r="A4243" t="str">
        <f t="shared" si="132"/>
        <v>ZK114.K142</v>
      </c>
      <c r="B4243" t="str">
        <f t="shared" si="133"/>
        <v>ZK114.K142.number</v>
      </c>
      <c r="C4243">
        <f>+IFERROR(VLOOKUP(B4243,'[1]Sum table'!$A:$D,4,FALSE),0)</f>
        <v>0</v>
      </c>
      <c r="D4243">
        <f>+IFERROR(VLOOKUP(B4243,'[1]Sum table'!$A:$E,5,FALSE),0)</f>
        <v>0</v>
      </c>
      <c r="E4243">
        <f>+IFERROR(VLOOKUP(B4243,'[1]Sum table'!$A:$F,6,FALSE),0)</f>
        <v>0</v>
      </c>
      <c r="O4243" t="s">
        <v>547</v>
      </c>
      <c r="P4243" s="617" t="s">
        <v>344</v>
      </c>
    </row>
    <row r="4244" spans="1:16" x14ac:dyDescent="0.25">
      <c r="A4244" t="str">
        <f t="shared" si="132"/>
        <v>ZK114.K143</v>
      </c>
      <c r="B4244" t="str">
        <f t="shared" si="133"/>
        <v>ZK114.K143.number</v>
      </c>
      <c r="C4244">
        <f>+IFERROR(VLOOKUP(B4244,'[1]Sum table'!$A:$D,4,FALSE),0)</f>
        <v>0</v>
      </c>
      <c r="D4244">
        <f>+IFERROR(VLOOKUP(B4244,'[1]Sum table'!$A:$E,5,FALSE),0)</f>
        <v>0</v>
      </c>
      <c r="E4244">
        <f>+IFERROR(VLOOKUP(B4244,'[1]Sum table'!$A:$F,6,FALSE),0)</f>
        <v>0</v>
      </c>
      <c r="O4244" t="s">
        <v>547</v>
      </c>
      <c r="P4244" s="617" t="s">
        <v>345</v>
      </c>
    </row>
    <row r="4245" spans="1:16" x14ac:dyDescent="0.25">
      <c r="A4245" t="str">
        <f t="shared" si="132"/>
        <v>ZK114.K144</v>
      </c>
      <c r="B4245" t="str">
        <f t="shared" si="133"/>
        <v>ZK114.K144.number</v>
      </c>
      <c r="C4245">
        <f>+IFERROR(VLOOKUP(B4245,'[1]Sum table'!$A:$D,4,FALSE),0)</f>
        <v>0</v>
      </c>
      <c r="D4245">
        <f>+IFERROR(VLOOKUP(B4245,'[1]Sum table'!$A:$E,5,FALSE),0)</f>
        <v>0</v>
      </c>
      <c r="E4245">
        <f>+IFERROR(VLOOKUP(B4245,'[1]Sum table'!$A:$F,6,FALSE),0)</f>
        <v>0</v>
      </c>
      <c r="O4245" t="s">
        <v>547</v>
      </c>
      <c r="P4245" s="617" t="s">
        <v>346</v>
      </c>
    </row>
    <row r="4246" spans="1:16" x14ac:dyDescent="0.25">
      <c r="A4246" t="str">
        <f t="shared" si="132"/>
        <v>ZK114.K145</v>
      </c>
      <c r="B4246" t="str">
        <f t="shared" si="133"/>
        <v>ZK114.K145.number</v>
      </c>
      <c r="C4246">
        <f>+IFERROR(VLOOKUP(B4246,'[1]Sum table'!$A:$D,4,FALSE),0)</f>
        <v>0</v>
      </c>
      <c r="D4246">
        <f>+IFERROR(VLOOKUP(B4246,'[1]Sum table'!$A:$E,5,FALSE),0)</f>
        <v>0</v>
      </c>
      <c r="E4246">
        <f>+IFERROR(VLOOKUP(B4246,'[1]Sum table'!$A:$F,6,FALSE),0)</f>
        <v>0</v>
      </c>
      <c r="O4246" t="s">
        <v>547</v>
      </c>
      <c r="P4246" s="617" t="s">
        <v>347</v>
      </c>
    </row>
    <row r="4247" spans="1:16" x14ac:dyDescent="0.25">
      <c r="A4247" t="str">
        <f t="shared" si="132"/>
        <v>ZK114.K146</v>
      </c>
      <c r="B4247" t="str">
        <f t="shared" si="133"/>
        <v>ZK114.K146.number</v>
      </c>
      <c r="C4247">
        <f>+IFERROR(VLOOKUP(B4247,'[1]Sum table'!$A:$D,4,FALSE),0)</f>
        <v>0</v>
      </c>
      <c r="D4247">
        <f>+IFERROR(VLOOKUP(B4247,'[1]Sum table'!$A:$E,5,FALSE),0)</f>
        <v>0</v>
      </c>
      <c r="E4247">
        <f>+IFERROR(VLOOKUP(B4247,'[1]Sum table'!$A:$F,6,FALSE),0)</f>
        <v>0</v>
      </c>
      <c r="O4247" t="s">
        <v>547</v>
      </c>
      <c r="P4247" s="617" t="s">
        <v>348</v>
      </c>
    </row>
    <row r="4248" spans="1:16" x14ac:dyDescent="0.25">
      <c r="A4248" t="str">
        <f t="shared" si="132"/>
        <v>ZK114.K147</v>
      </c>
      <c r="B4248" t="str">
        <f t="shared" si="133"/>
        <v>ZK114.K147.number</v>
      </c>
      <c r="C4248">
        <f>+IFERROR(VLOOKUP(B4248,'[1]Sum table'!$A:$D,4,FALSE),0)</f>
        <v>0</v>
      </c>
      <c r="D4248">
        <f>+IFERROR(VLOOKUP(B4248,'[1]Sum table'!$A:$E,5,FALSE),0)</f>
        <v>0</v>
      </c>
      <c r="E4248">
        <f>+IFERROR(VLOOKUP(B4248,'[1]Sum table'!$A:$F,6,FALSE),0)</f>
        <v>0</v>
      </c>
      <c r="O4248" t="s">
        <v>547</v>
      </c>
      <c r="P4248" s="616" t="s">
        <v>179</v>
      </c>
    </row>
    <row r="4249" spans="1:16" x14ac:dyDescent="0.25">
      <c r="A4249" t="str">
        <f t="shared" si="132"/>
        <v>ZK114.K148</v>
      </c>
      <c r="B4249" t="str">
        <f t="shared" si="133"/>
        <v>ZK114.K148.number</v>
      </c>
      <c r="C4249">
        <f>+IFERROR(VLOOKUP(B4249,'[1]Sum table'!$A:$D,4,FALSE),0)</f>
        <v>0</v>
      </c>
      <c r="D4249">
        <f>+IFERROR(VLOOKUP(B4249,'[1]Sum table'!$A:$E,5,FALSE),0)</f>
        <v>0</v>
      </c>
      <c r="E4249">
        <f>+IFERROR(VLOOKUP(B4249,'[1]Sum table'!$A:$F,6,FALSE),0)</f>
        <v>0</v>
      </c>
      <c r="O4249" t="s">
        <v>547</v>
      </c>
      <c r="P4249" s="616" t="s">
        <v>349</v>
      </c>
    </row>
    <row r="4250" spans="1:16" x14ac:dyDescent="0.25">
      <c r="A4250" t="str">
        <f t="shared" si="132"/>
        <v>ZK114.K149</v>
      </c>
      <c r="B4250" t="str">
        <f t="shared" si="133"/>
        <v>ZK114.K149.number</v>
      </c>
      <c r="C4250">
        <f>+IFERROR(VLOOKUP(B4250,'[1]Sum table'!$A:$D,4,FALSE),0)</f>
        <v>0</v>
      </c>
      <c r="D4250">
        <f>+IFERROR(VLOOKUP(B4250,'[1]Sum table'!$A:$E,5,FALSE),0)</f>
        <v>0</v>
      </c>
      <c r="E4250">
        <f>+IFERROR(VLOOKUP(B4250,'[1]Sum table'!$A:$F,6,FALSE),0)</f>
        <v>0</v>
      </c>
      <c r="O4250" t="s">
        <v>547</v>
      </c>
      <c r="P4250" s="616" t="s">
        <v>350</v>
      </c>
    </row>
    <row r="4251" spans="1:16" x14ac:dyDescent="0.25">
      <c r="A4251" t="str">
        <f t="shared" si="132"/>
        <v>ZK114.K150</v>
      </c>
      <c r="B4251" t="str">
        <f t="shared" si="133"/>
        <v>ZK114.K150.number</v>
      </c>
      <c r="C4251">
        <f>+IFERROR(VLOOKUP(B4251,'[1]Sum table'!$A:$D,4,FALSE),0)</f>
        <v>0</v>
      </c>
      <c r="D4251">
        <f>+IFERROR(VLOOKUP(B4251,'[1]Sum table'!$A:$E,5,FALSE),0)</f>
        <v>0</v>
      </c>
      <c r="E4251">
        <f>+IFERROR(VLOOKUP(B4251,'[1]Sum table'!$A:$F,6,FALSE),0)</f>
        <v>0</v>
      </c>
      <c r="O4251" t="s">
        <v>547</v>
      </c>
      <c r="P4251" s="617" t="s">
        <v>351</v>
      </c>
    </row>
    <row r="4252" spans="1:16" x14ac:dyDescent="0.25">
      <c r="A4252" t="str">
        <f t="shared" si="132"/>
        <v>ZK114.K151</v>
      </c>
      <c r="B4252" t="str">
        <f t="shared" si="133"/>
        <v>ZK114.K151.number</v>
      </c>
      <c r="C4252">
        <f>+IFERROR(VLOOKUP(B4252,'[1]Sum table'!$A:$D,4,FALSE),0)</f>
        <v>0</v>
      </c>
      <c r="D4252">
        <f>+IFERROR(VLOOKUP(B4252,'[1]Sum table'!$A:$E,5,FALSE),0)</f>
        <v>0</v>
      </c>
      <c r="E4252">
        <f>+IFERROR(VLOOKUP(B4252,'[1]Sum table'!$A:$F,6,FALSE),0)</f>
        <v>0</v>
      </c>
      <c r="O4252" t="s">
        <v>547</v>
      </c>
      <c r="P4252" s="617" t="s">
        <v>352</v>
      </c>
    </row>
    <row r="4253" spans="1:16" x14ac:dyDescent="0.25">
      <c r="A4253" t="str">
        <f t="shared" si="132"/>
        <v>ZK114.K152</v>
      </c>
      <c r="B4253" t="str">
        <f t="shared" si="133"/>
        <v>ZK114.K152.number</v>
      </c>
      <c r="C4253">
        <f>+IFERROR(VLOOKUP(B4253,'[1]Sum table'!$A:$D,4,FALSE),0)</f>
        <v>0</v>
      </c>
      <c r="D4253">
        <f>+IFERROR(VLOOKUP(B4253,'[1]Sum table'!$A:$E,5,FALSE),0)</f>
        <v>0</v>
      </c>
      <c r="E4253">
        <f>+IFERROR(VLOOKUP(B4253,'[1]Sum table'!$A:$F,6,FALSE),0)</f>
        <v>0</v>
      </c>
      <c r="O4253" t="s">
        <v>547</v>
      </c>
      <c r="P4253" s="617" t="s">
        <v>353</v>
      </c>
    </row>
    <row r="4254" spans="1:16" x14ac:dyDescent="0.25">
      <c r="A4254" t="str">
        <f t="shared" si="132"/>
        <v>ZK114.K153</v>
      </c>
      <c r="B4254" t="str">
        <f t="shared" si="133"/>
        <v>ZK114.K153.number</v>
      </c>
      <c r="C4254">
        <f>+IFERROR(VLOOKUP(B4254,'[1]Sum table'!$A:$D,4,FALSE),0)</f>
        <v>0</v>
      </c>
      <c r="D4254">
        <f>+IFERROR(VLOOKUP(B4254,'[1]Sum table'!$A:$E,5,FALSE),0)</f>
        <v>0</v>
      </c>
      <c r="E4254">
        <f>+IFERROR(VLOOKUP(B4254,'[1]Sum table'!$A:$F,6,FALSE),0)</f>
        <v>0</v>
      </c>
      <c r="O4254" t="s">
        <v>547</v>
      </c>
      <c r="P4254" s="617" t="s">
        <v>354</v>
      </c>
    </row>
    <row r="4255" spans="1:16" x14ac:dyDescent="0.25">
      <c r="A4255" t="str">
        <f t="shared" si="132"/>
        <v>ZK114.K154</v>
      </c>
      <c r="B4255" t="str">
        <f t="shared" si="133"/>
        <v>ZK114.K154.number</v>
      </c>
      <c r="C4255">
        <f>+IFERROR(VLOOKUP(B4255,'[1]Sum table'!$A:$D,4,FALSE),0)</f>
        <v>0</v>
      </c>
      <c r="D4255">
        <f>+IFERROR(VLOOKUP(B4255,'[1]Sum table'!$A:$E,5,FALSE),0)</f>
        <v>0</v>
      </c>
      <c r="E4255">
        <f>+IFERROR(VLOOKUP(B4255,'[1]Sum table'!$A:$F,6,FALSE),0)</f>
        <v>0</v>
      </c>
      <c r="O4255" t="s">
        <v>547</v>
      </c>
      <c r="P4255" s="617" t="s">
        <v>355</v>
      </c>
    </row>
    <row r="4256" spans="1:16" x14ac:dyDescent="0.25">
      <c r="A4256" t="str">
        <f t="shared" si="132"/>
        <v>ZK114.K155</v>
      </c>
      <c r="B4256" t="str">
        <f t="shared" si="133"/>
        <v>ZK114.K155.number</v>
      </c>
      <c r="C4256">
        <f>+IFERROR(VLOOKUP(B4256,'[1]Sum table'!$A:$D,4,FALSE),0)</f>
        <v>0</v>
      </c>
      <c r="D4256">
        <f>+IFERROR(VLOOKUP(B4256,'[1]Sum table'!$A:$E,5,FALSE),0)</f>
        <v>0</v>
      </c>
      <c r="E4256">
        <f>+IFERROR(VLOOKUP(B4256,'[1]Sum table'!$A:$F,6,FALSE),0)</f>
        <v>0</v>
      </c>
      <c r="O4256" t="s">
        <v>547</v>
      </c>
      <c r="P4256" s="617" t="s">
        <v>356</v>
      </c>
    </row>
    <row r="4257" spans="1:16" x14ac:dyDescent="0.25">
      <c r="A4257" t="str">
        <f t="shared" si="132"/>
        <v>ZK114.K156</v>
      </c>
      <c r="B4257" t="str">
        <f t="shared" si="133"/>
        <v>ZK114.K156.number</v>
      </c>
      <c r="C4257">
        <f>+IFERROR(VLOOKUP(B4257,'[1]Sum table'!$A:$D,4,FALSE),0)</f>
        <v>0</v>
      </c>
      <c r="D4257">
        <f>+IFERROR(VLOOKUP(B4257,'[1]Sum table'!$A:$E,5,FALSE),0)</f>
        <v>0</v>
      </c>
      <c r="E4257">
        <f>+IFERROR(VLOOKUP(B4257,'[1]Sum table'!$A:$F,6,FALSE),0)</f>
        <v>0</v>
      </c>
      <c r="O4257" t="s">
        <v>547</v>
      </c>
      <c r="P4257" s="617" t="s">
        <v>357</v>
      </c>
    </row>
    <row r="4258" spans="1:16" x14ac:dyDescent="0.25">
      <c r="A4258" t="str">
        <f t="shared" si="132"/>
        <v>ZK114.K157</v>
      </c>
      <c r="B4258" t="str">
        <f t="shared" si="133"/>
        <v>ZK114.K157.number</v>
      </c>
      <c r="C4258">
        <f>+IFERROR(VLOOKUP(B4258,'[1]Sum table'!$A:$D,4,FALSE),0)</f>
        <v>0</v>
      </c>
      <c r="D4258">
        <f>+IFERROR(VLOOKUP(B4258,'[1]Sum table'!$A:$E,5,FALSE),0)</f>
        <v>0</v>
      </c>
      <c r="E4258">
        <f>+IFERROR(VLOOKUP(B4258,'[1]Sum table'!$A:$F,6,FALSE),0)</f>
        <v>0</v>
      </c>
      <c r="O4258" t="s">
        <v>547</v>
      </c>
      <c r="P4258" s="617" t="s">
        <v>358</v>
      </c>
    </row>
    <row r="4259" spans="1:16" x14ac:dyDescent="0.25">
      <c r="A4259" t="str">
        <f t="shared" si="132"/>
        <v>ZK114.K158</v>
      </c>
      <c r="B4259" t="str">
        <f t="shared" si="133"/>
        <v>ZK114.K158.number</v>
      </c>
      <c r="C4259">
        <f>+IFERROR(VLOOKUP(B4259,'[1]Sum table'!$A:$D,4,FALSE),0)</f>
        <v>0</v>
      </c>
      <c r="D4259">
        <f>+IFERROR(VLOOKUP(B4259,'[1]Sum table'!$A:$E,5,FALSE),0)</f>
        <v>0</v>
      </c>
      <c r="E4259">
        <f>+IFERROR(VLOOKUP(B4259,'[1]Sum table'!$A:$F,6,FALSE),0)</f>
        <v>0</v>
      </c>
      <c r="O4259" t="s">
        <v>547</v>
      </c>
      <c r="P4259" s="617" t="s">
        <v>359</v>
      </c>
    </row>
    <row r="4260" spans="1:16" x14ac:dyDescent="0.25">
      <c r="A4260" t="str">
        <f t="shared" si="132"/>
        <v>ZK114.K159</v>
      </c>
      <c r="B4260" t="str">
        <f t="shared" si="133"/>
        <v>ZK114.K159.number</v>
      </c>
      <c r="C4260">
        <f>+IFERROR(VLOOKUP(B4260,'[1]Sum table'!$A:$D,4,FALSE),0)</f>
        <v>0</v>
      </c>
      <c r="D4260">
        <f>+IFERROR(VLOOKUP(B4260,'[1]Sum table'!$A:$E,5,FALSE),0)</f>
        <v>0</v>
      </c>
      <c r="E4260">
        <f>+IFERROR(VLOOKUP(B4260,'[1]Sum table'!$A:$F,6,FALSE),0)</f>
        <v>0</v>
      </c>
      <c r="O4260" t="s">
        <v>547</v>
      </c>
      <c r="P4260" s="617" t="s">
        <v>360</v>
      </c>
    </row>
    <row r="4261" spans="1:16" x14ac:dyDescent="0.25">
      <c r="A4261" t="str">
        <f t="shared" si="132"/>
        <v>ZK114.K160</v>
      </c>
      <c r="B4261" t="str">
        <f t="shared" si="133"/>
        <v>ZK114.K160.number</v>
      </c>
      <c r="C4261">
        <f>+IFERROR(VLOOKUP(B4261,'[1]Sum table'!$A:$D,4,FALSE),0)</f>
        <v>0</v>
      </c>
      <c r="D4261">
        <f>+IFERROR(VLOOKUP(B4261,'[1]Sum table'!$A:$E,5,FALSE),0)</f>
        <v>0</v>
      </c>
      <c r="E4261">
        <f>+IFERROR(VLOOKUP(B4261,'[1]Sum table'!$A:$F,6,FALSE),0)</f>
        <v>0</v>
      </c>
      <c r="O4261" t="s">
        <v>547</v>
      </c>
      <c r="P4261" s="616" t="s">
        <v>195</v>
      </c>
    </row>
    <row r="4262" spans="1:16" x14ac:dyDescent="0.25">
      <c r="A4262" t="str">
        <f t="shared" si="132"/>
        <v>ZK114.K161</v>
      </c>
      <c r="B4262" t="str">
        <f t="shared" si="133"/>
        <v>ZK114.K161.number</v>
      </c>
      <c r="C4262">
        <f>+IFERROR(VLOOKUP(B4262,'[1]Sum table'!$A:$D,4,FALSE),0)</f>
        <v>0</v>
      </c>
      <c r="D4262">
        <f>+IFERROR(VLOOKUP(B4262,'[1]Sum table'!$A:$E,5,FALSE),0)</f>
        <v>0</v>
      </c>
      <c r="E4262">
        <f>+IFERROR(VLOOKUP(B4262,'[1]Sum table'!$A:$F,6,FALSE),0)</f>
        <v>0</v>
      </c>
      <c r="O4262" t="s">
        <v>547</v>
      </c>
      <c r="P4262" s="616" t="s">
        <v>196</v>
      </c>
    </row>
    <row r="4263" spans="1:16" x14ac:dyDescent="0.25">
      <c r="A4263" t="str">
        <f t="shared" si="132"/>
        <v>ZK114.K162</v>
      </c>
      <c r="B4263" t="str">
        <f t="shared" si="133"/>
        <v>ZK114.K162.number</v>
      </c>
      <c r="C4263">
        <f>+IFERROR(VLOOKUP(B4263,'[1]Sum table'!$A:$D,4,FALSE),0)</f>
        <v>0</v>
      </c>
      <c r="D4263">
        <f>+IFERROR(VLOOKUP(B4263,'[1]Sum table'!$A:$E,5,FALSE),0)</f>
        <v>0</v>
      </c>
      <c r="E4263">
        <f>+IFERROR(VLOOKUP(B4263,'[1]Sum table'!$A:$F,6,FALSE),0)</f>
        <v>0</v>
      </c>
      <c r="O4263" t="s">
        <v>547</v>
      </c>
      <c r="P4263" s="616" t="s">
        <v>361</v>
      </c>
    </row>
    <row r="4264" spans="1:16" x14ac:dyDescent="0.25">
      <c r="A4264" t="str">
        <f t="shared" si="132"/>
        <v>ZK114.K163</v>
      </c>
      <c r="B4264" t="str">
        <f t="shared" si="133"/>
        <v>ZK114.K163.number</v>
      </c>
      <c r="C4264">
        <f>+IFERROR(VLOOKUP(B4264,'[1]Sum table'!$A:$D,4,FALSE),0)</f>
        <v>0</v>
      </c>
      <c r="D4264">
        <f>+IFERROR(VLOOKUP(B4264,'[1]Sum table'!$A:$E,5,FALSE),0)</f>
        <v>0</v>
      </c>
      <c r="E4264">
        <f>+IFERROR(VLOOKUP(B4264,'[1]Sum table'!$A:$F,6,FALSE),0)</f>
        <v>0</v>
      </c>
      <c r="O4264" t="s">
        <v>547</v>
      </c>
      <c r="P4264" s="616" t="s">
        <v>119</v>
      </c>
    </row>
    <row r="4265" spans="1:16" x14ac:dyDescent="0.25">
      <c r="A4265" t="str">
        <f t="shared" si="132"/>
        <v>ZK114.K164</v>
      </c>
      <c r="B4265" t="str">
        <f t="shared" si="133"/>
        <v>ZK114.K164.number</v>
      </c>
      <c r="C4265">
        <f>+IFERROR(VLOOKUP(B4265,'[1]Sum table'!$A:$D,4,FALSE),0)</f>
        <v>0</v>
      </c>
      <c r="D4265">
        <f>+IFERROR(VLOOKUP(B4265,'[1]Sum table'!$A:$E,5,FALSE),0)</f>
        <v>0</v>
      </c>
      <c r="E4265">
        <f>+IFERROR(VLOOKUP(B4265,'[1]Sum table'!$A:$F,6,FALSE),0)</f>
        <v>0</v>
      </c>
      <c r="O4265" t="s">
        <v>547</v>
      </c>
      <c r="P4265" s="616" t="s">
        <v>185</v>
      </c>
    </row>
    <row r="4266" spans="1:16" x14ac:dyDescent="0.25">
      <c r="A4266" t="str">
        <f t="shared" si="132"/>
        <v>ZK114.K165</v>
      </c>
      <c r="B4266" t="str">
        <f t="shared" si="133"/>
        <v>ZK114.K165.number</v>
      </c>
      <c r="C4266">
        <f>+IFERROR(VLOOKUP(B4266,'[1]Sum table'!$A:$D,4,FALSE),0)</f>
        <v>0</v>
      </c>
      <c r="D4266">
        <f>+IFERROR(VLOOKUP(B4266,'[1]Sum table'!$A:$E,5,FALSE),0)</f>
        <v>0</v>
      </c>
      <c r="E4266">
        <f>+IFERROR(VLOOKUP(B4266,'[1]Sum table'!$A:$F,6,FALSE),0)</f>
        <v>0</v>
      </c>
      <c r="O4266" t="s">
        <v>547</v>
      </c>
      <c r="P4266" s="616" t="s">
        <v>362</v>
      </c>
    </row>
    <row r="4267" spans="1:16" x14ac:dyDescent="0.25">
      <c r="A4267" t="str">
        <f t="shared" si="132"/>
        <v>ZK114.K166</v>
      </c>
      <c r="B4267" t="str">
        <f t="shared" si="133"/>
        <v>ZK114.K166.number</v>
      </c>
      <c r="C4267">
        <f>+IFERROR(VLOOKUP(B4267,'[1]Sum table'!$A:$D,4,FALSE),0)</f>
        <v>0</v>
      </c>
      <c r="D4267">
        <f>+IFERROR(VLOOKUP(B4267,'[1]Sum table'!$A:$E,5,FALSE),0)</f>
        <v>0</v>
      </c>
      <c r="E4267">
        <f>+IFERROR(VLOOKUP(B4267,'[1]Sum table'!$A:$F,6,FALSE),0)</f>
        <v>0</v>
      </c>
      <c r="O4267" t="s">
        <v>547</v>
      </c>
      <c r="P4267" s="617" t="s">
        <v>363</v>
      </c>
    </row>
    <row r="4268" spans="1:16" x14ac:dyDescent="0.25">
      <c r="A4268" t="str">
        <f t="shared" si="132"/>
        <v>ZK114.K167</v>
      </c>
      <c r="B4268" t="str">
        <f t="shared" si="133"/>
        <v>ZK114.K167.number</v>
      </c>
      <c r="C4268">
        <f>+IFERROR(VLOOKUP(B4268,'[1]Sum table'!$A:$D,4,FALSE),0)</f>
        <v>0</v>
      </c>
      <c r="D4268">
        <f>+IFERROR(VLOOKUP(B4268,'[1]Sum table'!$A:$E,5,FALSE),0)</f>
        <v>0</v>
      </c>
      <c r="E4268">
        <f>+IFERROR(VLOOKUP(B4268,'[1]Sum table'!$A:$F,6,FALSE),0)</f>
        <v>0</v>
      </c>
      <c r="O4268" t="s">
        <v>547</v>
      </c>
      <c r="P4268" s="617" t="s">
        <v>364</v>
      </c>
    </row>
    <row r="4269" spans="1:16" x14ac:dyDescent="0.25">
      <c r="A4269" t="str">
        <f t="shared" si="132"/>
        <v>ZK114.K168</v>
      </c>
      <c r="B4269" t="str">
        <f t="shared" si="133"/>
        <v>ZK114.K168.number</v>
      </c>
      <c r="C4269">
        <f>+IFERROR(VLOOKUP(B4269,'[1]Sum table'!$A:$D,4,FALSE),0)</f>
        <v>0</v>
      </c>
      <c r="D4269">
        <f>+IFERROR(VLOOKUP(B4269,'[1]Sum table'!$A:$E,5,FALSE),0)</f>
        <v>0</v>
      </c>
      <c r="E4269">
        <f>+IFERROR(VLOOKUP(B4269,'[1]Sum table'!$A:$F,6,FALSE),0)</f>
        <v>0</v>
      </c>
      <c r="O4269" t="s">
        <v>547</v>
      </c>
      <c r="P4269" s="617" t="s">
        <v>365</v>
      </c>
    </row>
    <row r="4270" spans="1:16" x14ac:dyDescent="0.25">
      <c r="A4270" t="str">
        <f t="shared" si="132"/>
        <v>ZK114.K169</v>
      </c>
      <c r="B4270" t="str">
        <f t="shared" si="133"/>
        <v>ZK114.K169.number</v>
      </c>
      <c r="C4270">
        <f>+IFERROR(VLOOKUP(B4270,'[1]Sum table'!$A:$D,4,FALSE),0)</f>
        <v>0</v>
      </c>
      <c r="D4270">
        <f>+IFERROR(VLOOKUP(B4270,'[1]Sum table'!$A:$E,5,FALSE),0)</f>
        <v>0</v>
      </c>
      <c r="E4270">
        <f>+IFERROR(VLOOKUP(B4270,'[1]Sum table'!$A:$F,6,FALSE),0)</f>
        <v>0</v>
      </c>
      <c r="O4270" t="s">
        <v>547</v>
      </c>
      <c r="P4270" s="617" t="s">
        <v>366</v>
      </c>
    </row>
    <row r="4271" spans="1:16" x14ac:dyDescent="0.25">
      <c r="A4271" t="str">
        <f t="shared" si="132"/>
        <v>ZK114.K170</v>
      </c>
      <c r="B4271" t="str">
        <f t="shared" si="133"/>
        <v>ZK114.K170.number</v>
      </c>
      <c r="C4271">
        <f>+IFERROR(VLOOKUP(B4271,'[1]Sum table'!$A:$D,4,FALSE),0)</f>
        <v>0</v>
      </c>
      <c r="D4271">
        <f>+IFERROR(VLOOKUP(B4271,'[1]Sum table'!$A:$E,5,FALSE),0)</f>
        <v>0</v>
      </c>
      <c r="E4271">
        <f>+IFERROR(VLOOKUP(B4271,'[1]Sum table'!$A:$F,6,FALSE),0)</f>
        <v>0</v>
      </c>
      <c r="O4271" t="s">
        <v>547</v>
      </c>
      <c r="P4271" s="617" t="s">
        <v>367</v>
      </c>
    </row>
    <row r="4272" spans="1:16" x14ac:dyDescent="0.25">
      <c r="A4272" t="str">
        <f t="shared" si="132"/>
        <v>ZK114.K171</v>
      </c>
      <c r="B4272" t="str">
        <f t="shared" si="133"/>
        <v>ZK114.K171.number</v>
      </c>
      <c r="C4272">
        <f>+IFERROR(VLOOKUP(B4272,'[1]Sum table'!$A:$D,4,FALSE),0)</f>
        <v>0</v>
      </c>
      <c r="D4272">
        <f>+IFERROR(VLOOKUP(B4272,'[1]Sum table'!$A:$E,5,FALSE),0)</f>
        <v>0</v>
      </c>
      <c r="E4272">
        <f>+IFERROR(VLOOKUP(B4272,'[1]Sum table'!$A:$F,6,FALSE),0)</f>
        <v>0</v>
      </c>
      <c r="O4272" t="s">
        <v>547</v>
      </c>
      <c r="P4272" s="617" t="s">
        <v>368</v>
      </c>
    </row>
    <row r="4273" spans="1:16" x14ac:dyDescent="0.25">
      <c r="A4273" t="str">
        <f t="shared" si="132"/>
        <v>ZK114.K172</v>
      </c>
      <c r="B4273" t="str">
        <f t="shared" si="133"/>
        <v>ZK114.K172.number</v>
      </c>
      <c r="C4273">
        <f>+IFERROR(VLOOKUP(B4273,'[1]Sum table'!$A:$D,4,FALSE),0)</f>
        <v>0</v>
      </c>
      <c r="D4273">
        <f>+IFERROR(VLOOKUP(B4273,'[1]Sum table'!$A:$E,5,FALSE),0)</f>
        <v>0</v>
      </c>
      <c r="E4273">
        <f>+IFERROR(VLOOKUP(B4273,'[1]Sum table'!$A:$F,6,FALSE),0)</f>
        <v>0</v>
      </c>
      <c r="O4273" t="s">
        <v>547</v>
      </c>
      <c r="P4273" s="616" t="s">
        <v>222</v>
      </c>
    </row>
    <row r="4274" spans="1:16" x14ac:dyDescent="0.25">
      <c r="A4274" t="str">
        <f t="shared" si="132"/>
        <v>ZK114.K173</v>
      </c>
      <c r="B4274" t="str">
        <f t="shared" si="133"/>
        <v>ZK114.K173.number</v>
      </c>
      <c r="C4274">
        <f>+IFERROR(VLOOKUP(B4274,'[1]Sum table'!$A:$D,4,FALSE),0)</f>
        <v>0</v>
      </c>
      <c r="D4274">
        <f>+IFERROR(VLOOKUP(B4274,'[1]Sum table'!$A:$E,5,FALSE),0)</f>
        <v>0</v>
      </c>
      <c r="E4274">
        <f>+IFERROR(VLOOKUP(B4274,'[1]Sum table'!$A:$F,6,FALSE),0)</f>
        <v>0</v>
      </c>
      <c r="O4274" t="s">
        <v>547</v>
      </c>
      <c r="P4274" s="616" t="s">
        <v>369</v>
      </c>
    </row>
    <row r="4275" spans="1:16" x14ac:dyDescent="0.25">
      <c r="A4275" t="str">
        <f t="shared" si="132"/>
        <v>ZK114.K174</v>
      </c>
      <c r="B4275" t="str">
        <f t="shared" si="133"/>
        <v>ZK114.K174.number</v>
      </c>
      <c r="C4275">
        <f>+IFERROR(VLOOKUP(B4275,'[1]Sum table'!$A:$D,4,FALSE),0)</f>
        <v>0</v>
      </c>
      <c r="D4275">
        <f>+IFERROR(VLOOKUP(B4275,'[1]Sum table'!$A:$E,5,FALSE),0)</f>
        <v>0</v>
      </c>
      <c r="E4275">
        <f>+IFERROR(VLOOKUP(B4275,'[1]Sum table'!$A:$F,6,FALSE),0)</f>
        <v>0</v>
      </c>
      <c r="O4275" t="s">
        <v>547</v>
      </c>
      <c r="P4275" s="617" t="s">
        <v>370</v>
      </c>
    </row>
    <row r="4276" spans="1:16" x14ac:dyDescent="0.25">
      <c r="A4276" t="str">
        <f t="shared" si="132"/>
        <v>ZK114.K175</v>
      </c>
      <c r="B4276" t="str">
        <f t="shared" si="133"/>
        <v>ZK114.K175.number</v>
      </c>
      <c r="C4276">
        <f>+IFERROR(VLOOKUP(B4276,'[1]Sum table'!$A:$D,4,FALSE),0)</f>
        <v>0</v>
      </c>
      <c r="D4276">
        <f>+IFERROR(VLOOKUP(B4276,'[1]Sum table'!$A:$E,5,FALSE),0)</f>
        <v>0</v>
      </c>
      <c r="E4276">
        <f>+IFERROR(VLOOKUP(B4276,'[1]Sum table'!$A:$F,6,FALSE),0)</f>
        <v>0</v>
      </c>
      <c r="O4276" t="s">
        <v>547</v>
      </c>
      <c r="P4276" s="617" t="s">
        <v>371</v>
      </c>
    </row>
    <row r="4277" spans="1:16" x14ac:dyDescent="0.25">
      <c r="A4277" t="str">
        <f t="shared" si="132"/>
        <v>ZK114.K176</v>
      </c>
      <c r="B4277" t="str">
        <f t="shared" si="133"/>
        <v>ZK114.K176.number</v>
      </c>
      <c r="C4277">
        <f>+IFERROR(VLOOKUP(B4277,'[1]Sum table'!$A:$D,4,FALSE),0)</f>
        <v>0</v>
      </c>
      <c r="D4277">
        <f>+IFERROR(VLOOKUP(B4277,'[1]Sum table'!$A:$E,5,FALSE),0)</f>
        <v>0</v>
      </c>
      <c r="E4277">
        <f>+IFERROR(VLOOKUP(B4277,'[1]Sum table'!$A:$F,6,FALSE),0)</f>
        <v>0</v>
      </c>
      <c r="O4277" t="s">
        <v>547</v>
      </c>
      <c r="P4277" s="617" t="s">
        <v>372</v>
      </c>
    </row>
    <row r="4278" spans="1:16" x14ac:dyDescent="0.25">
      <c r="A4278" t="str">
        <f t="shared" si="132"/>
        <v>ZK114.K177</v>
      </c>
      <c r="B4278" t="str">
        <f t="shared" si="133"/>
        <v>ZK114.K177.number</v>
      </c>
      <c r="C4278">
        <f>+IFERROR(VLOOKUP(B4278,'[1]Sum table'!$A:$D,4,FALSE),0)</f>
        <v>0</v>
      </c>
      <c r="D4278">
        <f>+IFERROR(VLOOKUP(B4278,'[1]Sum table'!$A:$E,5,FALSE),0)</f>
        <v>0</v>
      </c>
      <c r="E4278">
        <f>+IFERROR(VLOOKUP(B4278,'[1]Sum table'!$A:$F,6,FALSE),0)</f>
        <v>0</v>
      </c>
      <c r="O4278" t="s">
        <v>547</v>
      </c>
      <c r="P4278" s="616" t="s">
        <v>373</v>
      </c>
    </row>
    <row r="4279" spans="1:16" x14ac:dyDescent="0.25">
      <c r="A4279" t="str">
        <f t="shared" si="132"/>
        <v>ZK114.K178</v>
      </c>
      <c r="B4279" t="str">
        <f t="shared" si="133"/>
        <v>ZK114.K178.number</v>
      </c>
      <c r="C4279">
        <f>+IFERROR(VLOOKUP(B4279,'[1]Sum table'!$A:$D,4,FALSE),0)</f>
        <v>0</v>
      </c>
      <c r="D4279">
        <f>+IFERROR(VLOOKUP(B4279,'[1]Sum table'!$A:$E,5,FALSE),0)</f>
        <v>0</v>
      </c>
      <c r="E4279">
        <f>+IFERROR(VLOOKUP(B4279,'[1]Sum table'!$A:$F,6,FALSE),0)</f>
        <v>0</v>
      </c>
      <c r="O4279" t="s">
        <v>547</v>
      </c>
      <c r="P4279" s="616" t="s">
        <v>374</v>
      </c>
    </row>
    <row r="4280" spans="1:16" x14ac:dyDescent="0.25">
      <c r="A4280" t="str">
        <f t="shared" si="132"/>
        <v>ZK114.K179</v>
      </c>
      <c r="B4280" t="str">
        <f t="shared" si="133"/>
        <v>ZK114.K179.number</v>
      </c>
      <c r="C4280">
        <f>+IFERROR(VLOOKUP(B4280,'[1]Sum table'!$A:$D,4,FALSE),0)</f>
        <v>0</v>
      </c>
      <c r="D4280">
        <f>+IFERROR(VLOOKUP(B4280,'[1]Sum table'!$A:$E,5,FALSE),0)</f>
        <v>0</v>
      </c>
      <c r="E4280">
        <f>+IFERROR(VLOOKUP(B4280,'[1]Sum table'!$A:$F,6,FALSE),0)</f>
        <v>0</v>
      </c>
      <c r="O4280" t="s">
        <v>547</v>
      </c>
      <c r="P4280" s="616" t="s">
        <v>375</v>
      </c>
    </row>
    <row r="4281" spans="1:16" x14ac:dyDescent="0.25">
      <c r="A4281" t="str">
        <f t="shared" si="132"/>
        <v>ZK114.K180</v>
      </c>
      <c r="B4281" t="str">
        <f t="shared" si="133"/>
        <v>ZK114.K180.number</v>
      </c>
      <c r="C4281">
        <f>+IFERROR(VLOOKUP(B4281,'[1]Sum table'!$A:$D,4,FALSE),0)</f>
        <v>0</v>
      </c>
      <c r="D4281">
        <f>+IFERROR(VLOOKUP(B4281,'[1]Sum table'!$A:$E,5,FALSE),0)</f>
        <v>0</v>
      </c>
      <c r="E4281">
        <f>+IFERROR(VLOOKUP(B4281,'[1]Sum table'!$A:$F,6,FALSE),0)</f>
        <v>0</v>
      </c>
      <c r="O4281" t="s">
        <v>547</v>
      </c>
      <c r="P4281" s="616" t="s">
        <v>376</v>
      </c>
    </row>
    <row r="4282" spans="1:16" x14ac:dyDescent="0.25">
      <c r="A4282" t="str">
        <f t="shared" si="132"/>
        <v>ZK114.K181</v>
      </c>
      <c r="B4282" t="str">
        <f t="shared" si="133"/>
        <v>ZK114.K181.number</v>
      </c>
      <c r="C4282">
        <f>+IFERROR(VLOOKUP(B4282,'[1]Sum table'!$A:$D,4,FALSE),0)</f>
        <v>0</v>
      </c>
      <c r="D4282">
        <f>+IFERROR(VLOOKUP(B4282,'[1]Sum table'!$A:$E,5,FALSE),0)</f>
        <v>0</v>
      </c>
      <c r="E4282">
        <f>+IFERROR(VLOOKUP(B4282,'[1]Sum table'!$A:$F,6,FALSE),0)</f>
        <v>0</v>
      </c>
      <c r="O4282" t="s">
        <v>547</v>
      </c>
      <c r="P4282" s="617" t="s">
        <v>377</v>
      </c>
    </row>
    <row r="4283" spans="1:16" x14ac:dyDescent="0.25">
      <c r="A4283" t="str">
        <f t="shared" si="132"/>
        <v>ZK114.K182</v>
      </c>
      <c r="B4283" t="str">
        <f t="shared" si="133"/>
        <v>ZK114.K182.number</v>
      </c>
      <c r="C4283">
        <f>+IFERROR(VLOOKUP(B4283,'[1]Sum table'!$A:$D,4,FALSE),0)</f>
        <v>0</v>
      </c>
      <c r="D4283">
        <f>+IFERROR(VLOOKUP(B4283,'[1]Sum table'!$A:$E,5,FALSE),0)</f>
        <v>0</v>
      </c>
      <c r="E4283">
        <f>+IFERROR(VLOOKUP(B4283,'[1]Sum table'!$A:$F,6,FALSE),0)</f>
        <v>0</v>
      </c>
      <c r="O4283" t="s">
        <v>547</v>
      </c>
      <c r="P4283" s="617" t="s">
        <v>378</v>
      </c>
    </row>
    <row r="4284" spans="1:16" x14ac:dyDescent="0.25">
      <c r="A4284" t="str">
        <f t="shared" si="132"/>
        <v>ZK114.K183</v>
      </c>
      <c r="B4284" t="str">
        <f t="shared" si="133"/>
        <v>ZK114.K183.number</v>
      </c>
      <c r="C4284">
        <f>+IFERROR(VLOOKUP(B4284,'[1]Sum table'!$A:$D,4,FALSE),0)</f>
        <v>0</v>
      </c>
      <c r="D4284">
        <f>+IFERROR(VLOOKUP(B4284,'[1]Sum table'!$A:$E,5,FALSE),0)</f>
        <v>0</v>
      </c>
      <c r="E4284">
        <f>+IFERROR(VLOOKUP(B4284,'[1]Sum table'!$A:$F,6,FALSE),0)</f>
        <v>0</v>
      </c>
      <c r="O4284" t="s">
        <v>547</v>
      </c>
      <c r="P4284" s="616" t="s">
        <v>379</v>
      </c>
    </row>
    <row r="4285" spans="1:16" x14ac:dyDescent="0.25">
      <c r="A4285" t="str">
        <f t="shared" si="132"/>
        <v>ZK114.K184</v>
      </c>
      <c r="B4285" t="str">
        <f t="shared" si="133"/>
        <v>ZK114.K184.number</v>
      </c>
      <c r="C4285">
        <f>+IFERROR(VLOOKUP(B4285,'[1]Sum table'!$A:$D,4,FALSE),0)</f>
        <v>0</v>
      </c>
      <c r="D4285">
        <f>+IFERROR(VLOOKUP(B4285,'[1]Sum table'!$A:$E,5,FALSE),0)</f>
        <v>0</v>
      </c>
      <c r="E4285">
        <f>+IFERROR(VLOOKUP(B4285,'[1]Sum table'!$A:$F,6,FALSE),0)</f>
        <v>0</v>
      </c>
      <c r="O4285" t="s">
        <v>547</v>
      </c>
      <c r="P4285" s="616" t="s">
        <v>380</v>
      </c>
    </row>
    <row r="4286" spans="1:16" x14ac:dyDescent="0.25">
      <c r="A4286" t="str">
        <f t="shared" si="132"/>
        <v>ZK114.K185</v>
      </c>
      <c r="B4286" t="str">
        <f t="shared" si="133"/>
        <v>ZK114.K185.number</v>
      </c>
      <c r="C4286">
        <f>+IFERROR(VLOOKUP(B4286,'[1]Sum table'!$A:$D,4,FALSE),0)</f>
        <v>0</v>
      </c>
      <c r="D4286">
        <f>+IFERROR(VLOOKUP(B4286,'[1]Sum table'!$A:$E,5,FALSE),0)</f>
        <v>0</v>
      </c>
      <c r="E4286">
        <f>+IFERROR(VLOOKUP(B4286,'[1]Sum table'!$A:$F,6,FALSE),0)</f>
        <v>0</v>
      </c>
      <c r="O4286" t="s">
        <v>547</v>
      </c>
      <c r="P4286" s="617" t="s">
        <v>381</v>
      </c>
    </row>
    <row r="4287" spans="1:16" x14ac:dyDescent="0.25">
      <c r="A4287" t="str">
        <f t="shared" si="132"/>
        <v>ZK114.K186</v>
      </c>
      <c r="B4287" t="str">
        <f t="shared" si="133"/>
        <v>ZK114.K186.number</v>
      </c>
      <c r="C4287">
        <f>+IFERROR(VLOOKUP(B4287,'[1]Sum table'!$A:$D,4,FALSE),0)</f>
        <v>0</v>
      </c>
      <c r="D4287">
        <f>+IFERROR(VLOOKUP(B4287,'[1]Sum table'!$A:$E,5,FALSE),0)</f>
        <v>0</v>
      </c>
      <c r="E4287">
        <f>+IFERROR(VLOOKUP(B4287,'[1]Sum table'!$A:$F,6,FALSE),0)</f>
        <v>0</v>
      </c>
      <c r="O4287" t="s">
        <v>547</v>
      </c>
      <c r="P4287" s="617" t="s">
        <v>382</v>
      </c>
    </row>
    <row r="4288" spans="1:16" x14ac:dyDescent="0.25">
      <c r="A4288" t="str">
        <f t="shared" si="132"/>
        <v>ZK114.K187</v>
      </c>
      <c r="B4288" t="str">
        <f t="shared" si="133"/>
        <v>ZK114.K187.number</v>
      </c>
      <c r="C4288">
        <f>+IFERROR(VLOOKUP(B4288,'[1]Sum table'!$A:$D,4,FALSE),0)</f>
        <v>0</v>
      </c>
      <c r="D4288">
        <f>+IFERROR(VLOOKUP(B4288,'[1]Sum table'!$A:$E,5,FALSE),0)</f>
        <v>0</v>
      </c>
      <c r="E4288">
        <f>+IFERROR(VLOOKUP(B4288,'[1]Sum table'!$A:$F,6,FALSE),0)</f>
        <v>0</v>
      </c>
      <c r="O4288" t="s">
        <v>547</v>
      </c>
      <c r="P4288" s="616" t="s">
        <v>383</v>
      </c>
    </row>
    <row r="4289" spans="1:16" x14ac:dyDescent="0.25">
      <c r="A4289" t="str">
        <f t="shared" si="132"/>
        <v>ZK114.K188</v>
      </c>
      <c r="B4289" t="str">
        <f t="shared" si="133"/>
        <v>ZK114.K188.number</v>
      </c>
      <c r="C4289">
        <f>+IFERROR(VLOOKUP(B4289,'[1]Sum table'!$A:$D,4,FALSE),0)</f>
        <v>0</v>
      </c>
      <c r="D4289">
        <f>+IFERROR(VLOOKUP(B4289,'[1]Sum table'!$A:$E,5,FALSE),0)</f>
        <v>0</v>
      </c>
      <c r="E4289">
        <f>+IFERROR(VLOOKUP(B4289,'[1]Sum table'!$A:$F,6,FALSE),0)</f>
        <v>0</v>
      </c>
      <c r="O4289" t="s">
        <v>547</v>
      </c>
      <c r="P4289" s="616" t="s">
        <v>384</v>
      </c>
    </row>
    <row r="4290" spans="1:16" x14ac:dyDescent="0.25">
      <c r="A4290" t="str">
        <f t="shared" ref="A4290:A4353" si="134">+O4292&amp;"."&amp;P4292</f>
        <v>ZK114.K189</v>
      </c>
      <c r="B4290" t="str">
        <f t="shared" ref="B4290:B4353" si="135">+LEFT(A4290,11)&amp;"."&amp;$A$1</f>
        <v>ZK114.K189.number</v>
      </c>
      <c r="C4290">
        <f>+IFERROR(VLOOKUP(B4290,'[1]Sum table'!$A:$D,4,FALSE),0)</f>
        <v>0</v>
      </c>
      <c r="D4290">
        <f>+IFERROR(VLOOKUP(B4290,'[1]Sum table'!$A:$E,5,FALSE),0)</f>
        <v>0</v>
      </c>
      <c r="E4290">
        <f>+IFERROR(VLOOKUP(B4290,'[1]Sum table'!$A:$F,6,FALSE),0)</f>
        <v>0</v>
      </c>
      <c r="O4290" t="s">
        <v>547</v>
      </c>
      <c r="P4290" s="616" t="s">
        <v>385</v>
      </c>
    </row>
    <row r="4291" spans="1:16" x14ac:dyDescent="0.25">
      <c r="A4291" t="str">
        <f t="shared" si="134"/>
        <v>ZK114.K190</v>
      </c>
      <c r="B4291" t="str">
        <f t="shared" si="135"/>
        <v>ZK114.K190.number</v>
      </c>
      <c r="C4291">
        <f>+IFERROR(VLOOKUP(B4291,'[1]Sum table'!$A:$D,4,FALSE),0)</f>
        <v>0</v>
      </c>
      <c r="D4291">
        <f>+IFERROR(VLOOKUP(B4291,'[1]Sum table'!$A:$E,5,FALSE),0)</f>
        <v>0</v>
      </c>
      <c r="E4291">
        <f>+IFERROR(VLOOKUP(B4291,'[1]Sum table'!$A:$F,6,FALSE),0)</f>
        <v>0</v>
      </c>
      <c r="O4291" t="s">
        <v>547</v>
      </c>
      <c r="P4291" s="617" t="s">
        <v>386</v>
      </c>
    </row>
    <row r="4292" spans="1:16" x14ac:dyDescent="0.25">
      <c r="A4292" t="str">
        <f t="shared" si="134"/>
        <v>ZK114.K191</v>
      </c>
      <c r="B4292" t="str">
        <f t="shared" si="135"/>
        <v>ZK114.K191.number</v>
      </c>
      <c r="C4292">
        <f>+IFERROR(VLOOKUP(B4292,'[1]Sum table'!$A:$D,4,FALSE),0)</f>
        <v>0</v>
      </c>
      <c r="D4292">
        <f>+IFERROR(VLOOKUP(B4292,'[1]Sum table'!$A:$E,5,FALSE),0)</f>
        <v>0</v>
      </c>
      <c r="E4292">
        <f>+IFERROR(VLOOKUP(B4292,'[1]Sum table'!$A:$F,6,FALSE),0)</f>
        <v>0</v>
      </c>
      <c r="O4292" t="s">
        <v>547</v>
      </c>
      <c r="P4292" s="617" t="s">
        <v>387</v>
      </c>
    </row>
    <row r="4293" spans="1:16" x14ac:dyDescent="0.25">
      <c r="A4293" t="str">
        <f t="shared" si="134"/>
        <v>ZK114.K192</v>
      </c>
      <c r="B4293" t="str">
        <f t="shared" si="135"/>
        <v>ZK114.K192.number</v>
      </c>
      <c r="C4293">
        <f>+IFERROR(VLOOKUP(B4293,'[1]Sum table'!$A:$D,4,FALSE),0)</f>
        <v>0</v>
      </c>
      <c r="D4293">
        <f>+IFERROR(VLOOKUP(B4293,'[1]Sum table'!$A:$E,5,FALSE),0)</f>
        <v>0</v>
      </c>
      <c r="E4293">
        <f>+IFERROR(VLOOKUP(B4293,'[1]Sum table'!$A:$F,6,FALSE),0)</f>
        <v>0</v>
      </c>
      <c r="O4293" t="s">
        <v>547</v>
      </c>
      <c r="P4293" s="617" t="s">
        <v>388</v>
      </c>
    </row>
    <row r="4294" spans="1:16" x14ac:dyDescent="0.25">
      <c r="A4294" t="str">
        <f t="shared" si="134"/>
        <v>ZK114.K193</v>
      </c>
      <c r="B4294" t="str">
        <f t="shared" si="135"/>
        <v>ZK114.K193.number</v>
      </c>
      <c r="C4294">
        <f>+IFERROR(VLOOKUP(B4294,'[1]Sum table'!$A:$D,4,FALSE),0)</f>
        <v>0</v>
      </c>
      <c r="D4294">
        <f>+IFERROR(VLOOKUP(B4294,'[1]Sum table'!$A:$E,5,FALSE),0)</f>
        <v>0</v>
      </c>
      <c r="E4294">
        <f>+IFERROR(VLOOKUP(B4294,'[1]Sum table'!$A:$F,6,FALSE),0)</f>
        <v>0</v>
      </c>
      <c r="O4294" t="s">
        <v>547</v>
      </c>
      <c r="P4294" s="617" t="s">
        <v>389</v>
      </c>
    </row>
    <row r="4295" spans="1:16" x14ac:dyDescent="0.25">
      <c r="A4295" t="str">
        <f t="shared" si="134"/>
        <v>ZK114.K194</v>
      </c>
      <c r="B4295" t="str">
        <f t="shared" si="135"/>
        <v>ZK114.K194.number</v>
      </c>
      <c r="C4295">
        <f>+IFERROR(VLOOKUP(B4295,'[1]Sum table'!$A:$D,4,FALSE),0)</f>
        <v>0</v>
      </c>
      <c r="D4295">
        <f>+IFERROR(VLOOKUP(B4295,'[1]Sum table'!$A:$E,5,FALSE),0)</f>
        <v>0</v>
      </c>
      <c r="E4295">
        <f>+IFERROR(VLOOKUP(B4295,'[1]Sum table'!$A:$F,6,FALSE),0)</f>
        <v>0</v>
      </c>
      <c r="O4295" t="s">
        <v>547</v>
      </c>
      <c r="P4295" s="617" t="s">
        <v>390</v>
      </c>
    </row>
    <row r="4296" spans="1:16" x14ac:dyDescent="0.25">
      <c r="A4296" t="str">
        <f t="shared" si="134"/>
        <v>ZK114.K195</v>
      </c>
      <c r="B4296" t="str">
        <f t="shared" si="135"/>
        <v>ZK114.K195.number</v>
      </c>
      <c r="C4296">
        <f>+IFERROR(VLOOKUP(B4296,'[1]Sum table'!$A:$D,4,FALSE),0)</f>
        <v>0</v>
      </c>
      <c r="D4296">
        <f>+IFERROR(VLOOKUP(B4296,'[1]Sum table'!$A:$E,5,FALSE),0)</f>
        <v>0</v>
      </c>
      <c r="E4296">
        <f>+IFERROR(VLOOKUP(B4296,'[1]Sum table'!$A:$F,6,FALSE),0)</f>
        <v>0</v>
      </c>
      <c r="O4296" t="s">
        <v>547</v>
      </c>
      <c r="P4296" s="617" t="s">
        <v>391</v>
      </c>
    </row>
    <row r="4297" spans="1:16" x14ac:dyDescent="0.25">
      <c r="A4297" t="str">
        <f t="shared" si="134"/>
        <v>ZK114.K196</v>
      </c>
      <c r="B4297" t="str">
        <f t="shared" si="135"/>
        <v>ZK114.K196.number</v>
      </c>
      <c r="C4297">
        <f>+IFERROR(VLOOKUP(B4297,'[1]Sum table'!$A:$D,4,FALSE),0)</f>
        <v>0</v>
      </c>
      <c r="D4297">
        <f>+IFERROR(VLOOKUP(B4297,'[1]Sum table'!$A:$E,5,FALSE),0)</f>
        <v>0</v>
      </c>
      <c r="E4297">
        <f>+IFERROR(VLOOKUP(B4297,'[1]Sum table'!$A:$F,6,FALSE),0)</f>
        <v>0</v>
      </c>
      <c r="O4297" t="s">
        <v>547</v>
      </c>
      <c r="P4297" s="617" t="s">
        <v>392</v>
      </c>
    </row>
    <row r="4298" spans="1:16" x14ac:dyDescent="0.25">
      <c r="A4298" t="str">
        <f t="shared" si="134"/>
        <v>ZK114.K197</v>
      </c>
      <c r="B4298" t="str">
        <f t="shared" si="135"/>
        <v>ZK114.K197.number</v>
      </c>
      <c r="C4298">
        <f>+IFERROR(VLOOKUP(B4298,'[1]Sum table'!$A:$D,4,FALSE),0)</f>
        <v>0</v>
      </c>
      <c r="D4298">
        <f>+IFERROR(VLOOKUP(B4298,'[1]Sum table'!$A:$E,5,FALSE),0)</f>
        <v>0</v>
      </c>
      <c r="E4298">
        <f>+IFERROR(VLOOKUP(B4298,'[1]Sum table'!$A:$F,6,FALSE),0)</f>
        <v>0</v>
      </c>
      <c r="O4298" t="s">
        <v>547</v>
      </c>
      <c r="P4298" s="617" t="s">
        <v>393</v>
      </c>
    </row>
    <row r="4299" spans="1:16" x14ac:dyDescent="0.25">
      <c r="A4299" t="str">
        <f t="shared" si="134"/>
        <v>ZK114.K198</v>
      </c>
      <c r="B4299" t="str">
        <f t="shared" si="135"/>
        <v>ZK114.K198.number</v>
      </c>
      <c r="C4299">
        <f>+IFERROR(VLOOKUP(B4299,'[1]Sum table'!$A:$D,4,FALSE),0)</f>
        <v>0</v>
      </c>
      <c r="D4299">
        <f>+IFERROR(VLOOKUP(B4299,'[1]Sum table'!$A:$E,5,FALSE),0)</f>
        <v>0</v>
      </c>
      <c r="E4299">
        <f>+IFERROR(VLOOKUP(B4299,'[1]Sum table'!$A:$F,6,FALSE),0)</f>
        <v>0</v>
      </c>
      <c r="O4299" t="s">
        <v>547</v>
      </c>
      <c r="P4299" s="617" t="s">
        <v>394</v>
      </c>
    </row>
    <row r="4300" spans="1:16" x14ac:dyDescent="0.25">
      <c r="A4300" t="str">
        <f t="shared" si="134"/>
        <v>ZK114.K199</v>
      </c>
      <c r="B4300" t="str">
        <f t="shared" si="135"/>
        <v>ZK114.K199.number</v>
      </c>
      <c r="C4300">
        <f>+IFERROR(VLOOKUP(B4300,'[1]Sum table'!$A:$D,4,FALSE),0)</f>
        <v>0</v>
      </c>
      <c r="D4300">
        <f>+IFERROR(VLOOKUP(B4300,'[1]Sum table'!$A:$E,5,FALSE),0)</f>
        <v>0</v>
      </c>
      <c r="E4300">
        <f>+IFERROR(VLOOKUP(B4300,'[1]Sum table'!$A:$F,6,FALSE),0)</f>
        <v>0</v>
      </c>
      <c r="O4300" t="s">
        <v>547</v>
      </c>
      <c r="P4300" s="617" t="s">
        <v>395</v>
      </c>
    </row>
    <row r="4301" spans="1:16" x14ac:dyDescent="0.25">
      <c r="A4301" t="str">
        <f t="shared" si="134"/>
        <v>ZK114.K200</v>
      </c>
      <c r="B4301" t="str">
        <f t="shared" si="135"/>
        <v>ZK114.K200.number</v>
      </c>
      <c r="C4301">
        <f>+IFERROR(VLOOKUP(B4301,'[1]Sum table'!$A:$D,4,FALSE),0)</f>
        <v>0</v>
      </c>
      <c r="D4301">
        <f>+IFERROR(VLOOKUP(B4301,'[1]Sum table'!$A:$E,5,FALSE),0)</f>
        <v>0</v>
      </c>
      <c r="E4301">
        <f>+IFERROR(VLOOKUP(B4301,'[1]Sum table'!$A:$F,6,FALSE),0)</f>
        <v>0</v>
      </c>
      <c r="O4301" t="s">
        <v>547</v>
      </c>
      <c r="P4301" s="617" t="s">
        <v>396</v>
      </c>
    </row>
    <row r="4302" spans="1:16" ht="15.75" thickBot="1" x14ac:dyDescent="0.3">
      <c r="A4302" t="str">
        <f t="shared" si="134"/>
        <v>ZK114.K201</v>
      </c>
      <c r="B4302" t="str">
        <f t="shared" si="135"/>
        <v>ZK114.K201.number</v>
      </c>
      <c r="C4302">
        <f>+IFERROR(VLOOKUP(B4302,'[1]Sum table'!$A:$D,4,FALSE),0)</f>
        <v>0</v>
      </c>
      <c r="D4302">
        <f>+IFERROR(VLOOKUP(B4302,'[1]Sum table'!$A:$E,5,FALSE),0)</f>
        <v>0</v>
      </c>
      <c r="E4302">
        <f>+IFERROR(VLOOKUP(B4302,'[1]Sum table'!$A:$F,6,FALSE),0)</f>
        <v>0</v>
      </c>
      <c r="O4302" t="s">
        <v>547</v>
      </c>
      <c r="P4302" s="619" t="s">
        <v>397</v>
      </c>
    </row>
    <row r="4303" spans="1:16" x14ac:dyDescent="0.25">
      <c r="A4303" t="str">
        <f t="shared" si="134"/>
        <v>ZK114.K202</v>
      </c>
      <c r="B4303" t="str">
        <f t="shared" si="135"/>
        <v>ZK114.K202.number</v>
      </c>
      <c r="C4303">
        <f>+IFERROR(VLOOKUP(B4303,'[1]Sum table'!$A:$D,4,FALSE),0)</f>
        <v>0</v>
      </c>
      <c r="D4303">
        <f>+IFERROR(VLOOKUP(B4303,'[1]Sum table'!$A:$E,5,FALSE),0)</f>
        <v>0</v>
      </c>
      <c r="E4303">
        <f>+IFERROR(VLOOKUP(B4303,'[1]Sum table'!$A:$F,6,FALSE),0)</f>
        <v>0</v>
      </c>
      <c r="O4303" t="s">
        <v>547</v>
      </c>
      <c r="P4303" s="620" t="s">
        <v>268</v>
      </c>
    </row>
    <row r="4304" spans="1:16" x14ac:dyDescent="0.25">
      <c r="A4304" t="str">
        <f t="shared" si="134"/>
        <v>ZK114.K203</v>
      </c>
      <c r="B4304" t="str">
        <f t="shared" si="135"/>
        <v>ZK114.K203.number</v>
      </c>
      <c r="C4304">
        <f>+IFERROR(VLOOKUP(B4304,'[1]Sum table'!$A:$D,4,FALSE),0)</f>
        <v>0</v>
      </c>
      <c r="D4304">
        <f>+IFERROR(VLOOKUP(B4304,'[1]Sum table'!$A:$E,5,FALSE),0)</f>
        <v>0</v>
      </c>
      <c r="E4304">
        <f>+IFERROR(VLOOKUP(B4304,'[1]Sum table'!$A:$F,6,FALSE),0)</f>
        <v>0</v>
      </c>
      <c r="O4304" t="s">
        <v>547</v>
      </c>
      <c r="P4304" s="620" t="s">
        <v>109</v>
      </c>
    </row>
    <row r="4305" spans="1:16" x14ac:dyDescent="0.25">
      <c r="A4305" t="str">
        <f t="shared" si="134"/>
        <v>ZK114.K204</v>
      </c>
      <c r="B4305" t="str">
        <f t="shared" si="135"/>
        <v>ZK114.K204.number</v>
      </c>
      <c r="C4305">
        <f>+IFERROR(VLOOKUP(B4305,'[1]Sum table'!$A:$D,4,FALSE),0)</f>
        <v>0</v>
      </c>
      <c r="D4305">
        <f>+IFERROR(VLOOKUP(B4305,'[1]Sum table'!$A:$E,5,FALSE),0)</f>
        <v>0</v>
      </c>
      <c r="E4305">
        <f>+IFERROR(VLOOKUP(B4305,'[1]Sum table'!$A:$F,6,FALSE),0)</f>
        <v>0</v>
      </c>
      <c r="O4305" t="s">
        <v>547</v>
      </c>
      <c r="P4305" s="620" t="s">
        <v>115</v>
      </c>
    </row>
    <row r="4306" spans="1:16" x14ac:dyDescent="0.25">
      <c r="A4306" t="str">
        <f t="shared" si="134"/>
        <v>ZK114.K205</v>
      </c>
      <c r="B4306" t="str">
        <f t="shared" si="135"/>
        <v>ZK114.K205.number</v>
      </c>
      <c r="C4306">
        <f>+IFERROR(VLOOKUP(B4306,'[1]Sum table'!$A:$D,4,FALSE),0)</f>
        <v>0</v>
      </c>
      <c r="D4306">
        <f>+IFERROR(VLOOKUP(B4306,'[1]Sum table'!$A:$E,5,FALSE),0)</f>
        <v>0</v>
      </c>
      <c r="E4306">
        <f>+IFERROR(VLOOKUP(B4306,'[1]Sum table'!$A:$F,6,FALSE),0)</f>
        <v>0</v>
      </c>
      <c r="O4306" t="s">
        <v>547</v>
      </c>
      <c r="P4306" s="620" t="s">
        <v>117</v>
      </c>
    </row>
    <row r="4307" spans="1:16" x14ac:dyDescent="0.25">
      <c r="A4307" t="str">
        <f t="shared" si="134"/>
        <v>ZK114.K206</v>
      </c>
      <c r="B4307" t="str">
        <f t="shared" si="135"/>
        <v>ZK114.K206.number</v>
      </c>
      <c r="C4307">
        <f>+IFERROR(VLOOKUP(B4307,'[1]Sum table'!$A:$D,4,FALSE),0)</f>
        <v>0</v>
      </c>
      <c r="D4307">
        <f>+IFERROR(VLOOKUP(B4307,'[1]Sum table'!$A:$E,5,FALSE),0)</f>
        <v>0</v>
      </c>
      <c r="E4307">
        <f>+IFERROR(VLOOKUP(B4307,'[1]Sum table'!$A:$F,6,FALSE),0)</f>
        <v>0</v>
      </c>
      <c r="O4307" t="s">
        <v>547</v>
      </c>
      <c r="P4307" s="618" t="s">
        <v>398</v>
      </c>
    </row>
    <row r="4308" spans="1:16" x14ac:dyDescent="0.25">
      <c r="A4308" t="str">
        <f t="shared" si="134"/>
        <v>ZK114.K207</v>
      </c>
      <c r="B4308" t="str">
        <f t="shared" si="135"/>
        <v>ZK114.K207.number</v>
      </c>
      <c r="C4308">
        <f>+IFERROR(VLOOKUP(B4308,'[1]Sum table'!$A:$D,4,FALSE),0)</f>
        <v>0</v>
      </c>
      <c r="D4308">
        <f>+IFERROR(VLOOKUP(B4308,'[1]Sum table'!$A:$E,5,FALSE),0)</f>
        <v>0</v>
      </c>
      <c r="E4308">
        <f>+IFERROR(VLOOKUP(B4308,'[1]Sum table'!$A:$F,6,FALSE),0)</f>
        <v>0</v>
      </c>
      <c r="O4308" t="s">
        <v>547</v>
      </c>
      <c r="P4308" s="618" t="s">
        <v>399</v>
      </c>
    </row>
    <row r="4309" spans="1:16" x14ac:dyDescent="0.25">
      <c r="A4309" t="str">
        <f t="shared" si="134"/>
        <v>ZK114.K208</v>
      </c>
      <c r="B4309" t="str">
        <f t="shared" si="135"/>
        <v>ZK114.K208.number</v>
      </c>
      <c r="C4309">
        <f>+IFERROR(VLOOKUP(B4309,'[1]Sum table'!$A:$D,4,FALSE),0)</f>
        <v>0</v>
      </c>
      <c r="D4309">
        <f>+IFERROR(VLOOKUP(B4309,'[1]Sum table'!$A:$E,5,FALSE),0)</f>
        <v>0</v>
      </c>
      <c r="E4309">
        <f>+IFERROR(VLOOKUP(B4309,'[1]Sum table'!$A:$F,6,FALSE),0)</f>
        <v>0</v>
      </c>
      <c r="O4309" t="s">
        <v>547</v>
      </c>
      <c r="P4309" s="618" t="s">
        <v>400</v>
      </c>
    </row>
    <row r="4310" spans="1:16" x14ac:dyDescent="0.25">
      <c r="A4310" t="str">
        <f t="shared" si="134"/>
        <v>ZK114.K209</v>
      </c>
      <c r="B4310" t="str">
        <f t="shared" si="135"/>
        <v>ZK114.K209.number</v>
      </c>
      <c r="C4310">
        <f>+IFERROR(VLOOKUP(B4310,'[1]Sum table'!$A:$D,4,FALSE),0)</f>
        <v>0</v>
      </c>
      <c r="D4310">
        <f>+IFERROR(VLOOKUP(B4310,'[1]Sum table'!$A:$E,5,FALSE),0)</f>
        <v>0</v>
      </c>
      <c r="E4310">
        <f>+IFERROR(VLOOKUP(B4310,'[1]Sum table'!$A:$F,6,FALSE),0)</f>
        <v>0</v>
      </c>
      <c r="O4310" t="s">
        <v>547</v>
      </c>
      <c r="P4310" s="620" t="s">
        <v>83</v>
      </c>
    </row>
    <row r="4311" spans="1:16" x14ac:dyDescent="0.25">
      <c r="A4311" t="str">
        <f t="shared" si="134"/>
        <v>ZK114.K210</v>
      </c>
      <c r="B4311" t="str">
        <f t="shared" si="135"/>
        <v>ZK114.K210.number</v>
      </c>
      <c r="C4311">
        <f>+IFERROR(VLOOKUP(B4311,'[1]Sum table'!$A:$D,4,FALSE),0)</f>
        <v>0</v>
      </c>
      <c r="D4311">
        <f>+IFERROR(VLOOKUP(B4311,'[1]Sum table'!$A:$E,5,FALSE),0)</f>
        <v>0</v>
      </c>
      <c r="E4311">
        <f>+IFERROR(VLOOKUP(B4311,'[1]Sum table'!$A:$F,6,FALSE),0)</f>
        <v>0</v>
      </c>
      <c r="O4311" t="s">
        <v>547</v>
      </c>
      <c r="P4311" s="620" t="s">
        <v>85</v>
      </c>
    </row>
    <row r="4312" spans="1:16" x14ac:dyDescent="0.25">
      <c r="A4312" t="str">
        <f t="shared" si="134"/>
        <v>ZK114.K211</v>
      </c>
      <c r="B4312" t="str">
        <f t="shared" si="135"/>
        <v>ZK114.K211.number</v>
      </c>
      <c r="C4312">
        <f>+IFERROR(VLOOKUP(B4312,'[1]Sum table'!$A:$D,4,FALSE),0)</f>
        <v>0</v>
      </c>
      <c r="D4312">
        <f>+IFERROR(VLOOKUP(B4312,'[1]Sum table'!$A:$E,5,FALSE),0)</f>
        <v>0</v>
      </c>
      <c r="E4312">
        <f>+IFERROR(VLOOKUP(B4312,'[1]Sum table'!$A:$F,6,FALSE),0)</f>
        <v>0</v>
      </c>
      <c r="O4312" t="s">
        <v>547</v>
      </c>
      <c r="P4312" s="620" t="s">
        <v>87</v>
      </c>
    </row>
    <row r="4313" spans="1:16" x14ac:dyDescent="0.25">
      <c r="A4313" t="str">
        <f t="shared" si="134"/>
        <v>ZK114.K212</v>
      </c>
      <c r="B4313" t="str">
        <f t="shared" si="135"/>
        <v>ZK114.K212.number</v>
      </c>
      <c r="C4313">
        <f>+IFERROR(VLOOKUP(B4313,'[1]Sum table'!$A:$D,4,FALSE),0)</f>
        <v>0</v>
      </c>
      <c r="D4313">
        <f>+IFERROR(VLOOKUP(B4313,'[1]Sum table'!$A:$E,5,FALSE),0)</f>
        <v>0</v>
      </c>
      <c r="E4313">
        <f>+IFERROR(VLOOKUP(B4313,'[1]Sum table'!$A:$F,6,FALSE),0)</f>
        <v>0</v>
      </c>
      <c r="O4313" t="s">
        <v>547</v>
      </c>
      <c r="P4313" s="620" t="s">
        <v>89</v>
      </c>
    </row>
    <row r="4314" spans="1:16" x14ac:dyDescent="0.25">
      <c r="A4314" t="str">
        <f t="shared" si="134"/>
        <v>ZK114.K213</v>
      </c>
      <c r="B4314" t="str">
        <f t="shared" si="135"/>
        <v>ZK114.K213.number</v>
      </c>
      <c r="C4314">
        <f>+IFERROR(VLOOKUP(B4314,'[1]Sum table'!$A:$D,4,FALSE),0)</f>
        <v>0</v>
      </c>
      <c r="D4314">
        <f>+IFERROR(VLOOKUP(B4314,'[1]Sum table'!$A:$E,5,FALSE),0)</f>
        <v>0</v>
      </c>
      <c r="E4314">
        <f>+IFERROR(VLOOKUP(B4314,'[1]Sum table'!$A:$F,6,FALSE),0)</f>
        <v>0</v>
      </c>
      <c r="O4314" t="s">
        <v>547</v>
      </c>
      <c r="P4314" s="620" t="s">
        <v>91</v>
      </c>
    </row>
    <row r="4315" spans="1:16" x14ac:dyDescent="0.25">
      <c r="A4315" t="str">
        <f t="shared" si="134"/>
        <v>ZK114.K214</v>
      </c>
      <c r="B4315" t="str">
        <f t="shared" si="135"/>
        <v>ZK114.K214.number</v>
      </c>
      <c r="C4315">
        <f>+IFERROR(VLOOKUP(B4315,'[1]Sum table'!$A:$D,4,FALSE),0)</f>
        <v>0</v>
      </c>
      <c r="D4315">
        <f>+IFERROR(VLOOKUP(B4315,'[1]Sum table'!$A:$E,5,FALSE),0)</f>
        <v>0</v>
      </c>
      <c r="E4315">
        <f>+IFERROR(VLOOKUP(B4315,'[1]Sum table'!$A:$F,6,FALSE),0)</f>
        <v>0</v>
      </c>
      <c r="O4315" t="s">
        <v>547</v>
      </c>
      <c r="P4315" s="620" t="s">
        <v>93</v>
      </c>
    </row>
    <row r="4316" spans="1:16" x14ac:dyDescent="0.25">
      <c r="A4316" t="str">
        <f t="shared" si="134"/>
        <v>ZK114.K215</v>
      </c>
      <c r="B4316" t="str">
        <f t="shared" si="135"/>
        <v>ZK114.K215.number</v>
      </c>
      <c r="C4316">
        <f>+IFERROR(VLOOKUP(B4316,'[1]Sum table'!$A:$D,4,FALSE),0)</f>
        <v>0</v>
      </c>
      <c r="D4316">
        <f>+IFERROR(VLOOKUP(B4316,'[1]Sum table'!$A:$E,5,FALSE),0)</f>
        <v>0</v>
      </c>
      <c r="E4316">
        <f>+IFERROR(VLOOKUP(B4316,'[1]Sum table'!$A:$F,6,FALSE),0)</f>
        <v>0</v>
      </c>
      <c r="O4316" t="s">
        <v>547</v>
      </c>
      <c r="P4316" s="620" t="s">
        <v>95</v>
      </c>
    </row>
    <row r="4317" spans="1:16" x14ac:dyDescent="0.25">
      <c r="A4317" t="str">
        <f t="shared" si="134"/>
        <v>ZK114.K216</v>
      </c>
      <c r="B4317" t="str">
        <f t="shared" si="135"/>
        <v>ZK114.K216.number</v>
      </c>
      <c r="C4317">
        <f>+IFERROR(VLOOKUP(B4317,'[1]Sum table'!$A:$D,4,FALSE),0)</f>
        <v>0</v>
      </c>
      <c r="D4317">
        <f>+IFERROR(VLOOKUP(B4317,'[1]Sum table'!$A:$E,5,FALSE),0)</f>
        <v>0</v>
      </c>
      <c r="E4317">
        <f>+IFERROR(VLOOKUP(B4317,'[1]Sum table'!$A:$F,6,FALSE),0)</f>
        <v>0</v>
      </c>
      <c r="O4317" t="s">
        <v>547</v>
      </c>
      <c r="P4317" s="620" t="s">
        <v>97</v>
      </c>
    </row>
    <row r="4318" spans="1:16" x14ac:dyDescent="0.25">
      <c r="A4318" t="str">
        <f t="shared" si="134"/>
        <v>ZK114.K217</v>
      </c>
      <c r="B4318" t="str">
        <f t="shared" si="135"/>
        <v>ZK114.K217.number</v>
      </c>
      <c r="C4318">
        <f>+IFERROR(VLOOKUP(B4318,'[1]Sum table'!$A:$D,4,FALSE),0)</f>
        <v>0</v>
      </c>
      <c r="D4318">
        <f>+IFERROR(VLOOKUP(B4318,'[1]Sum table'!$A:$E,5,FALSE),0)</f>
        <v>0</v>
      </c>
      <c r="E4318">
        <f>+IFERROR(VLOOKUP(B4318,'[1]Sum table'!$A:$F,6,FALSE),0)</f>
        <v>0</v>
      </c>
      <c r="O4318" t="s">
        <v>547</v>
      </c>
      <c r="P4318" s="620" t="s">
        <v>99</v>
      </c>
    </row>
    <row r="4319" spans="1:16" x14ac:dyDescent="0.25">
      <c r="A4319" t="str">
        <f t="shared" si="134"/>
        <v>ZK114.K218</v>
      </c>
      <c r="B4319" t="str">
        <f t="shared" si="135"/>
        <v>ZK114.K218.number</v>
      </c>
      <c r="C4319">
        <f>+IFERROR(VLOOKUP(B4319,'[1]Sum table'!$A:$D,4,FALSE),0)</f>
        <v>0</v>
      </c>
      <c r="D4319">
        <f>+IFERROR(VLOOKUP(B4319,'[1]Sum table'!$A:$E,5,FALSE),0)</f>
        <v>0</v>
      </c>
      <c r="E4319">
        <f>+IFERROR(VLOOKUP(B4319,'[1]Sum table'!$A:$F,6,FALSE),0)</f>
        <v>0</v>
      </c>
      <c r="O4319" t="s">
        <v>547</v>
      </c>
      <c r="P4319" s="620" t="s">
        <v>101</v>
      </c>
    </row>
    <row r="4320" spans="1:16" x14ac:dyDescent="0.25">
      <c r="A4320" t="str">
        <f t="shared" si="134"/>
        <v>ZK114.K219</v>
      </c>
      <c r="B4320" t="str">
        <f t="shared" si="135"/>
        <v>ZK114.K219.number</v>
      </c>
      <c r="C4320">
        <f>+IFERROR(VLOOKUP(B4320,'[1]Sum table'!$A:$D,4,FALSE),0)</f>
        <v>0</v>
      </c>
      <c r="D4320">
        <f>+IFERROR(VLOOKUP(B4320,'[1]Sum table'!$A:$E,5,FALSE),0)</f>
        <v>0</v>
      </c>
      <c r="E4320">
        <f>+IFERROR(VLOOKUP(B4320,'[1]Sum table'!$A:$F,6,FALSE),0)</f>
        <v>0</v>
      </c>
      <c r="O4320" t="s">
        <v>547</v>
      </c>
      <c r="P4320" s="620" t="s">
        <v>103</v>
      </c>
    </row>
    <row r="4321" spans="1:16" x14ac:dyDescent="0.25">
      <c r="A4321" t="str">
        <f t="shared" si="134"/>
        <v>ZK114.K220</v>
      </c>
      <c r="B4321" t="str">
        <f t="shared" si="135"/>
        <v>ZK114.K220.number</v>
      </c>
      <c r="C4321">
        <f>+IFERROR(VLOOKUP(B4321,'[1]Sum table'!$A:$D,4,FALSE),0)</f>
        <v>0</v>
      </c>
      <c r="D4321">
        <f>+IFERROR(VLOOKUP(B4321,'[1]Sum table'!$A:$E,5,FALSE),0)</f>
        <v>0</v>
      </c>
      <c r="E4321">
        <f>+IFERROR(VLOOKUP(B4321,'[1]Sum table'!$A:$F,6,FALSE),0)</f>
        <v>0</v>
      </c>
      <c r="O4321" t="s">
        <v>547</v>
      </c>
      <c r="P4321" s="620" t="s">
        <v>105</v>
      </c>
    </row>
    <row r="4322" spans="1:16" x14ac:dyDescent="0.25">
      <c r="A4322" t="str">
        <f t="shared" si="134"/>
        <v>ZK114.K221</v>
      </c>
      <c r="B4322" t="str">
        <f t="shared" si="135"/>
        <v>ZK114.K221.number</v>
      </c>
      <c r="C4322">
        <f>+IFERROR(VLOOKUP(B4322,'[1]Sum table'!$A:$D,4,FALSE),0)</f>
        <v>0</v>
      </c>
      <c r="D4322">
        <f>+IFERROR(VLOOKUP(B4322,'[1]Sum table'!$A:$E,5,FALSE),0)</f>
        <v>0</v>
      </c>
      <c r="E4322">
        <f>+IFERROR(VLOOKUP(B4322,'[1]Sum table'!$A:$F,6,FALSE),0)</f>
        <v>0</v>
      </c>
      <c r="O4322" t="s">
        <v>547</v>
      </c>
      <c r="P4322" s="620" t="s">
        <v>107</v>
      </c>
    </row>
    <row r="4323" spans="1:16" x14ac:dyDescent="0.25">
      <c r="A4323" t="str">
        <f t="shared" si="134"/>
        <v>ZK114.K222</v>
      </c>
      <c r="B4323" t="str">
        <f t="shared" si="135"/>
        <v>ZK114.K222.number</v>
      </c>
      <c r="C4323">
        <f>+IFERROR(VLOOKUP(B4323,'[1]Sum table'!$A:$D,4,FALSE),0)</f>
        <v>0</v>
      </c>
      <c r="D4323">
        <f>+IFERROR(VLOOKUP(B4323,'[1]Sum table'!$A:$E,5,FALSE),0)</f>
        <v>0</v>
      </c>
      <c r="E4323">
        <f>+IFERROR(VLOOKUP(B4323,'[1]Sum table'!$A:$F,6,FALSE),0)</f>
        <v>0</v>
      </c>
      <c r="O4323" t="s">
        <v>547</v>
      </c>
      <c r="P4323" s="618" t="s">
        <v>401</v>
      </c>
    </row>
    <row r="4324" spans="1:16" x14ac:dyDescent="0.25">
      <c r="A4324" t="str">
        <f t="shared" si="134"/>
        <v>ZK114.K223</v>
      </c>
      <c r="B4324" t="str">
        <f t="shared" si="135"/>
        <v>ZK114.K223.number</v>
      </c>
      <c r="C4324">
        <f>+IFERROR(VLOOKUP(B4324,'[1]Sum table'!$A:$D,4,FALSE),0)</f>
        <v>0</v>
      </c>
      <c r="D4324">
        <f>+IFERROR(VLOOKUP(B4324,'[1]Sum table'!$A:$E,5,FALSE),0)</f>
        <v>0</v>
      </c>
      <c r="E4324">
        <f>+IFERROR(VLOOKUP(B4324,'[1]Sum table'!$A:$F,6,FALSE),0)</f>
        <v>0</v>
      </c>
      <c r="O4324" t="s">
        <v>547</v>
      </c>
      <c r="P4324" s="618" t="s">
        <v>402</v>
      </c>
    </row>
    <row r="4325" spans="1:16" x14ac:dyDescent="0.25">
      <c r="A4325" t="str">
        <f t="shared" si="134"/>
        <v>ZK114.K224</v>
      </c>
      <c r="B4325" t="str">
        <f t="shared" si="135"/>
        <v>ZK114.K224.number</v>
      </c>
      <c r="C4325">
        <f>+IFERROR(VLOOKUP(B4325,'[1]Sum table'!$A:$D,4,FALSE),0)</f>
        <v>0</v>
      </c>
      <c r="D4325">
        <f>+IFERROR(VLOOKUP(B4325,'[1]Sum table'!$A:$E,5,FALSE),0)</f>
        <v>0</v>
      </c>
      <c r="E4325">
        <f>+IFERROR(VLOOKUP(B4325,'[1]Sum table'!$A:$F,6,FALSE),0)</f>
        <v>0</v>
      </c>
      <c r="O4325" t="s">
        <v>547</v>
      </c>
      <c r="P4325" s="618" t="s">
        <v>403</v>
      </c>
    </row>
    <row r="4326" spans="1:16" x14ac:dyDescent="0.25">
      <c r="A4326" t="str">
        <f t="shared" si="134"/>
        <v>ZK114.K225</v>
      </c>
      <c r="B4326" t="str">
        <f t="shared" si="135"/>
        <v>ZK114.K225.number</v>
      </c>
      <c r="C4326">
        <f>+IFERROR(VLOOKUP(B4326,'[1]Sum table'!$A:$D,4,FALSE),0)</f>
        <v>0</v>
      </c>
      <c r="D4326">
        <f>+IFERROR(VLOOKUP(B4326,'[1]Sum table'!$A:$E,5,FALSE),0)</f>
        <v>0</v>
      </c>
      <c r="E4326">
        <f>+IFERROR(VLOOKUP(B4326,'[1]Sum table'!$A:$F,6,FALSE),0)</f>
        <v>0</v>
      </c>
      <c r="O4326" t="s">
        <v>547</v>
      </c>
      <c r="P4326" s="620" t="s">
        <v>121</v>
      </c>
    </row>
    <row r="4327" spans="1:16" x14ac:dyDescent="0.25">
      <c r="A4327" t="str">
        <f t="shared" si="134"/>
        <v>ZK114.K226</v>
      </c>
      <c r="B4327" t="str">
        <f t="shared" si="135"/>
        <v>ZK114.K226.number</v>
      </c>
      <c r="C4327">
        <f>+IFERROR(VLOOKUP(B4327,'[1]Sum table'!$A:$D,4,FALSE),0)</f>
        <v>0</v>
      </c>
      <c r="D4327">
        <f>+IFERROR(VLOOKUP(B4327,'[1]Sum table'!$A:$E,5,FALSE),0)</f>
        <v>0</v>
      </c>
      <c r="E4327">
        <f>+IFERROR(VLOOKUP(B4327,'[1]Sum table'!$A:$F,6,FALSE),0)</f>
        <v>0</v>
      </c>
      <c r="O4327" t="s">
        <v>547</v>
      </c>
      <c r="P4327" s="620" t="s">
        <v>123</v>
      </c>
    </row>
    <row r="4328" spans="1:16" x14ac:dyDescent="0.25">
      <c r="A4328" t="str">
        <f t="shared" si="134"/>
        <v>ZK114.K227</v>
      </c>
      <c r="B4328" t="str">
        <f t="shared" si="135"/>
        <v>ZK114.K227.number</v>
      </c>
      <c r="C4328">
        <f>+IFERROR(VLOOKUP(B4328,'[1]Sum table'!$A:$D,4,FALSE),0)</f>
        <v>0</v>
      </c>
      <c r="D4328">
        <f>+IFERROR(VLOOKUP(B4328,'[1]Sum table'!$A:$E,5,FALSE),0)</f>
        <v>0</v>
      </c>
      <c r="E4328">
        <f>+IFERROR(VLOOKUP(B4328,'[1]Sum table'!$A:$F,6,FALSE),0)</f>
        <v>0</v>
      </c>
      <c r="O4328" t="s">
        <v>547</v>
      </c>
      <c r="P4328" s="620" t="s">
        <v>125</v>
      </c>
    </row>
    <row r="4329" spans="1:16" x14ac:dyDescent="0.25">
      <c r="A4329" t="str">
        <f t="shared" si="134"/>
        <v>ZK114.K228</v>
      </c>
      <c r="B4329" t="str">
        <f t="shared" si="135"/>
        <v>ZK114.K228.number</v>
      </c>
      <c r="C4329">
        <f>+IFERROR(VLOOKUP(B4329,'[1]Sum table'!$A:$D,4,FALSE),0)</f>
        <v>0</v>
      </c>
      <c r="D4329">
        <f>+IFERROR(VLOOKUP(B4329,'[1]Sum table'!$A:$E,5,FALSE),0)</f>
        <v>0</v>
      </c>
      <c r="E4329">
        <f>+IFERROR(VLOOKUP(B4329,'[1]Sum table'!$A:$F,6,FALSE),0)</f>
        <v>0</v>
      </c>
      <c r="O4329" t="s">
        <v>547</v>
      </c>
      <c r="P4329" s="620" t="s">
        <v>127</v>
      </c>
    </row>
    <row r="4330" spans="1:16" x14ac:dyDescent="0.25">
      <c r="A4330" t="str">
        <f t="shared" si="134"/>
        <v>ZK114.K229</v>
      </c>
      <c r="B4330" t="str">
        <f t="shared" si="135"/>
        <v>ZK114.K229.number</v>
      </c>
      <c r="C4330">
        <f>+IFERROR(VLOOKUP(B4330,'[1]Sum table'!$A:$D,4,FALSE),0)</f>
        <v>0</v>
      </c>
      <c r="D4330">
        <f>+IFERROR(VLOOKUP(B4330,'[1]Sum table'!$A:$E,5,FALSE),0)</f>
        <v>0</v>
      </c>
      <c r="E4330">
        <f>+IFERROR(VLOOKUP(B4330,'[1]Sum table'!$A:$F,6,FALSE),0)</f>
        <v>0</v>
      </c>
      <c r="O4330" t="s">
        <v>547</v>
      </c>
      <c r="P4330" s="620" t="s">
        <v>129</v>
      </c>
    </row>
    <row r="4331" spans="1:16" x14ac:dyDescent="0.25">
      <c r="A4331" t="str">
        <f t="shared" si="134"/>
        <v>ZK114.K230</v>
      </c>
      <c r="B4331" t="str">
        <f t="shared" si="135"/>
        <v>ZK114.K230.number</v>
      </c>
      <c r="C4331">
        <f>+IFERROR(VLOOKUP(B4331,'[1]Sum table'!$A:$D,4,FALSE),0)</f>
        <v>0</v>
      </c>
      <c r="D4331">
        <f>+IFERROR(VLOOKUP(B4331,'[1]Sum table'!$A:$E,5,FALSE),0)</f>
        <v>0</v>
      </c>
      <c r="E4331">
        <f>+IFERROR(VLOOKUP(B4331,'[1]Sum table'!$A:$F,6,FALSE),0)</f>
        <v>0</v>
      </c>
      <c r="O4331" t="s">
        <v>547</v>
      </c>
      <c r="P4331" s="618" t="s">
        <v>404</v>
      </c>
    </row>
    <row r="4332" spans="1:16" x14ac:dyDescent="0.25">
      <c r="A4332" t="str">
        <f t="shared" si="134"/>
        <v>ZK114.K231</v>
      </c>
      <c r="B4332" t="str">
        <f t="shared" si="135"/>
        <v>ZK114.K231.number</v>
      </c>
      <c r="C4332">
        <f>+IFERROR(VLOOKUP(B4332,'[1]Sum table'!$A:$D,4,FALSE),0)</f>
        <v>0</v>
      </c>
      <c r="D4332">
        <f>+IFERROR(VLOOKUP(B4332,'[1]Sum table'!$A:$E,5,FALSE),0)</f>
        <v>0</v>
      </c>
      <c r="E4332">
        <f>+IFERROR(VLOOKUP(B4332,'[1]Sum table'!$A:$F,6,FALSE),0)</f>
        <v>0</v>
      </c>
      <c r="O4332" t="s">
        <v>547</v>
      </c>
      <c r="P4332" s="618" t="s">
        <v>405</v>
      </c>
    </row>
    <row r="4333" spans="1:16" x14ac:dyDescent="0.25">
      <c r="A4333" t="str">
        <f t="shared" si="134"/>
        <v>ZK114.K232</v>
      </c>
      <c r="B4333" t="str">
        <f t="shared" si="135"/>
        <v>ZK114.K232.number</v>
      </c>
      <c r="C4333">
        <f>+IFERROR(VLOOKUP(B4333,'[1]Sum table'!$A:$D,4,FALSE),0)</f>
        <v>0</v>
      </c>
      <c r="D4333">
        <f>+IFERROR(VLOOKUP(B4333,'[1]Sum table'!$A:$E,5,FALSE),0)</f>
        <v>0</v>
      </c>
      <c r="E4333">
        <f>+IFERROR(VLOOKUP(B4333,'[1]Sum table'!$A:$F,6,FALSE),0)</f>
        <v>0</v>
      </c>
      <c r="O4333" t="s">
        <v>547</v>
      </c>
      <c r="P4333" s="618" t="s">
        <v>406</v>
      </c>
    </row>
    <row r="4334" spans="1:16" x14ac:dyDescent="0.25">
      <c r="A4334" t="str">
        <f t="shared" si="134"/>
        <v>ZK114.K233</v>
      </c>
      <c r="B4334" t="str">
        <f t="shared" si="135"/>
        <v>ZK114.K233.number</v>
      </c>
      <c r="C4334">
        <f>+IFERROR(VLOOKUP(B4334,'[1]Sum table'!$A:$D,4,FALSE),0)</f>
        <v>0</v>
      </c>
      <c r="D4334">
        <f>+IFERROR(VLOOKUP(B4334,'[1]Sum table'!$A:$E,5,FALSE),0)</f>
        <v>0</v>
      </c>
      <c r="E4334">
        <f>+IFERROR(VLOOKUP(B4334,'[1]Sum table'!$A:$F,6,FALSE),0)</f>
        <v>0</v>
      </c>
      <c r="O4334" t="s">
        <v>547</v>
      </c>
      <c r="P4334" s="620" t="s">
        <v>131</v>
      </c>
    </row>
    <row r="4335" spans="1:16" x14ac:dyDescent="0.25">
      <c r="A4335" t="str">
        <f t="shared" si="134"/>
        <v>ZK114.K234</v>
      </c>
      <c r="B4335" t="str">
        <f t="shared" si="135"/>
        <v>ZK114.K234.number</v>
      </c>
      <c r="C4335">
        <f>+IFERROR(VLOOKUP(B4335,'[1]Sum table'!$A:$D,4,FALSE),0)</f>
        <v>0</v>
      </c>
      <c r="D4335">
        <f>+IFERROR(VLOOKUP(B4335,'[1]Sum table'!$A:$E,5,FALSE),0)</f>
        <v>0</v>
      </c>
      <c r="E4335">
        <f>+IFERROR(VLOOKUP(B4335,'[1]Sum table'!$A:$F,6,FALSE),0)</f>
        <v>0</v>
      </c>
      <c r="O4335" t="s">
        <v>547</v>
      </c>
      <c r="P4335" s="620" t="s">
        <v>133</v>
      </c>
    </row>
    <row r="4336" spans="1:16" x14ac:dyDescent="0.25">
      <c r="A4336" t="str">
        <f t="shared" si="134"/>
        <v>ZK114.K235</v>
      </c>
      <c r="B4336" t="str">
        <f t="shared" si="135"/>
        <v>ZK114.K235.number</v>
      </c>
      <c r="C4336">
        <f>+IFERROR(VLOOKUP(B4336,'[1]Sum table'!$A:$D,4,FALSE),0)</f>
        <v>0</v>
      </c>
      <c r="D4336">
        <f>+IFERROR(VLOOKUP(B4336,'[1]Sum table'!$A:$E,5,FALSE),0)</f>
        <v>0</v>
      </c>
      <c r="E4336">
        <f>+IFERROR(VLOOKUP(B4336,'[1]Sum table'!$A:$F,6,FALSE),0)</f>
        <v>0</v>
      </c>
      <c r="O4336" t="s">
        <v>547</v>
      </c>
      <c r="P4336" s="620" t="s">
        <v>135</v>
      </c>
    </row>
    <row r="4337" spans="1:16" x14ac:dyDescent="0.25">
      <c r="A4337" t="str">
        <f t="shared" si="134"/>
        <v>ZK114.K236</v>
      </c>
      <c r="B4337" t="str">
        <f t="shared" si="135"/>
        <v>ZK114.K236.number</v>
      </c>
      <c r="C4337">
        <f>+IFERROR(VLOOKUP(B4337,'[1]Sum table'!$A:$D,4,FALSE),0)</f>
        <v>0</v>
      </c>
      <c r="D4337">
        <f>+IFERROR(VLOOKUP(B4337,'[1]Sum table'!$A:$E,5,FALSE),0)</f>
        <v>0</v>
      </c>
      <c r="E4337">
        <f>+IFERROR(VLOOKUP(B4337,'[1]Sum table'!$A:$F,6,FALSE),0)</f>
        <v>0</v>
      </c>
      <c r="O4337" t="s">
        <v>547</v>
      </c>
      <c r="P4337" s="618" t="s">
        <v>407</v>
      </c>
    </row>
    <row r="4338" spans="1:16" x14ac:dyDescent="0.25">
      <c r="A4338" t="str">
        <f t="shared" si="134"/>
        <v>ZK114.K237</v>
      </c>
      <c r="B4338" t="str">
        <f t="shared" si="135"/>
        <v>ZK114.K237.number</v>
      </c>
      <c r="C4338">
        <f>+IFERROR(VLOOKUP(B4338,'[1]Sum table'!$A:$D,4,FALSE),0)</f>
        <v>0</v>
      </c>
      <c r="D4338">
        <f>+IFERROR(VLOOKUP(B4338,'[1]Sum table'!$A:$E,5,FALSE),0)</f>
        <v>0</v>
      </c>
      <c r="E4338">
        <f>+IFERROR(VLOOKUP(B4338,'[1]Sum table'!$A:$F,6,FALSE),0)</f>
        <v>0</v>
      </c>
      <c r="O4338" t="s">
        <v>547</v>
      </c>
      <c r="P4338" s="618" t="s">
        <v>408</v>
      </c>
    </row>
    <row r="4339" spans="1:16" x14ac:dyDescent="0.25">
      <c r="A4339" t="str">
        <f t="shared" si="134"/>
        <v>ZK114.K238</v>
      </c>
      <c r="B4339" t="str">
        <f t="shared" si="135"/>
        <v>ZK114.K238.number</v>
      </c>
      <c r="C4339">
        <f>+IFERROR(VLOOKUP(B4339,'[1]Sum table'!$A:$D,4,FALSE),0)</f>
        <v>0</v>
      </c>
      <c r="D4339">
        <f>+IFERROR(VLOOKUP(B4339,'[1]Sum table'!$A:$E,5,FALSE),0)</f>
        <v>0</v>
      </c>
      <c r="E4339">
        <f>+IFERROR(VLOOKUP(B4339,'[1]Sum table'!$A:$F,6,FALSE),0)</f>
        <v>0</v>
      </c>
      <c r="O4339" t="s">
        <v>547</v>
      </c>
      <c r="P4339" s="618" t="s">
        <v>409</v>
      </c>
    </row>
    <row r="4340" spans="1:16" x14ac:dyDescent="0.25">
      <c r="A4340" t="str">
        <f t="shared" si="134"/>
        <v>ZK114.K239</v>
      </c>
      <c r="B4340" t="str">
        <f t="shared" si="135"/>
        <v>ZK114.K239.number</v>
      </c>
      <c r="C4340">
        <f>+IFERROR(VLOOKUP(B4340,'[1]Sum table'!$A:$D,4,FALSE),0)</f>
        <v>0</v>
      </c>
      <c r="D4340">
        <f>+IFERROR(VLOOKUP(B4340,'[1]Sum table'!$A:$E,5,FALSE),0)</f>
        <v>0</v>
      </c>
      <c r="E4340">
        <f>+IFERROR(VLOOKUP(B4340,'[1]Sum table'!$A:$F,6,FALSE),0)</f>
        <v>0</v>
      </c>
      <c r="O4340" t="s">
        <v>547</v>
      </c>
      <c r="P4340" s="620" t="s">
        <v>137</v>
      </c>
    </row>
    <row r="4341" spans="1:16" x14ac:dyDescent="0.25">
      <c r="A4341" t="str">
        <f t="shared" si="134"/>
        <v>ZK114.K240</v>
      </c>
      <c r="B4341" t="str">
        <f t="shared" si="135"/>
        <v>ZK114.K240.number</v>
      </c>
      <c r="C4341">
        <f>+IFERROR(VLOOKUP(B4341,'[1]Sum table'!$A:$D,4,FALSE),0)</f>
        <v>0</v>
      </c>
      <c r="D4341">
        <f>+IFERROR(VLOOKUP(B4341,'[1]Sum table'!$A:$E,5,FALSE),0)</f>
        <v>0</v>
      </c>
      <c r="E4341">
        <f>+IFERROR(VLOOKUP(B4341,'[1]Sum table'!$A:$F,6,FALSE),0)</f>
        <v>0</v>
      </c>
      <c r="O4341" t="s">
        <v>547</v>
      </c>
      <c r="P4341" s="620" t="s">
        <v>139</v>
      </c>
    </row>
    <row r="4342" spans="1:16" x14ac:dyDescent="0.25">
      <c r="A4342" t="str">
        <f t="shared" si="134"/>
        <v>ZK114.K241</v>
      </c>
      <c r="B4342" t="str">
        <f t="shared" si="135"/>
        <v>ZK114.K241.number</v>
      </c>
      <c r="C4342">
        <f>+IFERROR(VLOOKUP(B4342,'[1]Sum table'!$A:$D,4,FALSE),0)</f>
        <v>0</v>
      </c>
      <c r="D4342">
        <f>+IFERROR(VLOOKUP(B4342,'[1]Sum table'!$A:$E,5,FALSE),0)</f>
        <v>0</v>
      </c>
      <c r="E4342">
        <f>+IFERROR(VLOOKUP(B4342,'[1]Sum table'!$A:$F,6,FALSE),0)</f>
        <v>0</v>
      </c>
      <c r="O4342" t="s">
        <v>547</v>
      </c>
      <c r="P4342" s="620" t="s">
        <v>141</v>
      </c>
    </row>
    <row r="4343" spans="1:16" x14ac:dyDescent="0.25">
      <c r="A4343" t="str">
        <f t="shared" si="134"/>
        <v>ZK114.K242</v>
      </c>
      <c r="B4343" t="str">
        <f t="shared" si="135"/>
        <v>ZK114.K242.number</v>
      </c>
      <c r="C4343">
        <f>+IFERROR(VLOOKUP(B4343,'[1]Sum table'!$A:$D,4,FALSE),0)</f>
        <v>0</v>
      </c>
      <c r="D4343">
        <f>+IFERROR(VLOOKUP(B4343,'[1]Sum table'!$A:$E,5,FALSE),0)</f>
        <v>0</v>
      </c>
      <c r="E4343">
        <f>+IFERROR(VLOOKUP(B4343,'[1]Sum table'!$A:$F,6,FALSE),0)</f>
        <v>0</v>
      </c>
      <c r="O4343" t="s">
        <v>547</v>
      </c>
      <c r="P4343" s="620" t="s">
        <v>143</v>
      </c>
    </row>
    <row r="4344" spans="1:16" x14ac:dyDescent="0.25">
      <c r="A4344" t="str">
        <f t="shared" si="134"/>
        <v>ZK114.K243</v>
      </c>
      <c r="B4344" t="str">
        <f t="shared" si="135"/>
        <v>ZK114.K243.number</v>
      </c>
      <c r="C4344">
        <f>+IFERROR(VLOOKUP(B4344,'[1]Sum table'!$A:$D,4,FALSE),0)</f>
        <v>0</v>
      </c>
      <c r="D4344">
        <f>+IFERROR(VLOOKUP(B4344,'[1]Sum table'!$A:$E,5,FALSE),0)</f>
        <v>0</v>
      </c>
      <c r="E4344">
        <f>+IFERROR(VLOOKUP(B4344,'[1]Sum table'!$A:$F,6,FALSE),0)</f>
        <v>0</v>
      </c>
      <c r="O4344" t="s">
        <v>547</v>
      </c>
      <c r="P4344" s="618" t="s">
        <v>410</v>
      </c>
    </row>
    <row r="4345" spans="1:16" x14ac:dyDescent="0.25">
      <c r="A4345" t="str">
        <f t="shared" si="134"/>
        <v>ZK114.K244</v>
      </c>
      <c r="B4345" t="str">
        <f t="shared" si="135"/>
        <v>ZK114.K244.number</v>
      </c>
      <c r="C4345">
        <f>+IFERROR(VLOOKUP(B4345,'[1]Sum table'!$A:$D,4,FALSE),0)</f>
        <v>0</v>
      </c>
      <c r="D4345">
        <f>+IFERROR(VLOOKUP(B4345,'[1]Sum table'!$A:$E,5,FALSE),0)</f>
        <v>0</v>
      </c>
      <c r="E4345">
        <f>+IFERROR(VLOOKUP(B4345,'[1]Sum table'!$A:$F,6,FALSE),0)</f>
        <v>0</v>
      </c>
      <c r="O4345" t="s">
        <v>547</v>
      </c>
      <c r="P4345" s="618" t="s">
        <v>411</v>
      </c>
    </row>
    <row r="4346" spans="1:16" x14ac:dyDescent="0.25">
      <c r="A4346" t="str">
        <f t="shared" si="134"/>
        <v>ZK114.K245</v>
      </c>
      <c r="B4346" t="str">
        <f t="shared" si="135"/>
        <v>ZK114.K245.number</v>
      </c>
      <c r="C4346">
        <f>+IFERROR(VLOOKUP(B4346,'[1]Sum table'!$A:$D,4,FALSE),0)</f>
        <v>0</v>
      </c>
      <c r="D4346">
        <f>+IFERROR(VLOOKUP(B4346,'[1]Sum table'!$A:$E,5,FALSE),0)</f>
        <v>0</v>
      </c>
      <c r="E4346">
        <f>+IFERROR(VLOOKUP(B4346,'[1]Sum table'!$A:$F,6,FALSE),0)</f>
        <v>0</v>
      </c>
      <c r="O4346" t="s">
        <v>547</v>
      </c>
      <c r="P4346" s="618" t="s">
        <v>412</v>
      </c>
    </row>
    <row r="4347" spans="1:16" x14ac:dyDescent="0.25">
      <c r="A4347" t="str">
        <f t="shared" si="134"/>
        <v>ZK114.K246</v>
      </c>
      <c r="B4347" t="str">
        <f t="shared" si="135"/>
        <v>ZK114.K246.number</v>
      </c>
      <c r="C4347">
        <f>+IFERROR(VLOOKUP(B4347,'[1]Sum table'!$A:$D,4,FALSE),0)</f>
        <v>0</v>
      </c>
      <c r="D4347">
        <f>+IFERROR(VLOOKUP(B4347,'[1]Sum table'!$A:$E,5,FALSE),0)</f>
        <v>0</v>
      </c>
      <c r="E4347">
        <f>+IFERROR(VLOOKUP(B4347,'[1]Sum table'!$A:$F,6,FALSE),0)</f>
        <v>0</v>
      </c>
      <c r="O4347" t="s">
        <v>547</v>
      </c>
      <c r="P4347" s="620" t="s">
        <v>145</v>
      </c>
    </row>
    <row r="4348" spans="1:16" x14ac:dyDescent="0.25">
      <c r="A4348" t="str">
        <f t="shared" si="134"/>
        <v>ZK114.K247</v>
      </c>
      <c r="B4348" t="str">
        <f t="shared" si="135"/>
        <v>ZK114.K247.number</v>
      </c>
      <c r="C4348">
        <f>+IFERROR(VLOOKUP(B4348,'[1]Sum table'!$A:$D,4,FALSE),0)</f>
        <v>0</v>
      </c>
      <c r="D4348">
        <f>+IFERROR(VLOOKUP(B4348,'[1]Sum table'!$A:$E,5,FALSE),0)</f>
        <v>0</v>
      </c>
      <c r="E4348">
        <f>+IFERROR(VLOOKUP(B4348,'[1]Sum table'!$A:$F,6,FALSE),0)</f>
        <v>0</v>
      </c>
      <c r="O4348" t="s">
        <v>547</v>
      </c>
      <c r="P4348" s="620" t="s">
        <v>147</v>
      </c>
    </row>
    <row r="4349" spans="1:16" x14ac:dyDescent="0.25">
      <c r="A4349" t="str">
        <f t="shared" si="134"/>
        <v>ZK114.K248</v>
      </c>
      <c r="B4349" t="str">
        <f t="shared" si="135"/>
        <v>ZK114.K248.number</v>
      </c>
      <c r="C4349">
        <f>+IFERROR(VLOOKUP(B4349,'[1]Sum table'!$A:$D,4,FALSE),0)</f>
        <v>0</v>
      </c>
      <c r="D4349">
        <f>+IFERROR(VLOOKUP(B4349,'[1]Sum table'!$A:$E,5,FALSE),0)</f>
        <v>0</v>
      </c>
      <c r="E4349">
        <f>+IFERROR(VLOOKUP(B4349,'[1]Sum table'!$A:$F,6,FALSE),0)</f>
        <v>0</v>
      </c>
      <c r="O4349" t="s">
        <v>547</v>
      </c>
      <c r="P4349" s="620" t="s">
        <v>149</v>
      </c>
    </row>
    <row r="4350" spans="1:16" x14ac:dyDescent="0.25">
      <c r="A4350" t="str">
        <f t="shared" si="134"/>
        <v>ZK114.K249</v>
      </c>
      <c r="B4350" t="str">
        <f t="shared" si="135"/>
        <v>ZK114.K249.number</v>
      </c>
      <c r="C4350">
        <f>+IFERROR(VLOOKUP(B4350,'[1]Sum table'!$A:$D,4,FALSE),0)</f>
        <v>0</v>
      </c>
      <c r="D4350">
        <f>+IFERROR(VLOOKUP(B4350,'[1]Sum table'!$A:$E,5,FALSE),0)</f>
        <v>0</v>
      </c>
      <c r="E4350">
        <f>+IFERROR(VLOOKUP(B4350,'[1]Sum table'!$A:$F,6,FALSE),0)</f>
        <v>0</v>
      </c>
      <c r="O4350" t="s">
        <v>547</v>
      </c>
      <c r="P4350" s="620" t="s">
        <v>151</v>
      </c>
    </row>
    <row r="4351" spans="1:16" x14ac:dyDescent="0.25">
      <c r="A4351" t="str">
        <f t="shared" si="134"/>
        <v>ZK114.K250</v>
      </c>
      <c r="B4351" t="str">
        <f t="shared" si="135"/>
        <v>ZK114.K250.number</v>
      </c>
      <c r="C4351">
        <f>+IFERROR(VLOOKUP(B4351,'[1]Sum table'!$A:$D,4,FALSE),0)</f>
        <v>0</v>
      </c>
      <c r="D4351">
        <f>+IFERROR(VLOOKUP(B4351,'[1]Sum table'!$A:$E,5,FALSE),0)</f>
        <v>0</v>
      </c>
      <c r="E4351">
        <f>+IFERROR(VLOOKUP(B4351,'[1]Sum table'!$A:$F,6,FALSE),0)</f>
        <v>0</v>
      </c>
      <c r="O4351" t="s">
        <v>547</v>
      </c>
      <c r="P4351" s="620" t="s">
        <v>155</v>
      </c>
    </row>
    <row r="4352" spans="1:16" x14ac:dyDescent="0.25">
      <c r="A4352" t="str">
        <f t="shared" si="134"/>
        <v>ZK114.K251</v>
      </c>
      <c r="B4352" t="str">
        <f t="shared" si="135"/>
        <v>ZK114.K251.number</v>
      </c>
      <c r="C4352">
        <f>+IFERROR(VLOOKUP(B4352,'[1]Sum table'!$A:$D,4,FALSE),0)</f>
        <v>0</v>
      </c>
      <c r="D4352">
        <f>+IFERROR(VLOOKUP(B4352,'[1]Sum table'!$A:$E,5,FALSE),0)</f>
        <v>0</v>
      </c>
      <c r="E4352">
        <f>+IFERROR(VLOOKUP(B4352,'[1]Sum table'!$A:$F,6,FALSE),0)</f>
        <v>0</v>
      </c>
      <c r="O4352" t="s">
        <v>547</v>
      </c>
      <c r="P4352" s="620" t="s">
        <v>157</v>
      </c>
    </row>
    <row r="4353" spans="1:16" x14ac:dyDescent="0.25">
      <c r="A4353" t="str">
        <f t="shared" si="134"/>
        <v>ZK114.K252</v>
      </c>
      <c r="B4353" t="str">
        <f t="shared" si="135"/>
        <v>ZK114.K252.number</v>
      </c>
      <c r="C4353">
        <f>+IFERROR(VLOOKUP(B4353,'[1]Sum table'!$A:$D,4,FALSE),0)</f>
        <v>0</v>
      </c>
      <c r="D4353">
        <f>+IFERROR(VLOOKUP(B4353,'[1]Sum table'!$A:$E,5,FALSE),0)</f>
        <v>0</v>
      </c>
      <c r="E4353">
        <f>+IFERROR(VLOOKUP(B4353,'[1]Sum table'!$A:$F,6,FALSE),0)</f>
        <v>0</v>
      </c>
      <c r="O4353" t="s">
        <v>547</v>
      </c>
      <c r="P4353" s="620" t="s">
        <v>158</v>
      </c>
    </row>
    <row r="4354" spans="1:16" x14ac:dyDescent="0.25">
      <c r="A4354" t="str">
        <f t="shared" ref="A4354:A4417" si="136">+O4356&amp;"."&amp;P4356</f>
        <v>ZK114.K253</v>
      </c>
      <c r="B4354" t="str">
        <f t="shared" ref="B4354:B4417" si="137">+LEFT(A4354,11)&amp;"."&amp;$A$1</f>
        <v>ZK114.K253.number</v>
      </c>
      <c r="C4354">
        <f>+IFERROR(VLOOKUP(B4354,'[1]Sum table'!$A:$D,4,FALSE),0)</f>
        <v>0</v>
      </c>
      <c r="D4354">
        <f>+IFERROR(VLOOKUP(B4354,'[1]Sum table'!$A:$E,5,FALSE),0)</f>
        <v>0</v>
      </c>
      <c r="E4354">
        <f>+IFERROR(VLOOKUP(B4354,'[1]Sum table'!$A:$F,6,FALSE),0)</f>
        <v>0</v>
      </c>
      <c r="O4354" t="s">
        <v>547</v>
      </c>
      <c r="P4354" s="620" t="s">
        <v>160</v>
      </c>
    </row>
    <row r="4355" spans="1:16" x14ac:dyDescent="0.25">
      <c r="A4355" t="str">
        <f t="shared" si="136"/>
        <v>ZK114.K254</v>
      </c>
      <c r="B4355" t="str">
        <f t="shared" si="137"/>
        <v>ZK114.K254.number</v>
      </c>
      <c r="C4355">
        <f>+IFERROR(VLOOKUP(B4355,'[1]Sum table'!$A:$D,4,FALSE),0)</f>
        <v>0</v>
      </c>
      <c r="D4355">
        <f>+IFERROR(VLOOKUP(B4355,'[1]Sum table'!$A:$E,5,FALSE),0)</f>
        <v>0</v>
      </c>
      <c r="E4355">
        <f>+IFERROR(VLOOKUP(B4355,'[1]Sum table'!$A:$F,6,FALSE),0)</f>
        <v>0</v>
      </c>
      <c r="O4355" t="s">
        <v>547</v>
      </c>
      <c r="P4355" s="620" t="s">
        <v>162</v>
      </c>
    </row>
    <row r="4356" spans="1:16" x14ac:dyDescent="0.25">
      <c r="A4356" t="str">
        <f t="shared" si="136"/>
        <v>ZK114.K255</v>
      </c>
      <c r="B4356" t="str">
        <f t="shared" si="137"/>
        <v>ZK114.K255.number</v>
      </c>
      <c r="C4356">
        <f>+IFERROR(VLOOKUP(B4356,'[1]Sum table'!$A:$D,4,FALSE),0)</f>
        <v>0</v>
      </c>
      <c r="D4356">
        <f>+IFERROR(VLOOKUP(B4356,'[1]Sum table'!$A:$E,5,FALSE),0)</f>
        <v>0</v>
      </c>
      <c r="E4356">
        <f>+IFERROR(VLOOKUP(B4356,'[1]Sum table'!$A:$F,6,FALSE),0)</f>
        <v>0</v>
      </c>
      <c r="O4356" t="s">
        <v>547</v>
      </c>
      <c r="P4356" s="620" t="s">
        <v>164</v>
      </c>
    </row>
    <row r="4357" spans="1:16" x14ac:dyDescent="0.25">
      <c r="A4357" t="str">
        <f t="shared" si="136"/>
        <v>ZK114.K256</v>
      </c>
      <c r="B4357" t="str">
        <f t="shared" si="137"/>
        <v>ZK114.K256.number</v>
      </c>
      <c r="C4357">
        <f>+IFERROR(VLOOKUP(B4357,'[1]Sum table'!$A:$D,4,FALSE),0)</f>
        <v>0</v>
      </c>
      <c r="D4357">
        <f>+IFERROR(VLOOKUP(B4357,'[1]Sum table'!$A:$E,5,FALSE),0)</f>
        <v>0</v>
      </c>
      <c r="E4357">
        <f>+IFERROR(VLOOKUP(B4357,'[1]Sum table'!$A:$F,6,FALSE),0)</f>
        <v>0</v>
      </c>
      <c r="O4357" t="s">
        <v>547</v>
      </c>
      <c r="P4357" s="618" t="s">
        <v>413</v>
      </c>
    </row>
    <row r="4358" spans="1:16" x14ac:dyDescent="0.25">
      <c r="A4358" t="str">
        <f t="shared" si="136"/>
        <v>ZK114.K257</v>
      </c>
      <c r="B4358" t="str">
        <f t="shared" si="137"/>
        <v>ZK114.K257.number</v>
      </c>
      <c r="C4358">
        <f>+IFERROR(VLOOKUP(B4358,'[1]Sum table'!$A:$D,4,FALSE),0)</f>
        <v>0</v>
      </c>
      <c r="D4358">
        <f>+IFERROR(VLOOKUP(B4358,'[1]Sum table'!$A:$E,5,FALSE),0)</f>
        <v>0</v>
      </c>
      <c r="E4358">
        <f>+IFERROR(VLOOKUP(B4358,'[1]Sum table'!$A:$F,6,FALSE),0)</f>
        <v>0</v>
      </c>
      <c r="O4358" t="s">
        <v>547</v>
      </c>
      <c r="P4358" s="618" t="s">
        <v>414</v>
      </c>
    </row>
    <row r="4359" spans="1:16" x14ac:dyDescent="0.25">
      <c r="A4359" t="str">
        <f t="shared" si="136"/>
        <v>ZK114.K258</v>
      </c>
      <c r="B4359" t="str">
        <f t="shared" si="137"/>
        <v>ZK114.K258.number</v>
      </c>
      <c r="C4359">
        <f>+IFERROR(VLOOKUP(B4359,'[1]Sum table'!$A:$D,4,FALSE),0)</f>
        <v>0</v>
      </c>
      <c r="D4359">
        <f>+IFERROR(VLOOKUP(B4359,'[1]Sum table'!$A:$E,5,FALSE),0)</f>
        <v>0</v>
      </c>
      <c r="E4359">
        <f>+IFERROR(VLOOKUP(B4359,'[1]Sum table'!$A:$F,6,FALSE),0)</f>
        <v>0</v>
      </c>
      <c r="O4359" t="s">
        <v>547</v>
      </c>
      <c r="P4359" s="618" t="s">
        <v>415</v>
      </c>
    </row>
    <row r="4360" spans="1:16" x14ac:dyDescent="0.25">
      <c r="A4360" t="str">
        <f t="shared" si="136"/>
        <v>ZK114.K259</v>
      </c>
      <c r="B4360" t="str">
        <f t="shared" si="137"/>
        <v>ZK114.K259.number</v>
      </c>
      <c r="C4360">
        <f>+IFERROR(VLOOKUP(B4360,'[1]Sum table'!$A:$D,4,FALSE),0)</f>
        <v>0</v>
      </c>
      <c r="D4360">
        <f>+IFERROR(VLOOKUP(B4360,'[1]Sum table'!$A:$E,5,FALSE),0)</f>
        <v>0</v>
      </c>
      <c r="E4360">
        <f>+IFERROR(VLOOKUP(B4360,'[1]Sum table'!$A:$F,6,FALSE),0)</f>
        <v>0</v>
      </c>
      <c r="O4360" t="s">
        <v>547</v>
      </c>
      <c r="P4360" s="620" t="s">
        <v>168</v>
      </c>
    </row>
    <row r="4361" spans="1:16" x14ac:dyDescent="0.25">
      <c r="A4361" t="str">
        <f t="shared" si="136"/>
        <v>ZK114.K260</v>
      </c>
      <c r="B4361" t="str">
        <f t="shared" si="137"/>
        <v>ZK114.K260.number</v>
      </c>
      <c r="C4361">
        <f>+IFERROR(VLOOKUP(B4361,'[1]Sum table'!$A:$D,4,FALSE),0)</f>
        <v>0</v>
      </c>
      <c r="D4361">
        <f>+IFERROR(VLOOKUP(B4361,'[1]Sum table'!$A:$E,5,FALSE),0)</f>
        <v>0</v>
      </c>
      <c r="E4361">
        <f>+IFERROR(VLOOKUP(B4361,'[1]Sum table'!$A:$F,6,FALSE),0)</f>
        <v>0</v>
      </c>
      <c r="O4361" t="s">
        <v>547</v>
      </c>
      <c r="P4361" s="620" t="s">
        <v>170</v>
      </c>
    </row>
    <row r="4362" spans="1:16" x14ac:dyDescent="0.25">
      <c r="A4362" t="str">
        <f t="shared" si="136"/>
        <v>ZK114.K261</v>
      </c>
      <c r="B4362" t="str">
        <f t="shared" si="137"/>
        <v>ZK114.K261.number</v>
      </c>
      <c r="C4362">
        <f>+IFERROR(VLOOKUP(B4362,'[1]Sum table'!$A:$D,4,FALSE),0)</f>
        <v>0</v>
      </c>
      <c r="D4362">
        <f>+IFERROR(VLOOKUP(B4362,'[1]Sum table'!$A:$E,5,FALSE),0)</f>
        <v>0</v>
      </c>
      <c r="E4362">
        <f>+IFERROR(VLOOKUP(B4362,'[1]Sum table'!$A:$F,6,FALSE),0)</f>
        <v>0</v>
      </c>
      <c r="O4362" t="s">
        <v>547</v>
      </c>
      <c r="P4362" s="620" t="s">
        <v>172</v>
      </c>
    </row>
    <row r="4363" spans="1:16" x14ac:dyDescent="0.25">
      <c r="A4363" t="str">
        <f t="shared" si="136"/>
        <v>ZK114.K262</v>
      </c>
      <c r="B4363" t="str">
        <f t="shared" si="137"/>
        <v>ZK114.K262.number</v>
      </c>
      <c r="C4363">
        <f>+IFERROR(VLOOKUP(B4363,'[1]Sum table'!$A:$D,4,FALSE),0)</f>
        <v>0</v>
      </c>
      <c r="D4363">
        <f>+IFERROR(VLOOKUP(B4363,'[1]Sum table'!$A:$E,5,FALSE),0)</f>
        <v>0</v>
      </c>
      <c r="E4363">
        <f>+IFERROR(VLOOKUP(B4363,'[1]Sum table'!$A:$F,6,FALSE),0)</f>
        <v>0</v>
      </c>
      <c r="O4363" t="s">
        <v>547</v>
      </c>
      <c r="P4363" s="620" t="s">
        <v>174</v>
      </c>
    </row>
    <row r="4364" spans="1:16" x14ac:dyDescent="0.25">
      <c r="A4364" t="str">
        <f t="shared" si="136"/>
        <v>ZK114.K263</v>
      </c>
      <c r="B4364" t="str">
        <f t="shared" si="137"/>
        <v>ZK114.K263.number</v>
      </c>
      <c r="C4364">
        <f>+IFERROR(VLOOKUP(B4364,'[1]Sum table'!$A:$D,4,FALSE),0)</f>
        <v>0</v>
      </c>
      <c r="D4364">
        <f>+IFERROR(VLOOKUP(B4364,'[1]Sum table'!$A:$E,5,FALSE),0)</f>
        <v>0</v>
      </c>
      <c r="E4364">
        <f>+IFERROR(VLOOKUP(B4364,'[1]Sum table'!$A:$F,6,FALSE),0)</f>
        <v>0</v>
      </c>
      <c r="O4364" t="s">
        <v>547</v>
      </c>
      <c r="P4364" s="620" t="s">
        <v>176</v>
      </c>
    </row>
    <row r="4365" spans="1:16" x14ac:dyDescent="0.25">
      <c r="A4365" t="str">
        <f t="shared" si="136"/>
        <v>ZK114.K264</v>
      </c>
      <c r="B4365" t="str">
        <f t="shared" si="137"/>
        <v>ZK114.K264.number</v>
      </c>
      <c r="C4365">
        <f>+IFERROR(VLOOKUP(B4365,'[1]Sum table'!$A:$D,4,FALSE),0)</f>
        <v>0</v>
      </c>
      <c r="D4365">
        <f>+IFERROR(VLOOKUP(B4365,'[1]Sum table'!$A:$E,5,FALSE),0)</f>
        <v>0</v>
      </c>
      <c r="E4365">
        <f>+IFERROR(VLOOKUP(B4365,'[1]Sum table'!$A:$F,6,FALSE),0)</f>
        <v>0</v>
      </c>
      <c r="O4365" t="s">
        <v>547</v>
      </c>
      <c r="P4365" s="618" t="s">
        <v>416</v>
      </c>
    </row>
    <row r="4366" spans="1:16" x14ac:dyDescent="0.25">
      <c r="A4366" t="str">
        <f t="shared" si="136"/>
        <v>ZK114.K265</v>
      </c>
      <c r="B4366" t="str">
        <f t="shared" si="137"/>
        <v>ZK114.K265.number</v>
      </c>
      <c r="C4366">
        <f>+IFERROR(VLOOKUP(B4366,'[1]Sum table'!$A:$D,4,FALSE),0)</f>
        <v>0</v>
      </c>
      <c r="D4366">
        <f>+IFERROR(VLOOKUP(B4366,'[1]Sum table'!$A:$E,5,FALSE),0)</f>
        <v>0</v>
      </c>
      <c r="E4366">
        <f>+IFERROR(VLOOKUP(B4366,'[1]Sum table'!$A:$F,6,FALSE),0)</f>
        <v>0</v>
      </c>
      <c r="O4366" t="s">
        <v>547</v>
      </c>
      <c r="P4366" s="618" t="s">
        <v>417</v>
      </c>
    </row>
    <row r="4367" spans="1:16" x14ac:dyDescent="0.25">
      <c r="A4367" t="str">
        <f t="shared" si="136"/>
        <v>ZK114.K266</v>
      </c>
      <c r="B4367" t="str">
        <f t="shared" si="137"/>
        <v>ZK114.K266.number</v>
      </c>
      <c r="C4367">
        <f>+IFERROR(VLOOKUP(B4367,'[1]Sum table'!$A:$D,4,FALSE),0)</f>
        <v>0</v>
      </c>
      <c r="D4367">
        <f>+IFERROR(VLOOKUP(B4367,'[1]Sum table'!$A:$E,5,FALSE),0)</f>
        <v>0</v>
      </c>
      <c r="E4367">
        <f>+IFERROR(VLOOKUP(B4367,'[1]Sum table'!$A:$F,6,FALSE),0)</f>
        <v>0</v>
      </c>
      <c r="O4367" t="s">
        <v>547</v>
      </c>
      <c r="P4367" s="618" t="s">
        <v>418</v>
      </c>
    </row>
    <row r="4368" spans="1:16" x14ac:dyDescent="0.25">
      <c r="A4368" t="str">
        <f t="shared" si="136"/>
        <v>ZK114.K267</v>
      </c>
      <c r="B4368" t="str">
        <f t="shared" si="137"/>
        <v>ZK114.K267.number</v>
      </c>
      <c r="C4368">
        <f>+IFERROR(VLOOKUP(B4368,'[1]Sum table'!$A:$D,4,FALSE),0)</f>
        <v>0</v>
      </c>
      <c r="D4368">
        <f>+IFERROR(VLOOKUP(B4368,'[1]Sum table'!$A:$E,5,FALSE),0)</f>
        <v>0</v>
      </c>
      <c r="E4368">
        <f>+IFERROR(VLOOKUP(B4368,'[1]Sum table'!$A:$F,6,FALSE),0)</f>
        <v>0</v>
      </c>
      <c r="O4368" t="s">
        <v>547</v>
      </c>
      <c r="P4368" s="620" t="s">
        <v>183</v>
      </c>
    </row>
    <row r="4369" spans="1:16" x14ac:dyDescent="0.25">
      <c r="A4369" t="str">
        <f t="shared" si="136"/>
        <v>ZK114.K268</v>
      </c>
      <c r="B4369" t="str">
        <f t="shared" si="137"/>
        <v>ZK114.K268.number</v>
      </c>
      <c r="C4369">
        <f>+IFERROR(VLOOKUP(B4369,'[1]Sum table'!$A:$D,4,FALSE),0)</f>
        <v>0</v>
      </c>
      <c r="D4369">
        <f>+IFERROR(VLOOKUP(B4369,'[1]Sum table'!$A:$E,5,FALSE),0)</f>
        <v>0</v>
      </c>
      <c r="E4369">
        <f>+IFERROR(VLOOKUP(B4369,'[1]Sum table'!$A:$F,6,FALSE),0)</f>
        <v>0</v>
      </c>
      <c r="O4369" t="s">
        <v>547</v>
      </c>
      <c r="P4369" s="620" t="s">
        <v>187</v>
      </c>
    </row>
    <row r="4370" spans="1:16" x14ac:dyDescent="0.25">
      <c r="A4370" t="str">
        <f t="shared" si="136"/>
        <v>ZK114.K269</v>
      </c>
      <c r="B4370" t="str">
        <f t="shared" si="137"/>
        <v>ZK114.K269.number</v>
      </c>
      <c r="C4370">
        <f>+IFERROR(VLOOKUP(B4370,'[1]Sum table'!$A:$D,4,FALSE),0)</f>
        <v>0</v>
      </c>
      <c r="D4370">
        <f>+IFERROR(VLOOKUP(B4370,'[1]Sum table'!$A:$E,5,FALSE),0)</f>
        <v>0</v>
      </c>
      <c r="E4370">
        <f>+IFERROR(VLOOKUP(B4370,'[1]Sum table'!$A:$F,6,FALSE),0)</f>
        <v>0</v>
      </c>
      <c r="O4370" t="s">
        <v>547</v>
      </c>
      <c r="P4370" s="618" t="s">
        <v>419</v>
      </c>
    </row>
    <row r="4371" spans="1:16" x14ac:dyDescent="0.25">
      <c r="A4371" t="str">
        <f t="shared" si="136"/>
        <v>ZK114.K270</v>
      </c>
      <c r="B4371" t="str">
        <f t="shared" si="137"/>
        <v>ZK114.K270.number</v>
      </c>
      <c r="C4371">
        <f>+IFERROR(VLOOKUP(B4371,'[1]Sum table'!$A:$D,4,FALSE),0)</f>
        <v>0</v>
      </c>
      <c r="D4371">
        <f>+IFERROR(VLOOKUP(B4371,'[1]Sum table'!$A:$E,5,FALSE),0)</f>
        <v>0</v>
      </c>
      <c r="E4371">
        <f>+IFERROR(VLOOKUP(B4371,'[1]Sum table'!$A:$F,6,FALSE),0)</f>
        <v>0</v>
      </c>
      <c r="O4371" t="s">
        <v>547</v>
      </c>
      <c r="P4371" s="618" t="s">
        <v>420</v>
      </c>
    </row>
    <row r="4372" spans="1:16" x14ac:dyDescent="0.25">
      <c r="A4372" t="str">
        <f t="shared" si="136"/>
        <v>ZK114.K271</v>
      </c>
      <c r="B4372" t="str">
        <f t="shared" si="137"/>
        <v>ZK114.K271.number</v>
      </c>
      <c r="C4372">
        <f>+IFERROR(VLOOKUP(B4372,'[1]Sum table'!$A:$D,4,FALSE),0)</f>
        <v>0</v>
      </c>
      <c r="D4372">
        <f>+IFERROR(VLOOKUP(B4372,'[1]Sum table'!$A:$E,5,FALSE),0)</f>
        <v>0</v>
      </c>
      <c r="E4372">
        <f>+IFERROR(VLOOKUP(B4372,'[1]Sum table'!$A:$F,6,FALSE),0)</f>
        <v>0</v>
      </c>
      <c r="O4372" t="s">
        <v>547</v>
      </c>
      <c r="P4372" s="618" t="s">
        <v>421</v>
      </c>
    </row>
    <row r="4373" spans="1:16" x14ac:dyDescent="0.25">
      <c r="A4373" t="str">
        <f t="shared" si="136"/>
        <v>ZK114.K272</v>
      </c>
      <c r="B4373" t="str">
        <f t="shared" si="137"/>
        <v>ZK114.K272.number</v>
      </c>
      <c r="C4373">
        <f>+IFERROR(VLOOKUP(B4373,'[1]Sum table'!$A:$D,4,FALSE),0)</f>
        <v>0</v>
      </c>
      <c r="D4373">
        <f>+IFERROR(VLOOKUP(B4373,'[1]Sum table'!$A:$E,5,FALSE),0)</f>
        <v>0</v>
      </c>
      <c r="E4373">
        <f>+IFERROR(VLOOKUP(B4373,'[1]Sum table'!$A:$F,6,FALSE),0)</f>
        <v>0</v>
      </c>
      <c r="O4373" t="s">
        <v>547</v>
      </c>
      <c r="P4373" s="620" t="s">
        <v>189</v>
      </c>
    </row>
    <row r="4374" spans="1:16" x14ac:dyDescent="0.25">
      <c r="A4374" t="str">
        <f t="shared" si="136"/>
        <v>ZK114.K273</v>
      </c>
      <c r="B4374" t="str">
        <f t="shared" si="137"/>
        <v>ZK114.K273.number</v>
      </c>
      <c r="C4374">
        <f>+IFERROR(VLOOKUP(B4374,'[1]Sum table'!$A:$D,4,FALSE),0)</f>
        <v>0</v>
      </c>
      <c r="D4374">
        <f>+IFERROR(VLOOKUP(B4374,'[1]Sum table'!$A:$E,5,FALSE),0)</f>
        <v>0</v>
      </c>
      <c r="E4374">
        <f>+IFERROR(VLOOKUP(B4374,'[1]Sum table'!$A:$F,6,FALSE),0)</f>
        <v>0</v>
      </c>
      <c r="O4374" t="s">
        <v>547</v>
      </c>
      <c r="P4374" s="620" t="s">
        <v>191</v>
      </c>
    </row>
    <row r="4375" spans="1:16" x14ac:dyDescent="0.25">
      <c r="A4375" t="str">
        <f t="shared" si="136"/>
        <v>ZK114.K274</v>
      </c>
      <c r="B4375" t="str">
        <f t="shared" si="137"/>
        <v>ZK114.K274.number</v>
      </c>
      <c r="C4375">
        <f>+IFERROR(VLOOKUP(B4375,'[1]Sum table'!$A:$D,4,FALSE),0)</f>
        <v>0</v>
      </c>
      <c r="D4375">
        <f>+IFERROR(VLOOKUP(B4375,'[1]Sum table'!$A:$E,5,FALSE),0)</f>
        <v>0</v>
      </c>
      <c r="E4375">
        <f>+IFERROR(VLOOKUP(B4375,'[1]Sum table'!$A:$F,6,FALSE),0)</f>
        <v>0</v>
      </c>
      <c r="O4375" t="s">
        <v>547</v>
      </c>
      <c r="P4375" s="620" t="s">
        <v>199</v>
      </c>
    </row>
    <row r="4376" spans="1:16" x14ac:dyDescent="0.25">
      <c r="A4376" t="str">
        <f t="shared" si="136"/>
        <v>ZK114.K275</v>
      </c>
      <c r="B4376" t="str">
        <f t="shared" si="137"/>
        <v>ZK114.K275.number</v>
      </c>
      <c r="C4376">
        <f>+IFERROR(VLOOKUP(B4376,'[1]Sum table'!$A:$D,4,FALSE),0)</f>
        <v>0</v>
      </c>
      <c r="D4376">
        <f>+IFERROR(VLOOKUP(B4376,'[1]Sum table'!$A:$E,5,FALSE),0)</f>
        <v>0</v>
      </c>
      <c r="E4376">
        <f>+IFERROR(VLOOKUP(B4376,'[1]Sum table'!$A:$F,6,FALSE),0)</f>
        <v>0</v>
      </c>
      <c r="O4376" t="s">
        <v>547</v>
      </c>
      <c r="P4376" s="620" t="s">
        <v>201</v>
      </c>
    </row>
    <row r="4377" spans="1:16" x14ac:dyDescent="0.25">
      <c r="A4377" t="str">
        <f t="shared" si="136"/>
        <v>ZK114.K276</v>
      </c>
      <c r="B4377" t="str">
        <f t="shared" si="137"/>
        <v>ZK114.K276.number</v>
      </c>
      <c r="C4377">
        <f>+IFERROR(VLOOKUP(B4377,'[1]Sum table'!$A:$D,4,FALSE),0)</f>
        <v>0</v>
      </c>
      <c r="D4377">
        <f>+IFERROR(VLOOKUP(B4377,'[1]Sum table'!$A:$E,5,FALSE),0)</f>
        <v>0</v>
      </c>
      <c r="E4377">
        <f>+IFERROR(VLOOKUP(B4377,'[1]Sum table'!$A:$F,6,FALSE),0)</f>
        <v>0</v>
      </c>
      <c r="O4377" t="s">
        <v>547</v>
      </c>
      <c r="P4377" s="620" t="s">
        <v>203</v>
      </c>
    </row>
    <row r="4378" spans="1:16" x14ac:dyDescent="0.25">
      <c r="A4378" t="str">
        <f t="shared" si="136"/>
        <v>ZK114.K277</v>
      </c>
      <c r="B4378" t="str">
        <f t="shared" si="137"/>
        <v>ZK114.K277.number</v>
      </c>
      <c r="C4378">
        <f>+IFERROR(VLOOKUP(B4378,'[1]Sum table'!$A:$D,4,FALSE),0)</f>
        <v>0</v>
      </c>
      <c r="D4378">
        <f>+IFERROR(VLOOKUP(B4378,'[1]Sum table'!$A:$E,5,FALSE),0)</f>
        <v>0</v>
      </c>
      <c r="E4378">
        <f>+IFERROR(VLOOKUP(B4378,'[1]Sum table'!$A:$F,6,FALSE),0)</f>
        <v>0</v>
      </c>
      <c r="O4378" t="s">
        <v>547</v>
      </c>
      <c r="P4378" s="618" t="s">
        <v>422</v>
      </c>
    </row>
    <row r="4379" spans="1:16" x14ac:dyDescent="0.25">
      <c r="A4379" t="str">
        <f t="shared" si="136"/>
        <v>ZK114.K278</v>
      </c>
      <c r="B4379" t="str">
        <f t="shared" si="137"/>
        <v>ZK114.K278.number</v>
      </c>
      <c r="C4379">
        <f>+IFERROR(VLOOKUP(B4379,'[1]Sum table'!$A:$D,4,FALSE),0)</f>
        <v>0</v>
      </c>
      <c r="D4379">
        <f>+IFERROR(VLOOKUP(B4379,'[1]Sum table'!$A:$E,5,FALSE),0)</f>
        <v>0</v>
      </c>
      <c r="E4379">
        <f>+IFERROR(VLOOKUP(B4379,'[1]Sum table'!$A:$F,6,FALSE),0)</f>
        <v>0</v>
      </c>
      <c r="O4379" t="s">
        <v>547</v>
      </c>
      <c r="P4379" s="618" t="s">
        <v>423</v>
      </c>
    </row>
    <row r="4380" spans="1:16" x14ac:dyDescent="0.25">
      <c r="A4380" t="str">
        <f t="shared" si="136"/>
        <v>ZK114.K279</v>
      </c>
      <c r="B4380" t="str">
        <f t="shared" si="137"/>
        <v>ZK114.K279.number</v>
      </c>
      <c r="C4380">
        <f>+IFERROR(VLOOKUP(B4380,'[1]Sum table'!$A:$D,4,FALSE),0)</f>
        <v>0</v>
      </c>
      <c r="D4380">
        <f>+IFERROR(VLOOKUP(B4380,'[1]Sum table'!$A:$E,5,FALSE),0)</f>
        <v>0</v>
      </c>
      <c r="E4380">
        <f>+IFERROR(VLOOKUP(B4380,'[1]Sum table'!$A:$F,6,FALSE),0)</f>
        <v>0</v>
      </c>
      <c r="O4380" t="s">
        <v>547</v>
      </c>
      <c r="P4380" s="618" t="s">
        <v>424</v>
      </c>
    </row>
    <row r="4381" spans="1:16" x14ac:dyDescent="0.25">
      <c r="A4381" t="str">
        <f t="shared" si="136"/>
        <v>ZK114.K280</v>
      </c>
      <c r="B4381" t="str">
        <f t="shared" si="137"/>
        <v>ZK114.K280.number</v>
      </c>
      <c r="C4381">
        <f>+IFERROR(VLOOKUP(B4381,'[1]Sum table'!$A:$D,4,FALSE),0)</f>
        <v>0</v>
      </c>
      <c r="D4381">
        <f>+IFERROR(VLOOKUP(B4381,'[1]Sum table'!$A:$E,5,FALSE),0)</f>
        <v>0</v>
      </c>
      <c r="E4381">
        <f>+IFERROR(VLOOKUP(B4381,'[1]Sum table'!$A:$F,6,FALSE),0)</f>
        <v>0</v>
      </c>
      <c r="O4381" t="s">
        <v>547</v>
      </c>
      <c r="P4381" s="620" t="s">
        <v>205</v>
      </c>
    </row>
    <row r="4382" spans="1:16" x14ac:dyDescent="0.25">
      <c r="A4382" t="str">
        <f t="shared" si="136"/>
        <v>ZK114.K281</v>
      </c>
      <c r="B4382" t="str">
        <f t="shared" si="137"/>
        <v>ZK114.K281.number</v>
      </c>
      <c r="C4382">
        <f>+IFERROR(VLOOKUP(B4382,'[1]Sum table'!$A:$D,4,FALSE),0)</f>
        <v>0</v>
      </c>
      <c r="D4382">
        <f>+IFERROR(VLOOKUP(B4382,'[1]Sum table'!$A:$E,5,FALSE),0)</f>
        <v>0</v>
      </c>
      <c r="E4382">
        <f>+IFERROR(VLOOKUP(B4382,'[1]Sum table'!$A:$F,6,FALSE),0)</f>
        <v>0</v>
      </c>
      <c r="O4382" t="s">
        <v>547</v>
      </c>
      <c r="P4382" s="620" t="s">
        <v>207</v>
      </c>
    </row>
    <row r="4383" spans="1:16" x14ac:dyDescent="0.25">
      <c r="A4383" t="str">
        <f t="shared" si="136"/>
        <v>ZK114.K282</v>
      </c>
      <c r="B4383" t="str">
        <f t="shared" si="137"/>
        <v>ZK114.K282.number</v>
      </c>
      <c r="C4383">
        <f>+IFERROR(VLOOKUP(B4383,'[1]Sum table'!$A:$D,4,FALSE),0)</f>
        <v>0</v>
      </c>
      <c r="D4383">
        <f>+IFERROR(VLOOKUP(B4383,'[1]Sum table'!$A:$E,5,FALSE),0)</f>
        <v>0</v>
      </c>
      <c r="E4383">
        <f>+IFERROR(VLOOKUP(B4383,'[1]Sum table'!$A:$F,6,FALSE),0)</f>
        <v>0</v>
      </c>
      <c r="O4383" t="s">
        <v>547</v>
      </c>
      <c r="P4383" s="620" t="s">
        <v>209</v>
      </c>
    </row>
    <row r="4384" spans="1:16" x14ac:dyDescent="0.25">
      <c r="A4384" t="str">
        <f t="shared" si="136"/>
        <v>ZK114.K283</v>
      </c>
      <c r="B4384" t="str">
        <f t="shared" si="137"/>
        <v>ZK114.K283.number</v>
      </c>
      <c r="C4384">
        <f>+IFERROR(VLOOKUP(B4384,'[1]Sum table'!$A:$D,4,FALSE),0)</f>
        <v>0</v>
      </c>
      <c r="D4384">
        <f>+IFERROR(VLOOKUP(B4384,'[1]Sum table'!$A:$E,5,FALSE),0)</f>
        <v>0</v>
      </c>
      <c r="E4384">
        <f>+IFERROR(VLOOKUP(B4384,'[1]Sum table'!$A:$F,6,FALSE),0)</f>
        <v>0</v>
      </c>
      <c r="O4384" t="s">
        <v>547</v>
      </c>
      <c r="P4384" s="620" t="s">
        <v>211</v>
      </c>
    </row>
    <row r="4385" spans="1:16" x14ac:dyDescent="0.25">
      <c r="A4385" t="str">
        <f t="shared" si="136"/>
        <v>ZK114.K284</v>
      </c>
      <c r="B4385" t="str">
        <f t="shared" si="137"/>
        <v>ZK114.K284.number</v>
      </c>
      <c r="C4385">
        <f>+IFERROR(VLOOKUP(B4385,'[1]Sum table'!$A:$D,4,FALSE),0)</f>
        <v>0</v>
      </c>
      <c r="D4385">
        <f>+IFERROR(VLOOKUP(B4385,'[1]Sum table'!$A:$E,5,FALSE),0)</f>
        <v>0</v>
      </c>
      <c r="E4385">
        <f>+IFERROR(VLOOKUP(B4385,'[1]Sum table'!$A:$F,6,FALSE),0)</f>
        <v>0</v>
      </c>
      <c r="O4385" t="s">
        <v>547</v>
      </c>
      <c r="P4385" s="620" t="s">
        <v>213</v>
      </c>
    </row>
    <row r="4386" spans="1:16" x14ac:dyDescent="0.25">
      <c r="A4386" t="str">
        <f t="shared" si="136"/>
        <v>ZK114.K285</v>
      </c>
      <c r="B4386" t="str">
        <f t="shared" si="137"/>
        <v>ZK114.K285.number</v>
      </c>
      <c r="C4386">
        <f>+IFERROR(VLOOKUP(B4386,'[1]Sum table'!$A:$D,4,FALSE),0)</f>
        <v>0</v>
      </c>
      <c r="D4386">
        <f>+IFERROR(VLOOKUP(B4386,'[1]Sum table'!$A:$E,5,FALSE),0)</f>
        <v>0</v>
      </c>
      <c r="E4386">
        <f>+IFERROR(VLOOKUP(B4386,'[1]Sum table'!$A:$F,6,FALSE),0)</f>
        <v>0</v>
      </c>
      <c r="O4386" t="s">
        <v>547</v>
      </c>
      <c r="P4386" s="620" t="s">
        <v>218</v>
      </c>
    </row>
    <row r="4387" spans="1:16" x14ac:dyDescent="0.25">
      <c r="A4387" t="str">
        <f t="shared" si="136"/>
        <v>ZK114.K286</v>
      </c>
      <c r="B4387" t="str">
        <f t="shared" si="137"/>
        <v>ZK114.K286.number</v>
      </c>
      <c r="C4387">
        <f>+IFERROR(VLOOKUP(B4387,'[1]Sum table'!$A:$D,4,FALSE),0)</f>
        <v>0</v>
      </c>
      <c r="D4387">
        <f>+IFERROR(VLOOKUP(B4387,'[1]Sum table'!$A:$E,5,FALSE),0)</f>
        <v>0</v>
      </c>
      <c r="E4387">
        <f>+IFERROR(VLOOKUP(B4387,'[1]Sum table'!$A:$F,6,FALSE),0)</f>
        <v>0</v>
      </c>
      <c r="O4387" t="s">
        <v>547</v>
      </c>
      <c r="P4387" s="618" t="s">
        <v>425</v>
      </c>
    </row>
    <row r="4388" spans="1:16" x14ac:dyDescent="0.25">
      <c r="A4388" t="str">
        <f t="shared" si="136"/>
        <v>ZK114.K287</v>
      </c>
      <c r="B4388" t="str">
        <f t="shared" si="137"/>
        <v>ZK114.K287.number</v>
      </c>
      <c r="C4388">
        <f>+IFERROR(VLOOKUP(B4388,'[1]Sum table'!$A:$D,4,FALSE),0)</f>
        <v>0</v>
      </c>
      <c r="D4388">
        <f>+IFERROR(VLOOKUP(B4388,'[1]Sum table'!$A:$E,5,FALSE),0)</f>
        <v>0</v>
      </c>
      <c r="E4388">
        <f>+IFERROR(VLOOKUP(B4388,'[1]Sum table'!$A:$F,6,FALSE),0)</f>
        <v>0</v>
      </c>
      <c r="O4388" t="s">
        <v>547</v>
      </c>
      <c r="P4388" s="618" t="s">
        <v>426</v>
      </c>
    </row>
    <row r="4389" spans="1:16" x14ac:dyDescent="0.25">
      <c r="A4389" t="str">
        <f t="shared" si="136"/>
        <v>ZK114.K288</v>
      </c>
      <c r="B4389" t="str">
        <f t="shared" si="137"/>
        <v>ZK114.K288.number</v>
      </c>
      <c r="C4389">
        <f>+IFERROR(VLOOKUP(B4389,'[1]Sum table'!$A:$D,4,FALSE),0)</f>
        <v>0</v>
      </c>
      <c r="D4389">
        <f>+IFERROR(VLOOKUP(B4389,'[1]Sum table'!$A:$E,5,FALSE),0)</f>
        <v>0</v>
      </c>
      <c r="E4389">
        <f>+IFERROR(VLOOKUP(B4389,'[1]Sum table'!$A:$F,6,FALSE),0)</f>
        <v>0</v>
      </c>
      <c r="O4389" t="s">
        <v>547</v>
      </c>
      <c r="P4389" s="618" t="s">
        <v>427</v>
      </c>
    </row>
    <row r="4390" spans="1:16" x14ac:dyDescent="0.25">
      <c r="A4390" t="str">
        <f t="shared" si="136"/>
        <v>ZK114.K289</v>
      </c>
      <c r="B4390" t="str">
        <f t="shared" si="137"/>
        <v>ZK114.K289.number</v>
      </c>
      <c r="C4390">
        <f>+IFERROR(VLOOKUP(B4390,'[1]Sum table'!$A:$D,4,FALSE),0)</f>
        <v>0</v>
      </c>
      <c r="D4390">
        <f>+IFERROR(VLOOKUP(B4390,'[1]Sum table'!$A:$E,5,FALSE),0)</f>
        <v>0</v>
      </c>
      <c r="E4390">
        <f>+IFERROR(VLOOKUP(B4390,'[1]Sum table'!$A:$F,6,FALSE),0)</f>
        <v>0</v>
      </c>
      <c r="O4390" t="s">
        <v>547</v>
      </c>
      <c r="P4390" s="620" t="s">
        <v>224</v>
      </c>
    </row>
    <row r="4391" spans="1:16" x14ac:dyDescent="0.25">
      <c r="A4391" t="str">
        <f t="shared" si="136"/>
        <v>ZK114.K290</v>
      </c>
      <c r="B4391" t="str">
        <f t="shared" si="137"/>
        <v>ZK114.K290.number</v>
      </c>
      <c r="C4391">
        <f>+IFERROR(VLOOKUP(B4391,'[1]Sum table'!$A:$D,4,FALSE),0)</f>
        <v>0</v>
      </c>
      <c r="D4391">
        <f>+IFERROR(VLOOKUP(B4391,'[1]Sum table'!$A:$E,5,FALSE),0)</f>
        <v>0</v>
      </c>
      <c r="E4391">
        <f>+IFERROR(VLOOKUP(B4391,'[1]Sum table'!$A:$F,6,FALSE),0)</f>
        <v>0</v>
      </c>
      <c r="O4391" t="s">
        <v>547</v>
      </c>
      <c r="P4391" s="620" t="s">
        <v>226</v>
      </c>
    </row>
    <row r="4392" spans="1:16" x14ac:dyDescent="0.25">
      <c r="A4392" t="str">
        <f t="shared" si="136"/>
        <v>ZK114.K291</v>
      </c>
      <c r="B4392" t="str">
        <f t="shared" si="137"/>
        <v>ZK114.K291.number</v>
      </c>
      <c r="C4392">
        <f>+IFERROR(VLOOKUP(B4392,'[1]Sum table'!$A:$D,4,FALSE),0)</f>
        <v>0</v>
      </c>
      <c r="D4392">
        <f>+IFERROR(VLOOKUP(B4392,'[1]Sum table'!$A:$E,5,FALSE),0)</f>
        <v>0</v>
      </c>
      <c r="E4392">
        <f>+IFERROR(VLOOKUP(B4392,'[1]Sum table'!$A:$F,6,FALSE),0)</f>
        <v>0</v>
      </c>
      <c r="O4392" t="s">
        <v>547</v>
      </c>
      <c r="P4392" s="620" t="s">
        <v>230</v>
      </c>
    </row>
    <row r="4393" spans="1:16" x14ac:dyDescent="0.25">
      <c r="A4393" t="str">
        <f t="shared" si="136"/>
        <v>ZK114.K292</v>
      </c>
      <c r="B4393" t="str">
        <f t="shared" si="137"/>
        <v>ZK114.K292.number</v>
      </c>
      <c r="C4393">
        <f>+IFERROR(VLOOKUP(B4393,'[1]Sum table'!$A:$D,4,FALSE),0)</f>
        <v>0</v>
      </c>
      <c r="D4393">
        <f>+IFERROR(VLOOKUP(B4393,'[1]Sum table'!$A:$E,5,FALSE),0)</f>
        <v>0</v>
      </c>
      <c r="E4393">
        <f>+IFERROR(VLOOKUP(B4393,'[1]Sum table'!$A:$F,6,FALSE),0)</f>
        <v>0</v>
      </c>
      <c r="O4393" t="s">
        <v>547</v>
      </c>
      <c r="P4393" s="618" t="s">
        <v>428</v>
      </c>
    </row>
    <row r="4394" spans="1:16" x14ac:dyDescent="0.25">
      <c r="A4394" t="str">
        <f t="shared" si="136"/>
        <v>ZK114.K293</v>
      </c>
      <c r="B4394" t="str">
        <f t="shared" si="137"/>
        <v>ZK114.K293.number</v>
      </c>
      <c r="C4394">
        <f>+IFERROR(VLOOKUP(B4394,'[1]Sum table'!$A:$D,4,FALSE),0)</f>
        <v>0</v>
      </c>
      <c r="D4394">
        <f>+IFERROR(VLOOKUP(B4394,'[1]Sum table'!$A:$E,5,FALSE),0)</f>
        <v>0</v>
      </c>
      <c r="E4394">
        <f>+IFERROR(VLOOKUP(B4394,'[1]Sum table'!$A:$F,6,FALSE),0)</f>
        <v>0</v>
      </c>
      <c r="O4394" t="s">
        <v>547</v>
      </c>
      <c r="P4394" s="618" t="s">
        <v>429</v>
      </c>
    </row>
    <row r="4395" spans="1:16" x14ac:dyDescent="0.25">
      <c r="A4395" t="str">
        <f t="shared" si="136"/>
        <v>ZK114.K294</v>
      </c>
      <c r="B4395" t="str">
        <f t="shared" si="137"/>
        <v>ZK114.K294.number</v>
      </c>
      <c r="C4395">
        <f>+IFERROR(VLOOKUP(B4395,'[1]Sum table'!$A:$D,4,FALSE),0)</f>
        <v>0</v>
      </c>
      <c r="D4395">
        <f>+IFERROR(VLOOKUP(B4395,'[1]Sum table'!$A:$E,5,FALSE),0)</f>
        <v>0</v>
      </c>
      <c r="E4395">
        <f>+IFERROR(VLOOKUP(B4395,'[1]Sum table'!$A:$F,6,FALSE),0)</f>
        <v>0</v>
      </c>
      <c r="O4395" t="s">
        <v>547</v>
      </c>
      <c r="P4395" s="618" t="s">
        <v>430</v>
      </c>
    </row>
    <row r="4396" spans="1:16" x14ac:dyDescent="0.25">
      <c r="A4396" t="str">
        <f t="shared" si="136"/>
        <v>ZK114.K295</v>
      </c>
      <c r="B4396" t="str">
        <f t="shared" si="137"/>
        <v>ZK114.K295.number</v>
      </c>
      <c r="C4396">
        <f>+IFERROR(VLOOKUP(B4396,'[1]Sum table'!$A:$D,4,FALSE),0)</f>
        <v>0</v>
      </c>
      <c r="D4396">
        <f>+IFERROR(VLOOKUP(B4396,'[1]Sum table'!$A:$E,5,FALSE),0)</f>
        <v>0</v>
      </c>
      <c r="E4396">
        <f>+IFERROR(VLOOKUP(B4396,'[1]Sum table'!$A:$F,6,FALSE),0)</f>
        <v>0</v>
      </c>
      <c r="O4396" t="s">
        <v>547</v>
      </c>
      <c r="P4396" s="620" t="s">
        <v>232</v>
      </c>
    </row>
    <row r="4397" spans="1:16" x14ac:dyDescent="0.25">
      <c r="A4397" t="str">
        <f t="shared" si="136"/>
        <v>ZK114.K296</v>
      </c>
      <c r="B4397" t="str">
        <f t="shared" si="137"/>
        <v>ZK114.K296.number</v>
      </c>
      <c r="C4397">
        <f>+IFERROR(VLOOKUP(B4397,'[1]Sum table'!$A:$D,4,FALSE),0)</f>
        <v>0</v>
      </c>
      <c r="D4397">
        <f>+IFERROR(VLOOKUP(B4397,'[1]Sum table'!$A:$E,5,FALSE),0)</f>
        <v>0</v>
      </c>
      <c r="E4397">
        <f>+IFERROR(VLOOKUP(B4397,'[1]Sum table'!$A:$F,6,FALSE),0)</f>
        <v>0</v>
      </c>
      <c r="O4397" t="s">
        <v>547</v>
      </c>
      <c r="P4397" s="620" t="s">
        <v>234</v>
      </c>
    </row>
    <row r="4398" spans="1:16" x14ac:dyDescent="0.25">
      <c r="A4398" t="str">
        <f t="shared" si="136"/>
        <v>ZK114.K297</v>
      </c>
      <c r="B4398" t="str">
        <f t="shared" si="137"/>
        <v>ZK114.K297.number</v>
      </c>
      <c r="C4398">
        <f>+IFERROR(VLOOKUP(B4398,'[1]Sum table'!$A:$D,4,FALSE),0)</f>
        <v>0</v>
      </c>
      <c r="D4398">
        <f>+IFERROR(VLOOKUP(B4398,'[1]Sum table'!$A:$E,5,FALSE),0)</f>
        <v>0</v>
      </c>
      <c r="E4398">
        <f>+IFERROR(VLOOKUP(B4398,'[1]Sum table'!$A:$F,6,FALSE),0)</f>
        <v>0</v>
      </c>
      <c r="O4398" t="s">
        <v>547</v>
      </c>
      <c r="P4398" s="620" t="s">
        <v>236</v>
      </c>
    </row>
    <row r="4399" spans="1:16" x14ac:dyDescent="0.25">
      <c r="A4399" t="str">
        <f t="shared" si="136"/>
        <v>ZK114.K298</v>
      </c>
      <c r="B4399" t="str">
        <f t="shared" si="137"/>
        <v>ZK114.K298.number</v>
      </c>
      <c r="C4399">
        <f>+IFERROR(VLOOKUP(B4399,'[1]Sum table'!$A:$D,4,FALSE),0)</f>
        <v>0</v>
      </c>
      <c r="D4399">
        <f>+IFERROR(VLOOKUP(B4399,'[1]Sum table'!$A:$E,5,FALSE),0)</f>
        <v>0</v>
      </c>
      <c r="E4399">
        <f>+IFERROR(VLOOKUP(B4399,'[1]Sum table'!$A:$F,6,FALSE),0)</f>
        <v>0</v>
      </c>
      <c r="O4399" t="s">
        <v>547</v>
      </c>
      <c r="P4399" s="618" t="s">
        <v>431</v>
      </c>
    </row>
    <row r="4400" spans="1:16" x14ac:dyDescent="0.25">
      <c r="A4400" t="str">
        <f t="shared" si="136"/>
        <v>ZK114.K299</v>
      </c>
      <c r="B4400" t="str">
        <f t="shared" si="137"/>
        <v>ZK114.K299.number</v>
      </c>
      <c r="C4400">
        <f>+IFERROR(VLOOKUP(B4400,'[1]Sum table'!$A:$D,4,FALSE),0)</f>
        <v>0</v>
      </c>
      <c r="D4400">
        <f>+IFERROR(VLOOKUP(B4400,'[1]Sum table'!$A:$E,5,FALSE),0)</f>
        <v>0</v>
      </c>
      <c r="E4400">
        <f>+IFERROR(VLOOKUP(B4400,'[1]Sum table'!$A:$F,6,FALSE),0)</f>
        <v>0</v>
      </c>
      <c r="O4400" t="s">
        <v>547</v>
      </c>
      <c r="P4400" s="618" t="s">
        <v>432</v>
      </c>
    </row>
    <row r="4401" spans="1:16" x14ac:dyDescent="0.25">
      <c r="A4401" t="str">
        <f t="shared" si="136"/>
        <v>ZK114.K300</v>
      </c>
      <c r="B4401" t="str">
        <f t="shared" si="137"/>
        <v>ZK114.K300.number</v>
      </c>
      <c r="C4401">
        <f>+IFERROR(VLOOKUP(B4401,'[1]Sum table'!$A:$D,4,FALSE),0)</f>
        <v>0</v>
      </c>
      <c r="D4401">
        <f>+IFERROR(VLOOKUP(B4401,'[1]Sum table'!$A:$E,5,FALSE),0)</f>
        <v>0</v>
      </c>
      <c r="E4401">
        <f>+IFERROR(VLOOKUP(B4401,'[1]Sum table'!$A:$F,6,FALSE),0)</f>
        <v>0</v>
      </c>
      <c r="O4401" t="s">
        <v>547</v>
      </c>
      <c r="P4401" s="618" t="s">
        <v>433</v>
      </c>
    </row>
    <row r="4402" spans="1:16" ht="15.75" thickBot="1" x14ac:dyDescent="0.3">
      <c r="A4402" t="str">
        <f t="shared" si="136"/>
        <v>ZK114.K301</v>
      </c>
      <c r="B4402" t="str">
        <f t="shared" si="137"/>
        <v>ZK114.K301.number</v>
      </c>
      <c r="C4402">
        <f>+IFERROR(VLOOKUP(B4402,'[1]Sum table'!$A:$D,4,FALSE),0)</f>
        <v>0</v>
      </c>
      <c r="D4402">
        <f>+IFERROR(VLOOKUP(B4402,'[1]Sum table'!$A:$E,5,FALSE),0)</f>
        <v>0</v>
      </c>
      <c r="E4402">
        <f>+IFERROR(VLOOKUP(B4402,'[1]Sum table'!$A:$F,6,FALSE),0)</f>
        <v>0</v>
      </c>
      <c r="O4402" t="s">
        <v>547</v>
      </c>
      <c r="P4402" s="620" t="s">
        <v>238</v>
      </c>
    </row>
    <row r="4403" spans="1:16" x14ac:dyDescent="0.25">
      <c r="A4403" t="str">
        <f t="shared" si="136"/>
        <v>ZK114.K302</v>
      </c>
      <c r="B4403" t="str">
        <f t="shared" si="137"/>
        <v>ZK114.K302.number</v>
      </c>
      <c r="C4403">
        <f>+IFERROR(VLOOKUP(B4403,'[1]Sum table'!$A:$D,4,FALSE),0)</f>
        <v>0</v>
      </c>
      <c r="D4403">
        <f>+IFERROR(VLOOKUP(B4403,'[1]Sum table'!$A:$E,5,FALSE),0)</f>
        <v>0</v>
      </c>
      <c r="E4403">
        <f>+IFERROR(VLOOKUP(B4403,'[1]Sum table'!$A:$F,6,FALSE),0)</f>
        <v>0</v>
      </c>
      <c r="O4403" t="s">
        <v>547</v>
      </c>
      <c r="P4403" s="615" t="s">
        <v>434</v>
      </c>
    </row>
    <row r="4404" spans="1:16" x14ac:dyDescent="0.25">
      <c r="A4404" t="str">
        <f t="shared" si="136"/>
        <v>ZK114.K303</v>
      </c>
      <c r="B4404" t="str">
        <f t="shared" si="137"/>
        <v>ZK114.K303.number</v>
      </c>
      <c r="C4404">
        <f>+IFERROR(VLOOKUP(B4404,'[1]Sum table'!$A:$D,4,FALSE),0)</f>
        <v>0</v>
      </c>
      <c r="D4404">
        <f>+IFERROR(VLOOKUP(B4404,'[1]Sum table'!$A:$E,5,FALSE),0)</f>
        <v>0</v>
      </c>
      <c r="E4404">
        <f>+IFERROR(VLOOKUP(B4404,'[1]Sum table'!$A:$F,6,FALSE),0)</f>
        <v>0</v>
      </c>
      <c r="O4404" t="s">
        <v>547</v>
      </c>
      <c r="P4404" s="616" t="s">
        <v>435</v>
      </c>
    </row>
    <row r="4405" spans="1:16" x14ac:dyDescent="0.25">
      <c r="A4405" t="str">
        <f t="shared" si="136"/>
        <v>ZK114.K304</v>
      </c>
      <c r="B4405" t="str">
        <f t="shared" si="137"/>
        <v>ZK114.K304.number</v>
      </c>
      <c r="C4405">
        <f>+IFERROR(VLOOKUP(B4405,'[1]Sum table'!$A:$D,4,FALSE),0)</f>
        <v>0</v>
      </c>
      <c r="D4405">
        <f>+IFERROR(VLOOKUP(B4405,'[1]Sum table'!$A:$E,5,FALSE),0)</f>
        <v>0</v>
      </c>
      <c r="E4405">
        <f>+IFERROR(VLOOKUP(B4405,'[1]Sum table'!$A:$F,6,FALSE),0)</f>
        <v>0</v>
      </c>
      <c r="O4405" t="s">
        <v>547</v>
      </c>
      <c r="P4405" s="616" t="s">
        <v>436</v>
      </c>
    </row>
    <row r="4406" spans="1:16" x14ac:dyDescent="0.25">
      <c r="A4406" t="str">
        <f t="shared" si="136"/>
        <v>ZK114.K305</v>
      </c>
      <c r="B4406" t="str">
        <f t="shared" si="137"/>
        <v>ZK114.K305.number</v>
      </c>
      <c r="C4406">
        <f>+IFERROR(VLOOKUP(B4406,'[1]Sum table'!$A:$D,4,FALSE),0)</f>
        <v>0</v>
      </c>
      <c r="D4406">
        <f>+IFERROR(VLOOKUP(B4406,'[1]Sum table'!$A:$E,5,FALSE),0)</f>
        <v>0</v>
      </c>
      <c r="E4406">
        <f>+IFERROR(VLOOKUP(B4406,'[1]Sum table'!$A:$F,6,FALSE),0)</f>
        <v>0</v>
      </c>
      <c r="O4406" t="s">
        <v>547</v>
      </c>
      <c r="P4406" s="616" t="s">
        <v>437</v>
      </c>
    </row>
    <row r="4407" spans="1:16" x14ac:dyDescent="0.25">
      <c r="A4407" t="str">
        <f t="shared" si="136"/>
        <v>ZK114.K306</v>
      </c>
      <c r="B4407" t="str">
        <f t="shared" si="137"/>
        <v>ZK114.K306.number</v>
      </c>
      <c r="C4407">
        <f>+IFERROR(VLOOKUP(B4407,'[1]Sum table'!$A:$D,4,FALSE),0)</f>
        <v>0</v>
      </c>
      <c r="D4407">
        <f>+IFERROR(VLOOKUP(B4407,'[1]Sum table'!$A:$E,5,FALSE),0)</f>
        <v>0</v>
      </c>
      <c r="E4407">
        <f>+IFERROR(VLOOKUP(B4407,'[1]Sum table'!$A:$F,6,FALSE),0)</f>
        <v>0</v>
      </c>
      <c r="O4407" t="s">
        <v>547</v>
      </c>
      <c r="P4407" s="616" t="s">
        <v>438</v>
      </c>
    </row>
    <row r="4408" spans="1:16" x14ac:dyDescent="0.25">
      <c r="A4408" t="str">
        <f t="shared" si="136"/>
        <v>ZK114.K307</v>
      </c>
      <c r="B4408" t="str">
        <f t="shared" si="137"/>
        <v>ZK114.K307.number</v>
      </c>
      <c r="C4408">
        <f>+IFERROR(VLOOKUP(B4408,'[1]Sum table'!$A:$D,4,FALSE),0)</f>
        <v>0</v>
      </c>
      <c r="D4408">
        <f>+IFERROR(VLOOKUP(B4408,'[1]Sum table'!$A:$E,5,FALSE),0)</f>
        <v>0</v>
      </c>
      <c r="E4408">
        <f>+IFERROR(VLOOKUP(B4408,'[1]Sum table'!$A:$F,6,FALSE),0)</f>
        <v>0</v>
      </c>
      <c r="O4408" t="s">
        <v>547</v>
      </c>
      <c r="P4408" s="616" t="s">
        <v>439</v>
      </c>
    </row>
    <row r="4409" spans="1:16" x14ac:dyDescent="0.25">
      <c r="A4409" t="str">
        <f t="shared" si="136"/>
        <v>ZK114.K308</v>
      </c>
      <c r="B4409" t="str">
        <f t="shared" si="137"/>
        <v>ZK114.K308.number</v>
      </c>
      <c r="C4409">
        <f>+IFERROR(VLOOKUP(B4409,'[1]Sum table'!$A:$D,4,FALSE),0)</f>
        <v>0</v>
      </c>
      <c r="D4409">
        <f>+IFERROR(VLOOKUP(B4409,'[1]Sum table'!$A:$E,5,FALSE),0)</f>
        <v>0</v>
      </c>
      <c r="E4409">
        <f>+IFERROR(VLOOKUP(B4409,'[1]Sum table'!$A:$F,6,FALSE),0)</f>
        <v>0</v>
      </c>
      <c r="O4409" t="s">
        <v>547</v>
      </c>
      <c r="P4409" s="616" t="s">
        <v>440</v>
      </c>
    </row>
    <row r="4410" spans="1:16" x14ac:dyDescent="0.25">
      <c r="A4410" t="str">
        <f t="shared" si="136"/>
        <v>ZK114.K309</v>
      </c>
      <c r="B4410" t="str">
        <f t="shared" si="137"/>
        <v>ZK114.K309.number</v>
      </c>
      <c r="C4410">
        <f>+IFERROR(VLOOKUP(B4410,'[1]Sum table'!$A:$D,4,FALSE),0)</f>
        <v>0</v>
      </c>
      <c r="D4410">
        <f>+IFERROR(VLOOKUP(B4410,'[1]Sum table'!$A:$E,5,FALSE),0)</f>
        <v>0</v>
      </c>
      <c r="E4410">
        <f>+IFERROR(VLOOKUP(B4410,'[1]Sum table'!$A:$F,6,FALSE),0)</f>
        <v>0</v>
      </c>
      <c r="O4410" t="s">
        <v>547</v>
      </c>
      <c r="P4410" s="616" t="s">
        <v>441</v>
      </c>
    </row>
    <row r="4411" spans="1:16" x14ac:dyDescent="0.25">
      <c r="A4411" t="str">
        <f t="shared" si="136"/>
        <v>ZK114.K310</v>
      </c>
      <c r="B4411" t="str">
        <f t="shared" si="137"/>
        <v>ZK114.K310.number</v>
      </c>
      <c r="C4411">
        <f>+IFERROR(VLOOKUP(B4411,'[1]Sum table'!$A:$D,4,FALSE),0)</f>
        <v>0</v>
      </c>
      <c r="D4411">
        <f>+IFERROR(VLOOKUP(B4411,'[1]Sum table'!$A:$E,5,FALSE),0)</f>
        <v>0</v>
      </c>
      <c r="E4411">
        <f>+IFERROR(VLOOKUP(B4411,'[1]Sum table'!$A:$F,6,FALSE),0)</f>
        <v>0</v>
      </c>
      <c r="O4411" t="s">
        <v>547</v>
      </c>
      <c r="P4411" s="616" t="s">
        <v>442</v>
      </c>
    </row>
    <row r="4412" spans="1:16" x14ac:dyDescent="0.25">
      <c r="A4412" t="str">
        <f t="shared" si="136"/>
        <v>ZK114.K311</v>
      </c>
      <c r="B4412" t="str">
        <f t="shared" si="137"/>
        <v>ZK114.K311.number</v>
      </c>
      <c r="C4412">
        <f>+IFERROR(VLOOKUP(B4412,'[1]Sum table'!$A:$D,4,FALSE),0)</f>
        <v>0</v>
      </c>
      <c r="D4412">
        <f>+IFERROR(VLOOKUP(B4412,'[1]Sum table'!$A:$E,5,FALSE),0)</f>
        <v>0</v>
      </c>
      <c r="E4412">
        <f>+IFERROR(VLOOKUP(B4412,'[1]Sum table'!$A:$F,6,FALSE),0)</f>
        <v>0</v>
      </c>
      <c r="O4412" t="s">
        <v>547</v>
      </c>
      <c r="P4412" s="616" t="s">
        <v>443</v>
      </c>
    </row>
    <row r="4413" spans="1:16" x14ac:dyDescent="0.25">
      <c r="A4413" t="str">
        <f t="shared" si="136"/>
        <v>ZK114.K312</v>
      </c>
      <c r="B4413" t="str">
        <f t="shared" si="137"/>
        <v>ZK114.K312.number</v>
      </c>
      <c r="C4413">
        <f>+IFERROR(VLOOKUP(B4413,'[1]Sum table'!$A:$D,4,FALSE),0)</f>
        <v>0</v>
      </c>
      <c r="D4413">
        <f>+IFERROR(VLOOKUP(B4413,'[1]Sum table'!$A:$E,5,FALSE),0)</f>
        <v>0</v>
      </c>
      <c r="E4413">
        <f>+IFERROR(VLOOKUP(B4413,'[1]Sum table'!$A:$F,6,FALSE),0)</f>
        <v>0</v>
      </c>
      <c r="O4413" t="s">
        <v>547</v>
      </c>
      <c r="P4413" s="616" t="s">
        <v>444</v>
      </c>
    </row>
    <row r="4414" spans="1:16" x14ac:dyDescent="0.25">
      <c r="A4414" t="str">
        <f t="shared" si="136"/>
        <v>ZK114.K313</v>
      </c>
      <c r="B4414" t="str">
        <f t="shared" si="137"/>
        <v>ZK114.K313.number</v>
      </c>
      <c r="C4414">
        <f>+IFERROR(VLOOKUP(B4414,'[1]Sum table'!$A:$D,4,FALSE),0)</f>
        <v>0</v>
      </c>
      <c r="D4414">
        <f>+IFERROR(VLOOKUP(B4414,'[1]Sum table'!$A:$E,5,FALSE),0)</f>
        <v>0</v>
      </c>
      <c r="E4414">
        <f>+IFERROR(VLOOKUP(B4414,'[1]Sum table'!$A:$F,6,FALSE),0)</f>
        <v>0</v>
      </c>
      <c r="O4414" t="s">
        <v>547</v>
      </c>
      <c r="P4414" s="617" t="s">
        <v>445</v>
      </c>
    </row>
    <row r="4415" spans="1:16" x14ac:dyDescent="0.25">
      <c r="A4415" t="str">
        <f t="shared" si="136"/>
        <v>ZK114.K314</v>
      </c>
      <c r="B4415" t="str">
        <f t="shared" si="137"/>
        <v>ZK114.K314.number</v>
      </c>
      <c r="C4415">
        <f>+IFERROR(VLOOKUP(B4415,'[1]Sum table'!$A:$D,4,FALSE),0)</f>
        <v>0</v>
      </c>
      <c r="D4415">
        <f>+IFERROR(VLOOKUP(B4415,'[1]Sum table'!$A:$E,5,FALSE),0)</f>
        <v>0</v>
      </c>
      <c r="E4415">
        <f>+IFERROR(VLOOKUP(B4415,'[1]Sum table'!$A:$F,6,FALSE),0)</f>
        <v>0</v>
      </c>
      <c r="O4415" t="s">
        <v>547</v>
      </c>
      <c r="P4415" s="617" t="s">
        <v>446</v>
      </c>
    </row>
    <row r="4416" spans="1:16" x14ac:dyDescent="0.25">
      <c r="A4416" t="str">
        <f t="shared" si="136"/>
        <v>ZK114.K315</v>
      </c>
      <c r="B4416" t="str">
        <f t="shared" si="137"/>
        <v>ZK114.K315.number</v>
      </c>
      <c r="C4416">
        <f>+IFERROR(VLOOKUP(B4416,'[1]Sum table'!$A:$D,4,FALSE),0)</f>
        <v>0</v>
      </c>
      <c r="D4416">
        <f>+IFERROR(VLOOKUP(B4416,'[1]Sum table'!$A:$E,5,FALSE),0)</f>
        <v>0</v>
      </c>
      <c r="E4416">
        <f>+IFERROR(VLOOKUP(B4416,'[1]Sum table'!$A:$F,6,FALSE),0)</f>
        <v>0</v>
      </c>
      <c r="O4416" t="s">
        <v>547</v>
      </c>
      <c r="P4416" s="617" t="s">
        <v>447</v>
      </c>
    </row>
    <row r="4417" spans="1:16" x14ac:dyDescent="0.25">
      <c r="A4417" t="str">
        <f t="shared" si="136"/>
        <v>ZK114.K316</v>
      </c>
      <c r="B4417" t="str">
        <f t="shared" si="137"/>
        <v>ZK114.K316.number</v>
      </c>
      <c r="C4417">
        <f>+IFERROR(VLOOKUP(B4417,'[1]Sum table'!$A:$D,4,FALSE),0)</f>
        <v>0</v>
      </c>
      <c r="D4417">
        <f>+IFERROR(VLOOKUP(B4417,'[1]Sum table'!$A:$E,5,FALSE),0)</f>
        <v>0</v>
      </c>
      <c r="E4417">
        <f>+IFERROR(VLOOKUP(B4417,'[1]Sum table'!$A:$F,6,FALSE),0)</f>
        <v>0</v>
      </c>
      <c r="O4417" t="s">
        <v>547</v>
      </c>
      <c r="P4417" s="617" t="s">
        <v>448</v>
      </c>
    </row>
    <row r="4418" spans="1:16" x14ac:dyDescent="0.25">
      <c r="A4418" t="str">
        <f t="shared" ref="A4418:A4481" si="138">+O4420&amp;"."&amp;P4420</f>
        <v>ZK114.K317</v>
      </c>
      <c r="B4418" t="str">
        <f t="shared" ref="B4418:B4481" si="139">+LEFT(A4418,11)&amp;"."&amp;$A$1</f>
        <v>ZK114.K317.number</v>
      </c>
      <c r="C4418">
        <f>+IFERROR(VLOOKUP(B4418,'[1]Sum table'!$A:$D,4,FALSE),0)</f>
        <v>0</v>
      </c>
      <c r="D4418">
        <f>+IFERROR(VLOOKUP(B4418,'[1]Sum table'!$A:$E,5,FALSE),0)</f>
        <v>0</v>
      </c>
      <c r="E4418">
        <f>+IFERROR(VLOOKUP(B4418,'[1]Sum table'!$A:$F,6,FALSE),0)</f>
        <v>0</v>
      </c>
      <c r="O4418" t="s">
        <v>547</v>
      </c>
      <c r="P4418" s="617" t="s">
        <v>449</v>
      </c>
    </row>
    <row r="4419" spans="1:16" x14ac:dyDescent="0.25">
      <c r="A4419" t="str">
        <f t="shared" si="138"/>
        <v>ZK114.K318</v>
      </c>
      <c r="B4419" t="str">
        <f t="shared" si="139"/>
        <v>ZK114.K318.number</v>
      </c>
      <c r="C4419">
        <f>+IFERROR(VLOOKUP(B4419,'[1]Sum table'!$A:$D,4,FALSE),0)</f>
        <v>0</v>
      </c>
      <c r="D4419">
        <f>+IFERROR(VLOOKUP(B4419,'[1]Sum table'!$A:$E,5,FALSE),0)</f>
        <v>0</v>
      </c>
      <c r="E4419">
        <f>+IFERROR(VLOOKUP(B4419,'[1]Sum table'!$A:$F,6,FALSE),0)</f>
        <v>0</v>
      </c>
      <c r="O4419" t="s">
        <v>547</v>
      </c>
      <c r="P4419" s="616" t="s">
        <v>450</v>
      </c>
    </row>
    <row r="4420" spans="1:16" x14ac:dyDescent="0.25">
      <c r="A4420" t="str">
        <f t="shared" si="138"/>
        <v>ZK114.K319</v>
      </c>
      <c r="B4420" t="str">
        <f t="shared" si="139"/>
        <v>ZK114.K319.number</v>
      </c>
      <c r="C4420">
        <f>+IFERROR(VLOOKUP(B4420,'[1]Sum table'!$A:$D,4,FALSE),0)</f>
        <v>0</v>
      </c>
      <c r="D4420">
        <f>+IFERROR(VLOOKUP(B4420,'[1]Sum table'!$A:$E,5,FALSE),0)</f>
        <v>0</v>
      </c>
      <c r="E4420">
        <f>+IFERROR(VLOOKUP(B4420,'[1]Sum table'!$A:$F,6,FALSE),0)</f>
        <v>0</v>
      </c>
      <c r="O4420" t="s">
        <v>547</v>
      </c>
      <c r="P4420" s="616" t="s">
        <v>451</v>
      </c>
    </row>
    <row r="4421" spans="1:16" x14ac:dyDescent="0.25">
      <c r="A4421" t="str">
        <f t="shared" si="138"/>
        <v>ZK114.K320</v>
      </c>
      <c r="B4421" t="str">
        <f t="shared" si="139"/>
        <v>ZK114.K320.number</v>
      </c>
      <c r="C4421">
        <f>+IFERROR(VLOOKUP(B4421,'[1]Sum table'!$A:$D,4,FALSE),0)</f>
        <v>0</v>
      </c>
      <c r="D4421">
        <f>+IFERROR(VLOOKUP(B4421,'[1]Sum table'!$A:$E,5,FALSE),0)</f>
        <v>0</v>
      </c>
      <c r="E4421">
        <f>+IFERROR(VLOOKUP(B4421,'[1]Sum table'!$A:$F,6,FALSE),0)</f>
        <v>0</v>
      </c>
      <c r="O4421" t="s">
        <v>547</v>
      </c>
      <c r="P4421" s="616" t="s">
        <v>452</v>
      </c>
    </row>
    <row r="4422" spans="1:16" x14ac:dyDescent="0.25">
      <c r="A4422" t="str">
        <f t="shared" si="138"/>
        <v>ZK114.K321</v>
      </c>
      <c r="B4422" t="str">
        <f t="shared" si="139"/>
        <v>ZK114.K321.number</v>
      </c>
      <c r="C4422">
        <f>+IFERROR(VLOOKUP(B4422,'[1]Sum table'!$A:$D,4,FALSE),0)</f>
        <v>0</v>
      </c>
      <c r="D4422">
        <f>+IFERROR(VLOOKUP(B4422,'[1]Sum table'!$A:$E,5,FALSE),0)</f>
        <v>0</v>
      </c>
      <c r="E4422">
        <f>+IFERROR(VLOOKUP(B4422,'[1]Sum table'!$A:$F,6,FALSE),0)</f>
        <v>0</v>
      </c>
      <c r="O4422" t="s">
        <v>547</v>
      </c>
      <c r="P4422" s="616" t="s">
        <v>453</v>
      </c>
    </row>
    <row r="4423" spans="1:16" x14ac:dyDescent="0.25">
      <c r="A4423" t="str">
        <f t="shared" si="138"/>
        <v>ZK114.K322</v>
      </c>
      <c r="B4423" t="str">
        <f t="shared" si="139"/>
        <v>ZK114.K322.number</v>
      </c>
      <c r="C4423">
        <f>+IFERROR(VLOOKUP(B4423,'[1]Sum table'!$A:$D,4,FALSE),0)</f>
        <v>0</v>
      </c>
      <c r="D4423">
        <f>+IFERROR(VLOOKUP(B4423,'[1]Sum table'!$A:$E,5,FALSE),0)</f>
        <v>0</v>
      </c>
      <c r="E4423">
        <f>+IFERROR(VLOOKUP(B4423,'[1]Sum table'!$A:$F,6,FALSE),0)</f>
        <v>0</v>
      </c>
      <c r="O4423" t="s">
        <v>547</v>
      </c>
      <c r="P4423" s="617" t="s">
        <v>454</v>
      </c>
    </row>
    <row r="4424" spans="1:16" x14ac:dyDescent="0.25">
      <c r="A4424" t="str">
        <f t="shared" si="138"/>
        <v>ZK114.K323</v>
      </c>
      <c r="B4424" t="str">
        <f t="shared" si="139"/>
        <v>ZK114.K323.number</v>
      </c>
      <c r="C4424">
        <f>+IFERROR(VLOOKUP(B4424,'[1]Sum table'!$A:$D,4,FALSE),0)</f>
        <v>0</v>
      </c>
      <c r="D4424">
        <f>+IFERROR(VLOOKUP(B4424,'[1]Sum table'!$A:$E,5,FALSE),0)</f>
        <v>0</v>
      </c>
      <c r="E4424">
        <f>+IFERROR(VLOOKUP(B4424,'[1]Sum table'!$A:$F,6,FALSE),0)</f>
        <v>0</v>
      </c>
      <c r="O4424" t="s">
        <v>547</v>
      </c>
      <c r="P4424" s="617" t="s">
        <v>455</v>
      </c>
    </row>
    <row r="4425" spans="1:16" x14ac:dyDescent="0.25">
      <c r="A4425" t="str">
        <f t="shared" si="138"/>
        <v>ZK114.K324</v>
      </c>
      <c r="B4425" t="str">
        <f t="shared" si="139"/>
        <v>ZK114.K324.number</v>
      </c>
      <c r="C4425">
        <f>+IFERROR(VLOOKUP(B4425,'[1]Sum table'!$A:$D,4,FALSE),0)</f>
        <v>0</v>
      </c>
      <c r="D4425">
        <f>+IFERROR(VLOOKUP(B4425,'[1]Sum table'!$A:$E,5,FALSE),0)</f>
        <v>0</v>
      </c>
      <c r="E4425">
        <f>+IFERROR(VLOOKUP(B4425,'[1]Sum table'!$A:$F,6,FALSE),0)</f>
        <v>0</v>
      </c>
      <c r="O4425" t="s">
        <v>547</v>
      </c>
      <c r="P4425" s="617" t="s">
        <v>456</v>
      </c>
    </row>
    <row r="4426" spans="1:16" x14ac:dyDescent="0.25">
      <c r="A4426" t="str">
        <f t="shared" si="138"/>
        <v>ZK114.K325</v>
      </c>
      <c r="B4426" t="str">
        <f t="shared" si="139"/>
        <v>ZK114.K325.number</v>
      </c>
      <c r="C4426">
        <f>+IFERROR(VLOOKUP(B4426,'[1]Sum table'!$A:$D,4,FALSE),0)</f>
        <v>0</v>
      </c>
      <c r="D4426">
        <f>+IFERROR(VLOOKUP(B4426,'[1]Sum table'!$A:$E,5,FALSE),0)</f>
        <v>0</v>
      </c>
      <c r="E4426">
        <f>+IFERROR(VLOOKUP(B4426,'[1]Sum table'!$A:$F,6,FALSE),0)</f>
        <v>0</v>
      </c>
      <c r="O4426" t="s">
        <v>547</v>
      </c>
      <c r="P4426" s="617" t="s">
        <v>457</v>
      </c>
    </row>
    <row r="4427" spans="1:16" x14ac:dyDescent="0.25">
      <c r="A4427" t="str">
        <f t="shared" si="138"/>
        <v>ZK114.K326</v>
      </c>
      <c r="B4427" t="str">
        <f t="shared" si="139"/>
        <v>ZK114.K326.number</v>
      </c>
      <c r="C4427">
        <f>+IFERROR(VLOOKUP(B4427,'[1]Sum table'!$A:$D,4,FALSE),0)</f>
        <v>0</v>
      </c>
      <c r="D4427">
        <f>+IFERROR(VLOOKUP(B4427,'[1]Sum table'!$A:$E,5,FALSE),0)</f>
        <v>0</v>
      </c>
      <c r="E4427">
        <f>+IFERROR(VLOOKUP(B4427,'[1]Sum table'!$A:$F,6,FALSE),0)</f>
        <v>0</v>
      </c>
      <c r="O4427" t="s">
        <v>547</v>
      </c>
      <c r="P4427" s="616" t="s">
        <v>458</v>
      </c>
    </row>
    <row r="4428" spans="1:16" x14ac:dyDescent="0.25">
      <c r="A4428" t="str">
        <f t="shared" si="138"/>
        <v>ZK114.K327</v>
      </c>
      <c r="B4428" t="str">
        <f t="shared" si="139"/>
        <v>ZK114.K327.number</v>
      </c>
      <c r="C4428">
        <f>+IFERROR(VLOOKUP(B4428,'[1]Sum table'!$A:$D,4,FALSE),0)</f>
        <v>0</v>
      </c>
      <c r="D4428">
        <f>+IFERROR(VLOOKUP(B4428,'[1]Sum table'!$A:$E,5,FALSE),0)</f>
        <v>0</v>
      </c>
      <c r="E4428">
        <f>+IFERROR(VLOOKUP(B4428,'[1]Sum table'!$A:$F,6,FALSE),0)</f>
        <v>0</v>
      </c>
      <c r="O4428" t="s">
        <v>547</v>
      </c>
      <c r="P4428" s="616" t="s">
        <v>459</v>
      </c>
    </row>
    <row r="4429" spans="1:16" x14ac:dyDescent="0.25">
      <c r="A4429" t="str">
        <f t="shared" si="138"/>
        <v>ZK114.K328</v>
      </c>
      <c r="B4429" t="str">
        <f t="shared" si="139"/>
        <v>ZK114.K328.number</v>
      </c>
      <c r="C4429">
        <f>+IFERROR(VLOOKUP(B4429,'[1]Sum table'!$A:$D,4,FALSE),0)</f>
        <v>0</v>
      </c>
      <c r="D4429">
        <f>+IFERROR(VLOOKUP(B4429,'[1]Sum table'!$A:$E,5,FALSE),0)</f>
        <v>0</v>
      </c>
      <c r="E4429">
        <f>+IFERROR(VLOOKUP(B4429,'[1]Sum table'!$A:$F,6,FALSE),0)</f>
        <v>0</v>
      </c>
      <c r="O4429" t="s">
        <v>547</v>
      </c>
      <c r="P4429" s="616" t="s">
        <v>460</v>
      </c>
    </row>
    <row r="4430" spans="1:16" x14ac:dyDescent="0.25">
      <c r="A4430" t="str">
        <f t="shared" si="138"/>
        <v>ZK114.K329</v>
      </c>
      <c r="B4430" t="str">
        <f t="shared" si="139"/>
        <v>ZK114.K329.number</v>
      </c>
      <c r="C4430">
        <f>+IFERROR(VLOOKUP(B4430,'[1]Sum table'!$A:$D,4,FALSE),0)</f>
        <v>0</v>
      </c>
      <c r="D4430">
        <f>+IFERROR(VLOOKUP(B4430,'[1]Sum table'!$A:$E,5,FALSE),0)</f>
        <v>0</v>
      </c>
      <c r="E4430">
        <f>+IFERROR(VLOOKUP(B4430,'[1]Sum table'!$A:$F,6,FALSE),0)</f>
        <v>0</v>
      </c>
      <c r="O4430" t="s">
        <v>547</v>
      </c>
      <c r="P4430" s="616" t="s">
        <v>461</v>
      </c>
    </row>
    <row r="4431" spans="1:16" x14ac:dyDescent="0.25">
      <c r="A4431" t="str">
        <f t="shared" si="138"/>
        <v>ZK114.K330</v>
      </c>
      <c r="B4431" t="str">
        <f t="shared" si="139"/>
        <v>ZK114.K330.number</v>
      </c>
      <c r="C4431">
        <f>+IFERROR(VLOOKUP(B4431,'[1]Sum table'!$A:$D,4,FALSE),0)</f>
        <v>0</v>
      </c>
      <c r="D4431">
        <f>+IFERROR(VLOOKUP(B4431,'[1]Sum table'!$A:$E,5,FALSE),0)</f>
        <v>0</v>
      </c>
      <c r="E4431">
        <f>+IFERROR(VLOOKUP(B4431,'[1]Sum table'!$A:$F,6,FALSE),0)</f>
        <v>0</v>
      </c>
      <c r="O4431" t="s">
        <v>547</v>
      </c>
      <c r="P4431" s="616" t="s">
        <v>462</v>
      </c>
    </row>
    <row r="4432" spans="1:16" x14ac:dyDescent="0.25">
      <c r="A4432" t="str">
        <f t="shared" si="138"/>
        <v>ZK114.K331</v>
      </c>
      <c r="B4432" t="str">
        <f t="shared" si="139"/>
        <v>ZK114.K331.number</v>
      </c>
      <c r="C4432">
        <f>+IFERROR(VLOOKUP(B4432,'[1]Sum table'!$A:$D,4,FALSE),0)</f>
        <v>0</v>
      </c>
      <c r="D4432">
        <f>+IFERROR(VLOOKUP(B4432,'[1]Sum table'!$A:$E,5,FALSE),0)</f>
        <v>0</v>
      </c>
      <c r="E4432">
        <f>+IFERROR(VLOOKUP(B4432,'[1]Sum table'!$A:$F,6,FALSE),0)</f>
        <v>0</v>
      </c>
      <c r="O4432" t="s">
        <v>547</v>
      </c>
      <c r="P4432" s="616" t="s">
        <v>463</v>
      </c>
    </row>
    <row r="4433" spans="1:16" x14ac:dyDescent="0.25">
      <c r="A4433" t="str">
        <f t="shared" si="138"/>
        <v>ZK114.K332</v>
      </c>
      <c r="B4433" t="str">
        <f t="shared" si="139"/>
        <v>ZK114.K332.number</v>
      </c>
      <c r="C4433">
        <f>+IFERROR(VLOOKUP(B4433,'[1]Sum table'!$A:$D,4,FALSE),0)</f>
        <v>0</v>
      </c>
      <c r="D4433">
        <f>+IFERROR(VLOOKUP(B4433,'[1]Sum table'!$A:$E,5,FALSE),0)</f>
        <v>0</v>
      </c>
      <c r="E4433">
        <f>+IFERROR(VLOOKUP(B4433,'[1]Sum table'!$A:$F,6,FALSE),0)</f>
        <v>0</v>
      </c>
      <c r="O4433" t="s">
        <v>547</v>
      </c>
      <c r="P4433" s="617" t="s">
        <v>464</v>
      </c>
    </row>
    <row r="4434" spans="1:16" x14ac:dyDescent="0.25">
      <c r="A4434" t="str">
        <f t="shared" si="138"/>
        <v>ZK114.K333</v>
      </c>
      <c r="B4434" t="str">
        <f t="shared" si="139"/>
        <v>ZK114.K333.number</v>
      </c>
      <c r="C4434">
        <f>+IFERROR(VLOOKUP(B4434,'[1]Sum table'!$A:$D,4,FALSE),0)</f>
        <v>0</v>
      </c>
      <c r="D4434">
        <f>+IFERROR(VLOOKUP(B4434,'[1]Sum table'!$A:$E,5,FALSE),0)</f>
        <v>0</v>
      </c>
      <c r="E4434">
        <f>+IFERROR(VLOOKUP(B4434,'[1]Sum table'!$A:$F,6,FALSE),0)</f>
        <v>0</v>
      </c>
      <c r="O4434" t="s">
        <v>547</v>
      </c>
      <c r="P4434" s="617" t="s">
        <v>465</v>
      </c>
    </row>
    <row r="4435" spans="1:16" x14ac:dyDescent="0.25">
      <c r="A4435" t="str">
        <f t="shared" si="138"/>
        <v>ZK114.K334</v>
      </c>
      <c r="B4435" t="str">
        <f t="shared" si="139"/>
        <v>ZK114.K334.number</v>
      </c>
      <c r="C4435">
        <f>+IFERROR(VLOOKUP(B4435,'[1]Sum table'!$A:$D,4,FALSE),0)</f>
        <v>0</v>
      </c>
      <c r="D4435">
        <f>+IFERROR(VLOOKUP(B4435,'[1]Sum table'!$A:$E,5,FALSE),0)</f>
        <v>0</v>
      </c>
      <c r="E4435">
        <f>+IFERROR(VLOOKUP(B4435,'[1]Sum table'!$A:$F,6,FALSE),0)</f>
        <v>0</v>
      </c>
      <c r="O4435" t="s">
        <v>547</v>
      </c>
      <c r="P4435" s="617" t="s">
        <v>466</v>
      </c>
    </row>
    <row r="4436" spans="1:16" x14ac:dyDescent="0.25">
      <c r="A4436" t="str">
        <f t="shared" si="138"/>
        <v>ZK114.K335</v>
      </c>
      <c r="B4436" t="str">
        <f t="shared" si="139"/>
        <v>ZK114.K335.number</v>
      </c>
      <c r="C4436">
        <f>+IFERROR(VLOOKUP(B4436,'[1]Sum table'!$A:$D,4,FALSE),0)</f>
        <v>0</v>
      </c>
      <c r="D4436">
        <f>+IFERROR(VLOOKUP(B4436,'[1]Sum table'!$A:$E,5,FALSE),0)</f>
        <v>0</v>
      </c>
      <c r="E4436">
        <f>+IFERROR(VLOOKUP(B4436,'[1]Sum table'!$A:$F,6,FALSE),0)</f>
        <v>0</v>
      </c>
      <c r="O4436" t="s">
        <v>547</v>
      </c>
      <c r="P4436" s="617" t="s">
        <v>467</v>
      </c>
    </row>
    <row r="4437" spans="1:16" x14ac:dyDescent="0.25">
      <c r="A4437" t="str">
        <f t="shared" si="138"/>
        <v>ZK114.K336</v>
      </c>
      <c r="B4437" t="str">
        <f t="shared" si="139"/>
        <v>ZK114.K336.number</v>
      </c>
      <c r="C4437">
        <f>+IFERROR(VLOOKUP(B4437,'[1]Sum table'!$A:$D,4,FALSE),0)</f>
        <v>0</v>
      </c>
      <c r="D4437">
        <f>+IFERROR(VLOOKUP(B4437,'[1]Sum table'!$A:$E,5,FALSE),0)</f>
        <v>0</v>
      </c>
      <c r="E4437">
        <f>+IFERROR(VLOOKUP(B4437,'[1]Sum table'!$A:$F,6,FALSE),0)</f>
        <v>0</v>
      </c>
      <c r="O4437" t="s">
        <v>547</v>
      </c>
      <c r="P4437" s="616" t="s">
        <v>468</v>
      </c>
    </row>
    <row r="4438" spans="1:16" x14ac:dyDescent="0.25">
      <c r="A4438" t="str">
        <f t="shared" si="138"/>
        <v>ZK114.K337</v>
      </c>
      <c r="B4438" t="str">
        <f t="shared" si="139"/>
        <v>ZK114.K337.number</v>
      </c>
      <c r="C4438">
        <f>+IFERROR(VLOOKUP(B4438,'[1]Sum table'!$A:$D,4,FALSE),0)</f>
        <v>0</v>
      </c>
      <c r="D4438">
        <f>+IFERROR(VLOOKUP(B4438,'[1]Sum table'!$A:$E,5,FALSE),0)</f>
        <v>0</v>
      </c>
      <c r="E4438">
        <f>+IFERROR(VLOOKUP(B4438,'[1]Sum table'!$A:$F,6,FALSE),0)</f>
        <v>0</v>
      </c>
      <c r="O4438" t="s">
        <v>547</v>
      </c>
      <c r="P4438" s="616" t="s">
        <v>469</v>
      </c>
    </row>
    <row r="4439" spans="1:16" x14ac:dyDescent="0.25">
      <c r="A4439" t="str">
        <f t="shared" si="138"/>
        <v>ZK114.K338</v>
      </c>
      <c r="B4439" t="str">
        <f t="shared" si="139"/>
        <v>ZK114.K338.number</v>
      </c>
      <c r="C4439">
        <f>+IFERROR(VLOOKUP(B4439,'[1]Sum table'!$A:$D,4,FALSE),0)</f>
        <v>0</v>
      </c>
      <c r="D4439">
        <f>+IFERROR(VLOOKUP(B4439,'[1]Sum table'!$A:$E,5,FALSE),0)</f>
        <v>0</v>
      </c>
      <c r="E4439">
        <f>+IFERROR(VLOOKUP(B4439,'[1]Sum table'!$A:$F,6,FALSE),0)</f>
        <v>0</v>
      </c>
      <c r="O4439" t="s">
        <v>547</v>
      </c>
      <c r="P4439" s="616" t="s">
        <v>470</v>
      </c>
    </row>
    <row r="4440" spans="1:16" x14ac:dyDescent="0.25">
      <c r="A4440" t="str">
        <f t="shared" si="138"/>
        <v>ZK114.K339</v>
      </c>
      <c r="B4440" t="str">
        <f t="shared" si="139"/>
        <v>ZK114.K339.number</v>
      </c>
      <c r="C4440">
        <f>+IFERROR(VLOOKUP(B4440,'[1]Sum table'!$A:$D,4,FALSE),0)</f>
        <v>0</v>
      </c>
      <c r="D4440">
        <f>+IFERROR(VLOOKUP(B4440,'[1]Sum table'!$A:$E,5,FALSE),0)</f>
        <v>0</v>
      </c>
      <c r="E4440">
        <f>+IFERROR(VLOOKUP(B4440,'[1]Sum table'!$A:$F,6,FALSE),0)</f>
        <v>0</v>
      </c>
      <c r="O4440" t="s">
        <v>547</v>
      </c>
      <c r="P4440" s="617" t="s">
        <v>471</v>
      </c>
    </row>
    <row r="4441" spans="1:16" x14ac:dyDescent="0.25">
      <c r="A4441" t="str">
        <f t="shared" si="138"/>
        <v>ZK114.K340</v>
      </c>
      <c r="B4441" t="str">
        <f t="shared" si="139"/>
        <v>ZK114.K340.number</v>
      </c>
      <c r="C4441">
        <f>+IFERROR(VLOOKUP(B4441,'[1]Sum table'!$A:$D,4,FALSE),0)</f>
        <v>0</v>
      </c>
      <c r="D4441">
        <f>+IFERROR(VLOOKUP(B4441,'[1]Sum table'!$A:$E,5,FALSE),0)</f>
        <v>0</v>
      </c>
      <c r="E4441">
        <f>+IFERROR(VLOOKUP(B4441,'[1]Sum table'!$A:$F,6,FALSE),0)</f>
        <v>0</v>
      </c>
      <c r="O4441" t="s">
        <v>547</v>
      </c>
      <c r="P4441" s="617" t="s">
        <v>472</v>
      </c>
    </row>
    <row r="4442" spans="1:16" x14ac:dyDescent="0.25">
      <c r="A4442" t="str">
        <f t="shared" si="138"/>
        <v>ZK114.K341</v>
      </c>
      <c r="B4442" t="str">
        <f t="shared" si="139"/>
        <v>ZK114.K341.number</v>
      </c>
      <c r="C4442">
        <f>+IFERROR(VLOOKUP(B4442,'[1]Sum table'!$A:$D,4,FALSE),0)</f>
        <v>0</v>
      </c>
      <c r="D4442">
        <f>+IFERROR(VLOOKUP(B4442,'[1]Sum table'!$A:$E,5,FALSE),0)</f>
        <v>0</v>
      </c>
      <c r="E4442">
        <f>+IFERROR(VLOOKUP(B4442,'[1]Sum table'!$A:$F,6,FALSE),0)</f>
        <v>0</v>
      </c>
      <c r="O4442" t="s">
        <v>547</v>
      </c>
      <c r="P4442" s="617" t="s">
        <v>473</v>
      </c>
    </row>
    <row r="4443" spans="1:16" x14ac:dyDescent="0.25">
      <c r="A4443" t="str">
        <f t="shared" si="138"/>
        <v>ZK114.K342</v>
      </c>
      <c r="B4443" t="str">
        <f t="shared" si="139"/>
        <v>ZK114.K342.number</v>
      </c>
      <c r="C4443">
        <f>+IFERROR(VLOOKUP(B4443,'[1]Sum table'!$A:$D,4,FALSE),0)</f>
        <v>0</v>
      </c>
      <c r="D4443">
        <f>+IFERROR(VLOOKUP(B4443,'[1]Sum table'!$A:$E,5,FALSE),0)</f>
        <v>0</v>
      </c>
      <c r="E4443">
        <f>+IFERROR(VLOOKUP(B4443,'[1]Sum table'!$A:$F,6,FALSE),0)</f>
        <v>0</v>
      </c>
      <c r="O4443" t="s">
        <v>547</v>
      </c>
      <c r="P4443" s="617" t="s">
        <v>474</v>
      </c>
    </row>
    <row r="4444" spans="1:16" x14ac:dyDescent="0.25">
      <c r="A4444" t="str">
        <f t="shared" si="138"/>
        <v>ZK114.K343</v>
      </c>
      <c r="B4444" t="str">
        <f t="shared" si="139"/>
        <v>ZK114.K343.number</v>
      </c>
      <c r="C4444">
        <f>+IFERROR(VLOOKUP(B4444,'[1]Sum table'!$A:$D,4,FALSE),0)</f>
        <v>0</v>
      </c>
      <c r="D4444">
        <f>+IFERROR(VLOOKUP(B4444,'[1]Sum table'!$A:$E,5,FALSE),0)</f>
        <v>0</v>
      </c>
      <c r="E4444">
        <f>+IFERROR(VLOOKUP(B4444,'[1]Sum table'!$A:$F,6,FALSE),0)</f>
        <v>0</v>
      </c>
      <c r="O4444" t="s">
        <v>547</v>
      </c>
      <c r="P4444" s="616" t="s">
        <v>475</v>
      </c>
    </row>
    <row r="4445" spans="1:16" x14ac:dyDescent="0.25">
      <c r="A4445" t="str">
        <f t="shared" si="138"/>
        <v>ZK114.K344</v>
      </c>
      <c r="B4445" t="str">
        <f t="shared" si="139"/>
        <v>ZK114.K344.number</v>
      </c>
      <c r="C4445">
        <f>+IFERROR(VLOOKUP(B4445,'[1]Sum table'!$A:$D,4,FALSE),0)</f>
        <v>0</v>
      </c>
      <c r="D4445">
        <f>+IFERROR(VLOOKUP(B4445,'[1]Sum table'!$A:$E,5,FALSE),0)</f>
        <v>0</v>
      </c>
      <c r="E4445">
        <f>+IFERROR(VLOOKUP(B4445,'[1]Sum table'!$A:$F,6,FALSE),0)</f>
        <v>0</v>
      </c>
      <c r="O4445" t="s">
        <v>547</v>
      </c>
      <c r="P4445" s="616" t="s">
        <v>476</v>
      </c>
    </row>
    <row r="4446" spans="1:16" x14ac:dyDescent="0.25">
      <c r="A4446" t="str">
        <f t="shared" si="138"/>
        <v>ZK114.K345</v>
      </c>
      <c r="B4446" t="str">
        <f t="shared" si="139"/>
        <v>ZK114.K345.number</v>
      </c>
      <c r="C4446">
        <f>+IFERROR(VLOOKUP(B4446,'[1]Sum table'!$A:$D,4,FALSE),0)</f>
        <v>0</v>
      </c>
      <c r="D4446">
        <f>+IFERROR(VLOOKUP(B4446,'[1]Sum table'!$A:$E,5,FALSE),0)</f>
        <v>0</v>
      </c>
      <c r="E4446">
        <f>+IFERROR(VLOOKUP(B4446,'[1]Sum table'!$A:$F,6,FALSE),0)</f>
        <v>0</v>
      </c>
      <c r="O4446" t="s">
        <v>547</v>
      </c>
      <c r="P4446" s="616" t="s">
        <v>477</v>
      </c>
    </row>
    <row r="4447" spans="1:16" x14ac:dyDescent="0.25">
      <c r="A4447" t="str">
        <f t="shared" si="138"/>
        <v>ZK114.K346</v>
      </c>
      <c r="B4447" t="str">
        <f t="shared" si="139"/>
        <v>ZK114.K346.number</v>
      </c>
      <c r="C4447">
        <f>+IFERROR(VLOOKUP(B4447,'[1]Sum table'!$A:$D,4,FALSE),0)</f>
        <v>0</v>
      </c>
      <c r="D4447">
        <f>+IFERROR(VLOOKUP(B4447,'[1]Sum table'!$A:$E,5,FALSE),0)</f>
        <v>0</v>
      </c>
      <c r="E4447">
        <f>+IFERROR(VLOOKUP(B4447,'[1]Sum table'!$A:$F,6,FALSE),0)</f>
        <v>0</v>
      </c>
      <c r="O4447" t="s">
        <v>547</v>
      </c>
      <c r="P4447" s="616" t="s">
        <v>478</v>
      </c>
    </row>
    <row r="4448" spans="1:16" x14ac:dyDescent="0.25">
      <c r="A4448" t="str">
        <f t="shared" si="138"/>
        <v>ZK114.K347</v>
      </c>
      <c r="B4448" t="str">
        <f t="shared" si="139"/>
        <v>ZK114.K347.number</v>
      </c>
      <c r="C4448">
        <f>+IFERROR(VLOOKUP(B4448,'[1]Sum table'!$A:$D,4,FALSE),0)</f>
        <v>0</v>
      </c>
      <c r="D4448">
        <f>+IFERROR(VLOOKUP(B4448,'[1]Sum table'!$A:$E,5,FALSE),0)</f>
        <v>0</v>
      </c>
      <c r="E4448">
        <f>+IFERROR(VLOOKUP(B4448,'[1]Sum table'!$A:$F,6,FALSE),0)</f>
        <v>0</v>
      </c>
      <c r="O4448" t="s">
        <v>547</v>
      </c>
      <c r="P4448" s="617" t="s">
        <v>479</v>
      </c>
    </row>
    <row r="4449" spans="1:16" x14ac:dyDescent="0.25">
      <c r="A4449" t="str">
        <f t="shared" si="138"/>
        <v>ZK114.K348</v>
      </c>
      <c r="B4449" t="str">
        <f t="shared" si="139"/>
        <v>ZK114.K348.number</v>
      </c>
      <c r="C4449">
        <f>+IFERROR(VLOOKUP(B4449,'[1]Sum table'!$A:$D,4,FALSE),0)</f>
        <v>0</v>
      </c>
      <c r="D4449">
        <f>+IFERROR(VLOOKUP(B4449,'[1]Sum table'!$A:$E,5,FALSE),0)</f>
        <v>0</v>
      </c>
      <c r="E4449">
        <f>+IFERROR(VLOOKUP(B4449,'[1]Sum table'!$A:$F,6,FALSE),0)</f>
        <v>0</v>
      </c>
      <c r="O4449" t="s">
        <v>547</v>
      </c>
      <c r="P4449" s="617" t="s">
        <v>480</v>
      </c>
    </row>
    <row r="4450" spans="1:16" x14ac:dyDescent="0.25">
      <c r="A4450" t="str">
        <f t="shared" si="138"/>
        <v>ZK114.K349</v>
      </c>
      <c r="B4450" t="str">
        <f t="shared" si="139"/>
        <v>ZK114.K349.number</v>
      </c>
      <c r="C4450">
        <f>+IFERROR(VLOOKUP(B4450,'[1]Sum table'!$A:$D,4,FALSE),0)</f>
        <v>0</v>
      </c>
      <c r="D4450">
        <f>+IFERROR(VLOOKUP(B4450,'[1]Sum table'!$A:$E,5,FALSE),0)</f>
        <v>0</v>
      </c>
      <c r="E4450">
        <f>+IFERROR(VLOOKUP(B4450,'[1]Sum table'!$A:$F,6,FALSE),0)</f>
        <v>0</v>
      </c>
      <c r="O4450" t="s">
        <v>547</v>
      </c>
      <c r="P4450" s="617" t="s">
        <v>481</v>
      </c>
    </row>
    <row r="4451" spans="1:16" x14ac:dyDescent="0.25">
      <c r="A4451" t="str">
        <f t="shared" si="138"/>
        <v>ZK114.K350</v>
      </c>
      <c r="B4451" t="str">
        <f t="shared" si="139"/>
        <v>ZK114.K350.number</v>
      </c>
      <c r="C4451">
        <f>+IFERROR(VLOOKUP(B4451,'[1]Sum table'!$A:$D,4,FALSE),0)</f>
        <v>0</v>
      </c>
      <c r="D4451">
        <f>+IFERROR(VLOOKUP(B4451,'[1]Sum table'!$A:$E,5,FALSE),0)</f>
        <v>0</v>
      </c>
      <c r="E4451">
        <f>+IFERROR(VLOOKUP(B4451,'[1]Sum table'!$A:$F,6,FALSE),0)</f>
        <v>0</v>
      </c>
      <c r="O4451" t="s">
        <v>547</v>
      </c>
      <c r="P4451" s="617" t="s">
        <v>482</v>
      </c>
    </row>
    <row r="4452" spans="1:16" x14ac:dyDescent="0.25">
      <c r="A4452" t="str">
        <f t="shared" si="138"/>
        <v>ZK114.K351</v>
      </c>
      <c r="B4452" t="str">
        <f t="shared" si="139"/>
        <v>ZK114.K351.number</v>
      </c>
      <c r="C4452">
        <f>+IFERROR(VLOOKUP(B4452,'[1]Sum table'!$A:$D,4,FALSE),0)</f>
        <v>0</v>
      </c>
      <c r="D4452">
        <f>+IFERROR(VLOOKUP(B4452,'[1]Sum table'!$A:$E,5,FALSE),0)</f>
        <v>0</v>
      </c>
      <c r="E4452">
        <f>+IFERROR(VLOOKUP(B4452,'[1]Sum table'!$A:$F,6,FALSE),0)</f>
        <v>0</v>
      </c>
      <c r="O4452" t="s">
        <v>547</v>
      </c>
      <c r="P4452" s="616" t="s">
        <v>483</v>
      </c>
    </row>
    <row r="4453" spans="1:16" x14ac:dyDescent="0.25">
      <c r="A4453" t="str">
        <f t="shared" si="138"/>
        <v>ZK114.K352</v>
      </c>
      <c r="B4453" t="str">
        <f t="shared" si="139"/>
        <v>ZK114.K352.number</v>
      </c>
      <c r="C4453">
        <f>+IFERROR(VLOOKUP(B4453,'[1]Sum table'!$A:$D,4,FALSE),0)</f>
        <v>0</v>
      </c>
      <c r="D4453">
        <f>+IFERROR(VLOOKUP(B4453,'[1]Sum table'!$A:$E,5,FALSE),0)</f>
        <v>0</v>
      </c>
      <c r="E4453">
        <f>+IFERROR(VLOOKUP(B4453,'[1]Sum table'!$A:$F,6,FALSE),0)</f>
        <v>0</v>
      </c>
      <c r="O4453" t="s">
        <v>547</v>
      </c>
      <c r="P4453" s="616" t="s">
        <v>484</v>
      </c>
    </row>
    <row r="4454" spans="1:16" x14ac:dyDescent="0.25">
      <c r="A4454" t="str">
        <f t="shared" si="138"/>
        <v>ZK114.K353</v>
      </c>
      <c r="B4454" t="str">
        <f t="shared" si="139"/>
        <v>ZK114.K353.number</v>
      </c>
      <c r="C4454">
        <f>+IFERROR(VLOOKUP(B4454,'[1]Sum table'!$A:$D,4,FALSE),0)</f>
        <v>0</v>
      </c>
      <c r="D4454">
        <f>+IFERROR(VLOOKUP(B4454,'[1]Sum table'!$A:$E,5,FALSE),0)</f>
        <v>0</v>
      </c>
      <c r="E4454">
        <f>+IFERROR(VLOOKUP(B4454,'[1]Sum table'!$A:$F,6,FALSE),0)</f>
        <v>0</v>
      </c>
      <c r="O4454" t="s">
        <v>547</v>
      </c>
      <c r="P4454" s="616" t="s">
        <v>485</v>
      </c>
    </row>
    <row r="4455" spans="1:16" x14ac:dyDescent="0.25">
      <c r="A4455" t="str">
        <f t="shared" si="138"/>
        <v>ZK114.K354</v>
      </c>
      <c r="B4455" t="str">
        <f t="shared" si="139"/>
        <v>ZK114.K354.number</v>
      </c>
      <c r="C4455">
        <f>+IFERROR(VLOOKUP(B4455,'[1]Sum table'!$A:$D,4,FALSE),0)</f>
        <v>0</v>
      </c>
      <c r="D4455">
        <f>+IFERROR(VLOOKUP(B4455,'[1]Sum table'!$A:$E,5,FALSE),0)</f>
        <v>0</v>
      </c>
      <c r="E4455">
        <f>+IFERROR(VLOOKUP(B4455,'[1]Sum table'!$A:$F,6,FALSE),0)</f>
        <v>0</v>
      </c>
      <c r="O4455" t="s">
        <v>547</v>
      </c>
      <c r="P4455" s="616" t="s">
        <v>486</v>
      </c>
    </row>
    <row r="4456" spans="1:16" x14ac:dyDescent="0.25">
      <c r="A4456" t="str">
        <f t="shared" si="138"/>
        <v>ZK114.K355</v>
      </c>
      <c r="B4456" t="str">
        <f t="shared" si="139"/>
        <v>ZK114.K355.number</v>
      </c>
      <c r="C4456">
        <f>+IFERROR(VLOOKUP(B4456,'[1]Sum table'!$A:$D,4,FALSE),0)</f>
        <v>0</v>
      </c>
      <c r="D4456">
        <f>+IFERROR(VLOOKUP(B4456,'[1]Sum table'!$A:$E,5,FALSE),0)</f>
        <v>0</v>
      </c>
      <c r="E4456">
        <f>+IFERROR(VLOOKUP(B4456,'[1]Sum table'!$A:$F,6,FALSE),0)</f>
        <v>0</v>
      </c>
      <c r="O4456" t="s">
        <v>547</v>
      </c>
      <c r="P4456" s="616" t="s">
        <v>487</v>
      </c>
    </row>
    <row r="4457" spans="1:16" x14ac:dyDescent="0.25">
      <c r="A4457" t="str">
        <f t="shared" si="138"/>
        <v>ZK114.K356</v>
      </c>
      <c r="B4457" t="str">
        <f t="shared" si="139"/>
        <v>ZK114.K356.number</v>
      </c>
      <c r="C4457">
        <f>+IFERROR(VLOOKUP(B4457,'[1]Sum table'!$A:$D,4,FALSE),0)</f>
        <v>0</v>
      </c>
      <c r="D4457">
        <f>+IFERROR(VLOOKUP(B4457,'[1]Sum table'!$A:$E,5,FALSE),0)</f>
        <v>0</v>
      </c>
      <c r="E4457">
        <f>+IFERROR(VLOOKUP(B4457,'[1]Sum table'!$A:$F,6,FALSE),0)</f>
        <v>0</v>
      </c>
      <c r="O4457" t="s">
        <v>547</v>
      </c>
      <c r="P4457" s="616" t="s">
        <v>488</v>
      </c>
    </row>
    <row r="4458" spans="1:16" x14ac:dyDescent="0.25">
      <c r="A4458" t="str">
        <f t="shared" si="138"/>
        <v>ZK114.K357</v>
      </c>
      <c r="B4458" t="str">
        <f t="shared" si="139"/>
        <v>ZK114.K357.number</v>
      </c>
      <c r="C4458">
        <f>+IFERROR(VLOOKUP(B4458,'[1]Sum table'!$A:$D,4,FALSE),0)</f>
        <v>0</v>
      </c>
      <c r="D4458">
        <f>+IFERROR(VLOOKUP(B4458,'[1]Sum table'!$A:$E,5,FALSE),0)</f>
        <v>0</v>
      </c>
      <c r="E4458">
        <f>+IFERROR(VLOOKUP(B4458,'[1]Sum table'!$A:$F,6,FALSE),0)</f>
        <v>0</v>
      </c>
      <c r="O4458" t="s">
        <v>547</v>
      </c>
      <c r="P4458" s="616" t="s">
        <v>489</v>
      </c>
    </row>
    <row r="4459" spans="1:16" x14ac:dyDescent="0.25">
      <c r="A4459" t="str">
        <f t="shared" si="138"/>
        <v>ZK114.K358</v>
      </c>
      <c r="B4459" t="str">
        <f t="shared" si="139"/>
        <v>ZK114.K358.number</v>
      </c>
      <c r="C4459">
        <f>+IFERROR(VLOOKUP(B4459,'[1]Sum table'!$A:$D,4,FALSE),0)</f>
        <v>0</v>
      </c>
      <c r="D4459">
        <f>+IFERROR(VLOOKUP(B4459,'[1]Sum table'!$A:$E,5,FALSE),0)</f>
        <v>0</v>
      </c>
      <c r="E4459">
        <f>+IFERROR(VLOOKUP(B4459,'[1]Sum table'!$A:$F,6,FALSE),0)</f>
        <v>0</v>
      </c>
      <c r="O4459" t="s">
        <v>547</v>
      </c>
      <c r="P4459" s="616" t="s">
        <v>490</v>
      </c>
    </row>
    <row r="4460" spans="1:16" x14ac:dyDescent="0.25">
      <c r="A4460" t="str">
        <f t="shared" si="138"/>
        <v>ZK114.K359</v>
      </c>
      <c r="B4460" t="str">
        <f t="shared" si="139"/>
        <v>ZK114.K359.number</v>
      </c>
      <c r="C4460">
        <f>+IFERROR(VLOOKUP(B4460,'[1]Sum table'!$A:$D,4,FALSE),0)</f>
        <v>0</v>
      </c>
      <c r="D4460">
        <f>+IFERROR(VLOOKUP(B4460,'[1]Sum table'!$A:$E,5,FALSE),0)</f>
        <v>0</v>
      </c>
      <c r="E4460">
        <f>+IFERROR(VLOOKUP(B4460,'[1]Sum table'!$A:$F,6,FALSE),0)</f>
        <v>0</v>
      </c>
      <c r="O4460" t="s">
        <v>547</v>
      </c>
      <c r="P4460" s="617" t="s">
        <v>491</v>
      </c>
    </row>
    <row r="4461" spans="1:16" x14ac:dyDescent="0.25">
      <c r="A4461" t="str">
        <f t="shared" si="138"/>
        <v>ZK114.K360</v>
      </c>
      <c r="B4461" t="str">
        <f t="shared" si="139"/>
        <v>ZK114.K360.number</v>
      </c>
      <c r="C4461">
        <f>+IFERROR(VLOOKUP(B4461,'[1]Sum table'!$A:$D,4,FALSE),0)</f>
        <v>0</v>
      </c>
      <c r="D4461">
        <f>+IFERROR(VLOOKUP(B4461,'[1]Sum table'!$A:$E,5,FALSE),0)</f>
        <v>0</v>
      </c>
      <c r="E4461">
        <f>+IFERROR(VLOOKUP(B4461,'[1]Sum table'!$A:$F,6,FALSE),0)</f>
        <v>0</v>
      </c>
      <c r="O4461" t="s">
        <v>547</v>
      </c>
      <c r="P4461" s="617" t="s">
        <v>492</v>
      </c>
    </row>
    <row r="4462" spans="1:16" x14ac:dyDescent="0.25">
      <c r="A4462" t="str">
        <f t="shared" si="138"/>
        <v>ZK114.K361</v>
      </c>
      <c r="B4462" t="str">
        <f t="shared" si="139"/>
        <v>ZK114.K361.number</v>
      </c>
      <c r="C4462">
        <f>+IFERROR(VLOOKUP(B4462,'[1]Sum table'!$A:$D,4,FALSE),0)</f>
        <v>0</v>
      </c>
      <c r="D4462">
        <f>+IFERROR(VLOOKUP(B4462,'[1]Sum table'!$A:$E,5,FALSE),0)</f>
        <v>0</v>
      </c>
      <c r="E4462">
        <f>+IFERROR(VLOOKUP(B4462,'[1]Sum table'!$A:$F,6,FALSE),0)</f>
        <v>0</v>
      </c>
      <c r="O4462" t="s">
        <v>547</v>
      </c>
      <c r="P4462" s="617" t="s">
        <v>493</v>
      </c>
    </row>
    <row r="4463" spans="1:16" x14ac:dyDescent="0.25">
      <c r="A4463" t="str">
        <f t="shared" si="138"/>
        <v>ZK114.K362</v>
      </c>
      <c r="B4463" t="str">
        <f t="shared" si="139"/>
        <v>ZK114.K362.number</v>
      </c>
      <c r="C4463">
        <f>+IFERROR(VLOOKUP(B4463,'[1]Sum table'!$A:$D,4,FALSE),0)</f>
        <v>0</v>
      </c>
      <c r="D4463">
        <f>+IFERROR(VLOOKUP(B4463,'[1]Sum table'!$A:$E,5,FALSE),0)</f>
        <v>0</v>
      </c>
      <c r="E4463">
        <f>+IFERROR(VLOOKUP(B4463,'[1]Sum table'!$A:$F,6,FALSE),0)</f>
        <v>0</v>
      </c>
      <c r="O4463" t="s">
        <v>547</v>
      </c>
      <c r="P4463" s="617" t="s">
        <v>494</v>
      </c>
    </row>
    <row r="4464" spans="1:16" x14ac:dyDescent="0.25">
      <c r="A4464" t="str">
        <f t="shared" si="138"/>
        <v>ZK114.K363</v>
      </c>
      <c r="B4464" t="str">
        <f t="shared" si="139"/>
        <v>ZK114.K363.number</v>
      </c>
      <c r="C4464">
        <f>+IFERROR(VLOOKUP(B4464,'[1]Sum table'!$A:$D,4,FALSE),0)</f>
        <v>0</v>
      </c>
      <c r="D4464">
        <f>+IFERROR(VLOOKUP(B4464,'[1]Sum table'!$A:$E,5,FALSE),0)</f>
        <v>0</v>
      </c>
      <c r="E4464">
        <f>+IFERROR(VLOOKUP(B4464,'[1]Sum table'!$A:$F,6,FALSE),0)</f>
        <v>0</v>
      </c>
      <c r="O4464" t="s">
        <v>547</v>
      </c>
      <c r="P4464" s="617" t="s">
        <v>495</v>
      </c>
    </row>
    <row r="4465" spans="1:16" x14ac:dyDescent="0.25">
      <c r="A4465" t="str">
        <f t="shared" si="138"/>
        <v>ZK114.K364</v>
      </c>
      <c r="B4465" t="str">
        <f t="shared" si="139"/>
        <v>ZK114.K364.number</v>
      </c>
      <c r="C4465">
        <f>+IFERROR(VLOOKUP(B4465,'[1]Sum table'!$A:$D,4,FALSE),0)</f>
        <v>0</v>
      </c>
      <c r="D4465">
        <f>+IFERROR(VLOOKUP(B4465,'[1]Sum table'!$A:$E,5,FALSE),0)</f>
        <v>0</v>
      </c>
      <c r="E4465">
        <f>+IFERROR(VLOOKUP(B4465,'[1]Sum table'!$A:$F,6,FALSE),0)</f>
        <v>0</v>
      </c>
      <c r="O4465" t="s">
        <v>547</v>
      </c>
      <c r="P4465" s="617" t="s">
        <v>496</v>
      </c>
    </row>
    <row r="4466" spans="1:16" x14ac:dyDescent="0.25">
      <c r="A4466" t="str">
        <f t="shared" si="138"/>
        <v>ZK114.K365</v>
      </c>
      <c r="B4466" t="str">
        <f t="shared" si="139"/>
        <v>ZK114.K365.number</v>
      </c>
      <c r="C4466">
        <f>+IFERROR(VLOOKUP(B4466,'[1]Sum table'!$A:$D,4,FALSE),0)</f>
        <v>0</v>
      </c>
      <c r="D4466">
        <f>+IFERROR(VLOOKUP(B4466,'[1]Sum table'!$A:$E,5,FALSE),0)</f>
        <v>0</v>
      </c>
      <c r="E4466">
        <f>+IFERROR(VLOOKUP(B4466,'[1]Sum table'!$A:$F,6,FALSE),0)</f>
        <v>0</v>
      </c>
      <c r="O4466" t="s">
        <v>547</v>
      </c>
      <c r="P4466" s="617" t="s">
        <v>497</v>
      </c>
    </row>
    <row r="4467" spans="1:16" x14ac:dyDescent="0.25">
      <c r="A4467" t="str">
        <f t="shared" si="138"/>
        <v>ZK114.K366</v>
      </c>
      <c r="B4467" t="str">
        <f t="shared" si="139"/>
        <v>ZK114.K366.number</v>
      </c>
      <c r="C4467">
        <f>+IFERROR(VLOOKUP(B4467,'[1]Sum table'!$A:$D,4,FALSE),0)</f>
        <v>0</v>
      </c>
      <c r="D4467">
        <f>+IFERROR(VLOOKUP(B4467,'[1]Sum table'!$A:$E,5,FALSE),0)</f>
        <v>0</v>
      </c>
      <c r="E4467">
        <f>+IFERROR(VLOOKUP(B4467,'[1]Sum table'!$A:$F,6,FALSE),0)</f>
        <v>0</v>
      </c>
      <c r="O4467" t="s">
        <v>547</v>
      </c>
      <c r="P4467" s="617" t="s">
        <v>498</v>
      </c>
    </row>
    <row r="4468" spans="1:16" x14ac:dyDescent="0.25">
      <c r="A4468" t="str">
        <f t="shared" si="138"/>
        <v>ZK114.K367</v>
      </c>
      <c r="B4468" t="str">
        <f t="shared" si="139"/>
        <v>ZK114.K367.number</v>
      </c>
      <c r="C4468">
        <f>+IFERROR(VLOOKUP(B4468,'[1]Sum table'!$A:$D,4,FALSE),0)</f>
        <v>0</v>
      </c>
      <c r="D4468">
        <f>+IFERROR(VLOOKUP(B4468,'[1]Sum table'!$A:$E,5,FALSE),0)</f>
        <v>0</v>
      </c>
      <c r="E4468">
        <f>+IFERROR(VLOOKUP(B4468,'[1]Sum table'!$A:$F,6,FALSE),0)</f>
        <v>0</v>
      </c>
      <c r="O4468" t="s">
        <v>547</v>
      </c>
      <c r="P4468" s="617" t="s">
        <v>499</v>
      </c>
    </row>
    <row r="4469" spans="1:16" x14ac:dyDescent="0.25">
      <c r="A4469" t="str">
        <f t="shared" si="138"/>
        <v>ZK114.K368</v>
      </c>
      <c r="B4469" t="str">
        <f t="shared" si="139"/>
        <v>ZK114.K368.number</v>
      </c>
      <c r="C4469">
        <f>+IFERROR(VLOOKUP(B4469,'[1]Sum table'!$A:$D,4,FALSE),0)</f>
        <v>0</v>
      </c>
      <c r="D4469">
        <f>+IFERROR(VLOOKUP(B4469,'[1]Sum table'!$A:$E,5,FALSE),0)</f>
        <v>0</v>
      </c>
      <c r="E4469">
        <f>+IFERROR(VLOOKUP(B4469,'[1]Sum table'!$A:$F,6,FALSE),0)</f>
        <v>0</v>
      </c>
      <c r="O4469" t="s">
        <v>547</v>
      </c>
      <c r="P4469" s="617" t="s">
        <v>500</v>
      </c>
    </row>
    <row r="4470" spans="1:16" x14ac:dyDescent="0.25">
      <c r="A4470" t="str">
        <f t="shared" si="138"/>
        <v>ZK114.K369</v>
      </c>
      <c r="B4470" t="str">
        <f t="shared" si="139"/>
        <v>ZK114.K369.number</v>
      </c>
      <c r="C4470">
        <f>+IFERROR(VLOOKUP(B4470,'[1]Sum table'!$A:$D,4,FALSE),0)</f>
        <v>0</v>
      </c>
      <c r="D4470">
        <f>+IFERROR(VLOOKUP(B4470,'[1]Sum table'!$A:$E,5,FALSE),0)</f>
        <v>0</v>
      </c>
      <c r="E4470">
        <f>+IFERROR(VLOOKUP(B4470,'[1]Sum table'!$A:$F,6,FALSE),0)</f>
        <v>0</v>
      </c>
      <c r="O4470" t="s">
        <v>547</v>
      </c>
      <c r="P4470" s="617" t="s">
        <v>501</v>
      </c>
    </row>
    <row r="4471" spans="1:16" x14ac:dyDescent="0.25">
      <c r="A4471" t="str">
        <f t="shared" si="138"/>
        <v>ZK114.K370</v>
      </c>
      <c r="B4471" t="str">
        <f t="shared" si="139"/>
        <v>ZK114.K370.number</v>
      </c>
      <c r="C4471">
        <f>+IFERROR(VLOOKUP(B4471,'[1]Sum table'!$A:$D,4,FALSE),0)</f>
        <v>0</v>
      </c>
      <c r="D4471">
        <f>+IFERROR(VLOOKUP(B4471,'[1]Sum table'!$A:$E,5,FALSE),0)</f>
        <v>0</v>
      </c>
      <c r="E4471">
        <f>+IFERROR(VLOOKUP(B4471,'[1]Sum table'!$A:$F,6,FALSE),0)</f>
        <v>0</v>
      </c>
      <c r="O4471" t="s">
        <v>547</v>
      </c>
      <c r="P4471" s="617" t="s">
        <v>502</v>
      </c>
    </row>
    <row r="4472" spans="1:16" x14ac:dyDescent="0.25">
      <c r="A4472" t="str">
        <f t="shared" si="138"/>
        <v>ZK114.K371</v>
      </c>
      <c r="B4472" t="str">
        <f t="shared" si="139"/>
        <v>ZK114.K371.number</v>
      </c>
      <c r="C4472">
        <f>+IFERROR(VLOOKUP(B4472,'[1]Sum table'!$A:$D,4,FALSE),0)</f>
        <v>0</v>
      </c>
      <c r="D4472">
        <f>+IFERROR(VLOOKUP(B4472,'[1]Sum table'!$A:$E,5,FALSE),0)</f>
        <v>0</v>
      </c>
      <c r="E4472">
        <f>+IFERROR(VLOOKUP(B4472,'[1]Sum table'!$A:$F,6,FALSE),0)</f>
        <v>0</v>
      </c>
      <c r="O4472" t="s">
        <v>547</v>
      </c>
      <c r="P4472" s="617" t="s">
        <v>503</v>
      </c>
    </row>
    <row r="4473" spans="1:16" x14ac:dyDescent="0.25">
      <c r="A4473" t="str">
        <f t="shared" si="138"/>
        <v>ZK114.K372</v>
      </c>
      <c r="B4473" t="str">
        <f t="shared" si="139"/>
        <v>ZK114.K372.number</v>
      </c>
      <c r="C4473">
        <f>+IFERROR(VLOOKUP(B4473,'[1]Sum table'!$A:$D,4,FALSE),0)</f>
        <v>0</v>
      </c>
      <c r="D4473">
        <f>+IFERROR(VLOOKUP(B4473,'[1]Sum table'!$A:$E,5,FALSE),0)</f>
        <v>0</v>
      </c>
      <c r="E4473">
        <f>+IFERROR(VLOOKUP(B4473,'[1]Sum table'!$A:$F,6,FALSE),0)</f>
        <v>0</v>
      </c>
      <c r="O4473" t="s">
        <v>547</v>
      </c>
      <c r="P4473" s="617" t="s">
        <v>504</v>
      </c>
    </row>
    <row r="4474" spans="1:16" x14ac:dyDescent="0.25">
      <c r="A4474" t="str">
        <f t="shared" si="138"/>
        <v>ZK114.K373</v>
      </c>
      <c r="B4474" t="str">
        <f t="shared" si="139"/>
        <v>ZK114.K373.number</v>
      </c>
      <c r="C4474">
        <f>+IFERROR(VLOOKUP(B4474,'[1]Sum table'!$A:$D,4,FALSE),0)</f>
        <v>0</v>
      </c>
      <c r="D4474">
        <f>+IFERROR(VLOOKUP(B4474,'[1]Sum table'!$A:$E,5,FALSE),0)</f>
        <v>0</v>
      </c>
      <c r="E4474">
        <f>+IFERROR(VLOOKUP(B4474,'[1]Sum table'!$A:$F,6,FALSE),0)</f>
        <v>0</v>
      </c>
      <c r="O4474" t="s">
        <v>547</v>
      </c>
      <c r="P4474" s="617" t="s">
        <v>505</v>
      </c>
    </row>
    <row r="4475" spans="1:16" x14ac:dyDescent="0.25">
      <c r="A4475" t="str">
        <f t="shared" si="138"/>
        <v>ZK114.K374</v>
      </c>
      <c r="B4475" t="str">
        <f t="shared" si="139"/>
        <v>ZK114.K374.number</v>
      </c>
      <c r="C4475">
        <f>+IFERROR(VLOOKUP(B4475,'[1]Sum table'!$A:$D,4,FALSE),0)</f>
        <v>0</v>
      </c>
      <c r="D4475">
        <f>+IFERROR(VLOOKUP(B4475,'[1]Sum table'!$A:$E,5,FALSE),0)</f>
        <v>0</v>
      </c>
      <c r="E4475">
        <f>+IFERROR(VLOOKUP(B4475,'[1]Sum table'!$A:$F,6,FALSE),0)</f>
        <v>0</v>
      </c>
      <c r="O4475" t="s">
        <v>547</v>
      </c>
      <c r="P4475" s="617" t="s">
        <v>506</v>
      </c>
    </row>
    <row r="4476" spans="1:16" x14ac:dyDescent="0.25">
      <c r="A4476" t="str">
        <f t="shared" si="138"/>
        <v>ZK114.K375</v>
      </c>
      <c r="B4476" t="str">
        <f t="shared" si="139"/>
        <v>ZK114.K375.number</v>
      </c>
      <c r="C4476">
        <f>+IFERROR(VLOOKUP(B4476,'[1]Sum table'!$A:$D,4,FALSE),0)</f>
        <v>0</v>
      </c>
      <c r="D4476">
        <f>+IFERROR(VLOOKUP(B4476,'[1]Sum table'!$A:$E,5,FALSE),0)</f>
        <v>0</v>
      </c>
      <c r="E4476">
        <f>+IFERROR(VLOOKUP(B4476,'[1]Sum table'!$A:$F,6,FALSE),0)</f>
        <v>0</v>
      </c>
      <c r="O4476" t="s">
        <v>547</v>
      </c>
      <c r="P4476" s="617" t="s">
        <v>507</v>
      </c>
    </row>
    <row r="4477" spans="1:16" x14ac:dyDescent="0.25">
      <c r="A4477" t="str">
        <f t="shared" si="138"/>
        <v>ZK114.K376</v>
      </c>
      <c r="B4477" t="str">
        <f t="shared" si="139"/>
        <v>ZK114.K376.number</v>
      </c>
      <c r="C4477">
        <f>+IFERROR(VLOOKUP(B4477,'[1]Sum table'!$A:$D,4,FALSE),0)</f>
        <v>0</v>
      </c>
      <c r="D4477">
        <f>+IFERROR(VLOOKUP(B4477,'[1]Sum table'!$A:$E,5,FALSE),0)</f>
        <v>0</v>
      </c>
      <c r="E4477">
        <f>+IFERROR(VLOOKUP(B4477,'[1]Sum table'!$A:$F,6,FALSE),0)</f>
        <v>0</v>
      </c>
      <c r="O4477" t="s">
        <v>547</v>
      </c>
      <c r="P4477" s="617" t="s">
        <v>508</v>
      </c>
    </row>
    <row r="4478" spans="1:16" x14ac:dyDescent="0.25">
      <c r="A4478" t="str">
        <f t="shared" si="138"/>
        <v>ZK114.K377</v>
      </c>
      <c r="B4478" t="str">
        <f t="shared" si="139"/>
        <v>ZK114.K377.number</v>
      </c>
      <c r="C4478">
        <f>+IFERROR(VLOOKUP(B4478,'[1]Sum table'!$A:$D,4,FALSE),0)</f>
        <v>0</v>
      </c>
      <c r="D4478">
        <f>+IFERROR(VLOOKUP(B4478,'[1]Sum table'!$A:$E,5,FALSE),0)</f>
        <v>0</v>
      </c>
      <c r="E4478">
        <f>+IFERROR(VLOOKUP(B4478,'[1]Sum table'!$A:$F,6,FALSE),0)</f>
        <v>0</v>
      </c>
      <c r="O4478" t="s">
        <v>547</v>
      </c>
      <c r="P4478" s="617" t="s">
        <v>509</v>
      </c>
    </row>
    <row r="4479" spans="1:16" x14ac:dyDescent="0.25">
      <c r="A4479" t="str">
        <f t="shared" si="138"/>
        <v>ZK114.K378</v>
      </c>
      <c r="B4479" t="str">
        <f t="shared" si="139"/>
        <v>ZK114.K378.number</v>
      </c>
      <c r="C4479">
        <f>+IFERROR(VLOOKUP(B4479,'[1]Sum table'!$A:$D,4,FALSE),0)</f>
        <v>0</v>
      </c>
      <c r="D4479">
        <f>+IFERROR(VLOOKUP(B4479,'[1]Sum table'!$A:$E,5,FALSE),0)</f>
        <v>0</v>
      </c>
      <c r="E4479">
        <f>+IFERROR(VLOOKUP(B4479,'[1]Sum table'!$A:$F,6,FALSE),0)</f>
        <v>0</v>
      </c>
      <c r="O4479" t="s">
        <v>547</v>
      </c>
      <c r="P4479" s="617" t="s">
        <v>510</v>
      </c>
    </row>
    <row r="4480" spans="1:16" x14ac:dyDescent="0.25">
      <c r="A4480" t="str">
        <f t="shared" si="138"/>
        <v>ZK114.K379</v>
      </c>
      <c r="B4480" t="str">
        <f t="shared" si="139"/>
        <v>ZK114.K379.number</v>
      </c>
      <c r="C4480">
        <f>+IFERROR(VLOOKUP(B4480,'[1]Sum table'!$A:$D,4,FALSE),0)</f>
        <v>0</v>
      </c>
      <c r="D4480">
        <f>+IFERROR(VLOOKUP(B4480,'[1]Sum table'!$A:$E,5,FALSE),0)</f>
        <v>0</v>
      </c>
      <c r="E4480">
        <f>+IFERROR(VLOOKUP(B4480,'[1]Sum table'!$A:$F,6,FALSE),0)</f>
        <v>0</v>
      </c>
      <c r="O4480" t="s">
        <v>547</v>
      </c>
      <c r="P4480" s="617" t="s">
        <v>511</v>
      </c>
    </row>
    <row r="4481" spans="1:16" x14ac:dyDescent="0.25">
      <c r="A4481" t="str">
        <f t="shared" si="138"/>
        <v>ZK114.K380</v>
      </c>
      <c r="B4481" t="str">
        <f t="shared" si="139"/>
        <v>ZK114.K380.number</v>
      </c>
      <c r="C4481">
        <f>+IFERROR(VLOOKUP(B4481,'[1]Sum table'!$A:$D,4,FALSE),0)</f>
        <v>0</v>
      </c>
      <c r="D4481">
        <f>+IFERROR(VLOOKUP(B4481,'[1]Sum table'!$A:$E,5,FALSE),0)</f>
        <v>0</v>
      </c>
      <c r="E4481">
        <f>+IFERROR(VLOOKUP(B4481,'[1]Sum table'!$A:$F,6,FALSE),0)</f>
        <v>0</v>
      </c>
      <c r="O4481" t="s">
        <v>547</v>
      </c>
      <c r="P4481" s="617" t="s">
        <v>512</v>
      </c>
    </row>
    <row r="4482" spans="1:16" x14ac:dyDescent="0.25">
      <c r="A4482" t="str">
        <f t="shared" ref="A4482:A4500" si="140">+O4484&amp;"."&amp;P4484</f>
        <v>ZK114.K381</v>
      </c>
      <c r="B4482" t="str">
        <f t="shared" ref="B4482:B4500" si="141">+LEFT(A4482,11)&amp;"."&amp;$A$1</f>
        <v>ZK114.K381.number</v>
      </c>
      <c r="C4482">
        <f>+IFERROR(VLOOKUP(B4482,'[1]Sum table'!$A:$D,4,FALSE),0)</f>
        <v>0</v>
      </c>
      <c r="D4482">
        <f>+IFERROR(VLOOKUP(B4482,'[1]Sum table'!$A:$E,5,FALSE),0)</f>
        <v>0</v>
      </c>
      <c r="E4482">
        <f>+IFERROR(VLOOKUP(B4482,'[1]Sum table'!$A:$F,6,FALSE),0)</f>
        <v>0</v>
      </c>
      <c r="O4482" t="s">
        <v>547</v>
      </c>
      <c r="P4482" s="617" t="s">
        <v>513</v>
      </c>
    </row>
    <row r="4483" spans="1:16" x14ac:dyDescent="0.25">
      <c r="A4483" t="str">
        <f t="shared" si="140"/>
        <v>ZK114.K382</v>
      </c>
      <c r="B4483" t="str">
        <f t="shared" si="141"/>
        <v>ZK114.K382.number</v>
      </c>
      <c r="C4483">
        <f>+IFERROR(VLOOKUP(B4483,'[1]Sum table'!$A:$D,4,FALSE),0)</f>
        <v>0</v>
      </c>
      <c r="D4483">
        <f>+IFERROR(VLOOKUP(B4483,'[1]Sum table'!$A:$E,5,FALSE),0)</f>
        <v>0</v>
      </c>
      <c r="E4483">
        <f>+IFERROR(VLOOKUP(B4483,'[1]Sum table'!$A:$F,6,FALSE),0)</f>
        <v>0</v>
      </c>
      <c r="O4483" t="s">
        <v>547</v>
      </c>
      <c r="P4483" s="617" t="s">
        <v>514</v>
      </c>
    </row>
    <row r="4484" spans="1:16" x14ac:dyDescent="0.25">
      <c r="A4484" t="str">
        <f t="shared" si="140"/>
        <v>ZK114.K383</v>
      </c>
      <c r="B4484" t="str">
        <f t="shared" si="141"/>
        <v>ZK114.K383.number</v>
      </c>
      <c r="C4484">
        <f>+IFERROR(VLOOKUP(B4484,'[1]Sum table'!$A:$D,4,FALSE),0)</f>
        <v>0</v>
      </c>
      <c r="D4484">
        <f>+IFERROR(VLOOKUP(B4484,'[1]Sum table'!$A:$E,5,FALSE),0)</f>
        <v>0</v>
      </c>
      <c r="E4484">
        <f>+IFERROR(VLOOKUP(B4484,'[1]Sum table'!$A:$F,6,FALSE),0)</f>
        <v>0</v>
      </c>
      <c r="O4484" t="s">
        <v>547</v>
      </c>
      <c r="P4484" s="617" t="s">
        <v>515</v>
      </c>
    </row>
    <row r="4485" spans="1:16" x14ac:dyDescent="0.25">
      <c r="A4485" t="str">
        <f t="shared" si="140"/>
        <v>ZK114.K384</v>
      </c>
      <c r="B4485" t="str">
        <f t="shared" si="141"/>
        <v>ZK114.K384.number</v>
      </c>
      <c r="C4485">
        <f>+IFERROR(VLOOKUP(B4485,'[1]Sum table'!$A:$D,4,FALSE),0)</f>
        <v>0</v>
      </c>
      <c r="D4485">
        <f>+IFERROR(VLOOKUP(B4485,'[1]Sum table'!$A:$E,5,FALSE),0)</f>
        <v>0</v>
      </c>
      <c r="E4485">
        <f>+IFERROR(VLOOKUP(B4485,'[1]Sum table'!$A:$F,6,FALSE),0)</f>
        <v>0</v>
      </c>
      <c r="O4485" t="s">
        <v>547</v>
      </c>
      <c r="P4485" s="617" t="s">
        <v>516</v>
      </c>
    </row>
    <row r="4486" spans="1:16" x14ac:dyDescent="0.25">
      <c r="A4486" t="str">
        <f t="shared" si="140"/>
        <v>ZK114.K385</v>
      </c>
      <c r="B4486" t="str">
        <f t="shared" si="141"/>
        <v>ZK114.K385.number</v>
      </c>
      <c r="C4486">
        <f>+IFERROR(VLOOKUP(B4486,'[1]Sum table'!$A:$D,4,FALSE),0)</f>
        <v>0</v>
      </c>
      <c r="D4486">
        <f>+IFERROR(VLOOKUP(B4486,'[1]Sum table'!$A:$E,5,FALSE),0)</f>
        <v>0</v>
      </c>
      <c r="E4486">
        <f>+IFERROR(VLOOKUP(B4486,'[1]Sum table'!$A:$F,6,FALSE),0)</f>
        <v>0</v>
      </c>
      <c r="O4486" t="s">
        <v>547</v>
      </c>
      <c r="P4486" s="617" t="s">
        <v>517</v>
      </c>
    </row>
    <row r="4487" spans="1:16" x14ac:dyDescent="0.25">
      <c r="A4487" t="str">
        <f t="shared" si="140"/>
        <v>ZK114.K386</v>
      </c>
      <c r="B4487" t="str">
        <f t="shared" si="141"/>
        <v>ZK114.K386.number</v>
      </c>
      <c r="C4487">
        <f>+IFERROR(VLOOKUP(B4487,'[1]Sum table'!$A:$D,4,FALSE),0)</f>
        <v>0</v>
      </c>
      <c r="D4487">
        <f>+IFERROR(VLOOKUP(B4487,'[1]Sum table'!$A:$E,5,FALSE),0)</f>
        <v>0</v>
      </c>
      <c r="E4487">
        <f>+IFERROR(VLOOKUP(B4487,'[1]Sum table'!$A:$F,6,FALSE),0)</f>
        <v>0</v>
      </c>
      <c r="O4487" t="s">
        <v>547</v>
      </c>
      <c r="P4487" s="617" t="s">
        <v>518</v>
      </c>
    </row>
    <row r="4488" spans="1:16" x14ac:dyDescent="0.25">
      <c r="A4488" t="str">
        <f t="shared" si="140"/>
        <v>ZK114.K387</v>
      </c>
      <c r="B4488" t="str">
        <f t="shared" si="141"/>
        <v>ZK114.K387.number</v>
      </c>
      <c r="C4488">
        <f>+IFERROR(VLOOKUP(B4488,'[1]Sum table'!$A:$D,4,FALSE),0)</f>
        <v>0</v>
      </c>
      <c r="D4488">
        <f>+IFERROR(VLOOKUP(B4488,'[1]Sum table'!$A:$E,5,FALSE),0)</f>
        <v>0</v>
      </c>
      <c r="E4488">
        <f>+IFERROR(VLOOKUP(B4488,'[1]Sum table'!$A:$F,6,FALSE),0)</f>
        <v>0</v>
      </c>
      <c r="O4488" t="s">
        <v>547</v>
      </c>
      <c r="P4488" s="617" t="s">
        <v>519</v>
      </c>
    </row>
    <row r="4489" spans="1:16" x14ac:dyDescent="0.25">
      <c r="A4489" t="str">
        <f t="shared" si="140"/>
        <v>ZK114.K388</v>
      </c>
      <c r="B4489" t="str">
        <f t="shared" si="141"/>
        <v>ZK114.K388.number</v>
      </c>
      <c r="C4489">
        <f>+IFERROR(VLOOKUP(B4489,'[1]Sum table'!$A:$D,4,FALSE),0)</f>
        <v>0</v>
      </c>
      <c r="D4489">
        <f>+IFERROR(VLOOKUP(B4489,'[1]Sum table'!$A:$E,5,FALSE),0)</f>
        <v>0</v>
      </c>
      <c r="E4489">
        <f>+IFERROR(VLOOKUP(B4489,'[1]Sum table'!$A:$F,6,FALSE),0)</f>
        <v>0</v>
      </c>
      <c r="O4489" t="s">
        <v>547</v>
      </c>
      <c r="P4489" s="617" t="s">
        <v>520</v>
      </c>
    </row>
    <row r="4490" spans="1:16" x14ac:dyDescent="0.25">
      <c r="A4490" t="str">
        <f t="shared" si="140"/>
        <v>ZK114.K389</v>
      </c>
      <c r="B4490" t="str">
        <f t="shared" si="141"/>
        <v>ZK114.K389.number</v>
      </c>
      <c r="C4490">
        <f>+IFERROR(VLOOKUP(B4490,'[1]Sum table'!$A:$D,4,FALSE),0)</f>
        <v>0</v>
      </c>
      <c r="D4490">
        <f>+IFERROR(VLOOKUP(B4490,'[1]Sum table'!$A:$E,5,FALSE),0)</f>
        <v>0</v>
      </c>
      <c r="E4490">
        <f>+IFERROR(VLOOKUP(B4490,'[1]Sum table'!$A:$F,6,FALSE),0)</f>
        <v>0</v>
      </c>
      <c r="O4490" t="s">
        <v>547</v>
      </c>
      <c r="P4490" s="617" t="s">
        <v>521</v>
      </c>
    </row>
    <row r="4491" spans="1:16" x14ac:dyDescent="0.25">
      <c r="A4491" t="str">
        <f t="shared" si="140"/>
        <v>ZK114.K390</v>
      </c>
      <c r="B4491" t="str">
        <f t="shared" si="141"/>
        <v>ZK114.K390.number</v>
      </c>
      <c r="C4491">
        <f>+IFERROR(VLOOKUP(B4491,'[1]Sum table'!$A:$D,4,FALSE),0)</f>
        <v>0</v>
      </c>
      <c r="D4491">
        <f>+IFERROR(VLOOKUP(B4491,'[1]Sum table'!$A:$E,5,FALSE),0)</f>
        <v>0</v>
      </c>
      <c r="E4491">
        <f>+IFERROR(VLOOKUP(B4491,'[1]Sum table'!$A:$F,6,FALSE),0)</f>
        <v>0</v>
      </c>
      <c r="O4491" t="s">
        <v>547</v>
      </c>
      <c r="P4491" s="617" t="s">
        <v>522</v>
      </c>
    </row>
    <row r="4492" spans="1:16" x14ac:dyDescent="0.25">
      <c r="A4492" t="str">
        <f t="shared" si="140"/>
        <v>ZK114.K391</v>
      </c>
      <c r="B4492" t="str">
        <f t="shared" si="141"/>
        <v>ZK114.K391.number</v>
      </c>
      <c r="C4492">
        <f>+IFERROR(VLOOKUP(B4492,'[1]Sum table'!$A:$D,4,FALSE),0)</f>
        <v>0</v>
      </c>
      <c r="D4492">
        <f>+IFERROR(VLOOKUP(B4492,'[1]Sum table'!$A:$E,5,FALSE),0)</f>
        <v>0</v>
      </c>
      <c r="E4492">
        <f>+IFERROR(VLOOKUP(B4492,'[1]Sum table'!$A:$F,6,FALSE),0)</f>
        <v>0</v>
      </c>
      <c r="O4492" t="s">
        <v>547</v>
      </c>
      <c r="P4492" s="617" t="s">
        <v>523</v>
      </c>
    </row>
    <row r="4493" spans="1:16" x14ac:dyDescent="0.25">
      <c r="A4493" t="str">
        <f t="shared" si="140"/>
        <v>ZK114.K392</v>
      </c>
      <c r="B4493" t="str">
        <f t="shared" si="141"/>
        <v>ZK114.K392.number</v>
      </c>
      <c r="C4493">
        <f>+IFERROR(VLOOKUP(B4493,'[1]Sum table'!$A:$D,4,FALSE),0)</f>
        <v>0</v>
      </c>
      <c r="D4493">
        <f>+IFERROR(VLOOKUP(B4493,'[1]Sum table'!$A:$E,5,FALSE),0)</f>
        <v>0</v>
      </c>
      <c r="E4493">
        <f>+IFERROR(VLOOKUP(B4493,'[1]Sum table'!$A:$F,6,FALSE),0)</f>
        <v>0</v>
      </c>
      <c r="O4493" t="s">
        <v>547</v>
      </c>
      <c r="P4493" s="617" t="s">
        <v>524</v>
      </c>
    </row>
    <row r="4494" spans="1:16" x14ac:dyDescent="0.25">
      <c r="A4494" t="str">
        <f t="shared" si="140"/>
        <v>ZK114.K393</v>
      </c>
      <c r="B4494" t="str">
        <f t="shared" si="141"/>
        <v>ZK114.K393.number</v>
      </c>
      <c r="C4494">
        <f>+IFERROR(VLOOKUP(B4494,'[1]Sum table'!$A:$D,4,FALSE),0)</f>
        <v>0</v>
      </c>
      <c r="D4494">
        <f>+IFERROR(VLOOKUP(B4494,'[1]Sum table'!$A:$E,5,FALSE),0)</f>
        <v>0</v>
      </c>
      <c r="E4494">
        <f>+IFERROR(VLOOKUP(B4494,'[1]Sum table'!$A:$F,6,FALSE),0)</f>
        <v>0</v>
      </c>
      <c r="O4494" t="s">
        <v>547</v>
      </c>
      <c r="P4494" s="617" t="s">
        <v>525</v>
      </c>
    </row>
    <row r="4495" spans="1:16" x14ac:dyDescent="0.25">
      <c r="A4495" t="str">
        <f t="shared" si="140"/>
        <v>ZK114.K394</v>
      </c>
      <c r="B4495" t="str">
        <f t="shared" si="141"/>
        <v>ZK114.K394.number</v>
      </c>
      <c r="C4495">
        <f>+IFERROR(VLOOKUP(B4495,'[1]Sum table'!$A:$D,4,FALSE),0)</f>
        <v>0</v>
      </c>
      <c r="D4495">
        <f>+IFERROR(VLOOKUP(B4495,'[1]Sum table'!$A:$E,5,FALSE),0)</f>
        <v>0</v>
      </c>
      <c r="E4495">
        <f>+IFERROR(VLOOKUP(B4495,'[1]Sum table'!$A:$F,6,FALSE),0)</f>
        <v>0</v>
      </c>
      <c r="O4495" t="s">
        <v>547</v>
      </c>
      <c r="P4495" s="617" t="s">
        <v>526</v>
      </c>
    </row>
    <row r="4496" spans="1:16" x14ac:dyDescent="0.25">
      <c r="A4496" t="str">
        <f t="shared" si="140"/>
        <v>ZK114.K395</v>
      </c>
      <c r="B4496" t="str">
        <f t="shared" si="141"/>
        <v>ZK114.K395.number</v>
      </c>
      <c r="C4496">
        <f>+IFERROR(VLOOKUP(B4496,'[1]Sum table'!$A:$D,4,FALSE),0)</f>
        <v>0</v>
      </c>
      <c r="D4496">
        <f>+IFERROR(VLOOKUP(B4496,'[1]Sum table'!$A:$E,5,FALSE),0)</f>
        <v>0</v>
      </c>
      <c r="E4496">
        <f>+IFERROR(VLOOKUP(B4496,'[1]Sum table'!$A:$F,6,FALSE),0)</f>
        <v>0</v>
      </c>
      <c r="O4496" t="s">
        <v>547</v>
      </c>
      <c r="P4496" s="617" t="s">
        <v>527</v>
      </c>
    </row>
    <row r="4497" spans="1:16" x14ac:dyDescent="0.25">
      <c r="A4497" t="str">
        <f t="shared" si="140"/>
        <v>ZK114.K396</v>
      </c>
      <c r="B4497" t="str">
        <f t="shared" si="141"/>
        <v>ZK114.K396.number</v>
      </c>
      <c r="C4497">
        <f>+IFERROR(VLOOKUP(B4497,'[1]Sum table'!$A:$D,4,FALSE),0)</f>
        <v>0</v>
      </c>
      <c r="D4497">
        <f>+IFERROR(VLOOKUP(B4497,'[1]Sum table'!$A:$E,5,FALSE),0)</f>
        <v>0</v>
      </c>
      <c r="E4497">
        <f>+IFERROR(VLOOKUP(B4497,'[1]Sum table'!$A:$F,6,FALSE),0)</f>
        <v>0</v>
      </c>
      <c r="O4497" t="s">
        <v>547</v>
      </c>
      <c r="P4497" s="617" t="s">
        <v>528</v>
      </c>
    </row>
    <row r="4498" spans="1:16" x14ac:dyDescent="0.25">
      <c r="A4498" t="str">
        <f t="shared" si="140"/>
        <v>ZK114.K397</v>
      </c>
      <c r="B4498" t="str">
        <f t="shared" si="141"/>
        <v>ZK114.K397.number</v>
      </c>
      <c r="C4498">
        <f>+IFERROR(VLOOKUP(B4498,'[1]Sum table'!$A:$D,4,FALSE),0)</f>
        <v>0</v>
      </c>
      <c r="D4498">
        <f>+IFERROR(VLOOKUP(B4498,'[1]Sum table'!$A:$E,5,FALSE),0)</f>
        <v>0</v>
      </c>
      <c r="E4498">
        <f>+IFERROR(VLOOKUP(B4498,'[1]Sum table'!$A:$F,6,FALSE),0)</f>
        <v>0</v>
      </c>
      <c r="O4498" t="s">
        <v>547</v>
      </c>
      <c r="P4498" s="617" t="s">
        <v>529</v>
      </c>
    </row>
    <row r="4499" spans="1:16" x14ac:dyDescent="0.25">
      <c r="A4499" t="str">
        <f t="shared" si="140"/>
        <v>ZK114.K398</v>
      </c>
      <c r="B4499" t="str">
        <f t="shared" si="141"/>
        <v>ZK114.K398.number</v>
      </c>
      <c r="C4499">
        <f>+IFERROR(VLOOKUP(B4499,'[1]Sum table'!$A:$D,4,FALSE),0)</f>
        <v>0</v>
      </c>
      <c r="D4499">
        <f>+IFERROR(VLOOKUP(B4499,'[1]Sum table'!$A:$E,5,FALSE),0)</f>
        <v>0</v>
      </c>
      <c r="E4499">
        <f>+IFERROR(VLOOKUP(B4499,'[1]Sum table'!$A:$F,6,FALSE),0)</f>
        <v>0</v>
      </c>
      <c r="O4499" t="s">
        <v>547</v>
      </c>
      <c r="P4499" s="617" t="s">
        <v>530</v>
      </c>
    </row>
    <row r="4500" spans="1:16" x14ac:dyDescent="0.25">
      <c r="A4500" t="str">
        <f t="shared" si="140"/>
        <v>ZK114.K399</v>
      </c>
      <c r="B4500" t="str">
        <f t="shared" si="141"/>
        <v>ZK114.K399.number</v>
      </c>
      <c r="C4500">
        <f>+IFERROR(VLOOKUP(B4500,'[1]Sum table'!$A:$D,4,FALSE),0)</f>
        <v>0</v>
      </c>
      <c r="D4500">
        <f>+IFERROR(VLOOKUP(B4500,'[1]Sum table'!$A:$E,5,FALSE),0)</f>
        <v>0</v>
      </c>
      <c r="E4500">
        <f>+IFERROR(VLOOKUP(B4500,'[1]Sum table'!$A:$F,6,FALSE),0)</f>
        <v>0</v>
      </c>
      <c r="O4500" t="s">
        <v>547</v>
      </c>
      <c r="P4500" s="617" t="s">
        <v>531</v>
      </c>
    </row>
    <row r="4501" spans="1:16" x14ac:dyDescent="0.25">
      <c r="O4501" t="s">
        <v>547</v>
      </c>
      <c r="P4501" s="617" t="s">
        <v>532</v>
      </c>
    </row>
    <row r="4502" spans="1:16" ht="15.75" thickBot="1" x14ac:dyDescent="0.3">
      <c r="O4502" t="s">
        <v>547</v>
      </c>
      <c r="P4502" s="619" t="s">
        <v>533</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5" t="str">
        <f>'Cover Sheet'!C3</f>
        <v>Circus Engagement : Skills Development</v>
      </c>
      <c r="C1" s="636"/>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7" t="str">
        <f>'Cover Sheet'!C5</f>
        <v>number</v>
      </c>
      <c r="C3" s="638"/>
      <c r="I3" s="11"/>
      <c r="J3" s="11"/>
      <c r="K3" s="11"/>
      <c r="L3" s="11"/>
      <c r="M3" s="11"/>
    </row>
    <row r="4" spans="1:25" x14ac:dyDescent="0.25">
      <c r="A4" s="9"/>
      <c r="B4" s="6"/>
      <c r="C4" s="6"/>
      <c r="I4" s="11"/>
      <c r="J4" s="11"/>
      <c r="K4" s="11"/>
      <c r="L4" s="11"/>
      <c r="M4" s="11"/>
    </row>
    <row r="5" spans="1:25" x14ac:dyDescent="0.25">
      <c r="A5" s="9"/>
      <c r="B5" s="639" t="s">
        <v>16</v>
      </c>
      <c r="C5" s="640"/>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41" t="s">
        <v>21</v>
      </c>
      <c r="E7" s="642"/>
      <c r="F7" s="642"/>
      <c r="G7" s="642"/>
      <c r="H7" s="643"/>
      <c r="I7" s="641" t="s">
        <v>22</v>
      </c>
      <c r="J7" s="642"/>
      <c r="K7" s="642"/>
      <c r="L7" s="642"/>
      <c r="M7" s="643"/>
      <c r="O7" s="25"/>
      <c r="R7" s="14"/>
      <c r="T7" s="14"/>
      <c r="V7" s="14"/>
    </row>
    <row r="8" spans="1:25" ht="15.75" thickBot="1" x14ac:dyDescent="0.3">
      <c r="A8" s="645" t="s">
        <v>17</v>
      </c>
      <c r="B8" s="645"/>
      <c r="C8" s="645"/>
      <c r="D8" s="26" t="s">
        <v>7</v>
      </c>
      <c r="E8" s="27"/>
      <c r="F8" s="27" t="s">
        <v>6</v>
      </c>
      <c r="G8" s="27"/>
      <c r="H8" s="28" t="s">
        <v>5</v>
      </c>
      <c r="I8" s="26" t="s">
        <v>7</v>
      </c>
      <c r="J8" s="27"/>
      <c r="K8" s="27" t="s">
        <v>6</v>
      </c>
      <c r="L8" s="27"/>
      <c r="M8" s="28" t="s">
        <v>5</v>
      </c>
      <c r="N8" s="284"/>
      <c r="O8" s="644" t="s">
        <v>18</v>
      </c>
      <c r="P8" s="645"/>
      <c r="Q8" s="645"/>
      <c r="R8" s="26" t="s">
        <v>7</v>
      </c>
      <c r="S8" s="27"/>
      <c r="T8" s="26" t="s">
        <v>6</v>
      </c>
      <c r="U8" s="27"/>
      <c r="V8" s="26" t="s">
        <v>5</v>
      </c>
    </row>
    <row r="9" spans="1:25" s="5" customFormat="1" ht="22.5" customHeight="1" x14ac:dyDescent="0.25">
      <c r="A9" s="646"/>
      <c r="B9" s="646"/>
      <c r="C9" s="646"/>
      <c r="N9" s="29"/>
      <c r="O9" s="633"/>
      <c r="P9" s="634"/>
      <c r="Q9" s="634"/>
      <c r="R9" s="30"/>
      <c r="S9" s="31"/>
      <c r="T9" s="30"/>
      <c r="U9" s="31"/>
      <c r="V9" s="30"/>
      <c r="W9" s="3"/>
      <c r="X9" s="3"/>
      <c r="Y9" s="3"/>
    </row>
    <row r="10" spans="1:25" s="5" customFormat="1" ht="22.5" hidden="1" customHeight="1" x14ac:dyDescent="0.25">
      <c r="A10" s="647" t="s">
        <v>304</v>
      </c>
      <c r="B10" s="648"/>
      <c r="C10" s="649"/>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50" t="s">
        <v>20</v>
      </c>
      <c r="P10" s="651"/>
      <c r="Q10" s="651"/>
      <c r="R10" s="285">
        <f>Merchandise!L37</f>
        <v>0</v>
      </c>
      <c r="S10" s="286"/>
      <c r="T10" s="285">
        <f>Merchandise!T37</f>
        <v>0</v>
      </c>
      <c r="U10" s="286"/>
      <c r="V10" s="285">
        <f>Merchandise!AB37</f>
        <v>0</v>
      </c>
      <c r="W10" s="3"/>
      <c r="X10" s="3"/>
      <c r="Y10" s="3"/>
    </row>
    <row r="11" spans="1:25" s="5" customFormat="1" ht="22.5" customHeight="1" x14ac:dyDescent="0.25">
      <c r="A11" s="623" t="s">
        <v>69</v>
      </c>
      <c r="B11" s="623"/>
      <c r="C11" s="623"/>
      <c r="D11" s="285">
        <f>'Commissioning &amp; Fees'!E65</f>
        <v>40000</v>
      </c>
      <c r="E11" s="289"/>
      <c r="F11" s="288">
        <f>'Commissioning &amp; Fees'!G65</f>
        <v>40000</v>
      </c>
      <c r="G11" s="289"/>
      <c r="H11" s="290">
        <f>'Commissioning &amp; Fees'!H65</f>
        <v>40000</v>
      </c>
      <c r="I11" s="288">
        <f>'Commissioning &amp; Fees'!I65</f>
        <v>0</v>
      </c>
      <c r="J11" s="289"/>
      <c r="K11" s="288">
        <f>'Commissioning &amp; Fees'!K65</f>
        <v>0</v>
      </c>
      <c r="L11" s="289"/>
      <c r="M11" s="291">
        <f>'Commissioning &amp; Fees'!L65</f>
        <v>0</v>
      </c>
      <c r="N11" s="284"/>
      <c r="O11" s="650" t="s">
        <v>20</v>
      </c>
      <c r="P11" s="651"/>
      <c r="Q11" s="651"/>
      <c r="R11" s="285">
        <f>Merchandise!L38</f>
        <v>0</v>
      </c>
      <c r="S11" s="286"/>
      <c r="T11" s="285">
        <f>Merchandise!T38</f>
        <v>0</v>
      </c>
      <c r="U11" s="286"/>
      <c r="V11" s="285">
        <f>Merchandise!AB38</f>
        <v>0</v>
      </c>
      <c r="W11" s="3"/>
      <c r="X11" s="3"/>
      <c r="Y11" s="3"/>
    </row>
    <row r="12" spans="1:25" s="5" customFormat="1" ht="22.5" customHeight="1" x14ac:dyDescent="0.25">
      <c r="A12" s="623" t="s">
        <v>70</v>
      </c>
      <c r="B12" s="623"/>
      <c r="C12" s="623"/>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50" t="s">
        <v>19</v>
      </c>
      <c r="P12" s="651"/>
      <c r="Q12" s="651"/>
      <c r="R12" s="285">
        <f>' Income Miscellaneous'!L38</f>
        <v>0</v>
      </c>
      <c r="S12" s="286"/>
      <c r="T12" s="285">
        <f>' Income Miscellaneous'!T38</f>
        <v>0</v>
      </c>
      <c r="U12" s="286"/>
      <c r="V12" s="285">
        <f>' Income Miscellaneous'!AB38</f>
        <v>0</v>
      </c>
      <c r="W12" s="3"/>
      <c r="X12" s="3"/>
      <c r="Y12" s="3"/>
    </row>
    <row r="13" spans="1:25" s="5" customFormat="1" ht="22.5" customHeight="1" x14ac:dyDescent="0.25">
      <c r="A13" s="623" t="s">
        <v>71</v>
      </c>
      <c r="B13" s="623"/>
      <c r="C13" s="623"/>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54"/>
      <c r="P13" s="655"/>
      <c r="Q13" s="655"/>
      <c r="R13" s="285"/>
      <c r="S13" s="286"/>
      <c r="T13" s="285"/>
      <c r="U13" s="286"/>
      <c r="V13" s="285"/>
      <c r="W13" s="3"/>
      <c r="X13" s="3"/>
      <c r="Y13" s="3"/>
    </row>
    <row r="14" spans="1:25" s="5" customFormat="1" ht="22.5" customHeight="1" x14ac:dyDescent="0.25">
      <c r="A14" s="624" t="s">
        <v>72</v>
      </c>
      <c r="B14" s="625"/>
      <c r="C14" s="626"/>
      <c r="D14" s="285">
        <f>Performers!E63</f>
        <v>0</v>
      </c>
      <c r="E14" s="286"/>
      <c r="F14" s="288">
        <f>Performers!G63</f>
        <v>0</v>
      </c>
      <c r="G14" s="286"/>
      <c r="H14" s="290">
        <f>Performers!H63</f>
        <v>0</v>
      </c>
      <c r="I14" s="285">
        <f>Performers!I63</f>
        <v>0</v>
      </c>
      <c r="J14" s="286"/>
      <c r="K14" s="288">
        <f>Performers!K63</f>
        <v>0</v>
      </c>
      <c r="L14" s="286"/>
      <c r="M14" s="291">
        <f>Performers!L63</f>
        <v>0</v>
      </c>
      <c r="N14" s="284"/>
      <c r="O14" s="654"/>
      <c r="P14" s="655"/>
      <c r="Q14" s="655"/>
      <c r="R14" s="285"/>
      <c r="S14" s="286"/>
      <c r="T14" s="285"/>
      <c r="U14" s="286"/>
      <c r="V14" s="285"/>
      <c r="W14" s="3"/>
      <c r="X14" s="3"/>
      <c r="Y14" s="3"/>
    </row>
    <row r="15" spans="1:25" s="5" customFormat="1" ht="22.5" customHeight="1" x14ac:dyDescent="0.25">
      <c r="A15" s="623" t="s">
        <v>73</v>
      </c>
      <c r="B15" s="623"/>
      <c r="C15" s="623"/>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54"/>
      <c r="P15" s="655"/>
      <c r="Q15" s="655"/>
      <c r="R15" s="285"/>
      <c r="S15" s="286"/>
      <c r="T15" s="285"/>
      <c r="U15" s="286"/>
      <c r="V15" s="285"/>
      <c r="W15" s="3"/>
      <c r="X15" s="3"/>
      <c r="Y15" s="3"/>
    </row>
    <row r="16" spans="1:25" s="5" customFormat="1" ht="22.5" customHeight="1" x14ac:dyDescent="0.25">
      <c r="A16" s="623" t="s">
        <v>74</v>
      </c>
      <c r="B16" s="623"/>
      <c r="C16" s="623"/>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54"/>
      <c r="P16" s="655"/>
      <c r="Q16" s="655"/>
      <c r="R16" s="285"/>
      <c r="S16" s="286"/>
      <c r="T16" s="285"/>
      <c r="U16" s="286"/>
      <c r="V16" s="285"/>
      <c r="W16" s="3"/>
      <c r="X16" s="3"/>
      <c r="Y16" s="3"/>
    </row>
    <row r="17" spans="1:25" s="5" customFormat="1" ht="22.5" customHeight="1" x14ac:dyDescent="0.25">
      <c r="A17" s="623" t="s">
        <v>75</v>
      </c>
      <c r="B17" s="623"/>
      <c r="C17" s="623"/>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23" t="s">
        <v>76</v>
      </c>
      <c r="B18" s="623"/>
      <c r="C18" s="623"/>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24" t="s">
        <v>77</v>
      </c>
      <c r="B19" s="625"/>
      <c r="C19" s="626"/>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24" t="s">
        <v>78</v>
      </c>
      <c r="B20" s="625"/>
      <c r="C20" s="626"/>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24" t="s">
        <v>79</v>
      </c>
      <c r="B21" s="625"/>
      <c r="C21" s="626"/>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23" t="s">
        <v>80</v>
      </c>
      <c r="B22" s="623"/>
      <c r="C22" s="623"/>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23" t="s">
        <v>81</v>
      </c>
      <c r="B23" s="623"/>
      <c r="C23" s="623"/>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23" t="s">
        <v>82</v>
      </c>
      <c r="B24" s="623"/>
      <c r="C24" s="623"/>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27"/>
      <c r="B25" s="628"/>
      <c r="C25" s="629"/>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27"/>
      <c r="B26" s="628"/>
      <c r="C26" s="629"/>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27"/>
      <c r="B27" s="628"/>
      <c r="C27" s="629"/>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32"/>
      <c r="B28" s="632"/>
      <c r="C28" s="632"/>
      <c r="D28" s="294"/>
      <c r="E28" s="295"/>
      <c r="F28" s="294"/>
      <c r="G28" s="295"/>
      <c r="H28" s="296"/>
      <c r="I28" s="297"/>
      <c r="J28" s="295"/>
      <c r="K28" s="294"/>
      <c r="L28" s="295"/>
      <c r="M28" s="298"/>
      <c r="N28" s="299"/>
      <c r="O28" s="652"/>
      <c r="P28" s="653"/>
      <c r="Q28" s="653"/>
      <c r="R28" s="294"/>
      <c r="S28" s="295"/>
      <c r="T28" s="294"/>
      <c r="U28" s="295"/>
      <c r="V28" s="294"/>
    </row>
    <row r="29" spans="1:25" s="3" customFormat="1" ht="22.35" customHeight="1" thickBot="1" x14ac:dyDescent="0.3">
      <c r="A29" s="630" t="s">
        <v>23</v>
      </c>
      <c r="B29" s="630"/>
      <c r="C29" s="631"/>
      <c r="D29" s="300">
        <f>SUM(D11:D28)</f>
        <v>40000</v>
      </c>
      <c r="E29" s="301"/>
      <c r="F29" s="300">
        <f>SUM(F11:F28)</f>
        <v>40000</v>
      </c>
      <c r="G29" s="301"/>
      <c r="H29" s="302">
        <f>SUM(H11:H28)</f>
        <v>40000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21" t="s">
        <v>51</v>
      </c>
      <c r="B31" s="621"/>
      <c r="C31" s="621"/>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21" t="s">
        <v>66</v>
      </c>
      <c r="B33" s="621"/>
      <c r="C33" s="621"/>
      <c r="D33" s="300">
        <f>D29+D31</f>
        <v>40000</v>
      </c>
      <c r="E33" s="301"/>
      <c r="F33" s="300">
        <f>F29+F31</f>
        <v>40000</v>
      </c>
      <c r="G33" s="301"/>
      <c r="H33" s="308">
        <f>H29+H31</f>
        <v>40000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21" t="s">
        <v>65</v>
      </c>
      <c r="B35" s="621"/>
      <c r="C35" s="622"/>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21" t="s">
        <v>67</v>
      </c>
      <c r="B37" s="621"/>
      <c r="C37" s="622"/>
      <c r="D37" s="300">
        <f>+D35+D33</f>
        <v>40000</v>
      </c>
      <c r="E37" s="301"/>
      <c r="F37" s="300">
        <f>+F35+F33</f>
        <v>40000</v>
      </c>
      <c r="G37" s="301"/>
      <c r="H37" s="300">
        <f>+H35+H33</f>
        <v>40000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5" t="str">
        <f>'Cover Sheet'!C3</f>
        <v>Circus Engagement : Skills Development</v>
      </c>
      <c r="C1" s="63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7" t="str">
        <f>'Cover Sheet'!C5</f>
        <v>number</v>
      </c>
      <c r="C3" s="63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9" t="s">
        <v>41</v>
      </c>
      <c r="C5" s="665"/>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62">
        <v>2016</v>
      </c>
      <c r="F6" s="659"/>
      <c r="G6" s="659"/>
      <c r="H6" s="659"/>
      <c r="I6" s="659"/>
      <c r="J6" s="659"/>
      <c r="K6" s="659"/>
      <c r="L6" s="659"/>
      <c r="M6" s="659"/>
      <c r="N6" s="659"/>
      <c r="O6" s="659"/>
      <c r="P6" s="659"/>
      <c r="Q6" s="659"/>
      <c r="R6" s="659"/>
      <c r="S6" s="660"/>
      <c r="T6" s="659"/>
      <c r="U6" s="659"/>
      <c r="V6" s="659"/>
      <c r="W6" s="659"/>
      <c r="X6" s="659"/>
      <c r="Y6" s="659"/>
      <c r="Z6" s="659"/>
      <c r="AA6" s="659"/>
      <c r="AB6" s="659"/>
      <c r="AC6" s="659"/>
      <c r="AD6" s="659"/>
      <c r="AE6" s="660"/>
      <c r="AF6" s="657"/>
      <c r="AG6" s="657"/>
      <c r="AH6" s="657"/>
      <c r="AI6" s="657"/>
      <c r="AJ6" s="657"/>
      <c r="AK6" s="658"/>
      <c r="AL6" s="190"/>
    </row>
    <row r="7" spans="1:39" x14ac:dyDescent="0.25">
      <c r="A7" s="666" t="s">
        <v>60</v>
      </c>
      <c r="B7" s="666"/>
      <c r="C7" s="667"/>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63"/>
      <c r="B8" s="656"/>
      <c r="C8" s="664"/>
      <c r="D8" s="182"/>
      <c r="AL8" s="188"/>
      <c r="AM8" s="3"/>
    </row>
    <row r="9" spans="1:39" s="5" customFormat="1" ht="22.5" hidden="1" customHeight="1" x14ac:dyDescent="0.25">
      <c r="A9" s="656" t="str">
        <f>+SUMMARY!A10</f>
        <v>ZK100 - Programme &amp; Delivery</v>
      </c>
      <c r="B9" s="656"/>
      <c r="C9" s="656"/>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6" t="str">
        <f>SUMMARY!A11</f>
        <v>ZK101 - Commissioning &amp; Fees</v>
      </c>
      <c r="B10" s="656"/>
      <c r="C10" s="656"/>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10000</v>
      </c>
      <c r="Q10" s="316">
        <f>'Commissioning &amp; Fees'!AB65</f>
        <v>0</v>
      </c>
      <c r="R10" s="316">
        <f>'Commissioning &amp; Fees'!AC65</f>
        <v>0</v>
      </c>
      <c r="S10" s="316">
        <f>'Commissioning &amp; Fees'!AD65</f>
        <v>10000</v>
      </c>
      <c r="T10" s="316">
        <f>'Commissioning &amp; Fees'!AE65</f>
        <v>0</v>
      </c>
      <c r="U10" s="316">
        <f>'Commissioning &amp; Fees'!AF65</f>
        <v>0</v>
      </c>
      <c r="V10" s="316">
        <f>'Commissioning &amp; Fees'!AG65</f>
        <v>10000</v>
      </c>
      <c r="W10" s="316">
        <f>'Commissioning &amp; Fees'!AH65</f>
        <v>0</v>
      </c>
      <c r="X10" s="316">
        <f>'Commissioning &amp; Fees'!AI65</f>
        <v>0</v>
      </c>
      <c r="Y10" s="316">
        <f>'Commissioning &amp; Fees'!AJ65</f>
        <v>10000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6" t="str">
        <f>SUMMARY!A12</f>
        <v>ZK102 - Development and R&amp;D</v>
      </c>
      <c r="B11" s="656"/>
      <c r="C11" s="656"/>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6" t="str">
        <f>SUMMARY!A13</f>
        <v>ZK103 - Creative &amp; Production teams and Consultants</v>
      </c>
      <c r="B12" s="656"/>
      <c r="C12" s="656"/>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6" t="str">
        <f>SUMMARY!A14</f>
        <v>ZK104 - Performers</v>
      </c>
      <c r="B13" s="656"/>
      <c r="C13" s="656"/>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6" t="str">
        <f>SUMMARY!A15</f>
        <v>ZK105 - Rehearsal Costs</v>
      </c>
      <c r="B14" s="656"/>
      <c r="C14" s="656"/>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6" t="str">
        <f>SUMMARY!A16</f>
        <v>ZK106 - Technical and Production</v>
      </c>
      <c r="B15" s="656"/>
      <c r="C15" s="656"/>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6" t="str">
        <f>SUMMARY!A17</f>
        <v>ZK107 - Venue &amp; Logistics</v>
      </c>
      <c r="B16" s="656"/>
      <c r="C16" s="656"/>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6" t="str">
        <f>SUMMARY!A18</f>
        <v xml:space="preserve">ZK108 - Programme Legal &amp; Documentation </v>
      </c>
      <c r="B17" s="656"/>
      <c r="C17" s="656"/>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6" t="str">
        <f>SUMMARY!A19</f>
        <v>ZK109 - Programme Marketing, Digital &amp; Comms</v>
      </c>
      <c r="B18" s="656"/>
      <c r="C18" s="656"/>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6" t="str">
        <f>SUMMARY!A20</f>
        <v>ZK110 - Programme Education &amp; Community Engagement</v>
      </c>
      <c r="B19" s="656"/>
      <c r="C19" s="656"/>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6" t="str">
        <f>SUMMARY!A21</f>
        <v>ZK111 - Programme Volunteering</v>
      </c>
      <c r="B20" s="656"/>
      <c r="C20" s="656"/>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6" t="str">
        <f>SUMMARY!A22</f>
        <v>ZK112 - Artist &amp; Guest Liaison</v>
      </c>
      <c r="B21" s="656"/>
      <c r="C21" s="656"/>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6" t="str">
        <f>SUMMARY!A23</f>
        <v>ZK113 - Running Costs</v>
      </c>
      <c r="B22" s="656"/>
      <c r="C22" s="656"/>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6" t="str">
        <f>SUMMARY!A24</f>
        <v>ZK114 - Admin &amp; Miscellaneous</v>
      </c>
      <c r="B23" s="656"/>
      <c r="C23" s="656"/>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6">
        <f>SUMMARY!A25</f>
        <v>0</v>
      </c>
      <c r="B24" s="656"/>
      <c r="C24" s="656"/>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6">
        <f>SUMMARY!A26</f>
        <v>0</v>
      </c>
      <c r="B25" s="656"/>
      <c r="C25" s="65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6"/>
      <c r="B26" s="656"/>
      <c r="C26" s="65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 t="shared" ref="D27:AK27" si="0">SUM(D10:D26)</f>
        <v>0</v>
      </c>
      <c r="E27" s="318">
        <f t="shared" si="0"/>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10000</v>
      </c>
      <c r="Q27" s="318">
        <f t="shared" si="0"/>
        <v>0</v>
      </c>
      <c r="R27" s="318">
        <f t="shared" si="0"/>
        <v>0</v>
      </c>
      <c r="S27" s="318">
        <f t="shared" si="0"/>
        <v>10000</v>
      </c>
      <c r="T27" s="318">
        <f t="shared" si="0"/>
        <v>0</v>
      </c>
      <c r="U27" s="318">
        <f t="shared" si="0"/>
        <v>0</v>
      </c>
      <c r="V27" s="318">
        <f t="shared" si="0"/>
        <v>10000</v>
      </c>
      <c r="W27" s="318">
        <f t="shared" si="0"/>
        <v>0</v>
      </c>
      <c r="X27" s="318">
        <f t="shared" si="0"/>
        <v>0</v>
      </c>
      <c r="Y27" s="318">
        <f t="shared" si="0"/>
        <v>10000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61"/>
      <c r="B36" s="66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61"/>
      <c r="B38" s="66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61"/>
      <c r="B40" s="66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43" zoomScaleNormal="100" workbookViewId="0"/>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IF(G65&gt;E65,"Budget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IF(AY65&lt;0,"Actual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
        <v>296</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2">
      <c r="A8" s="194" t="s">
        <v>83</v>
      </c>
      <c r="B8" s="549" t="str">
        <f>+LEFT($E$5,5)&amp;"."&amp;A8&amp;"."&amp;$E$3</f>
        <v>ZK100.K207.number</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3">
        <f t="shared" ref="H9:H24" si="6">SUM(N9:AV9)</f>
        <v>0</v>
      </c>
      <c r="I9" s="221"/>
      <c r="J9" s="371">
        <f t="shared" ref="J9:J60" si="7">-I9+K9</f>
        <v>0</v>
      </c>
      <c r="K9" s="249">
        <v>0</v>
      </c>
      <c r="L9" s="222"/>
      <c r="M9" s="249"/>
      <c r="N9" s="569">
        <f>+IFERROR(VLOOKUP(B8,Sheet1!B:D,2,FALSE),0)</f>
        <v>0</v>
      </c>
      <c r="O9" s="573">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4">
        <f t="shared" si="4"/>
        <v>0</v>
      </c>
    </row>
    <row r="10" spans="1:52" s="4" customFormat="1" ht="15" customHeight="1" x14ac:dyDescent="0.2">
      <c r="A10" s="150"/>
      <c r="B10" s="461"/>
      <c r="C10" s="501"/>
      <c r="D10" s="499"/>
      <c r="E10" s="204"/>
      <c r="F10" s="371">
        <f t="shared" si="5"/>
        <v>0</v>
      </c>
      <c r="G10" s="256"/>
      <c r="H10" s="573">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4">
        <f t="shared" si="4"/>
        <v>0</v>
      </c>
    </row>
    <row r="11" spans="1:52" s="4" customFormat="1" ht="15" customHeight="1" x14ac:dyDescent="0.2">
      <c r="A11" s="150"/>
      <c r="B11" s="461"/>
      <c r="C11" s="501"/>
      <c r="D11" s="499"/>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4">
        <f t="shared" si="4"/>
        <v>0</v>
      </c>
    </row>
    <row r="12" spans="1:52" s="4" customFormat="1" ht="15" customHeight="1" x14ac:dyDescent="0.2">
      <c r="A12" s="150"/>
      <c r="B12" s="461"/>
      <c r="C12" s="501"/>
      <c r="D12" s="499"/>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4">
        <f t="shared" si="4"/>
        <v>0</v>
      </c>
    </row>
    <row r="13" spans="1:52" s="4" customFormat="1" ht="15" customHeight="1" x14ac:dyDescent="0.2">
      <c r="A13" s="150"/>
      <c r="B13" s="461"/>
      <c r="C13" s="501"/>
      <c r="D13" s="499"/>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4">
        <f t="shared" si="4"/>
        <v>0</v>
      </c>
    </row>
    <row r="14" spans="1:52" s="4" customFormat="1" ht="15" customHeight="1" x14ac:dyDescent="0.2">
      <c r="A14" s="150"/>
      <c r="B14" s="461"/>
      <c r="C14" s="501"/>
      <c r="D14" s="499"/>
      <c r="E14" s="204"/>
      <c r="F14" s="371">
        <f t="shared" si="5"/>
        <v>0</v>
      </c>
      <c r="G14" s="256"/>
      <c r="H14" s="573">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4">
        <f t="shared" si="4"/>
        <v>0</v>
      </c>
    </row>
    <row r="15" spans="1:52" s="4" customFormat="1" ht="15" hidden="1" customHeight="1" x14ac:dyDescent="0.2">
      <c r="A15" s="150"/>
      <c r="B15" s="461"/>
      <c r="C15" s="453"/>
      <c r="D15" s="453"/>
      <c r="E15" s="204"/>
      <c r="F15" s="371">
        <f t="shared" si="5"/>
        <v>0</v>
      </c>
      <c r="G15" s="256"/>
      <c r="H15" s="573">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4">
        <f t="shared" si="4"/>
        <v>0</v>
      </c>
    </row>
    <row r="16" spans="1:52" s="4" customFormat="1" ht="15" hidden="1" customHeight="1" x14ac:dyDescent="0.2">
      <c r="A16" s="150"/>
      <c r="B16" s="461"/>
      <c r="C16" s="501"/>
      <c r="D16" s="499"/>
      <c r="E16" s="204"/>
      <c r="F16" s="371">
        <f t="shared" si="5"/>
        <v>0</v>
      </c>
      <c r="G16" s="256"/>
      <c r="H16" s="573">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4">
        <f t="shared" si="4"/>
        <v>0</v>
      </c>
    </row>
    <row r="17" spans="1:51" s="4" customFormat="1" ht="15" hidden="1" customHeight="1" x14ac:dyDescent="0.2">
      <c r="A17" s="150"/>
      <c r="B17" s="461"/>
      <c r="C17" s="501"/>
      <c r="D17" s="499"/>
      <c r="E17" s="204"/>
      <c r="F17" s="371">
        <f t="shared" si="5"/>
        <v>0</v>
      </c>
      <c r="G17" s="256"/>
      <c r="H17" s="573">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4">
        <f t="shared" si="4"/>
        <v>0</v>
      </c>
    </row>
    <row r="18" spans="1:51" s="4" customFormat="1" ht="15" hidden="1" customHeight="1" x14ac:dyDescent="0.2">
      <c r="A18" s="150"/>
      <c r="B18" s="461"/>
      <c r="C18" s="501"/>
      <c r="D18" s="499"/>
      <c r="E18" s="204"/>
      <c r="F18" s="371">
        <f t="shared" si="5"/>
        <v>0</v>
      </c>
      <c r="G18" s="256"/>
      <c r="H18" s="573">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4">
        <f t="shared" si="4"/>
        <v>0</v>
      </c>
    </row>
    <row r="19" spans="1:51" s="4" customFormat="1" ht="15" hidden="1" customHeight="1" x14ac:dyDescent="0.2">
      <c r="A19" s="150"/>
      <c r="B19" s="461"/>
      <c r="C19" s="501"/>
      <c r="D19" s="499"/>
      <c r="E19" s="204"/>
      <c r="F19" s="371">
        <f t="shared" si="5"/>
        <v>0</v>
      </c>
      <c r="G19" s="256"/>
      <c r="H19" s="573">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4">
        <f t="shared" si="4"/>
        <v>0</v>
      </c>
    </row>
    <row r="20" spans="1:51" s="4" customFormat="1" ht="15" hidden="1" customHeight="1" x14ac:dyDescent="0.2">
      <c r="A20" s="150"/>
      <c r="B20" s="461"/>
      <c r="C20" s="501"/>
      <c r="D20" s="499"/>
      <c r="E20" s="204"/>
      <c r="F20" s="371">
        <f t="shared" si="5"/>
        <v>0</v>
      </c>
      <c r="G20" s="256"/>
      <c r="H20" s="573">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4">
        <f t="shared" si="4"/>
        <v>0</v>
      </c>
    </row>
    <row r="21" spans="1:51" s="4" customFormat="1" ht="15" hidden="1" customHeight="1" x14ac:dyDescent="0.2">
      <c r="A21" s="150"/>
      <c r="B21" s="461"/>
      <c r="C21" s="501"/>
      <c r="D21" s="499"/>
      <c r="E21" s="204"/>
      <c r="F21" s="371">
        <f t="shared" si="5"/>
        <v>0</v>
      </c>
      <c r="G21" s="256"/>
      <c r="H21" s="573">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4">
        <f t="shared" si="4"/>
        <v>0</v>
      </c>
    </row>
    <row r="22" spans="1:51" s="4" customFormat="1" ht="15" customHeight="1" x14ac:dyDescent="0.2">
      <c r="A22" s="150"/>
      <c r="B22" s="461"/>
      <c r="C22" s="501"/>
      <c r="D22" s="500"/>
      <c r="E22" s="204"/>
      <c r="F22" s="371">
        <f t="shared" si="5"/>
        <v>0</v>
      </c>
      <c r="G22" s="256"/>
      <c r="H22" s="573">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4">
        <f t="shared" si="4"/>
        <v>0</v>
      </c>
    </row>
    <row r="23" spans="1:51" s="4" customFormat="1" ht="15" customHeight="1" x14ac:dyDescent="0.2">
      <c r="A23" s="150"/>
      <c r="B23" s="461" t="str">
        <f>+B8</f>
        <v>ZK100.K207.number</v>
      </c>
      <c r="C23" s="501"/>
      <c r="D23" s="500"/>
      <c r="E23" s="204"/>
      <c r="F23" s="371">
        <f t="shared" si="5"/>
        <v>0</v>
      </c>
      <c r="G23" s="256"/>
      <c r="H23" s="573">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4">
        <f t="shared" si="4"/>
        <v>0</v>
      </c>
    </row>
    <row r="24" spans="1:51" s="4" customFormat="1" ht="15" customHeight="1" thickBot="1" x14ac:dyDescent="0.3">
      <c r="A24" s="170"/>
      <c r="B24" s="462" t="str">
        <f>+B8</f>
        <v>ZK100.K207.number</v>
      </c>
      <c r="C24" s="276" t="s">
        <v>303</v>
      </c>
      <c r="D24" s="280"/>
      <c r="E24" s="261"/>
      <c r="F24" s="371">
        <f t="shared" si="5"/>
        <v>0</v>
      </c>
      <c r="G24" s="277"/>
      <c r="H24" s="580">
        <f t="shared" si="6"/>
        <v>0</v>
      </c>
      <c r="I24" s="227"/>
      <c r="J24" s="371">
        <f t="shared" si="7"/>
        <v>0</v>
      </c>
      <c r="K24" s="277">
        <v>0</v>
      </c>
      <c r="L24" s="228"/>
      <c r="M24" s="277"/>
      <c r="N24" s="571">
        <f>+IFERROR(VLOOKUP(B23,Sheet1!B:D,2,FALSE),0)</f>
        <v>0</v>
      </c>
      <c r="O24" s="572">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4">
        <f t="shared" si="4"/>
        <v>0</v>
      </c>
    </row>
    <row r="25" spans="1:51" s="4" customFormat="1" ht="15" customHeight="1" x14ac:dyDescent="0.2">
      <c r="A25" s="195" t="s">
        <v>85</v>
      </c>
      <c r="B25" s="549" t="str">
        <f>+LEFT($E$5,5)&amp;"."&amp;A25&amp;"."&amp;$E$3</f>
        <v>ZK100.K208.number</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303</v>
      </c>
      <c r="D26" s="273"/>
      <c r="E26" s="207"/>
      <c r="F26" s="371">
        <f t="shared" si="5"/>
        <v>0</v>
      </c>
      <c r="G26" s="249">
        <v>0</v>
      </c>
      <c r="H26" s="371">
        <f>SUM(N26:AV26)</f>
        <v>0</v>
      </c>
      <c r="I26" s="231"/>
      <c r="J26" s="371">
        <f t="shared" si="7"/>
        <v>0</v>
      </c>
      <c r="K26" s="249">
        <v>0</v>
      </c>
      <c r="L26" s="232"/>
      <c r="M26" s="249"/>
      <c r="N26" s="569">
        <f>+IFERROR(VLOOKUP(B25,Sheet1!B:D,2,FALSE),0)</f>
        <v>0</v>
      </c>
      <c r="O26" s="570">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4">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4">
        <f t="shared" si="4"/>
        <v>0</v>
      </c>
    </row>
    <row r="28" spans="1:51" s="4" customFormat="1" ht="15" customHeight="1" x14ac:dyDescent="0.2">
      <c r="A28" s="195" t="s">
        <v>87</v>
      </c>
      <c r="B28" s="549" t="str">
        <f>+LEFT($E$5,5)&amp;"."&amp;A28&amp;"."&amp;$E$3</f>
        <v>ZK100.K209.number</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303</v>
      </c>
      <c r="D29" s="273"/>
      <c r="E29" s="207"/>
      <c r="F29" s="371">
        <f t="shared" si="5"/>
        <v>0</v>
      </c>
      <c r="G29" s="249">
        <v>0</v>
      </c>
      <c r="H29" s="371">
        <f>SUM(N29:AV29)</f>
        <v>0</v>
      </c>
      <c r="I29" s="231"/>
      <c r="J29" s="371">
        <f t="shared" si="7"/>
        <v>0</v>
      </c>
      <c r="K29" s="249">
        <v>0</v>
      </c>
      <c r="L29" s="232"/>
      <c r="M29" s="249"/>
      <c r="N29" s="569">
        <f>+IFERROR(VLOOKUP(B28,Sheet1!B:D,2,FALSE),0)</f>
        <v>0</v>
      </c>
      <c r="O29" s="570">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4">
        <f t="shared" si="4"/>
        <v>0</v>
      </c>
    </row>
    <row r="30" spans="1:51" s="4" customFormat="1" ht="15" customHeight="1" thickBot="1" x14ac:dyDescent="0.25">
      <c r="A30" s="170"/>
      <c r="B30" s="462"/>
      <c r="C30" s="274"/>
      <c r="D30" s="274"/>
      <c r="E30" s="205"/>
      <c r="F30" s="371">
        <f t="shared" si="5"/>
        <v>0</v>
      </c>
      <c r="G30" s="277">
        <v>0</v>
      </c>
      <c r="H30" s="580">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4">
        <f t="shared" si="4"/>
        <v>0</v>
      </c>
    </row>
    <row r="31" spans="1:51" s="4" customFormat="1" ht="15" customHeight="1" x14ac:dyDescent="0.2">
      <c r="A31" s="195" t="s">
        <v>89</v>
      </c>
      <c r="B31" s="549" t="str">
        <f>+LEFT($E$5,5)&amp;"."&amp;A31&amp;"."&amp;$E$3</f>
        <v>ZK100.K210.number</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303</v>
      </c>
      <c r="D32" s="273"/>
      <c r="E32" s="207"/>
      <c r="F32" s="371">
        <f t="shared" si="5"/>
        <v>0</v>
      </c>
      <c r="G32" s="249">
        <v>0</v>
      </c>
      <c r="H32" s="573">
        <f>SUM(N32:AV32)</f>
        <v>0</v>
      </c>
      <c r="I32" s="231"/>
      <c r="J32" s="371">
        <f t="shared" si="7"/>
        <v>0</v>
      </c>
      <c r="K32" s="249">
        <v>0</v>
      </c>
      <c r="L32" s="232"/>
      <c r="M32" s="249"/>
      <c r="N32" s="569">
        <f>+IFERROR(VLOOKUP(B31,Sheet1!B:D,2,FALSE),0)</f>
        <v>0</v>
      </c>
      <c r="O32" s="570">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4">
        <f t="shared" si="4"/>
        <v>0</v>
      </c>
    </row>
    <row r="33" spans="1:51" s="4" customFormat="1" ht="15" customHeight="1" thickBot="1" x14ac:dyDescent="0.25">
      <c r="A33" s="169"/>
      <c r="B33" s="463"/>
      <c r="C33" s="274"/>
      <c r="D33" s="274"/>
      <c r="E33" s="205"/>
      <c r="F33" s="371">
        <f t="shared" si="5"/>
        <v>0</v>
      </c>
      <c r="G33" s="277">
        <v>0</v>
      </c>
      <c r="H33" s="580">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4">
        <f t="shared" si="4"/>
        <v>0</v>
      </c>
    </row>
    <row r="34" spans="1:51" s="4" customFormat="1" ht="15" customHeight="1" x14ac:dyDescent="0.2">
      <c r="A34" s="195" t="s">
        <v>91</v>
      </c>
      <c r="B34" s="549" t="str">
        <f>+LEFT($E$5,5)&amp;"."&amp;A34&amp;"."&amp;$E$3</f>
        <v>ZK100.K211.number</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303</v>
      </c>
      <c r="D35" s="273"/>
      <c r="E35" s="207"/>
      <c r="F35" s="371">
        <f t="shared" si="5"/>
        <v>0</v>
      </c>
      <c r="G35" s="249">
        <v>0</v>
      </c>
      <c r="H35" s="573">
        <f>SUM(N35:AV35)</f>
        <v>0</v>
      </c>
      <c r="I35" s="231"/>
      <c r="J35" s="371">
        <f t="shared" si="7"/>
        <v>0</v>
      </c>
      <c r="K35" s="249">
        <v>0</v>
      </c>
      <c r="L35" s="232"/>
      <c r="M35" s="249"/>
      <c r="N35" s="569">
        <f>+IFERROR(VLOOKUP(B34,Sheet1!B:D,2,FALSE),0)</f>
        <v>0</v>
      </c>
      <c r="O35" s="570">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4">
        <f t="shared" si="4"/>
        <v>0</v>
      </c>
    </row>
    <row r="36" spans="1:51" s="4" customFormat="1" ht="15" customHeight="1" thickBot="1" x14ac:dyDescent="0.25">
      <c r="A36" s="169"/>
      <c r="B36" s="463"/>
      <c r="C36" s="274"/>
      <c r="D36" s="274"/>
      <c r="E36" s="205"/>
      <c r="F36" s="371">
        <f t="shared" si="5"/>
        <v>0</v>
      </c>
      <c r="G36" s="277">
        <v>0</v>
      </c>
      <c r="H36" s="580">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4">
        <f t="shared" si="4"/>
        <v>0</v>
      </c>
    </row>
    <row r="37" spans="1:51" s="4" customFormat="1" ht="15" customHeight="1" x14ac:dyDescent="0.2">
      <c r="A37" s="196" t="s">
        <v>93</v>
      </c>
      <c r="B37" s="549" t="str">
        <f>+LEFT($E$5,5)&amp;"."&amp;A37&amp;"."&amp;$E$3</f>
        <v>ZK100.K212.number</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303</v>
      </c>
      <c r="D38" s="273"/>
      <c r="E38" s="207"/>
      <c r="F38" s="371">
        <f t="shared" si="5"/>
        <v>0</v>
      </c>
      <c r="G38" s="249">
        <v>0</v>
      </c>
      <c r="H38" s="573">
        <f>SUM(N38:AV38)</f>
        <v>0</v>
      </c>
      <c r="I38" s="231"/>
      <c r="J38" s="371">
        <f t="shared" si="7"/>
        <v>0</v>
      </c>
      <c r="K38" s="249">
        <v>0</v>
      </c>
      <c r="L38" s="232"/>
      <c r="M38" s="249"/>
      <c r="N38" s="569">
        <f>+IFERROR(VLOOKUP(B37,Sheet1!B:D,2,FALSE),0)</f>
        <v>0</v>
      </c>
      <c r="O38" s="570">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4">
        <f t="shared" si="4"/>
        <v>0</v>
      </c>
    </row>
    <row r="39" spans="1:51" s="4" customFormat="1" ht="15" customHeight="1" thickBot="1" x14ac:dyDescent="0.25">
      <c r="A39" s="169"/>
      <c r="B39" s="463"/>
      <c r="C39" s="274"/>
      <c r="D39" s="274"/>
      <c r="E39" s="205"/>
      <c r="F39" s="371">
        <f t="shared" si="5"/>
        <v>0</v>
      </c>
      <c r="G39" s="277">
        <v>0</v>
      </c>
      <c r="H39" s="580">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4">
        <f t="shared" si="4"/>
        <v>0</v>
      </c>
    </row>
    <row r="40" spans="1:51" s="4" customFormat="1" ht="15" customHeight="1" x14ac:dyDescent="0.2">
      <c r="A40" s="196" t="s">
        <v>95</v>
      </c>
      <c r="B40" s="549" t="str">
        <f>+LEFT($E$5,5)&amp;"."&amp;A40&amp;"."&amp;$E$3</f>
        <v>ZK100.K213.number</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303</v>
      </c>
      <c r="D41" s="273"/>
      <c r="E41" s="207"/>
      <c r="F41" s="371">
        <f t="shared" si="5"/>
        <v>0</v>
      </c>
      <c r="G41" s="249"/>
      <c r="H41" s="573">
        <f>SUM(N41:AV41)</f>
        <v>0</v>
      </c>
      <c r="I41" s="231"/>
      <c r="J41" s="371">
        <f t="shared" si="7"/>
        <v>0</v>
      </c>
      <c r="K41" s="249">
        <v>0</v>
      </c>
      <c r="L41" s="232"/>
      <c r="M41" s="249"/>
      <c r="N41" s="569">
        <f>+IFERROR(VLOOKUP(B40,Sheet1!B:D,2,FALSE),0)</f>
        <v>0</v>
      </c>
      <c r="O41" s="570">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4">
        <f t="shared" si="22"/>
        <v>0</v>
      </c>
    </row>
    <row r="42" spans="1:51" s="4" customFormat="1" ht="15" customHeight="1" thickBot="1" x14ac:dyDescent="0.25">
      <c r="A42" s="169"/>
      <c r="B42" s="463"/>
      <c r="C42" s="274"/>
      <c r="D42" s="274"/>
      <c r="E42" s="205"/>
      <c r="F42" s="371">
        <f t="shared" si="5"/>
        <v>0</v>
      </c>
      <c r="G42" s="277">
        <v>0</v>
      </c>
      <c r="H42" s="580">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4">
        <f t="shared" si="22"/>
        <v>0</v>
      </c>
    </row>
    <row r="43" spans="1:51" s="4" customFormat="1" ht="15" customHeight="1" x14ac:dyDescent="0.2">
      <c r="A43" s="196" t="s">
        <v>97</v>
      </c>
      <c r="B43" s="549" t="str">
        <f>+LEFT($E$5,5)&amp;"."&amp;A43&amp;"."&amp;$E$3</f>
        <v>ZK100.K214.number</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303</v>
      </c>
      <c r="D44" s="273"/>
      <c r="E44" s="207"/>
      <c r="F44" s="371">
        <f t="shared" si="5"/>
        <v>0</v>
      </c>
      <c r="G44" s="249">
        <v>0</v>
      </c>
      <c r="H44" s="573">
        <f>SUM(N44:AV44)</f>
        <v>0</v>
      </c>
      <c r="I44" s="231"/>
      <c r="J44" s="371">
        <f t="shared" si="7"/>
        <v>0</v>
      </c>
      <c r="K44" s="249">
        <v>0</v>
      </c>
      <c r="L44" s="232"/>
      <c r="M44" s="249"/>
      <c r="N44" s="569">
        <f>+IFERROR(VLOOKUP(B43,Sheet1!B:D,2,FALSE),0)</f>
        <v>0</v>
      </c>
      <c r="O44" s="570">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4">
        <f t="shared" si="22"/>
        <v>0</v>
      </c>
    </row>
    <row r="45" spans="1:51" s="4" customFormat="1" ht="15" customHeight="1" thickBot="1" x14ac:dyDescent="0.25">
      <c r="A45" s="169"/>
      <c r="B45" s="463"/>
      <c r="C45" s="274"/>
      <c r="D45" s="274"/>
      <c r="E45" s="205"/>
      <c r="F45" s="371">
        <f t="shared" si="5"/>
        <v>0</v>
      </c>
      <c r="G45" s="277">
        <v>0</v>
      </c>
      <c r="H45" s="580">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4">
        <f t="shared" si="22"/>
        <v>0</v>
      </c>
    </row>
    <row r="46" spans="1:51" s="4" customFormat="1" ht="15" customHeight="1" x14ac:dyDescent="0.2">
      <c r="A46" s="196" t="s">
        <v>99</v>
      </c>
      <c r="B46" s="460" t="str">
        <f>+LEFT($E$5,5)&amp;"."&amp;A46&amp;"."&amp;$E$3</f>
        <v>ZK100.K215.number</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303</v>
      </c>
      <c r="D47" s="273"/>
      <c r="E47" s="207"/>
      <c r="F47" s="371">
        <f t="shared" si="5"/>
        <v>0</v>
      </c>
      <c r="G47" s="249">
        <v>0</v>
      </c>
      <c r="H47" s="573">
        <f>SUM(N47:AV47)</f>
        <v>0</v>
      </c>
      <c r="I47" s="231"/>
      <c r="J47" s="371">
        <f t="shared" si="7"/>
        <v>0</v>
      </c>
      <c r="K47" s="249">
        <v>0</v>
      </c>
      <c r="L47" s="232"/>
      <c r="M47" s="249"/>
      <c r="N47" s="569">
        <f>+IFERROR(VLOOKUP(B46,Sheet1!B:D,2,FALSE),0)</f>
        <v>0</v>
      </c>
      <c r="O47" s="570">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4">
        <f t="shared" si="22"/>
        <v>0</v>
      </c>
    </row>
    <row r="48" spans="1:51" s="4" customFormat="1" ht="15" customHeight="1" thickBot="1" x14ac:dyDescent="0.25">
      <c r="A48" s="169"/>
      <c r="B48" s="463"/>
      <c r="C48" s="274"/>
      <c r="D48" s="274"/>
      <c r="E48" s="205"/>
      <c r="F48" s="371">
        <f t="shared" si="5"/>
        <v>0</v>
      </c>
      <c r="G48" s="277">
        <v>0</v>
      </c>
      <c r="H48" s="580">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4">
        <f t="shared" si="22"/>
        <v>0</v>
      </c>
    </row>
    <row r="49" spans="1:51" s="4" customFormat="1" ht="15" customHeight="1" x14ac:dyDescent="0.2">
      <c r="A49" s="195" t="s">
        <v>101</v>
      </c>
      <c r="B49" s="460" t="str">
        <f>+LEFT($E$5,5)&amp;"."&amp;A49&amp;"."&amp;$E$3</f>
        <v>ZK100.K216.number</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303</v>
      </c>
      <c r="D50" s="273"/>
      <c r="E50" s="207"/>
      <c r="F50" s="371">
        <f t="shared" si="5"/>
        <v>0</v>
      </c>
      <c r="G50" s="249"/>
      <c r="H50" s="573">
        <f>SUM(N50:AV50)</f>
        <v>0</v>
      </c>
      <c r="I50" s="231"/>
      <c r="J50" s="371">
        <f t="shared" si="7"/>
        <v>0</v>
      </c>
      <c r="K50" s="249">
        <v>0</v>
      </c>
      <c r="L50" s="232"/>
      <c r="M50" s="249"/>
      <c r="N50" s="569">
        <f>+IFERROR(VLOOKUP(B49,Sheet1!B:D,2,FALSE),0)</f>
        <v>0</v>
      </c>
      <c r="O50" s="570">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4">
        <f t="shared" si="22"/>
        <v>0</v>
      </c>
    </row>
    <row r="51" spans="1:51" s="4" customFormat="1" ht="15" customHeight="1" thickBot="1" x14ac:dyDescent="0.25">
      <c r="A51" s="169"/>
      <c r="B51" s="463"/>
      <c r="C51" s="274"/>
      <c r="D51" s="274"/>
      <c r="E51" s="205"/>
      <c r="F51" s="371">
        <f t="shared" si="5"/>
        <v>0</v>
      </c>
      <c r="G51" s="277">
        <v>0</v>
      </c>
      <c r="H51" s="580">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4">
        <f t="shared" si="22"/>
        <v>0</v>
      </c>
    </row>
    <row r="52" spans="1:51" s="4" customFormat="1" ht="15" customHeight="1" x14ac:dyDescent="0.2">
      <c r="A52" s="195" t="s">
        <v>103</v>
      </c>
      <c r="B52" s="460" t="str">
        <f>+LEFT($E$5,5)&amp;"."&amp;A52&amp;"."&amp;$E$3</f>
        <v>ZK100.K217.number</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303</v>
      </c>
      <c r="D53" s="273"/>
      <c r="E53" s="207"/>
      <c r="F53" s="371">
        <f t="shared" si="5"/>
        <v>0</v>
      </c>
      <c r="G53" s="249">
        <v>0</v>
      </c>
      <c r="H53" s="573">
        <f>SUM(N53:AV53)</f>
        <v>0</v>
      </c>
      <c r="I53" s="231"/>
      <c r="J53" s="371">
        <f t="shared" si="7"/>
        <v>0</v>
      </c>
      <c r="K53" s="249">
        <v>0</v>
      </c>
      <c r="L53" s="232"/>
      <c r="M53" s="249"/>
      <c r="N53" s="569">
        <f>+IFERROR(VLOOKUP(B52,Sheet1!B:D,2,FALSE),0)</f>
        <v>0</v>
      </c>
      <c r="O53" s="570">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4">
        <f t="shared" si="22"/>
        <v>0</v>
      </c>
    </row>
    <row r="54" spans="1:51" s="4" customFormat="1" ht="15" customHeight="1" thickBot="1" x14ac:dyDescent="0.25">
      <c r="A54" s="169"/>
      <c r="B54" s="463"/>
      <c r="C54" s="274"/>
      <c r="D54" s="274"/>
      <c r="E54" s="205"/>
      <c r="F54" s="371">
        <f t="shared" si="5"/>
        <v>0</v>
      </c>
      <c r="G54" s="277">
        <v>0</v>
      </c>
      <c r="H54" s="580">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4">
        <f t="shared" si="22"/>
        <v>0</v>
      </c>
    </row>
    <row r="55" spans="1:51" s="4" customFormat="1" ht="15" customHeight="1" x14ac:dyDescent="0.2">
      <c r="A55" s="195" t="s">
        <v>105</v>
      </c>
      <c r="B55" s="460" t="str">
        <f>+LEFT($E$5,5)&amp;"."&amp;A55&amp;"."&amp;$E$3</f>
        <v>ZK100.K218.number</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303</v>
      </c>
      <c r="D56" s="273"/>
      <c r="E56" s="207"/>
      <c r="F56" s="371">
        <f t="shared" si="5"/>
        <v>0</v>
      </c>
      <c r="G56" s="249">
        <v>0</v>
      </c>
      <c r="H56" s="573">
        <f>SUM(N56:AV56)</f>
        <v>0</v>
      </c>
      <c r="I56" s="231"/>
      <c r="J56" s="371">
        <f t="shared" si="7"/>
        <v>0</v>
      </c>
      <c r="K56" s="249">
        <v>0</v>
      </c>
      <c r="L56" s="232"/>
      <c r="M56" s="249"/>
      <c r="N56" s="569">
        <f>+IFERROR(VLOOKUP(B55,Sheet1!B:D,2,FALSE),0)</f>
        <v>0</v>
      </c>
      <c r="O56" s="570">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4">
        <f t="shared" si="22"/>
        <v>0</v>
      </c>
    </row>
    <row r="57" spans="1:51" s="4" customFormat="1" ht="15" customHeight="1" thickBot="1" x14ac:dyDescent="0.25">
      <c r="A57" s="170"/>
      <c r="B57" s="462"/>
      <c r="C57" s="274"/>
      <c r="D57" s="274"/>
      <c r="E57" s="205"/>
      <c r="F57" s="371">
        <f t="shared" si="5"/>
        <v>0</v>
      </c>
      <c r="G57" s="277">
        <v>0</v>
      </c>
      <c r="H57" s="580">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4">
        <f t="shared" si="22"/>
        <v>0</v>
      </c>
    </row>
    <row r="58" spans="1:51" s="4" customFormat="1" ht="15" customHeight="1" x14ac:dyDescent="0.2">
      <c r="A58" s="197" t="s">
        <v>107</v>
      </c>
      <c r="B58" s="460" t="str">
        <f>+LEFT($E$5,5)&amp;"."&amp;A58&amp;"."&amp;$E$3</f>
        <v>ZK100.K219.number</v>
      </c>
      <c r="C58" s="568"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2" t="s">
        <v>303</v>
      </c>
      <c r="D59" s="342"/>
      <c r="E59" s="207"/>
      <c r="F59" s="371">
        <f t="shared" si="5"/>
        <v>0</v>
      </c>
      <c r="G59" s="249">
        <v>0</v>
      </c>
      <c r="H59" s="573">
        <f>SUM(N59:AV59)</f>
        <v>0</v>
      </c>
      <c r="I59" s="233"/>
      <c r="J59" s="371"/>
      <c r="K59" s="249">
        <v>0</v>
      </c>
      <c r="L59" s="234"/>
      <c r="M59" s="249"/>
      <c r="N59" s="569">
        <f>+IFERROR(VLOOKUP(B58,Sheet1!B:D,2,FALSE),0)</f>
        <v>0</v>
      </c>
      <c r="O59" s="569">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4">
        <f t="shared" si="22"/>
        <v>0</v>
      </c>
    </row>
    <row r="60" spans="1:51" s="4" customFormat="1" ht="15" customHeight="1" thickBot="1" x14ac:dyDescent="0.25">
      <c r="A60" s="179"/>
      <c r="B60" s="462"/>
      <c r="C60" s="276"/>
      <c r="D60" s="274"/>
      <c r="E60" s="205"/>
      <c r="F60" s="372">
        <f t="shared" si="5"/>
        <v>0</v>
      </c>
      <c r="G60" s="277">
        <v>0</v>
      </c>
      <c r="H60" s="580">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4">
        <f t="shared" si="22"/>
        <v>0</v>
      </c>
    </row>
    <row r="61" spans="1:51" s="4" customFormat="1" ht="15" customHeight="1" x14ac:dyDescent="0.2">
      <c r="A61" s="197" t="s">
        <v>268</v>
      </c>
      <c r="B61" s="460" t="str">
        <f>+LEFT($E$5,5)&amp;"."&amp;A61&amp;"."&amp;$E$3</f>
        <v>ZK100.K200.number</v>
      </c>
      <c r="C61" s="568"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2" t="s">
        <v>303</v>
      </c>
      <c r="D62" s="342"/>
      <c r="E62" s="207"/>
      <c r="F62" s="371">
        <f t="shared" ref="F62:F63" si="37">-E62+G62</f>
        <v>0</v>
      </c>
      <c r="G62" s="249">
        <v>0</v>
      </c>
      <c r="H62" s="573">
        <f>SUM(N62:AV62)</f>
        <v>0</v>
      </c>
      <c r="I62" s="233"/>
      <c r="J62" s="371"/>
      <c r="K62" s="249">
        <v>0</v>
      </c>
      <c r="L62" s="234"/>
      <c r="M62" s="249"/>
      <c r="N62" s="569">
        <f>+IFERROR(VLOOKUP(B61,Sheet1!B:D,2,FALSE),0)</f>
        <v>0</v>
      </c>
      <c r="O62" s="569">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4">
        <f t="shared" si="22"/>
        <v>0</v>
      </c>
    </row>
    <row r="63" spans="1:51" s="4" customFormat="1" ht="15" customHeight="1" thickBot="1" x14ac:dyDescent="0.25">
      <c r="A63" s="179"/>
      <c r="B63" s="462"/>
      <c r="C63" s="276"/>
      <c r="D63" s="274"/>
      <c r="E63" s="205"/>
      <c r="F63" s="372">
        <f t="shared" si="37"/>
        <v>0</v>
      </c>
      <c r="G63" s="277">
        <v>0</v>
      </c>
      <c r="H63" s="580">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4">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4">
        <f t="shared" si="22"/>
        <v>0</v>
      </c>
    </row>
    <row r="65" spans="1:51" s="566"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8"/>
      <c r="F66" s="668"/>
      <c r="G66" s="668"/>
      <c r="H66" s="668"/>
      <c r="I66" s="669"/>
      <c r="J66" s="670"/>
      <c r="K66" s="670"/>
      <c r="L66" s="670"/>
      <c r="M66" s="671"/>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7"/>
      <c r="F69" s="567"/>
      <c r="G69" s="567"/>
      <c r="H69" s="492">
        <f>+SUM(H58,H55,H52,H49,H46,H43,H40,H37,H31,H28,H25,H8)*0.2</f>
        <v>0</v>
      </c>
      <c r="I69" s="567"/>
      <c r="J69" s="567"/>
      <c r="K69" s="567"/>
      <c r="L69" s="567"/>
      <c r="M69" s="567"/>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7"/>
      <c r="F70" s="567"/>
      <c r="G70" s="567"/>
      <c r="H70" s="492">
        <f>SUM(H65:H69)</f>
        <v>0</v>
      </c>
      <c r="I70" s="567"/>
      <c r="J70" s="567"/>
      <c r="K70" s="567"/>
      <c r="L70" s="567"/>
      <c r="M70" s="567"/>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30" activePane="bottomRight" state="frozen"/>
      <selection activeCell="P3" sqref="P3:AV3"/>
      <selection pane="topRight" activeCell="P3" sqref="P3:AV3"/>
      <selection pane="bottomLeft" activeCell="P3" sqref="P3:AV3"/>
      <selection pane="bottomRight" activeCell="D30" sqref="D30"/>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IF(G65&gt;E65,"Budget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IF(AY65&lt;0,"Actual plus expected cost is more than forecast",":)")</f>
        <v>:)</v>
      </c>
      <c r="I4" s="672"/>
      <c r="J4" s="672"/>
      <c r="K4" s="672"/>
      <c r="L4" s="672"/>
      <c r="M4" s="673"/>
      <c r="N4" s="223"/>
      <c r="O4" s="223"/>
      <c r="P4" s="514"/>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row>
    <row r="5" spans="1:52" x14ac:dyDescent="0.25">
      <c r="A5" s="449"/>
      <c r="B5" s="449"/>
      <c r="C5" s="448" t="s">
        <v>68</v>
      </c>
      <c r="D5" s="448"/>
      <c r="E5" s="526" t="str">
        <f>+SUMMARY!A11</f>
        <v>ZK101 - Commissioning &amp; Fees</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2">
      <c r="A8" s="194" t="s">
        <v>83</v>
      </c>
      <c r="B8" s="460" t="str">
        <f>+LEFT($E$5,5)&amp;"."&amp;A8&amp;"."&amp;$E$3</f>
        <v>ZK101.K207.number</v>
      </c>
      <c r="C8" s="167" t="s">
        <v>84</v>
      </c>
      <c r="D8" s="168"/>
      <c r="E8" s="321">
        <f t="shared" ref="E8:L8" si="0">SUM(E9:E24)</f>
        <v>40000</v>
      </c>
      <c r="F8" s="321">
        <f t="shared" si="0"/>
        <v>0</v>
      </c>
      <c r="G8" s="203">
        <f t="shared" si="0"/>
        <v>40000</v>
      </c>
      <c r="H8" s="229">
        <f t="shared" si="0"/>
        <v>40000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10000</v>
      </c>
      <c r="AB8" s="200">
        <f t="shared" si="1"/>
        <v>0</v>
      </c>
      <c r="AC8" s="200">
        <f t="shared" si="1"/>
        <v>0</v>
      </c>
      <c r="AD8" s="400">
        <f t="shared" ref="AD8:AV8" si="2">SUM(AD9:AD24)</f>
        <v>10000</v>
      </c>
      <c r="AE8" s="200">
        <f t="shared" si="2"/>
        <v>0</v>
      </c>
      <c r="AF8" s="200">
        <f t="shared" si="2"/>
        <v>0</v>
      </c>
      <c r="AG8" s="200">
        <f t="shared" si="2"/>
        <v>10000</v>
      </c>
      <c r="AH8" s="200">
        <f t="shared" si="2"/>
        <v>0</v>
      </c>
      <c r="AI8" s="200">
        <f t="shared" si="2"/>
        <v>0</v>
      </c>
      <c r="AJ8" s="200">
        <f t="shared" si="2"/>
        <v>10000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40000</v>
      </c>
      <c r="AX8" s="200">
        <f t="shared" ref="AX8:AX39" si="4">+AW8+N8</f>
        <v>40000</v>
      </c>
      <c r="AY8" s="442">
        <f t="shared" ref="AY8:AY39" si="5">+G8-AX8</f>
        <v>0</v>
      </c>
    </row>
    <row r="9" spans="1:52" s="4" customFormat="1" ht="15" customHeight="1" x14ac:dyDescent="0.2">
      <c r="A9" s="150"/>
      <c r="B9" s="461"/>
      <c r="C9" s="453"/>
      <c r="D9" s="453"/>
      <c r="E9" s="204">
        <v>40000</v>
      </c>
      <c r="F9" s="371">
        <f t="shared" ref="F9:F60" si="6">-E9+G9</f>
        <v>0</v>
      </c>
      <c r="G9" s="249">
        <v>40000</v>
      </c>
      <c r="H9" s="573">
        <f t="shared" ref="H9:H24" si="7">SUM(N9:AV9)</f>
        <v>40000</v>
      </c>
      <c r="I9" s="221"/>
      <c r="J9" s="371">
        <f t="shared" ref="J9:J60" si="8">-I9+K9</f>
        <v>0</v>
      </c>
      <c r="K9" s="249">
        <v>0</v>
      </c>
      <c r="L9" s="222"/>
      <c r="M9" s="249"/>
      <c r="N9" s="235"/>
      <c r="O9" s="220"/>
      <c r="P9" s="253"/>
      <c r="Q9" s="250"/>
      <c r="R9" s="402"/>
      <c r="S9" s="397"/>
      <c r="T9" s="250"/>
      <c r="U9" s="250"/>
      <c r="V9" s="250"/>
      <c r="W9" s="250"/>
      <c r="X9" s="250"/>
      <c r="Y9" s="250"/>
      <c r="Z9" s="250"/>
      <c r="AA9" s="250">
        <v>10000</v>
      </c>
      <c r="AB9" s="250"/>
      <c r="AC9" s="250"/>
      <c r="AD9" s="402">
        <v>10000</v>
      </c>
      <c r="AE9" s="397"/>
      <c r="AF9" s="250"/>
      <c r="AG9" s="250">
        <v>10000</v>
      </c>
      <c r="AH9" s="250"/>
      <c r="AI9" s="250"/>
      <c r="AJ9" s="250">
        <v>10000</v>
      </c>
      <c r="AK9" s="250"/>
      <c r="AL9" s="250"/>
      <c r="AM9" s="250"/>
      <c r="AN9" s="250"/>
      <c r="AO9" s="250"/>
      <c r="AP9" s="402"/>
      <c r="AQ9" s="397"/>
      <c r="AR9" s="250"/>
      <c r="AS9" s="250"/>
      <c r="AT9" s="250"/>
      <c r="AU9" s="250"/>
      <c r="AV9" s="250"/>
      <c r="AW9" s="248">
        <f t="shared" si="3"/>
        <v>40000</v>
      </c>
      <c r="AX9" s="244">
        <f t="shared" si="4"/>
        <v>40000</v>
      </c>
      <c r="AY9" s="554">
        <f t="shared" si="5"/>
        <v>0</v>
      </c>
    </row>
    <row r="10" spans="1:52" s="4" customFormat="1" ht="15" customHeight="1" x14ac:dyDescent="0.2">
      <c r="A10" s="150"/>
      <c r="B10" s="461"/>
      <c r="C10" s="262"/>
      <c r="D10" s="374"/>
      <c r="E10" s="204"/>
      <c r="F10" s="371">
        <f t="shared" si="6"/>
        <v>0</v>
      </c>
      <c r="G10" s="256"/>
      <c r="H10" s="573">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4">
        <f t="shared" si="5"/>
        <v>0</v>
      </c>
    </row>
    <row r="11" spans="1:52" s="4" customFormat="1" ht="15" customHeight="1" x14ac:dyDescent="0.2">
      <c r="A11" s="150"/>
      <c r="B11" s="461"/>
      <c r="C11" s="262"/>
      <c r="D11" s="374"/>
      <c r="E11" s="204"/>
      <c r="F11" s="371">
        <f t="shared" si="6"/>
        <v>0</v>
      </c>
      <c r="G11" s="256"/>
      <c r="H11" s="573">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4">
        <f t="shared" si="5"/>
        <v>0</v>
      </c>
    </row>
    <row r="12" spans="1:52" s="4" customFormat="1" ht="15" customHeight="1" x14ac:dyDescent="0.2">
      <c r="A12" s="150"/>
      <c r="B12" s="461"/>
      <c r="C12" s="262"/>
      <c r="D12" s="374"/>
      <c r="E12" s="204"/>
      <c r="F12" s="371">
        <f t="shared" si="6"/>
        <v>0</v>
      </c>
      <c r="G12" s="256"/>
      <c r="H12" s="573">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4">
        <f t="shared" si="5"/>
        <v>0</v>
      </c>
    </row>
    <row r="13" spans="1:52" s="4" customFormat="1" ht="15" customHeight="1" x14ac:dyDescent="0.2">
      <c r="A13" s="150"/>
      <c r="B13" s="461"/>
      <c r="C13" s="262"/>
      <c r="D13" s="374"/>
      <c r="E13" s="204"/>
      <c r="F13" s="371">
        <f t="shared" si="6"/>
        <v>0</v>
      </c>
      <c r="G13" s="256"/>
      <c r="H13" s="573">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4">
        <f t="shared" si="5"/>
        <v>0</v>
      </c>
    </row>
    <row r="14" spans="1:52" s="4" customFormat="1" ht="15" customHeight="1" x14ac:dyDescent="0.2">
      <c r="A14" s="150"/>
      <c r="B14" s="461"/>
      <c r="C14" s="262"/>
      <c r="D14" s="374"/>
      <c r="E14" s="204"/>
      <c r="F14" s="371">
        <f t="shared" si="6"/>
        <v>0</v>
      </c>
      <c r="G14" s="256"/>
      <c r="H14" s="573">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4">
        <f t="shared" si="5"/>
        <v>0</v>
      </c>
    </row>
    <row r="15" spans="1:52" s="4" customFormat="1" ht="15" hidden="1" customHeight="1" x14ac:dyDescent="0.2">
      <c r="A15" s="150"/>
      <c r="B15" s="461"/>
      <c r="C15" s="453"/>
      <c r="D15" s="453"/>
      <c r="E15" s="204"/>
      <c r="F15" s="371">
        <f t="shared" si="6"/>
        <v>0</v>
      </c>
      <c r="G15" s="256"/>
      <c r="H15" s="573">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4">
        <f t="shared" si="5"/>
        <v>0</v>
      </c>
    </row>
    <row r="16" spans="1:52" s="4" customFormat="1" ht="15" hidden="1" customHeight="1" x14ac:dyDescent="0.2">
      <c r="A16" s="150"/>
      <c r="B16" s="461"/>
      <c r="C16" s="262"/>
      <c r="D16" s="374"/>
      <c r="E16" s="204"/>
      <c r="F16" s="371">
        <f t="shared" si="6"/>
        <v>0</v>
      </c>
      <c r="G16" s="256"/>
      <c r="H16" s="573">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4">
        <f t="shared" si="5"/>
        <v>0</v>
      </c>
    </row>
    <row r="17" spans="1:51" s="4" customFormat="1" ht="15" hidden="1" customHeight="1" x14ac:dyDescent="0.2">
      <c r="A17" s="150"/>
      <c r="B17" s="461"/>
      <c r="C17" s="262"/>
      <c r="D17" s="374"/>
      <c r="E17" s="204"/>
      <c r="F17" s="371">
        <f t="shared" si="6"/>
        <v>0</v>
      </c>
      <c r="G17" s="256"/>
      <c r="H17" s="573">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4">
        <f t="shared" si="5"/>
        <v>0</v>
      </c>
    </row>
    <row r="18" spans="1:51" s="4" customFormat="1" ht="15" hidden="1" customHeight="1" x14ac:dyDescent="0.2">
      <c r="A18" s="150"/>
      <c r="B18" s="461"/>
      <c r="C18" s="262"/>
      <c r="D18" s="374"/>
      <c r="E18" s="204"/>
      <c r="F18" s="371">
        <f t="shared" si="6"/>
        <v>0</v>
      </c>
      <c r="G18" s="256"/>
      <c r="H18" s="573">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4">
        <f t="shared" si="5"/>
        <v>0</v>
      </c>
    </row>
    <row r="19" spans="1:51" s="4" customFormat="1" ht="15" hidden="1" customHeight="1" x14ac:dyDescent="0.2">
      <c r="A19" s="150"/>
      <c r="B19" s="461"/>
      <c r="C19" s="262"/>
      <c r="D19" s="374"/>
      <c r="E19" s="204"/>
      <c r="F19" s="371">
        <f t="shared" si="6"/>
        <v>0</v>
      </c>
      <c r="G19" s="256"/>
      <c r="H19" s="573">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4">
        <f t="shared" si="5"/>
        <v>0</v>
      </c>
    </row>
    <row r="20" spans="1:51" s="4" customFormat="1" ht="15" hidden="1" customHeight="1" x14ac:dyDescent="0.2">
      <c r="A20" s="150"/>
      <c r="B20" s="461"/>
      <c r="C20" s="262"/>
      <c r="D20" s="374"/>
      <c r="E20" s="204"/>
      <c r="F20" s="371">
        <f t="shared" si="6"/>
        <v>0</v>
      </c>
      <c r="G20" s="256"/>
      <c r="H20" s="573">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4">
        <f t="shared" si="5"/>
        <v>0</v>
      </c>
    </row>
    <row r="21" spans="1:51" s="4" customFormat="1" ht="15" hidden="1" customHeight="1" x14ac:dyDescent="0.2">
      <c r="A21" s="150"/>
      <c r="B21" s="461"/>
      <c r="C21" s="262"/>
      <c r="D21" s="374"/>
      <c r="E21" s="204"/>
      <c r="F21" s="371">
        <f t="shared" si="6"/>
        <v>0</v>
      </c>
      <c r="G21" s="256"/>
      <c r="H21" s="573">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4">
        <f t="shared" si="5"/>
        <v>0</v>
      </c>
    </row>
    <row r="22" spans="1:51" s="4" customFormat="1" ht="15" customHeight="1" x14ac:dyDescent="0.2">
      <c r="A22" s="150"/>
      <c r="B22" s="461"/>
      <c r="C22" s="262"/>
      <c r="D22" s="262"/>
      <c r="E22" s="204"/>
      <c r="F22" s="371">
        <f t="shared" si="6"/>
        <v>0</v>
      </c>
      <c r="G22" s="256"/>
      <c r="H22" s="573">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4">
        <f t="shared" si="5"/>
        <v>0</v>
      </c>
    </row>
    <row r="23" spans="1:51" s="4" customFormat="1" ht="15" customHeight="1" x14ac:dyDescent="0.2">
      <c r="A23" s="150"/>
      <c r="B23" s="461" t="str">
        <f>+B8</f>
        <v>ZK101.K207.number</v>
      </c>
      <c r="C23" s="262"/>
      <c r="D23" s="262"/>
      <c r="E23" s="204"/>
      <c r="F23" s="371">
        <f t="shared" si="6"/>
        <v>0</v>
      </c>
      <c r="G23" s="256"/>
      <c r="H23" s="573">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4">
        <f t="shared" si="5"/>
        <v>0</v>
      </c>
    </row>
    <row r="24" spans="1:51" s="4" customFormat="1" ht="15" customHeight="1" thickBot="1" x14ac:dyDescent="0.3">
      <c r="A24" s="170"/>
      <c r="B24" s="462"/>
      <c r="C24" s="280" t="s">
        <v>303</v>
      </c>
      <c r="D24" s="280"/>
      <c r="E24" s="261"/>
      <c r="F24" s="371">
        <f t="shared" si="6"/>
        <v>0</v>
      </c>
      <c r="G24" s="277"/>
      <c r="H24" s="580">
        <f t="shared" si="7"/>
        <v>0</v>
      </c>
      <c r="I24" s="227"/>
      <c r="J24" s="371">
        <f t="shared" si="8"/>
        <v>0</v>
      </c>
      <c r="K24" s="277">
        <v>0</v>
      </c>
      <c r="L24" s="228"/>
      <c r="M24" s="277"/>
      <c r="N24" s="569">
        <f>+IFERROR(VLOOKUP(B23,Sheet1!B:D,2,FALSE),0)</f>
        <v>0</v>
      </c>
      <c r="O24" s="61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4">
        <f t="shared" si="5"/>
        <v>0</v>
      </c>
    </row>
    <row r="25" spans="1:51" s="4" customFormat="1" ht="15" customHeight="1" x14ac:dyDescent="0.2">
      <c r="A25" s="195" t="s">
        <v>85</v>
      </c>
      <c r="B25" s="460" t="str">
        <f>+LEFT($E$5,5)&amp;"."&amp;A25&amp;"."&amp;$E$3</f>
        <v>ZK101.K208.number</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ZK101.K208.number</v>
      </c>
      <c r="C26" s="273"/>
      <c r="D26" s="273"/>
      <c r="E26" s="207"/>
      <c r="F26" s="371">
        <f t="shared" si="6"/>
        <v>0</v>
      </c>
      <c r="G26" s="249">
        <v>0</v>
      </c>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4">
        <f t="shared" si="5"/>
        <v>0</v>
      </c>
    </row>
    <row r="27" spans="1:51" s="4" customFormat="1" ht="15" customHeight="1" thickBot="1" x14ac:dyDescent="0.25">
      <c r="A27" s="170"/>
      <c r="B27" s="462"/>
      <c r="C27" s="276" t="s">
        <v>303</v>
      </c>
      <c r="D27" s="274"/>
      <c r="E27" s="205"/>
      <c r="F27" s="371">
        <f t="shared" si="6"/>
        <v>0</v>
      </c>
      <c r="G27" s="277">
        <v>0</v>
      </c>
      <c r="H27" s="371">
        <f>SUM(N27:AV27)</f>
        <v>0</v>
      </c>
      <c r="I27" s="227"/>
      <c r="J27" s="371">
        <f t="shared" si="8"/>
        <v>0</v>
      </c>
      <c r="K27" s="277">
        <v>0</v>
      </c>
      <c r="L27" s="228"/>
      <c r="M27" s="277"/>
      <c r="N27" s="569">
        <f>+IFERROR(VLOOKUP(B26,Sheet1!B:D,2,FALSE),0)</f>
        <v>0</v>
      </c>
      <c r="O27" s="573">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4">
        <f t="shared" si="5"/>
        <v>0</v>
      </c>
    </row>
    <row r="28" spans="1:51" s="4" customFormat="1" ht="15" customHeight="1" x14ac:dyDescent="0.2">
      <c r="A28" s="195" t="s">
        <v>87</v>
      </c>
      <c r="B28" s="460" t="str">
        <f>+LEFT($E$5,5)&amp;"."&amp;A28&amp;"."&amp;$E$3</f>
        <v>ZK101.K209.number</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ZK101.K209.number</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4">
        <f t="shared" si="5"/>
        <v>0</v>
      </c>
    </row>
    <row r="30" spans="1:51" s="4" customFormat="1" ht="15" customHeight="1" thickBot="1" x14ac:dyDescent="0.25">
      <c r="A30" s="170"/>
      <c r="B30" s="462"/>
      <c r="C30" s="276" t="s">
        <v>303</v>
      </c>
      <c r="D30" s="274"/>
      <c r="E30" s="205"/>
      <c r="F30" s="371">
        <f t="shared" si="6"/>
        <v>0</v>
      </c>
      <c r="G30" s="277">
        <v>0</v>
      </c>
      <c r="H30" s="580">
        <f>SUM(N30:AV30)</f>
        <v>0</v>
      </c>
      <c r="I30" s="227"/>
      <c r="J30" s="371">
        <f t="shared" si="8"/>
        <v>0</v>
      </c>
      <c r="K30" s="277">
        <v>0</v>
      </c>
      <c r="L30" s="228"/>
      <c r="M30" s="277"/>
      <c r="N30" s="569">
        <f>+IFERROR(VLOOKUP(B29,Sheet1!B:D,2,FALSE),0)</f>
        <v>0</v>
      </c>
      <c r="O30" s="573">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4">
        <f t="shared" si="5"/>
        <v>0</v>
      </c>
    </row>
    <row r="31" spans="1:51" s="4" customFormat="1" ht="15" customHeight="1" x14ac:dyDescent="0.2">
      <c r="A31" s="195" t="s">
        <v>89</v>
      </c>
      <c r="B31" s="460" t="str">
        <f>+LEFT($E$5,5)&amp;"."&amp;A31&amp;"."&amp;$E$3</f>
        <v>ZK101.K210.number</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ZK101.K210.number</v>
      </c>
      <c r="C32" s="273"/>
      <c r="D32" s="273"/>
      <c r="E32" s="207"/>
      <c r="F32" s="371">
        <f t="shared" si="6"/>
        <v>0</v>
      </c>
      <c r="G32" s="249">
        <v>0</v>
      </c>
      <c r="H32" s="573">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4">
        <f t="shared" si="5"/>
        <v>0</v>
      </c>
    </row>
    <row r="33" spans="1:51" s="4" customFormat="1" ht="15" customHeight="1" thickBot="1" x14ac:dyDescent="0.25">
      <c r="A33" s="169"/>
      <c r="B33" s="463"/>
      <c r="C33" s="276" t="s">
        <v>303</v>
      </c>
      <c r="D33" s="274"/>
      <c r="E33" s="205"/>
      <c r="F33" s="371">
        <f t="shared" si="6"/>
        <v>0</v>
      </c>
      <c r="G33" s="277">
        <v>0</v>
      </c>
      <c r="H33" s="580">
        <f>SUM(N33:AV33)</f>
        <v>0</v>
      </c>
      <c r="I33" s="227"/>
      <c r="J33" s="371">
        <f t="shared" si="8"/>
        <v>0</v>
      </c>
      <c r="K33" s="277">
        <v>0</v>
      </c>
      <c r="L33" s="228"/>
      <c r="M33" s="277"/>
      <c r="N33" s="569">
        <f>+IFERROR(VLOOKUP(B32,Sheet1!B:D,2,FALSE),0)</f>
        <v>0</v>
      </c>
      <c r="O33" s="573">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4">
        <f t="shared" si="5"/>
        <v>0</v>
      </c>
    </row>
    <row r="34" spans="1:51" s="4" customFormat="1" ht="15" customHeight="1" x14ac:dyDescent="0.2">
      <c r="A34" s="195" t="s">
        <v>91</v>
      </c>
      <c r="B34" s="460" t="str">
        <f>+LEFT($E$5,5)&amp;"."&amp;A34&amp;"."&amp;$E$3</f>
        <v>ZK101.K211.number</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ZK101.K211.number</v>
      </c>
      <c r="C35" s="273"/>
      <c r="D35" s="273"/>
      <c r="E35" s="207"/>
      <c r="F35" s="371">
        <f t="shared" si="6"/>
        <v>0</v>
      </c>
      <c r="G35" s="249">
        <v>0</v>
      </c>
      <c r="H35" s="573">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4">
        <f t="shared" si="5"/>
        <v>0</v>
      </c>
    </row>
    <row r="36" spans="1:51" s="4" customFormat="1" ht="15" customHeight="1" thickBot="1" x14ac:dyDescent="0.25">
      <c r="A36" s="169"/>
      <c r="B36" s="463"/>
      <c r="C36" s="276" t="s">
        <v>303</v>
      </c>
      <c r="D36" s="274"/>
      <c r="E36" s="205"/>
      <c r="F36" s="371">
        <f t="shared" si="6"/>
        <v>0</v>
      </c>
      <c r="G36" s="277">
        <v>0</v>
      </c>
      <c r="H36" s="580">
        <f>SUM(N36:AV36)</f>
        <v>0</v>
      </c>
      <c r="I36" s="227"/>
      <c r="J36" s="371">
        <f t="shared" si="8"/>
        <v>0</v>
      </c>
      <c r="K36" s="277">
        <v>0</v>
      </c>
      <c r="L36" s="228"/>
      <c r="M36" s="277"/>
      <c r="N36" s="569">
        <f>+IFERROR(VLOOKUP(B35,Sheet1!B:D,2,FALSE),0)</f>
        <v>0</v>
      </c>
      <c r="O36" s="573">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4">
        <f t="shared" si="5"/>
        <v>0</v>
      </c>
    </row>
    <row r="37" spans="1:51" s="4" customFormat="1" ht="15" customHeight="1" x14ac:dyDescent="0.2">
      <c r="A37" s="196" t="s">
        <v>93</v>
      </c>
      <c r="B37" s="460" t="str">
        <f>+LEFT($E$5,5)&amp;"."&amp;A37&amp;"."&amp;$E$3</f>
        <v>ZK101.K212.number</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ZK101.K212.number</v>
      </c>
      <c r="C38" s="273"/>
      <c r="D38" s="273"/>
      <c r="E38" s="207"/>
      <c r="F38" s="371">
        <f t="shared" si="6"/>
        <v>0</v>
      </c>
      <c r="G38" s="249">
        <v>0</v>
      </c>
      <c r="H38" s="573">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4">
        <f t="shared" si="5"/>
        <v>0</v>
      </c>
    </row>
    <row r="39" spans="1:51" s="4" customFormat="1" ht="15" customHeight="1" thickBot="1" x14ac:dyDescent="0.25">
      <c r="A39" s="169"/>
      <c r="B39" s="463"/>
      <c r="C39" s="276" t="s">
        <v>303</v>
      </c>
      <c r="D39" s="274"/>
      <c r="E39" s="205"/>
      <c r="F39" s="371">
        <f t="shared" si="6"/>
        <v>0</v>
      </c>
      <c r="G39" s="277">
        <v>0</v>
      </c>
      <c r="H39" s="580">
        <f>SUM(N39:AV39)</f>
        <v>0</v>
      </c>
      <c r="I39" s="227"/>
      <c r="J39" s="371">
        <f t="shared" si="8"/>
        <v>0</v>
      </c>
      <c r="K39" s="277">
        <v>0</v>
      </c>
      <c r="L39" s="228"/>
      <c r="M39" s="277"/>
      <c r="N39" s="569">
        <f>+IFERROR(VLOOKUP(B38,Sheet1!B:D,2,FALSE),0)</f>
        <v>0</v>
      </c>
      <c r="O39" s="573">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4">
        <f t="shared" si="5"/>
        <v>0</v>
      </c>
    </row>
    <row r="40" spans="1:51" s="4" customFormat="1" ht="15" customHeight="1" x14ac:dyDescent="0.2">
      <c r="A40" s="196" t="s">
        <v>95</v>
      </c>
      <c r="B40" s="460" t="str">
        <f>+LEFT($E$5,5)&amp;"."&amp;A40&amp;"."&amp;$E$3</f>
        <v>ZK101.K213.number</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ZK101.K213.number</v>
      </c>
      <c r="C41" s="273"/>
      <c r="D41" s="273"/>
      <c r="E41" s="207"/>
      <c r="F41" s="371">
        <f t="shared" si="6"/>
        <v>0</v>
      </c>
      <c r="G41" s="249"/>
      <c r="H41" s="573">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4">
        <f t="shared" si="143"/>
        <v>0</v>
      </c>
    </row>
    <row r="42" spans="1:51" s="4" customFormat="1" ht="15" customHeight="1" thickBot="1" x14ac:dyDescent="0.25">
      <c r="A42" s="169"/>
      <c r="B42" s="463"/>
      <c r="C42" s="276" t="s">
        <v>303</v>
      </c>
      <c r="D42" s="274"/>
      <c r="E42" s="205"/>
      <c r="F42" s="371">
        <f t="shared" si="6"/>
        <v>0</v>
      </c>
      <c r="G42" s="277">
        <v>0</v>
      </c>
      <c r="H42" s="580">
        <f>SUM(N42:AV42)</f>
        <v>0</v>
      </c>
      <c r="I42" s="227"/>
      <c r="J42" s="371">
        <f t="shared" si="8"/>
        <v>0</v>
      </c>
      <c r="K42" s="277">
        <v>0</v>
      </c>
      <c r="L42" s="228"/>
      <c r="M42" s="277"/>
      <c r="N42" s="569">
        <f>+IFERROR(VLOOKUP(B41,Sheet1!B:D,2,FALSE),0)</f>
        <v>0</v>
      </c>
      <c r="O42" s="573">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4">
        <f t="shared" si="143"/>
        <v>0</v>
      </c>
    </row>
    <row r="43" spans="1:51" s="4" customFormat="1" ht="15" customHeight="1" x14ac:dyDescent="0.2">
      <c r="A43" s="196" t="s">
        <v>97</v>
      </c>
      <c r="B43" s="460" t="str">
        <f>+LEFT($E$5,5)&amp;"."&amp;A43&amp;"."&amp;$E$3</f>
        <v>ZK101.K214.number</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ZK101.K214.number</v>
      </c>
      <c r="C44" s="273"/>
      <c r="D44" s="273"/>
      <c r="E44" s="207"/>
      <c r="F44" s="371">
        <f t="shared" si="6"/>
        <v>0</v>
      </c>
      <c r="G44" s="249">
        <v>0</v>
      </c>
      <c r="H44" s="573">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4">
        <f t="shared" si="143"/>
        <v>0</v>
      </c>
    </row>
    <row r="45" spans="1:51" s="4" customFormat="1" ht="15" customHeight="1" thickBot="1" x14ac:dyDescent="0.25">
      <c r="A45" s="169"/>
      <c r="B45" s="463"/>
      <c r="C45" s="276" t="s">
        <v>303</v>
      </c>
      <c r="D45" s="274"/>
      <c r="E45" s="205"/>
      <c r="F45" s="371">
        <f t="shared" si="6"/>
        <v>0</v>
      </c>
      <c r="G45" s="277">
        <v>0</v>
      </c>
      <c r="H45" s="580">
        <f>SUM(N45:AV45)</f>
        <v>0</v>
      </c>
      <c r="I45" s="227"/>
      <c r="J45" s="371">
        <f t="shared" si="8"/>
        <v>0</v>
      </c>
      <c r="K45" s="277">
        <v>0</v>
      </c>
      <c r="L45" s="228"/>
      <c r="M45" s="277"/>
      <c r="N45" s="569">
        <f>+IFERROR(VLOOKUP(B44,Sheet1!B:D,2,FALSE),0)</f>
        <v>0</v>
      </c>
      <c r="O45" s="573">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4">
        <f t="shared" si="143"/>
        <v>0</v>
      </c>
    </row>
    <row r="46" spans="1:51" s="4" customFormat="1" ht="15" customHeight="1" x14ac:dyDescent="0.2">
      <c r="A46" s="196" t="s">
        <v>99</v>
      </c>
      <c r="B46" s="460" t="str">
        <f>+LEFT($E$5,5)&amp;"."&amp;A46&amp;"."&amp;$E$3</f>
        <v>ZK101.K215.number</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ZK101.K215.number</v>
      </c>
      <c r="C47" s="273"/>
      <c r="D47" s="273"/>
      <c r="E47" s="207"/>
      <c r="F47" s="371">
        <f t="shared" si="6"/>
        <v>0</v>
      </c>
      <c r="G47" s="249">
        <v>0</v>
      </c>
      <c r="H47" s="573">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4">
        <f t="shared" si="143"/>
        <v>0</v>
      </c>
    </row>
    <row r="48" spans="1:51" s="4" customFormat="1" ht="15" customHeight="1" thickBot="1" x14ac:dyDescent="0.25">
      <c r="A48" s="169"/>
      <c r="B48" s="463"/>
      <c r="C48" s="276" t="s">
        <v>303</v>
      </c>
      <c r="D48" s="274"/>
      <c r="E48" s="205"/>
      <c r="F48" s="371">
        <f t="shared" si="6"/>
        <v>0</v>
      </c>
      <c r="G48" s="277">
        <v>0</v>
      </c>
      <c r="H48" s="580">
        <f>SUM(N48:AV48)</f>
        <v>0</v>
      </c>
      <c r="I48" s="227"/>
      <c r="J48" s="371">
        <f t="shared" si="8"/>
        <v>0</v>
      </c>
      <c r="K48" s="277">
        <v>0</v>
      </c>
      <c r="L48" s="228"/>
      <c r="M48" s="277"/>
      <c r="N48" s="569">
        <f>+IFERROR(VLOOKUP(B47,Sheet1!B:D,2,FALSE),0)</f>
        <v>0</v>
      </c>
      <c r="O48" s="573">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4">
        <f t="shared" si="143"/>
        <v>0</v>
      </c>
    </row>
    <row r="49" spans="1:51" s="4" customFormat="1" ht="15" customHeight="1" x14ac:dyDescent="0.2">
      <c r="A49" s="195" t="s">
        <v>101</v>
      </c>
      <c r="B49" s="460" t="str">
        <f>+LEFT($E$5,5)&amp;"."&amp;A49&amp;"."&amp;$E$3</f>
        <v>ZK101.K216.number</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ZK101.K216.number</v>
      </c>
      <c r="C50" s="273"/>
      <c r="D50" s="273"/>
      <c r="E50" s="207"/>
      <c r="F50" s="371">
        <f t="shared" si="6"/>
        <v>0</v>
      </c>
      <c r="G50" s="249"/>
      <c r="H50" s="573">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4">
        <f t="shared" si="143"/>
        <v>0</v>
      </c>
    </row>
    <row r="51" spans="1:51" s="4" customFormat="1" ht="15" customHeight="1" thickBot="1" x14ac:dyDescent="0.25">
      <c r="A51" s="169"/>
      <c r="B51" s="463"/>
      <c r="C51" s="276" t="s">
        <v>303</v>
      </c>
      <c r="D51" s="274"/>
      <c r="E51" s="205"/>
      <c r="F51" s="371">
        <f t="shared" si="6"/>
        <v>0</v>
      </c>
      <c r="G51" s="277">
        <v>0</v>
      </c>
      <c r="H51" s="580">
        <f>SUM(N51:AV51)</f>
        <v>0</v>
      </c>
      <c r="I51" s="227"/>
      <c r="J51" s="371">
        <f t="shared" si="8"/>
        <v>0</v>
      </c>
      <c r="K51" s="277">
        <v>0</v>
      </c>
      <c r="L51" s="228"/>
      <c r="M51" s="277"/>
      <c r="N51" s="569">
        <f>+IFERROR(VLOOKUP(B50,Sheet1!B:D,2,FALSE),0)</f>
        <v>0</v>
      </c>
      <c r="O51" s="573">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4">
        <f t="shared" si="143"/>
        <v>0</v>
      </c>
    </row>
    <row r="52" spans="1:51" s="4" customFormat="1" ht="15" customHeight="1" x14ac:dyDescent="0.2">
      <c r="A52" s="195" t="s">
        <v>103</v>
      </c>
      <c r="B52" s="460" t="str">
        <f>+LEFT($E$5,5)&amp;"."&amp;A52&amp;"."&amp;$E$3</f>
        <v>ZK101.K217.number</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ZK101.K217.number</v>
      </c>
      <c r="C53" s="273"/>
      <c r="D53" s="273"/>
      <c r="E53" s="207"/>
      <c r="F53" s="371">
        <f t="shared" si="6"/>
        <v>0</v>
      </c>
      <c r="G53" s="249">
        <v>0</v>
      </c>
      <c r="H53" s="573">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4">
        <f t="shared" si="143"/>
        <v>0</v>
      </c>
    </row>
    <row r="54" spans="1:51" s="4" customFormat="1" ht="15" customHeight="1" thickBot="1" x14ac:dyDescent="0.25">
      <c r="A54" s="169"/>
      <c r="B54" s="463"/>
      <c r="C54" s="276" t="s">
        <v>303</v>
      </c>
      <c r="D54" s="274"/>
      <c r="E54" s="205"/>
      <c r="F54" s="371">
        <f t="shared" si="6"/>
        <v>0</v>
      </c>
      <c r="G54" s="277">
        <v>0</v>
      </c>
      <c r="H54" s="580">
        <f>SUM(N54:AV54)</f>
        <v>0</v>
      </c>
      <c r="I54" s="227"/>
      <c r="J54" s="371">
        <f t="shared" si="8"/>
        <v>0</v>
      </c>
      <c r="K54" s="277">
        <v>0</v>
      </c>
      <c r="L54" s="228"/>
      <c r="M54" s="277"/>
      <c r="N54" s="569">
        <f>+IFERROR(VLOOKUP(B53,Sheet1!B:D,2,FALSE),0)</f>
        <v>0</v>
      </c>
      <c r="O54" s="573">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4">
        <f t="shared" si="143"/>
        <v>0</v>
      </c>
    </row>
    <row r="55" spans="1:51" s="4" customFormat="1" ht="15" customHeight="1" x14ac:dyDescent="0.2">
      <c r="A55" s="195" t="s">
        <v>105</v>
      </c>
      <c r="B55" s="460" t="str">
        <f>+LEFT($E$5,5)&amp;"."&amp;A55&amp;"."&amp;$E$3</f>
        <v>ZK101.K218.number</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ZK101.K218.number</v>
      </c>
      <c r="C56" s="273"/>
      <c r="D56" s="273"/>
      <c r="E56" s="207"/>
      <c r="F56" s="371">
        <f t="shared" si="6"/>
        <v>0</v>
      </c>
      <c r="G56" s="249">
        <v>0</v>
      </c>
      <c r="H56" s="573">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4">
        <f t="shared" si="143"/>
        <v>0</v>
      </c>
    </row>
    <row r="57" spans="1:51" s="4" customFormat="1" ht="15" customHeight="1" thickBot="1" x14ac:dyDescent="0.25">
      <c r="A57" s="170"/>
      <c r="B57" s="462"/>
      <c r="C57" s="276" t="s">
        <v>303</v>
      </c>
      <c r="D57" s="274"/>
      <c r="E57" s="205"/>
      <c r="F57" s="371">
        <f t="shared" si="6"/>
        <v>0</v>
      </c>
      <c r="G57" s="277">
        <v>0</v>
      </c>
      <c r="H57" s="580">
        <f>SUM(N57:AV57)</f>
        <v>0</v>
      </c>
      <c r="I57" s="227"/>
      <c r="J57" s="371">
        <f t="shared" si="8"/>
        <v>0</v>
      </c>
      <c r="K57" s="277">
        <v>0</v>
      </c>
      <c r="L57" s="228"/>
      <c r="M57" s="277"/>
      <c r="N57" s="569">
        <f>+IFERROR(VLOOKUP(B56,Sheet1!B:D,2,FALSE),0)</f>
        <v>0</v>
      </c>
      <c r="O57" s="573">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4">
        <f t="shared" si="143"/>
        <v>0</v>
      </c>
    </row>
    <row r="58" spans="1:51" s="4" customFormat="1" ht="15" customHeight="1" x14ac:dyDescent="0.2">
      <c r="A58" s="197" t="s">
        <v>107</v>
      </c>
      <c r="B58" s="460" t="str">
        <f>+LEFT($E$5,5)&amp;"."&amp;A58&amp;"."&amp;$E$3</f>
        <v>ZK101.K219.number</v>
      </c>
      <c r="C58" s="568"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ZK101.K219.number</v>
      </c>
      <c r="C59" s="275"/>
      <c r="D59" s="275"/>
      <c r="E59" s="207"/>
      <c r="F59" s="371">
        <f t="shared" si="6"/>
        <v>0</v>
      </c>
      <c r="G59" s="249">
        <v>0</v>
      </c>
      <c r="H59" s="573">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4">
        <f t="shared" si="143"/>
        <v>0</v>
      </c>
    </row>
    <row r="60" spans="1:51" s="4" customFormat="1" ht="15" customHeight="1" thickBot="1" x14ac:dyDescent="0.25">
      <c r="A60" s="179"/>
      <c r="B60" s="462"/>
      <c r="C60" s="276" t="s">
        <v>303</v>
      </c>
      <c r="D60" s="276"/>
      <c r="E60" s="205"/>
      <c r="F60" s="372">
        <f t="shared" si="6"/>
        <v>0</v>
      </c>
      <c r="G60" s="277">
        <v>0</v>
      </c>
      <c r="H60" s="580">
        <f>SUM(N60:AV60)</f>
        <v>0</v>
      </c>
      <c r="I60" s="227"/>
      <c r="J60" s="372">
        <f t="shared" si="8"/>
        <v>0</v>
      </c>
      <c r="K60" s="277">
        <v>0</v>
      </c>
      <c r="L60" s="228"/>
      <c r="M60" s="277"/>
      <c r="N60" s="613">
        <f>+IFERROR(VLOOKUP(B59,Sheet1!B:D,2,FALSE),0)</f>
        <v>0</v>
      </c>
      <c r="O60" s="613">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4">
        <f t="shared" si="143"/>
        <v>0</v>
      </c>
    </row>
    <row r="61" spans="1:51" s="4" customFormat="1" ht="15" customHeight="1" x14ac:dyDescent="0.2">
      <c r="A61" s="559" t="s">
        <v>268</v>
      </c>
      <c r="B61" s="549" t="str">
        <f>+LEFT($E$5,5)&amp;"."&amp;A61&amp;"."&amp;$E$3</f>
        <v>ZK101.K200.number</v>
      </c>
      <c r="C61" s="454" t="s">
        <v>269</v>
      </c>
      <c r="D61" s="455"/>
      <c r="E61" s="556">
        <f t="shared" ref="E61:L61" si="276">SUM(E62:E63)</f>
        <v>0</v>
      </c>
      <c r="F61" s="550">
        <f t="shared" si="276"/>
        <v>0</v>
      </c>
      <c r="G61" s="556">
        <f t="shared" si="276"/>
        <v>0</v>
      </c>
      <c r="H61" s="612">
        <f t="shared" si="276"/>
        <v>0</v>
      </c>
      <c r="I61" s="560">
        <f t="shared" si="276"/>
        <v>0</v>
      </c>
      <c r="J61" s="550">
        <f t="shared" si="276"/>
        <v>0</v>
      </c>
      <c r="K61" s="556">
        <f t="shared" si="276"/>
        <v>0</v>
      </c>
      <c r="L61" s="560">
        <f t="shared" si="276"/>
        <v>0</v>
      </c>
      <c r="M61" s="560"/>
      <c r="N61" s="483">
        <f>SUM(N62:N63)</f>
        <v>0</v>
      </c>
      <c r="O61" s="483"/>
      <c r="P61" s="557">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4">
        <f t="shared" si="143"/>
        <v>0</v>
      </c>
    </row>
    <row r="62" spans="1:51" s="4" customFormat="1" ht="15" customHeight="1" x14ac:dyDescent="0.2">
      <c r="A62" s="174"/>
      <c r="B62" s="467" t="str">
        <f>+B61</f>
        <v>ZK101.K200.number</v>
      </c>
      <c r="C62" s="275"/>
      <c r="D62" s="275"/>
      <c r="E62" s="207"/>
      <c r="F62" s="371">
        <f t="shared" ref="F62:F63" si="278">-E62+G62</f>
        <v>0</v>
      </c>
      <c r="G62" s="249">
        <v>0</v>
      </c>
      <c r="H62" s="573">
        <f>SUM(N62:AV62)</f>
        <v>0</v>
      </c>
      <c r="I62" s="233"/>
      <c r="J62" s="553"/>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4">
        <f t="shared" si="143"/>
        <v>0</v>
      </c>
    </row>
    <row r="63" spans="1:51" s="4" customFormat="1" ht="15" customHeight="1" thickBot="1" x14ac:dyDescent="0.25">
      <c r="A63" s="179"/>
      <c r="B63" s="462"/>
      <c r="C63" s="276" t="s">
        <v>303</v>
      </c>
      <c r="D63" s="276"/>
      <c r="E63" s="205"/>
      <c r="F63" s="372">
        <f t="shared" si="278"/>
        <v>0</v>
      </c>
      <c r="G63" s="277">
        <v>0</v>
      </c>
      <c r="H63" s="580">
        <f>SUM(N63:AV63)</f>
        <v>0</v>
      </c>
      <c r="I63" s="227"/>
      <c r="J63" s="561">
        <f t="shared" ref="J63" si="279">-I63+K63</f>
        <v>0</v>
      </c>
      <c r="K63" s="277">
        <v>0</v>
      </c>
      <c r="L63" s="228"/>
      <c r="M63" s="277"/>
      <c r="N63" s="571">
        <f>+IFERROR(VLOOKUP(B62,Sheet1!B:D,2,FALSE),0)</f>
        <v>0</v>
      </c>
      <c r="O63" s="614">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4">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4">
        <f t="shared" si="143"/>
        <v>0</v>
      </c>
    </row>
    <row r="65" spans="1:51" s="566" customFormat="1" ht="22.5" customHeight="1" thickBot="1" x14ac:dyDescent="0.3">
      <c r="A65" s="175"/>
      <c r="B65" s="175"/>
      <c r="C65" s="176"/>
      <c r="D65" s="17"/>
      <c r="E65" s="240">
        <f t="shared" ref="E65:G65" si="280">SUM(E8,E25,E28,E31,E34,E37,E40,E43,E46,E49,E52,E55,E58,E61)</f>
        <v>40000</v>
      </c>
      <c r="F65" s="328">
        <f t="shared" si="280"/>
        <v>0</v>
      </c>
      <c r="G65" s="240">
        <f t="shared" si="280"/>
        <v>40000</v>
      </c>
      <c r="H65" s="240">
        <f>SUM(H8,H25,H28,H31,H34,H37,H40,H43,H46,H49,H52,H55,H58,H61)</f>
        <v>40000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10000</v>
      </c>
      <c r="AB65" s="240">
        <f t="shared" si="281"/>
        <v>0</v>
      </c>
      <c r="AC65" s="240">
        <f t="shared" si="281"/>
        <v>0</v>
      </c>
      <c r="AD65" s="407">
        <f t="shared" si="281"/>
        <v>10000</v>
      </c>
      <c r="AE65" s="399">
        <f t="shared" si="281"/>
        <v>0</v>
      </c>
      <c r="AF65" s="240">
        <f t="shared" si="281"/>
        <v>0</v>
      </c>
      <c r="AG65" s="240">
        <f t="shared" si="281"/>
        <v>10000</v>
      </c>
      <c r="AH65" s="240">
        <f t="shared" si="281"/>
        <v>0</v>
      </c>
      <c r="AI65" s="240">
        <f t="shared" si="281"/>
        <v>0</v>
      </c>
      <c r="AJ65" s="240">
        <f t="shared" si="281"/>
        <v>10000</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40000</v>
      </c>
      <c r="AX65" s="240">
        <f t="shared" si="142"/>
        <v>40000</v>
      </c>
      <c r="AY65" s="447">
        <f t="shared" si="143"/>
        <v>0</v>
      </c>
    </row>
    <row r="66" spans="1:51" hidden="1" x14ac:dyDescent="0.25">
      <c r="A66" s="449"/>
      <c r="B66" s="449"/>
      <c r="C66" s="449"/>
      <c r="D66" s="449"/>
      <c r="E66" s="668"/>
      <c r="F66" s="668"/>
      <c r="G66" s="668"/>
      <c r="H66" s="668"/>
      <c r="I66" s="669"/>
      <c r="J66" s="670"/>
      <c r="K66" s="670"/>
      <c r="L66" s="670"/>
      <c r="M66" s="671"/>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7"/>
      <c r="F69" s="567"/>
      <c r="G69" s="567"/>
      <c r="H69" s="492">
        <f>+SUM(H58,H55,H52,H49,H46,H43,H40,H37,H31,H28,H25,H8)*0.2</f>
        <v>8000</v>
      </c>
      <c r="I69" s="567"/>
      <c r="J69" s="567"/>
      <c r="K69" s="567"/>
      <c r="L69" s="567"/>
      <c r="M69" s="567"/>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2000</v>
      </c>
      <c r="AB69" s="492">
        <f t="shared" si="282"/>
        <v>0</v>
      </c>
      <c r="AC69" s="492">
        <f t="shared" si="282"/>
        <v>0</v>
      </c>
      <c r="AD69" s="492">
        <f t="shared" si="282"/>
        <v>2000</v>
      </c>
      <c r="AE69" s="492">
        <f t="shared" si="282"/>
        <v>0</v>
      </c>
      <c r="AF69" s="492">
        <f t="shared" si="282"/>
        <v>0</v>
      </c>
      <c r="AG69" s="492">
        <f t="shared" si="282"/>
        <v>2000</v>
      </c>
      <c r="AH69" s="492">
        <f t="shared" si="282"/>
        <v>0</v>
      </c>
      <c r="AI69" s="492">
        <f t="shared" si="282"/>
        <v>0</v>
      </c>
      <c r="AJ69" s="492">
        <f t="shared" si="282"/>
        <v>2000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8000</v>
      </c>
      <c r="AX69" s="492">
        <f t="shared" si="282"/>
        <v>8000</v>
      </c>
    </row>
    <row r="70" spans="1:51" ht="15.75" hidden="1" thickBot="1" x14ac:dyDescent="0.3">
      <c r="C70" s="458" t="s">
        <v>59</v>
      </c>
      <c r="E70" s="567"/>
      <c r="F70" s="567"/>
      <c r="G70" s="567"/>
      <c r="H70" s="492">
        <f>SUM(H65:H69)</f>
        <v>48000</v>
      </c>
      <c r="I70" s="567"/>
      <c r="J70" s="567"/>
      <c r="K70" s="567"/>
      <c r="L70" s="567"/>
      <c r="M70" s="567"/>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12000</v>
      </c>
      <c r="AB70" s="492">
        <f t="shared" si="283"/>
        <v>0</v>
      </c>
      <c r="AC70" s="492">
        <f t="shared" si="283"/>
        <v>0</v>
      </c>
      <c r="AD70" s="492">
        <f t="shared" ref="AD70:AV70" si="284">SUM(AD65:AD69)</f>
        <v>12000</v>
      </c>
      <c r="AE70" s="492">
        <f t="shared" si="284"/>
        <v>0</v>
      </c>
      <c r="AF70" s="492">
        <f t="shared" si="284"/>
        <v>0</v>
      </c>
      <c r="AG70" s="492">
        <f t="shared" si="284"/>
        <v>12000</v>
      </c>
      <c r="AH70" s="492">
        <f t="shared" si="284"/>
        <v>0</v>
      </c>
      <c r="AI70" s="492">
        <f t="shared" si="284"/>
        <v>0</v>
      </c>
      <c r="AJ70" s="492">
        <f t="shared" si="284"/>
        <v>12000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48000</v>
      </c>
      <c r="AX70" s="492">
        <f>SUM(AX65:AX69)</f>
        <v>48000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2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IF(G79&gt;E79,"Budget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IF(AY79&lt;0,"Actual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+SUMMARY!A12</f>
        <v>ZK102 - Development and R&amp;D</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194" t="s">
        <v>109</v>
      </c>
      <c r="B8" s="460" t="str">
        <f>+LEFT($E$5,5)&amp;"."&amp;A8&amp;"."&amp;$E$3</f>
        <v>ZK102.K201.number</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3">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3">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3">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3">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3">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3">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3">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3">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3">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3">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303</v>
      </c>
      <c r="D25" s="374"/>
      <c r="E25" s="204"/>
      <c r="F25" s="371">
        <f t="shared" si="5"/>
        <v>0</v>
      </c>
      <c r="G25" s="256"/>
      <c r="H25" s="573">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3">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3">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3">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3">
        <f t="shared" si="6"/>
        <v>0</v>
      </c>
      <c r="I29" s="224"/>
      <c r="J29" s="371">
        <f t="shared" si="7"/>
        <v>0</v>
      </c>
      <c r="K29" s="256"/>
      <c r="L29" s="225"/>
      <c r="M29" s="256"/>
      <c r="N29" s="610"/>
      <c r="O29" s="610"/>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303</v>
      </c>
      <c r="D30" s="280"/>
      <c r="E30" s="261"/>
      <c r="F30" s="371">
        <f t="shared" si="5"/>
        <v>0</v>
      </c>
      <c r="G30" s="277"/>
      <c r="H30" s="580">
        <f t="shared" si="6"/>
        <v>0</v>
      </c>
      <c r="I30" s="227"/>
      <c r="J30" s="371">
        <f t="shared" si="7"/>
        <v>0</v>
      </c>
      <c r="K30" s="277">
        <v>0</v>
      </c>
      <c r="L30" s="228"/>
      <c r="M30" s="277"/>
      <c r="N30" s="569">
        <f>+IFERROR(VLOOKUP(B29,Sheet1!B:D,2,FALSE),0)</f>
        <v>0</v>
      </c>
      <c r="O30" s="611">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ZK102.K115.number</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3">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3">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si="32"/>
        <v>0</v>
      </c>
      <c r="G34" s="249">
        <v>0</v>
      </c>
      <c r="H34" s="573">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303</v>
      </c>
      <c r="D35" s="274"/>
      <c r="E35" s="205"/>
      <c r="F35" s="371">
        <f t="shared" si="32"/>
        <v>0</v>
      </c>
      <c r="G35" s="277">
        <v>0</v>
      </c>
      <c r="H35" s="580">
        <f t="shared" si="6"/>
        <v>0</v>
      </c>
      <c r="I35" s="227"/>
      <c r="J35" s="371">
        <f t="shared" si="33"/>
        <v>0</v>
      </c>
      <c r="K35" s="277">
        <v>0</v>
      </c>
      <c r="L35" s="228"/>
      <c r="M35" s="277"/>
      <c r="N35" s="569">
        <f>+IFERROR(VLOOKUP(B34,Sheet1!B:D,2,FALSE),0)</f>
        <v>0</v>
      </c>
      <c r="O35" s="573">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ZK102.K116.number</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3">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3">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2"/>
        <v>0</v>
      </c>
      <c r="G39" s="249">
        <v>0</v>
      </c>
      <c r="H39" s="573">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303</v>
      </c>
      <c r="D40" s="274"/>
      <c r="E40" s="205"/>
      <c r="F40" s="371">
        <f t="shared" si="32"/>
        <v>0</v>
      </c>
      <c r="G40" s="277">
        <v>0</v>
      </c>
      <c r="H40" s="580">
        <f t="shared" si="6"/>
        <v>0</v>
      </c>
      <c r="I40" s="227"/>
      <c r="J40" s="371">
        <f t="shared" si="33"/>
        <v>0</v>
      </c>
      <c r="K40" s="277">
        <v>0</v>
      </c>
      <c r="L40" s="228"/>
      <c r="M40" s="277"/>
      <c r="N40" s="569">
        <f>+IFERROR(VLOOKUP(B39,Sheet1!B:D,2,FALSE),0)</f>
        <v>0</v>
      </c>
      <c r="O40" s="573">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ZK102.K202.number</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3">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3">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2"/>
        <v>0</v>
      </c>
      <c r="G44" s="249">
        <v>0</v>
      </c>
      <c r="H44" s="573">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303</v>
      </c>
      <c r="D45" s="274"/>
      <c r="E45" s="205"/>
      <c r="F45" s="371">
        <f t="shared" si="32"/>
        <v>0</v>
      </c>
      <c r="G45" s="277">
        <v>0</v>
      </c>
      <c r="H45" s="580">
        <f t="shared" si="6"/>
        <v>0</v>
      </c>
      <c r="I45" s="227"/>
      <c r="J45" s="371">
        <f t="shared" si="33"/>
        <v>0</v>
      </c>
      <c r="K45" s="277">
        <v>0</v>
      </c>
      <c r="L45" s="228"/>
      <c r="M45" s="277"/>
      <c r="N45" s="569">
        <f>+IFERROR(VLOOKUP(B44,Sheet1!B:D,2,FALSE),0)</f>
        <v>0</v>
      </c>
      <c r="O45" s="573">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ZK102.K203.number</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3">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3">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2"/>
        <v>0</v>
      </c>
      <c r="G49" s="249">
        <v>0</v>
      </c>
      <c r="H49" s="573">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303</v>
      </c>
      <c r="D50" s="274"/>
      <c r="E50" s="205"/>
      <c r="F50" s="372">
        <f t="shared" si="32"/>
        <v>0</v>
      </c>
      <c r="G50" s="277">
        <v>0</v>
      </c>
      <c r="H50" s="580">
        <f t="shared" si="6"/>
        <v>0</v>
      </c>
      <c r="I50" s="227"/>
      <c r="J50" s="372">
        <f t="shared" si="33"/>
        <v>0</v>
      </c>
      <c r="K50" s="277">
        <v>0</v>
      </c>
      <c r="L50" s="228"/>
      <c r="M50" s="277"/>
      <c r="N50" s="572">
        <f>+IFERROR(VLOOKUP(B49,Sheet1!B:D,2,FALSE),0)</f>
        <v>0</v>
      </c>
      <c r="O50" s="572">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8"/>
      <c r="B51" s="549" t="s">
        <v>290</v>
      </c>
      <c r="C51" s="452"/>
      <c r="D51" s="452"/>
      <c r="E51" s="550">
        <f t="shared" ref="E51:L51" si="100">SUM(E52:E54)</f>
        <v>0</v>
      </c>
      <c r="F51" s="575">
        <f>SUM(F52:F54)</f>
        <v>0</v>
      </c>
      <c r="G51" s="433">
        <f>SUM(G52:G54)</f>
        <v>0</v>
      </c>
      <c r="H51" s="433">
        <f t="shared" si="100"/>
        <v>0</v>
      </c>
      <c r="I51" s="551">
        <f t="shared" si="100"/>
        <v>0</v>
      </c>
      <c r="J51" s="550">
        <f>SUM(J52:J54)</f>
        <v>0</v>
      </c>
      <c r="K51" s="551">
        <f t="shared" si="100"/>
        <v>0</v>
      </c>
      <c r="L51" s="552">
        <f t="shared" si="100"/>
        <v>0</v>
      </c>
      <c r="M51" s="552"/>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3">
        <f t="shared" si="32"/>
        <v>0</v>
      </c>
      <c r="G52" s="249"/>
      <c r="H52" s="220"/>
      <c r="I52" s="231"/>
      <c r="J52" s="553">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3">
        <f t="shared" si="32"/>
        <v>0</v>
      </c>
      <c r="G53" s="249">
        <v>0</v>
      </c>
      <c r="H53" s="220">
        <f t="shared" si="6"/>
        <v>0</v>
      </c>
      <c r="I53" s="231"/>
      <c r="J53" s="553">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3">
        <f t="shared" si="32"/>
        <v>0</v>
      </c>
      <c r="G54" s="277">
        <v>0</v>
      </c>
      <c r="H54" s="226">
        <f t="shared" si="6"/>
        <v>0</v>
      </c>
      <c r="I54" s="227"/>
      <c r="J54" s="553">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8"/>
      <c r="B55" s="549" t="str">
        <f>+LEFT($E$5,5)&amp;"."&amp;A55&amp;"."&amp;$E$3</f>
        <v>ZK102..number</v>
      </c>
      <c r="C55" s="452"/>
      <c r="D55" s="452"/>
      <c r="E55" s="550">
        <f t="shared" ref="E55:L55" si="122">SUM(E56:E58)</f>
        <v>0</v>
      </c>
      <c r="F55" s="575">
        <f t="shared" si="122"/>
        <v>0</v>
      </c>
      <c r="G55" s="433">
        <f t="shared" si="122"/>
        <v>0</v>
      </c>
      <c r="H55" s="433">
        <f t="shared" si="122"/>
        <v>0</v>
      </c>
      <c r="I55" s="551">
        <f t="shared" si="122"/>
        <v>0</v>
      </c>
      <c r="J55" s="550">
        <f t="shared" si="122"/>
        <v>0</v>
      </c>
      <c r="K55" s="551">
        <f t="shared" si="122"/>
        <v>0</v>
      </c>
      <c r="L55" s="552">
        <f t="shared" si="122"/>
        <v>0</v>
      </c>
      <c r="M55" s="552"/>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3">
        <f t="shared" si="32"/>
        <v>0</v>
      </c>
      <c r="G56" s="249">
        <v>0</v>
      </c>
      <c r="H56" s="220">
        <f t="shared" si="6"/>
        <v>0</v>
      </c>
      <c r="I56" s="231"/>
      <c r="J56" s="553">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3">
        <f t="shared" si="32"/>
        <v>0</v>
      </c>
      <c r="G57" s="249">
        <v>0</v>
      </c>
      <c r="H57" s="220">
        <f t="shared" si="6"/>
        <v>0</v>
      </c>
      <c r="I57" s="231"/>
      <c r="J57" s="553">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3">
        <f t="shared" si="32"/>
        <v>0</v>
      </c>
      <c r="G58" s="277">
        <v>0</v>
      </c>
      <c r="H58" s="226">
        <f t="shared" si="6"/>
        <v>0</v>
      </c>
      <c r="I58" s="227"/>
      <c r="J58" s="553">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8"/>
      <c r="B59" s="549" t="str">
        <f>+LEFT($E$5,5)&amp;"."&amp;A59&amp;"."&amp;$E$3</f>
        <v>ZK102..number</v>
      </c>
      <c r="C59" s="452"/>
      <c r="D59" s="452"/>
      <c r="E59" s="550">
        <f t="shared" ref="E59:L59" si="144">SUM(E60:E62)</f>
        <v>0</v>
      </c>
      <c r="F59" s="575">
        <f t="shared" si="144"/>
        <v>0</v>
      </c>
      <c r="G59" s="433">
        <f t="shared" si="144"/>
        <v>0</v>
      </c>
      <c r="H59" s="433">
        <f t="shared" si="144"/>
        <v>0</v>
      </c>
      <c r="I59" s="551">
        <f t="shared" si="144"/>
        <v>0</v>
      </c>
      <c r="J59" s="550">
        <f t="shared" si="144"/>
        <v>0</v>
      </c>
      <c r="K59" s="551">
        <f t="shared" si="144"/>
        <v>0</v>
      </c>
      <c r="L59" s="552">
        <f t="shared" si="144"/>
        <v>0</v>
      </c>
      <c r="M59" s="552"/>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3">
        <f t="shared" si="32"/>
        <v>0</v>
      </c>
      <c r="G60" s="249">
        <v>0</v>
      </c>
      <c r="H60" s="220">
        <f t="shared" si="6"/>
        <v>0</v>
      </c>
      <c r="I60" s="231"/>
      <c r="J60" s="553">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3">
        <f t="shared" si="32"/>
        <v>0</v>
      </c>
      <c r="G61" s="249">
        <v>0</v>
      </c>
      <c r="H61" s="220">
        <f t="shared" si="6"/>
        <v>0</v>
      </c>
      <c r="I61" s="231"/>
      <c r="J61" s="553">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3">
        <f t="shared" si="32"/>
        <v>0</v>
      </c>
      <c r="G62" s="277">
        <v>0</v>
      </c>
      <c r="H62" s="226">
        <f t="shared" si="6"/>
        <v>0</v>
      </c>
      <c r="I62" s="227"/>
      <c r="J62" s="553">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8"/>
      <c r="B63" s="549" t="str">
        <f>+LEFT($E$5,5)&amp;"."&amp;A63&amp;"."&amp;$E$3</f>
        <v>ZK102..number</v>
      </c>
      <c r="C63" s="452"/>
      <c r="D63" s="452"/>
      <c r="E63" s="550">
        <f t="shared" ref="E63:L63" si="166">SUM(E64:E65)</f>
        <v>0</v>
      </c>
      <c r="F63" s="575">
        <f t="shared" si="166"/>
        <v>0</v>
      </c>
      <c r="G63" s="433">
        <f t="shared" si="166"/>
        <v>0</v>
      </c>
      <c r="H63" s="433">
        <f t="shared" si="166"/>
        <v>0</v>
      </c>
      <c r="I63" s="551">
        <f t="shared" si="166"/>
        <v>0</v>
      </c>
      <c r="J63" s="550">
        <f>SUM(J64:J65)</f>
        <v>0</v>
      </c>
      <c r="K63" s="551">
        <f t="shared" si="166"/>
        <v>0</v>
      </c>
      <c r="L63" s="552">
        <f t="shared" si="166"/>
        <v>0</v>
      </c>
      <c r="M63" s="552"/>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3">
        <f t="shared" si="32"/>
        <v>0</v>
      </c>
      <c r="G64" s="249">
        <v>0</v>
      </c>
      <c r="H64" s="220">
        <f t="shared" si="6"/>
        <v>0</v>
      </c>
      <c r="I64" s="231"/>
      <c r="J64" s="553">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3">
        <f t="shared" si="32"/>
        <v>0</v>
      </c>
      <c r="G65" s="277">
        <v>0</v>
      </c>
      <c r="H65" s="226">
        <f t="shared" si="6"/>
        <v>0</v>
      </c>
      <c r="I65" s="227"/>
      <c r="J65" s="553">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8"/>
      <c r="B66" s="549" t="str">
        <f>+LEFT($E$5,5)&amp;"."&amp;A66&amp;"."&amp;$E$3</f>
        <v>ZK102..number</v>
      </c>
      <c r="C66" s="452"/>
      <c r="D66" s="452"/>
      <c r="E66" s="550">
        <f t="shared" ref="E66:L66" si="170">SUM(E67:E68)</f>
        <v>0</v>
      </c>
      <c r="F66" s="575">
        <f t="shared" si="170"/>
        <v>0</v>
      </c>
      <c r="G66" s="433">
        <f t="shared" si="170"/>
        <v>0</v>
      </c>
      <c r="H66" s="433">
        <f t="shared" si="170"/>
        <v>0</v>
      </c>
      <c r="I66" s="551">
        <f t="shared" si="170"/>
        <v>0</v>
      </c>
      <c r="J66" s="550">
        <f>SUM(J67:J68)</f>
        <v>0</v>
      </c>
      <c r="K66" s="551">
        <f t="shared" si="170"/>
        <v>0</v>
      </c>
      <c r="L66" s="552">
        <f t="shared" si="170"/>
        <v>0</v>
      </c>
      <c r="M66" s="552"/>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3">
        <f t="shared" si="32"/>
        <v>0</v>
      </c>
      <c r="G67" s="249">
        <v>0</v>
      </c>
      <c r="H67" s="220">
        <f t="shared" si="6"/>
        <v>0</v>
      </c>
      <c r="I67" s="231"/>
      <c r="J67" s="553">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3">
        <f t="shared" si="32"/>
        <v>0</v>
      </c>
      <c r="G68" s="277">
        <v>0</v>
      </c>
      <c r="H68" s="226">
        <f t="shared" si="6"/>
        <v>0</v>
      </c>
      <c r="I68" s="227"/>
      <c r="J68" s="553">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8"/>
      <c r="B69" s="549" t="str">
        <f>+LEFT($E$5,5)&amp;"."&amp;A69&amp;"."&amp;$E$3</f>
        <v>ZK102..number</v>
      </c>
      <c r="C69" s="452"/>
      <c r="D69" s="452"/>
      <c r="E69" s="550">
        <f t="shared" ref="E69:L69" si="174">SUM(E70:E71)</f>
        <v>0</v>
      </c>
      <c r="F69" s="575">
        <f t="shared" si="174"/>
        <v>0</v>
      </c>
      <c r="G69" s="433">
        <f t="shared" si="174"/>
        <v>0</v>
      </c>
      <c r="H69" s="433">
        <f t="shared" si="174"/>
        <v>0</v>
      </c>
      <c r="I69" s="551">
        <f t="shared" si="174"/>
        <v>0</v>
      </c>
      <c r="J69" s="550">
        <f>SUM(J70:J71)</f>
        <v>0</v>
      </c>
      <c r="K69" s="551">
        <f t="shared" si="174"/>
        <v>0</v>
      </c>
      <c r="L69" s="552">
        <f t="shared" si="174"/>
        <v>0</v>
      </c>
      <c r="M69" s="552"/>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3">
        <f t="shared" si="32"/>
        <v>0</v>
      </c>
      <c r="G70" s="249">
        <v>0</v>
      </c>
      <c r="H70" s="220">
        <f t="shared" si="6"/>
        <v>0</v>
      </c>
      <c r="I70" s="231"/>
      <c r="J70" s="553">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3">
        <f t="shared" si="32"/>
        <v>0</v>
      </c>
      <c r="G71" s="277">
        <v>0</v>
      </c>
      <c r="H71" s="226">
        <f t="shared" si="6"/>
        <v>0</v>
      </c>
      <c r="I71" s="227"/>
      <c r="J71" s="553">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8"/>
      <c r="B72" s="549" t="str">
        <f>+LEFT($E$5,5)&amp;"."&amp;A72&amp;"."&amp;$E$3</f>
        <v>ZK102..number</v>
      </c>
      <c r="C72" s="452"/>
      <c r="D72" s="452"/>
      <c r="E72" s="550">
        <f t="shared" ref="E72:L72" si="177">SUM(E73:E74)</f>
        <v>0</v>
      </c>
      <c r="F72" s="575">
        <f t="shared" si="177"/>
        <v>0</v>
      </c>
      <c r="G72" s="433">
        <f t="shared" si="177"/>
        <v>0</v>
      </c>
      <c r="H72" s="433">
        <f t="shared" si="177"/>
        <v>0</v>
      </c>
      <c r="I72" s="551">
        <f t="shared" si="177"/>
        <v>0</v>
      </c>
      <c r="J72" s="550">
        <f>SUM(J73:J74)</f>
        <v>0</v>
      </c>
      <c r="K72" s="551">
        <f t="shared" si="177"/>
        <v>0</v>
      </c>
      <c r="L72" s="552">
        <f t="shared" si="177"/>
        <v>0</v>
      </c>
      <c r="M72" s="552"/>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3">
        <f t="shared" si="32"/>
        <v>0</v>
      </c>
      <c r="G73" s="249">
        <v>0</v>
      </c>
      <c r="H73" s="220">
        <f t="shared" si="6"/>
        <v>0</v>
      </c>
      <c r="I73" s="231"/>
      <c r="J73" s="553">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3">
        <f t="shared" si="32"/>
        <v>0</v>
      </c>
      <c r="G74" s="277">
        <v>0</v>
      </c>
      <c r="H74" s="226">
        <f>SUM(N74:AV74)</f>
        <v>0</v>
      </c>
      <c r="I74" s="227"/>
      <c r="J74" s="553">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59"/>
      <c r="B75" s="549"/>
      <c r="C75" s="579"/>
      <c r="D75" s="455"/>
      <c r="E75" s="550">
        <f t="shared" ref="E75:L75" si="184">SUM(E76:E77)</f>
        <v>0</v>
      </c>
      <c r="F75" s="575">
        <f t="shared" si="184"/>
        <v>0</v>
      </c>
      <c r="G75" s="433">
        <f t="shared" si="184"/>
        <v>0</v>
      </c>
      <c r="H75" s="433">
        <f t="shared" si="184"/>
        <v>0</v>
      </c>
      <c r="I75" s="551">
        <f t="shared" si="184"/>
        <v>0</v>
      </c>
      <c r="J75" s="550">
        <f>SUM(J76:J77)</f>
        <v>0</v>
      </c>
      <c r="K75" s="551">
        <f t="shared" si="184"/>
        <v>0</v>
      </c>
      <c r="L75" s="552">
        <f t="shared" si="184"/>
        <v>0</v>
      </c>
      <c r="M75" s="552"/>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3">
        <f t="shared" si="32"/>
        <v>0</v>
      </c>
      <c r="G76" s="249">
        <v>0</v>
      </c>
      <c r="H76" s="220">
        <f>SUM(N76:AV76)</f>
        <v>0</v>
      </c>
      <c r="I76" s="233"/>
      <c r="J76" s="553">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1">
        <f t="shared" si="32"/>
        <v>0</v>
      </c>
      <c r="G77" s="277">
        <v>0</v>
      </c>
      <c r="H77" s="226">
        <f>SUM(N77:AV77)</f>
        <v>0</v>
      </c>
      <c r="I77" s="227"/>
      <c r="J77" s="561">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6" customFormat="1" ht="22.5" customHeight="1" thickBot="1" x14ac:dyDescent="0.3">
      <c r="A79" s="175"/>
      <c r="B79" s="175"/>
      <c r="C79" s="176"/>
      <c r="D79" s="17"/>
      <c r="E79" s="240">
        <f t="shared" ref="E79:L79" si="188">SUM(E8,E31,E36,E41,E46,E51,E55,E59,E63,E66,E69,E72,E75)</f>
        <v>0</v>
      </c>
      <c r="F79" s="328">
        <f t="shared" si="188"/>
        <v>0</v>
      </c>
      <c r="G79" s="240">
        <f t="shared" si="188"/>
        <v>0</v>
      </c>
      <c r="H79" s="609">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8"/>
      <c r="F80" s="668"/>
      <c r="G80" s="668"/>
      <c r="H80" s="668"/>
      <c r="I80" s="669"/>
      <c r="J80" s="670"/>
      <c r="K80" s="670"/>
      <c r="L80" s="670"/>
      <c r="M80" s="671"/>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7"/>
      <c r="F83" s="567"/>
      <c r="G83" s="567"/>
      <c r="H83" s="492">
        <f>+H79*0.2</f>
        <v>0</v>
      </c>
      <c r="I83" s="567"/>
      <c r="J83" s="567"/>
      <c r="K83" s="567"/>
      <c r="L83" s="567"/>
      <c r="M83" s="567"/>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7"/>
      <c r="F84" s="567"/>
      <c r="G84" s="567"/>
      <c r="H84" s="492">
        <f>SUM(H79:H83)</f>
        <v>0</v>
      </c>
      <c r="I84" s="567"/>
      <c r="J84" s="567"/>
      <c r="K84" s="567"/>
      <c r="L84" s="567"/>
      <c r="M84" s="567"/>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Circus Engagement : Skills Development</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690" t="str">
        <f>IF(G102&gt;E102,"Budget Revisions add cost.",":)")</f>
        <v>:)</v>
      </c>
      <c r="I3" s="690"/>
      <c r="J3" s="690"/>
      <c r="K3" s="690"/>
      <c r="L3" s="690"/>
      <c r="M3" s="691"/>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8"/>
      <c r="B4" s="8"/>
      <c r="C4" s="9"/>
      <c r="D4" s="9"/>
      <c r="E4" s="147"/>
      <c r="F4" s="212"/>
      <c r="G4" s="212"/>
      <c r="H4" s="690" t="str">
        <f>IF(AY102&lt;0,"Actual plus expected cost is more than forecast",":)")</f>
        <v>:)</v>
      </c>
      <c r="I4" s="690"/>
      <c r="J4" s="690"/>
      <c r="K4" s="690"/>
      <c r="L4" s="690"/>
      <c r="M4" s="691"/>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8"/>
      <c r="B6" s="8"/>
      <c r="C6" s="8"/>
      <c r="D6" s="8"/>
      <c r="E6" s="692" t="s">
        <v>21</v>
      </c>
      <c r="F6" s="693"/>
      <c r="G6" s="693"/>
      <c r="H6" s="694"/>
      <c r="I6" s="695" t="s">
        <v>22</v>
      </c>
      <c r="J6" s="696"/>
      <c r="K6" s="696"/>
      <c r="L6" s="696"/>
      <c r="M6" s="697"/>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ZK103.K161.number</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3">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3">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3">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3">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3">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3">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3">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3">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3">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3">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3">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3">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3">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3">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3">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303</v>
      </c>
      <c r="D25" s="280"/>
      <c r="E25" s="261"/>
      <c r="F25" s="371">
        <f t="shared" si="7"/>
        <v>0</v>
      </c>
      <c r="G25" s="277"/>
      <c r="H25" s="580">
        <f t="shared" si="5"/>
        <v>0</v>
      </c>
      <c r="I25" s="227"/>
      <c r="J25" s="371">
        <f t="shared" si="6"/>
        <v>0</v>
      </c>
      <c r="K25" s="277">
        <v>0</v>
      </c>
      <c r="L25" s="228"/>
      <c r="M25" s="277"/>
      <c r="N25" s="569">
        <f>+IFERROR(VLOOKUP(B24,Sheet1!B:D,2,FALSE),0)</f>
        <v>0</v>
      </c>
      <c r="O25" s="572">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ZK103.K223.number</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3">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3">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3">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3">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3">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3">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3">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3">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3">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3">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3">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291</v>
      </c>
      <c r="C38" s="340"/>
      <c r="D38" s="347"/>
      <c r="E38" s="343"/>
      <c r="F38" s="371">
        <f t="shared" si="7"/>
        <v>0</v>
      </c>
      <c r="G38" s="249"/>
      <c r="H38" s="573">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303</v>
      </c>
      <c r="D39" s="274"/>
      <c r="E39" s="205"/>
      <c r="F39" s="371">
        <f t="shared" si="7"/>
        <v>0</v>
      </c>
      <c r="G39" s="277">
        <v>0</v>
      </c>
      <c r="H39" s="580">
        <f t="shared" si="5"/>
        <v>0</v>
      </c>
      <c r="I39" s="227"/>
      <c r="J39" s="371">
        <f t="shared" si="6"/>
        <v>0</v>
      </c>
      <c r="K39" s="277">
        <v>0</v>
      </c>
      <c r="L39" s="228"/>
      <c r="M39" s="277"/>
      <c r="N39" s="569">
        <f>+IFERROR(VLOOKUP(B38,Sheet1!B:D,2,FALSE),0)</f>
        <v>0</v>
      </c>
      <c r="O39" s="573">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ZK103.K224.number</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3">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3">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3">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3">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292</v>
      </c>
      <c r="C45" s="274" t="s">
        <v>303</v>
      </c>
      <c r="D45" s="274"/>
      <c r="E45" s="205"/>
      <c r="F45" s="371">
        <f t="shared" si="7"/>
        <v>0</v>
      </c>
      <c r="G45" s="277">
        <v>0</v>
      </c>
      <c r="H45" s="580">
        <f t="shared" si="5"/>
        <v>0</v>
      </c>
      <c r="I45" s="227"/>
      <c r="J45" s="371">
        <f t="shared" si="6"/>
        <v>0</v>
      </c>
      <c r="K45" s="277">
        <v>0</v>
      </c>
      <c r="L45" s="228"/>
      <c r="M45" s="277"/>
      <c r="N45" s="569">
        <f>+IFERROR(VLOOKUP(B44,Sheet1!B:D,2,FALSE),0)</f>
        <v>0</v>
      </c>
      <c r="O45" s="573">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ZK103.K225.number</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3">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3">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3">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3">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293</v>
      </c>
      <c r="C51" s="340"/>
      <c r="D51" s="347"/>
      <c r="E51" s="343"/>
      <c r="F51" s="371">
        <f t="shared" si="7"/>
        <v>0</v>
      </c>
      <c r="G51" s="249"/>
      <c r="H51" s="573">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303</v>
      </c>
      <c r="D52" s="274"/>
      <c r="E52" s="205"/>
      <c r="F52" s="371">
        <f t="shared" si="7"/>
        <v>0</v>
      </c>
      <c r="G52" s="277">
        <v>0</v>
      </c>
      <c r="H52" s="580">
        <f t="shared" si="61"/>
        <v>0</v>
      </c>
      <c r="I52" s="227"/>
      <c r="J52" s="371">
        <f t="shared" si="6"/>
        <v>0</v>
      </c>
      <c r="K52" s="277">
        <v>0</v>
      </c>
      <c r="L52" s="228"/>
      <c r="M52" s="277"/>
      <c r="N52" s="569">
        <f>+IFERROR(VLOOKUP(B51,Sheet1!B:D,2,FALSE),0)</f>
        <v>0</v>
      </c>
      <c r="O52" s="57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ZK103.K226.number</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3">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3">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3">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3">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3">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3">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3">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3">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3">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3">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3">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3">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3">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3">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294</v>
      </c>
      <c r="C68" s="347"/>
      <c r="D68" s="347"/>
      <c r="E68" s="343"/>
      <c r="F68" s="371">
        <f t="shared" si="7"/>
        <v>0</v>
      </c>
      <c r="G68" s="249">
        <v>0</v>
      </c>
      <c r="H68" s="573">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303</v>
      </c>
      <c r="D69" s="274"/>
      <c r="E69" s="205"/>
      <c r="F69" s="371">
        <f t="shared" si="7"/>
        <v>0</v>
      </c>
      <c r="G69" s="277">
        <v>0</v>
      </c>
      <c r="H69" s="580">
        <f t="shared" si="61"/>
        <v>0</v>
      </c>
      <c r="I69" s="227"/>
      <c r="J69" s="371">
        <f t="shared" si="6"/>
        <v>0</v>
      </c>
      <c r="K69" s="277">
        <v>0</v>
      </c>
      <c r="L69" s="228"/>
      <c r="M69" s="277"/>
      <c r="N69" s="569">
        <f>+IFERROR(VLOOKUP(B68,Sheet1!B:D,2,FALSE),0)</f>
        <v>0</v>
      </c>
      <c r="O69" s="573">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ZK103.K227.number</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3">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3">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3">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3">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295</v>
      </c>
      <c r="C75" s="347"/>
      <c r="D75" s="347"/>
      <c r="E75" s="343"/>
      <c r="F75" s="371">
        <f t="shared" si="7"/>
        <v>0</v>
      </c>
      <c r="G75" s="249">
        <v>0</v>
      </c>
      <c r="H75" s="573">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303</v>
      </c>
      <c r="D76" s="274"/>
      <c r="E76" s="205"/>
      <c r="F76" s="372">
        <f>-E76+G76</f>
        <v>0</v>
      </c>
      <c r="G76" s="277">
        <v>0</v>
      </c>
      <c r="H76" s="580">
        <f t="shared" si="61"/>
        <v>0</v>
      </c>
      <c r="I76" s="227"/>
      <c r="J76" s="372">
        <f>-I76+K76</f>
        <v>0</v>
      </c>
      <c r="K76" s="277">
        <v>0</v>
      </c>
      <c r="L76" s="228"/>
      <c r="M76" s="277"/>
      <c r="N76" s="572">
        <f>+IFERROR(VLOOKUP(B75,Sheet1!B:D,2,FALSE),0)</f>
        <v>0</v>
      </c>
      <c r="O76" s="585">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8"/>
      <c r="B82" s="473"/>
      <c r="C82" s="387"/>
      <c r="D82" s="507"/>
      <c r="E82" s="385"/>
      <c r="F82" s="371">
        <f>-E82+G82</f>
        <v>0</v>
      </c>
      <c r="G82" s="386"/>
      <c r="H82" s="226">
        <f t="shared" si="61"/>
        <v>0</v>
      </c>
      <c r="I82" s="229">
        <f>SUM(I83:I87)</f>
        <v>0</v>
      </c>
      <c r="J82" s="506">
        <f>-I82+K82</f>
        <v>0</v>
      </c>
      <c r="K82" s="503"/>
      <c r="L82" s="505"/>
      <c r="M82" s="503"/>
      <c r="N82" s="504"/>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6"/>
      <c r="F103" s="686"/>
      <c r="G103" s="686"/>
      <c r="H103" s="686"/>
      <c r="I103" s="687"/>
      <c r="J103" s="688"/>
      <c r="K103" s="688"/>
      <c r="L103" s="688"/>
      <c r="M103" s="689"/>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1"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IF(G63&gt;E63,"Budget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IF(AY63&lt;0,"Actual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+SUMMARY!A14</f>
        <v>ZK104 - Performers</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131</v>
      </c>
      <c r="B8" s="460" t="str">
        <f>+LEFT($E$5,5)&amp;"."&amp;A8&amp;"."&amp;$E$3</f>
        <v>ZK104.K231.number</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3">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3">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3">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3">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3">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303</v>
      </c>
      <c r="D16" s="280"/>
      <c r="E16" s="261"/>
      <c r="F16" s="371">
        <f t="shared" si="5"/>
        <v>0</v>
      </c>
      <c r="G16" s="277"/>
      <c r="H16" s="580">
        <f t="shared" si="7"/>
        <v>0</v>
      </c>
      <c r="I16" s="227"/>
      <c r="J16" s="371">
        <f t="shared" si="6"/>
        <v>0</v>
      </c>
      <c r="K16" s="277">
        <v>0</v>
      </c>
      <c r="L16" s="228"/>
      <c r="M16" s="277"/>
      <c r="N16" s="569">
        <f>+IFERROR(VLOOKUP(B15,Sheet1!B:D,2,FALSE),0)</f>
        <v>0</v>
      </c>
      <c r="O16" s="572">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ZK104.K232.number</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3">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3">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3">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3">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3">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3">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3">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303</v>
      </c>
      <c r="D25" s="274"/>
      <c r="E25" s="205"/>
      <c r="F25" s="371">
        <f t="shared" si="32"/>
        <v>0</v>
      </c>
      <c r="G25" s="277">
        <v>0</v>
      </c>
      <c r="H25" s="580">
        <f t="shared" si="7"/>
        <v>0</v>
      </c>
      <c r="I25" s="227"/>
      <c r="J25" s="371">
        <f t="shared" si="33"/>
        <v>0</v>
      </c>
      <c r="K25" s="277">
        <v>0</v>
      </c>
      <c r="L25" s="228"/>
      <c r="M25" s="277"/>
      <c r="N25" s="569">
        <f>+IFERROR(VLOOKUP(B24,Sheet1!B:D,2,FALSE),0)</f>
        <v>0</v>
      </c>
      <c r="O25" s="573">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ZK104.K233.number</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3">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3">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3">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3">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303</v>
      </c>
      <c r="D31" s="274"/>
      <c r="E31" s="205"/>
      <c r="F31" s="372">
        <f>-E31+G31</f>
        <v>0</v>
      </c>
      <c r="G31" s="277">
        <v>0</v>
      </c>
      <c r="H31" s="580">
        <f t="shared" si="7"/>
        <v>0</v>
      </c>
      <c r="I31" s="227"/>
      <c r="J31" s="372">
        <f>-I31+K31</f>
        <v>0</v>
      </c>
      <c r="K31" s="277">
        <v>0</v>
      </c>
      <c r="L31" s="228"/>
      <c r="M31" s="277"/>
      <c r="N31" s="572">
        <f>+IFERROR(VLOOKUP(B30,Sheet1!B:D,2,FALSE),0)</f>
        <v>0</v>
      </c>
      <c r="O31" s="57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5"/>
      <c r="B32" s="549"/>
      <c r="C32" s="452"/>
      <c r="D32" s="452"/>
      <c r="E32" s="550">
        <f t="shared" ref="E32:L32" si="59">SUM(E33:E34)</f>
        <v>0</v>
      </c>
      <c r="F32" s="575">
        <f>SUM(F33:F34)</f>
        <v>0</v>
      </c>
      <c r="G32" s="433">
        <f>SUM(G33:G34)</f>
        <v>0</v>
      </c>
      <c r="H32" s="433">
        <f t="shared" si="59"/>
        <v>0</v>
      </c>
      <c r="I32" s="551">
        <f t="shared" si="59"/>
        <v>0</v>
      </c>
      <c r="J32" s="550">
        <f>SUM(J33:J34)</f>
        <v>0</v>
      </c>
      <c r="K32" s="551">
        <f t="shared" si="59"/>
        <v>0</v>
      </c>
      <c r="L32" s="552">
        <f t="shared" si="59"/>
        <v>0</v>
      </c>
      <c r="M32" s="552"/>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3">
        <f>-E33+G33</f>
        <v>0</v>
      </c>
      <c r="G33" s="249">
        <v>0</v>
      </c>
      <c r="H33" s="220">
        <f t="shared" si="7"/>
        <v>0</v>
      </c>
      <c r="I33" s="231"/>
      <c r="J33" s="553">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3">
        <f>-E34+G34</f>
        <v>0</v>
      </c>
      <c r="G34" s="277">
        <v>0</v>
      </c>
      <c r="H34" s="226">
        <f t="shared" si="7"/>
        <v>0</v>
      </c>
      <c r="I34" s="227"/>
      <c r="J34" s="553">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5"/>
      <c r="B35" s="549"/>
      <c r="C35" s="452"/>
      <c r="D35" s="452"/>
      <c r="E35" s="550">
        <f t="shared" ref="E35:L35" si="81">SUM(E36:E37)</f>
        <v>0</v>
      </c>
      <c r="F35" s="575">
        <f>SUM(F36:F37)</f>
        <v>0</v>
      </c>
      <c r="G35" s="433">
        <f>SUM(G36:G37)</f>
        <v>0</v>
      </c>
      <c r="H35" s="433">
        <f t="shared" si="81"/>
        <v>0</v>
      </c>
      <c r="I35" s="551">
        <f t="shared" si="81"/>
        <v>0</v>
      </c>
      <c r="J35" s="550">
        <f>SUM(J36:J37)</f>
        <v>0</v>
      </c>
      <c r="K35" s="551">
        <f t="shared" si="81"/>
        <v>0</v>
      </c>
      <c r="L35" s="552">
        <f t="shared" si="81"/>
        <v>0</v>
      </c>
      <c r="M35" s="552"/>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3">
        <f>-E36+G36</f>
        <v>0</v>
      </c>
      <c r="G36" s="249">
        <v>0</v>
      </c>
      <c r="H36" s="220">
        <f t="shared" si="7"/>
        <v>0</v>
      </c>
      <c r="I36" s="231"/>
      <c r="J36" s="553">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3">
        <f>-E37+G37</f>
        <v>0</v>
      </c>
      <c r="G37" s="277">
        <v>0</v>
      </c>
      <c r="H37" s="226">
        <f t="shared" si="7"/>
        <v>0</v>
      </c>
      <c r="I37" s="227"/>
      <c r="J37" s="553">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8"/>
      <c r="B38" s="549"/>
      <c r="C38" s="452"/>
      <c r="D38" s="452"/>
      <c r="E38" s="550">
        <f t="shared" ref="E38:L38" si="103">SUM(E39:E40)</f>
        <v>0</v>
      </c>
      <c r="F38" s="575">
        <f>SUM(F39:F40)</f>
        <v>0</v>
      </c>
      <c r="G38" s="433">
        <f>SUM(G39:G40)</f>
        <v>0</v>
      </c>
      <c r="H38" s="433">
        <f t="shared" si="103"/>
        <v>0</v>
      </c>
      <c r="I38" s="551">
        <f t="shared" si="103"/>
        <v>0</v>
      </c>
      <c r="J38" s="550">
        <f>SUM(J39:J40)</f>
        <v>0</v>
      </c>
      <c r="K38" s="551">
        <f t="shared" si="103"/>
        <v>0</v>
      </c>
      <c r="L38" s="552">
        <f t="shared" si="103"/>
        <v>0</v>
      </c>
      <c r="M38" s="552"/>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3">
        <f>-E39+G39</f>
        <v>0</v>
      </c>
      <c r="G39" s="249">
        <v>0</v>
      </c>
      <c r="H39" s="220">
        <f t="shared" si="7"/>
        <v>0</v>
      </c>
      <c r="I39" s="231"/>
      <c r="J39" s="553">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3">
        <f>-E40+G40</f>
        <v>0</v>
      </c>
      <c r="G40" s="277">
        <v>0</v>
      </c>
      <c r="H40" s="226">
        <f t="shared" si="7"/>
        <v>0</v>
      </c>
      <c r="I40" s="227"/>
      <c r="J40" s="553">
        <f>-I40+K40</f>
        <v>0</v>
      </c>
      <c r="K40" s="277">
        <v>0</v>
      </c>
      <c r="L40" s="228"/>
      <c r="M40" s="277"/>
      <c r="N40" s="267"/>
      <c r="O40" s="509"/>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8"/>
      <c r="B41" s="577"/>
      <c r="C41" s="452"/>
      <c r="D41" s="452"/>
      <c r="E41" s="550">
        <f t="shared" ref="E41:L41" si="125">SUM(E42:E43)</f>
        <v>0</v>
      </c>
      <c r="F41" s="575">
        <f t="shared" si="125"/>
        <v>0</v>
      </c>
      <c r="G41" s="433">
        <f t="shared" si="125"/>
        <v>0</v>
      </c>
      <c r="H41" s="433">
        <f t="shared" si="125"/>
        <v>0</v>
      </c>
      <c r="I41" s="551">
        <f t="shared" si="125"/>
        <v>0</v>
      </c>
      <c r="J41" s="550">
        <f t="shared" si="125"/>
        <v>0</v>
      </c>
      <c r="K41" s="551">
        <f t="shared" si="125"/>
        <v>0</v>
      </c>
      <c r="L41" s="552">
        <f t="shared" si="125"/>
        <v>0</v>
      </c>
      <c r="M41" s="552"/>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3">
        <f>-E42+G42</f>
        <v>0</v>
      </c>
      <c r="G42" s="249">
        <v>0</v>
      </c>
      <c r="H42" s="220">
        <f t="shared" si="7"/>
        <v>0</v>
      </c>
      <c r="I42" s="231"/>
      <c r="J42" s="553">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3">
        <f>-E43+G43</f>
        <v>0</v>
      </c>
      <c r="G43" s="277">
        <v>0</v>
      </c>
      <c r="H43" s="226">
        <f t="shared" si="7"/>
        <v>0</v>
      </c>
      <c r="I43" s="227"/>
      <c r="J43" s="553">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8"/>
      <c r="B44" s="465"/>
      <c r="C44" s="452"/>
      <c r="D44" s="452"/>
      <c r="E44" s="550">
        <f t="shared" ref="E44:L44" si="147">SUM(E45:E46)</f>
        <v>0</v>
      </c>
      <c r="F44" s="575">
        <f t="shared" si="147"/>
        <v>0</v>
      </c>
      <c r="G44" s="433">
        <f t="shared" si="147"/>
        <v>0</v>
      </c>
      <c r="H44" s="433">
        <f t="shared" si="147"/>
        <v>0</v>
      </c>
      <c r="I44" s="551">
        <f t="shared" si="147"/>
        <v>0</v>
      </c>
      <c r="J44" s="550">
        <f t="shared" si="147"/>
        <v>0</v>
      </c>
      <c r="K44" s="551">
        <f t="shared" si="147"/>
        <v>0</v>
      </c>
      <c r="L44" s="552">
        <f t="shared" si="147"/>
        <v>0</v>
      </c>
      <c r="M44" s="552"/>
      <c r="N44" s="606">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3">
        <f>-E45+G45</f>
        <v>0</v>
      </c>
      <c r="G45" s="249">
        <v>0</v>
      </c>
      <c r="H45" s="220">
        <f t="shared" si="7"/>
        <v>0</v>
      </c>
      <c r="I45" s="231"/>
      <c r="J45" s="553">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3">
        <f>-E46+G46</f>
        <v>0</v>
      </c>
      <c r="G46" s="277">
        <v>0</v>
      </c>
      <c r="H46" s="226">
        <f t="shared" si="7"/>
        <v>0</v>
      </c>
      <c r="I46" s="227"/>
      <c r="J46" s="553">
        <f>-I46+K46</f>
        <v>0</v>
      </c>
      <c r="K46" s="277">
        <v>0</v>
      </c>
      <c r="L46" s="228"/>
      <c r="M46" s="277"/>
      <c r="N46" s="267"/>
      <c r="O46" s="509"/>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8"/>
      <c r="B47" s="577"/>
      <c r="C47" s="452"/>
      <c r="D47" s="452"/>
      <c r="E47" s="550">
        <f t="shared" ref="E47:L47" si="169">SUM(E48:E49)</f>
        <v>0</v>
      </c>
      <c r="F47" s="575">
        <f t="shared" si="169"/>
        <v>0</v>
      </c>
      <c r="G47" s="433">
        <f t="shared" si="169"/>
        <v>0</v>
      </c>
      <c r="H47" s="433">
        <f t="shared" si="169"/>
        <v>0</v>
      </c>
      <c r="I47" s="551">
        <f t="shared" si="169"/>
        <v>0</v>
      </c>
      <c r="J47" s="550">
        <f t="shared" si="169"/>
        <v>0</v>
      </c>
      <c r="K47" s="551">
        <f t="shared" si="169"/>
        <v>0</v>
      </c>
      <c r="L47" s="552">
        <f t="shared" si="169"/>
        <v>0</v>
      </c>
      <c r="M47" s="552"/>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3">
        <f>-E48+G48</f>
        <v>0</v>
      </c>
      <c r="G48" s="249">
        <v>0</v>
      </c>
      <c r="H48" s="220">
        <f t="shared" si="7"/>
        <v>0</v>
      </c>
      <c r="I48" s="231"/>
      <c r="J48" s="553">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3">
        <f>-E49+G49</f>
        <v>0</v>
      </c>
      <c r="G49" s="277">
        <v>0</v>
      </c>
      <c r="H49" s="226">
        <f t="shared" si="7"/>
        <v>0</v>
      </c>
      <c r="I49" s="227"/>
      <c r="J49" s="553">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8"/>
      <c r="B50" s="577"/>
      <c r="C50" s="452"/>
      <c r="D50" s="452"/>
      <c r="E50" s="550">
        <f t="shared" ref="E50:L50" si="191">SUM(E51:E52)</f>
        <v>0</v>
      </c>
      <c r="F50" s="575">
        <f t="shared" si="191"/>
        <v>0</v>
      </c>
      <c r="G50" s="433">
        <f t="shared" si="191"/>
        <v>0</v>
      </c>
      <c r="H50" s="433">
        <f t="shared" si="191"/>
        <v>0</v>
      </c>
      <c r="I50" s="551">
        <f t="shared" si="191"/>
        <v>0</v>
      </c>
      <c r="J50" s="550">
        <f t="shared" si="191"/>
        <v>0</v>
      </c>
      <c r="K50" s="551">
        <f t="shared" si="191"/>
        <v>0</v>
      </c>
      <c r="L50" s="552">
        <f t="shared" si="191"/>
        <v>0</v>
      </c>
      <c r="M50" s="552"/>
      <c r="N50" s="606">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3">
        <f>-E51+G51</f>
        <v>0</v>
      </c>
      <c r="G51" s="249">
        <v>0</v>
      </c>
      <c r="H51" s="220">
        <f t="shared" si="7"/>
        <v>0</v>
      </c>
      <c r="I51" s="231"/>
      <c r="J51" s="553">
        <f>-I51+K51</f>
        <v>0</v>
      </c>
      <c r="K51" s="249">
        <v>0</v>
      </c>
      <c r="L51" s="232"/>
      <c r="M51" s="249"/>
      <c r="N51" s="510">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3">
        <f>-E52+G52</f>
        <v>0</v>
      </c>
      <c r="G52" s="277">
        <v>0</v>
      </c>
      <c r="H52" s="226">
        <f t="shared" si="7"/>
        <v>0</v>
      </c>
      <c r="I52" s="227"/>
      <c r="J52" s="553">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8"/>
      <c r="B53" s="577"/>
      <c r="C53" s="452"/>
      <c r="D53" s="452"/>
      <c r="E53" s="550">
        <f t="shared" ref="E53:L53" si="213">SUM(E54:E55)</f>
        <v>0</v>
      </c>
      <c r="F53" s="575">
        <f t="shared" si="213"/>
        <v>0</v>
      </c>
      <c r="G53" s="433">
        <f t="shared" si="213"/>
        <v>0</v>
      </c>
      <c r="H53" s="433">
        <f t="shared" si="213"/>
        <v>0</v>
      </c>
      <c r="I53" s="551">
        <f t="shared" si="213"/>
        <v>0</v>
      </c>
      <c r="J53" s="550">
        <f t="shared" si="213"/>
        <v>0</v>
      </c>
      <c r="K53" s="551">
        <f t="shared" si="213"/>
        <v>0</v>
      </c>
      <c r="L53" s="552">
        <f t="shared" si="213"/>
        <v>0</v>
      </c>
      <c r="M53" s="552"/>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3">
        <f>-E54+G54</f>
        <v>0</v>
      </c>
      <c r="G54" s="249">
        <v>0</v>
      </c>
      <c r="H54" s="220">
        <f t="shared" si="7"/>
        <v>0</v>
      </c>
      <c r="I54" s="231"/>
      <c r="J54" s="553">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3">
        <f>-E55+G55</f>
        <v>0</v>
      </c>
      <c r="G55" s="277">
        <v>0</v>
      </c>
      <c r="H55" s="226">
        <f t="shared" si="7"/>
        <v>0</v>
      </c>
      <c r="I55" s="227"/>
      <c r="J55" s="553">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8"/>
      <c r="B56" s="577"/>
      <c r="C56" s="452"/>
      <c r="D56" s="452"/>
      <c r="E56" s="550">
        <f t="shared" ref="E56:L56" si="235">SUM(E57:E58)</f>
        <v>0</v>
      </c>
      <c r="F56" s="575">
        <f t="shared" si="235"/>
        <v>0</v>
      </c>
      <c r="G56" s="433">
        <f t="shared" si="235"/>
        <v>0</v>
      </c>
      <c r="H56" s="433">
        <f t="shared" si="235"/>
        <v>0</v>
      </c>
      <c r="I56" s="551">
        <f t="shared" si="235"/>
        <v>0</v>
      </c>
      <c r="J56" s="550">
        <f t="shared" si="235"/>
        <v>0</v>
      </c>
      <c r="K56" s="551">
        <f t="shared" si="235"/>
        <v>0</v>
      </c>
      <c r="L56" s="552">
        <f t="shared" si="235"/>
        <v>0</v>
      </c>
      <c r="M56" s="552"/>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3">
        <f>-E57+G57</f>
        <v>0</v>
      </c>
      <c r="G57" s="249">
        <v>0</v>
      </c>
      <c r="H57" s="220">
        <f t="shared" si="7"/>
        <v>0</v>
      </c>
      <c r="I57" s="231"/>
      <c r="J57" s="553">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3">
        <f>-E58+G58</f>
        <v>0</v>
      </c>
      <c r="G58" s="277">
        <v>0</v>
      </c>
      <c r="H58" s="226">
        <f t="shared" si="7"/>
        <v>0</v>
      </c>
      <c r="I58" s="227"/>
      <c r="J58" s="553">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59"/>
      <c r="B59" s="578"/>
      <c r="C59" s="579"/>
      <c r="D59" s="455"/>
      <c r="E59" s="550">
        <f t="shared" ref="E59:L59" si="260">SUM(E60:E61)</f>
        <v>0</v>
      </c>
      <c r="F59" s="575">
        <f t="shared" si="260"/>
        <v>0</v>
      </c>
      <c r="G59" s="433">
        <f t="shared" si="260"/>
        <v>0</v>
      </c>
      <c r="H59" s="433">
        <f t="shared" si="260"/>
        <v>0</v>
      </c>
      <c r="I59" s="551">
        <f t="shared" si="260"/>
        <v>0</v>
      </c>
      <c r="J59" s="550">
        <f t="shared" si="260"/>
        <v>0</v>
      </c>
      <c r="K59" s="551">
        <f t="shared" si="260"/>
        <v>0</v>
      </c>
      <c r="L59" s="552">
        <f t="shared" si="260"/>
        <v>0</v>
      </c>
      <c r="M59" s="552"/>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3">
        <f>-E60+G60</f>
        <v>0</v>
      </c>
      <c r="G60" s="249">
        <v>0</v>
      </c>
      <c r="H60" s="220">
        <f t="shared" si="7"/>
        <v>0</v>
      </c>
      <c r="I60" s="233"/>
      <c r="J60" s="553">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1">
        <f>-E61+G61</f>
        <v>0</v>
      </c>
      <c r="G61" s="277">
        <v>0</v>
      </c>
      <c r="H61" s="226">
        <f t="shared" si="7"/>
        <v>0</v>
      </c>
      <c r="I61" s="227"/>
      <c r="J61" s="561">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6"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8"/>
      <c r="F64" s="668"/>
      <c r="G64" s="668"/>
      <c r="H64" s="668"/>
      <c r="I64" s="669"/>
      <c r="J64" s="670"/>
      <c r="K64" s="670"/>
      <c r="L64" s="670"/>
      <c r="M64" s="671"/>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7"/>
      <c r="F67" s="567"/>
      <c r="G67" s="567"/>
      <c r="H67" s="492">
        <f>+H63*0.2</f>
        <v>0</v>
      </c>
      <c r="I67" s="567"/>
      <c r="J67" s="567"/>
      <c r="K67" s="567"/>
      <c r="L67" s="567"/>
      <c r="M67" s="567"/>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7"/>
      <c r="F68" s="567"/>
      <c r="G68" s="567"/>
      <c r="H68" s="492">
        <f>SUM(H63:H67)</f>
        <v>0</v>
      </c>
      <c r="I68" s="567"/>
      <c r="J68" s="567"/>
      <c r="K68" s="567"/>
      <c r="L68" s="567"/>
      <c r="M68" s="567"/>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303</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0"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IF(G70&gt;E70,"Budget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IF(AY70&lt;0,"Actual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+SUMMARY!A15</f>
        <v>ZK105 - Rehearsal Costs</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137</v>
      </c>
      <c r="B8" s="460" t="str">
        <f>+LEFT($E$5,5)&amp;"."&amp;A8&amp;"."&amp;$E$3</f>
        <v>ZK105.K237.number</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3">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3">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3">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3">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3">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3">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3">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3">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3">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303</v>
      </c>
      <c r="D23" s="280"/>
      <c r="E23" s="261"/>
      <c r="F23" s="371">
        <f t="shared" si="5"/>
        <v>0</v>
      </c>
      <c r="G23" s="277"/>
      <c r="H23" s="580">
        <f t="shared" si="7"/>
        <v>0</v>
      </c>
      <c r="I23" s="227"/>
      <c r="J23" s="371">
        <f t="shared" si="6"/>
        <v>0</v>
      </c>
      <c r="K23" s="277">
        <v>0</v>
      </c>
      <c r="L23" s="228"/>
      <c r="M23" s="277"/>
      <c r="N23" s="569">
        <f>+IFERROR(VLOOKUP(B22,Sheet1!B:D,2,FALSE),0)</f>
        <v>0</v>
      </c>
      <c r="O23" s="569">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ZK105.K238.number</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3">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3">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3">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3">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3"/>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3">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3">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303</v>
      </c>
      <c r="D32" s="274"/>
      <c r="E32" s="205"/>
      <c r="F32" s="371">
        <f t="shared" si="13"/>
        <v>0</v>
      </c>
      <c r="G32" s="277">
        <v>0</v>
      </c>
      <c r="H32" s="580">
        <f t="shared" si="7"/>
        <v>0</v>
      </c>
      <c r="I32" s="227"/>
      <c r="J32" s="371">
        <f t="shared" si="14"/>
        <v>0</v>
      </c>
      <c r="K32" s="277">
        <v>0</v>
      </c>
      <c r="L32" s="228"/>
      <c r="M32" s="277"/>
      <c r="N32" s="580">
        <f>+IFERROR(VLOOKUP(B31,Sheet1!B:D,2,FALSE),0)</f>
        <v>0</v>
      </c>
      <c r="O32" s="580">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ZK105.K239.number</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3">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3">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3">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13"/>
        <v>0</v>
      </c>
      <c r="G37" s="277">
        <v>0</v>
      </c>
      <c r="H37" s="580">
        <f t="shared" si="7"/>
        <v>0</v>
      </c>
      <c r="I37" s="227"/>
      <c r="J37" s="371">
        <f t="shared" si="14"/>
        <v>0</v>
      </c>
      <c r="K37" s="277">
        <v>0</v>
      </c>
      <c r="L37" s="228"/>
      <c r="M37" s="277"/>
      <c r="N37" s="580">
        <f>+IFERROR(VLOOKUP(B36,Sheet1!B:D,2,FALSE),0)</f>
        <v>0</v>
      </c>
      <c r="O37" s="58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ZK105.K240.number</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3">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3">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303</v>
      </c>
      <c r="D41" s="274"/>
      <c r="E41" s="205"/>
      <c r="F41" s="372">
        <f t="shared" si="13"/>
        <v>0</v>
      </c>
      <c r="G41" s="277">
        <v>0</v>
      </c>
      <c r="H41" s="580">
        <f t="shared" si="7"/>
        <v>0</v>
      </c>
      <c r="I41" s="227"/>
      <c r="J41" s="372">
        <f t="shared" si="14"/>
        <v>0</v>
      </c>
      <c r="K41" s="277">
        <v>0</v>
      </c>
      <c r="L41" s="228"/>
      <c r="M41" s="277"/>
      <c r="N41" s="580">
        <f>+IFERROR(VLOOKUP(B39,Sheet1!B:D,2,FALSE),0)</f>
        <v>0</v>
      </c>
      <c r="O41" s="580">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5"/>
      <c r="B42" s="549"/>
      <c r="C42" s="452"/>
      <c r="D42" s="452"/>
      <c r="E42" s="556">
        <f t="shared" ref="E42:L42" si="21">SUM(E43:E44)</f>
        <v>0</v>
      </c>
      <c r="F42" s="596">
        <f>SUM(F43:F44)</f>
        <v>0</v>
      </c>
      <c r="G42" s="556">
        <f>SUM(G43:G44)</f>
        <v>0</v>
      </c>
      <c r="H42" s="556">
        <f t="shared" si="21"/>
        <v>0</v>
      </c>
      <c r="I42" s="556">
        <f t="shared" si="21"/>
        <v>0</v>
      </c>
      <c r="J42" s="596">
        <f>SUM(J43:J44)</f>
        <v>0</v>
      </c>
      <c r="K42" s="556">
        <f t="shared" si="21"/>
        <v>0</v>
      </c>
      <c r="L42" s="556">
        <f t="shared" si="21"/>
        <v>0</v>
      </c>
      <c r="M42" s="556"/>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3">
        <f t="shared" si="13"/>
        <v>0</v>
      </c>
      <c r="G43" s="249">
        <v>0</v>
      </c>
      <c r="H43" s="220">
        <f t="shared" si="7"/>
        <v>0</v>
      </c>
      <c r="I43" s="231"/>
      <c r="J43" s="553">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3">
        <f t="shared" si="13"/>
        <v>0</v>
      </c>
      <c r="G44" s="277">
        <v>0</v>
      </c>
      <c r="H44" s="226">
        <f t="shared" si="7"/>
        <v>0</v>
      </c>
      <c r="I44" s="227"/>
      <c r="J44" s="553">
        <f t="shared" si="14"/>
        <v>0</v>
      </c>
      <c r="K44" s="277">
        <v>0</v>
      </c>
      <c r="L44" s="228"/>
      <c r="M44" s="277"/>
      <c r="N44" s="511"/>
      <c r="O44" s="509"/>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8"/>
      <c r="B45" s="465"/>
      <c r="C45" s="452"/>
      <c r="D45" s="452"/>
      <c r="E45" s="556">
        <f t="shared" ref="E45:L45" si="24">SUM(E46:E47)</f>
        <v>0</v>
      </c>
      <c r="F45" s="550">
        <f>SUM(F46:F47)</f>
        <v>0</v>
      </c>
      <c r="G45" s="556">
        <f>SUM(G46:G47)</f>
        <v>0</v>
      </c>
      <c r="H45" s="556">
        <f t="shared" si="24"/>
        <v>0</v>
      </c>
      <c r="I45" s="556">
        <f t="shared" si="24"/>
        <v>0</v>
      </c>
      <c r="J45" s="550">
        <f>SUM(J46:J47)</f>
        <v>0</v>
      </c>
      <c r="K45" s="556">
        <f t="shared" si="24"/>
        <v>0</v>
      </c>
      <c r="L45" s="556">
        <f t="shared" si="24"/>
        <v>0</v>
      </c>
      <c r="M45" s="556"/>
      <c r="N45" s="605">
        <f>SUM(N46:N47)</f>
        <v>0</v>
      </c>
      <c r="O45" s="606">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3">
        <f t="shared" si="13"/>
        <v>0</v>
      </c>
      <c r="G46" s="249">
        <v>0</v>
      </c>
      <c r="H46" s="220">
        <f t="shared" si="7"/>
        <v>0</v>
      </c>
      <c r="I46" s="231"/>
      <c r="J46" s="553">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3">
        <f t="shared" si="13"/>
        <v>0</v>
      </c>
      <c r="G47" s="277">
        <v>0</v>
      </c>
      <c r="H47" s="226">
        <f t="shared" si="7"/>
        <v>0</v>
      </c>
      <c r="I47" s="227"/>
      <c r="J47" s="553">
        <f t="shared" si="14"/>
        <v>0</v>
      </c>
      <c r="K47" s="277">
        <v>0</v>
      </c>
      <c r="L47" s="228"/>
      <c r="M47" s="277"/>
      <c r="N47" s="511"/>
      <c r="O47" s="509"/>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8"/>
      <c r="B48" s="577"/>
      <c r="C48" s="452"/>
      <c r="D48" s="452"/>
      <c r="E48" s="556">
        <f t="shared" ref="E48:L48" si="27">SUM(E49:E50)</f>
        <v>0</v>
      </c>
      <c r="F48" s="550">
        <f t="shared" si="27"/>
        <v>0</v>
      </c>
      <c r="G48" s="556">
        <f t="shared" si="27"/>
        <v>0</v>
      </c>
      <c r="H48" s="556">
        <f t="shared" si="27"/>
        <v>0</v>
      </c>
      <c r="I48" s="556">
        <f t="shared" si="27"/>
        <v>0</v>
      </c>
      <c r="J48" s="550">
        <f t="shared" si="27"/>
        <v>0</v>
      </c>
      <c r="K48" s="556">
        <f t="shared" si="27"/>
        <v>0</v>
      </c>
      <c r="L48" s="556">
        <f t="shared" si="27"/>
        <v>0</v>
      </c>
      <c r="M48" s="556"/>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3">
        <f t="shared" si="13"/>
        <v>0</v>
      </c>
      <c r="G49" s="249">
        <v>0</v>
      </c>
      <c r="H49" s="220">
        <f t="shared" si="7"/>
        <v>0</v>
      </c>
      <c r="I49" s="231"/>
      <c r="J49" s="553">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3">
        <f t="shared" si="13"/>
        <v>0</v>
      </c>
      <c r="G50" s="277">
        <v>0</v>
      </c>
      <c r="H50" s="226">
        <f t="shared" si="7"/>
        <v>0</v>
      </c>
      <c r="I50" s="227"/>
      <c r="J50" s="553">
        <f t="shared" si="14"/>
        <v>0</v>
      </c>
      <c r="K50" s="277">
        <v>0</v>
      </c>
      <c r="L50" s="228"/>
      <c r="M50" s="277"/>
      <c r="N50" s="511"/>
      <c r="O50" s="509"/>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8"/>
      <c r="B51" s="577"/>
      <c r="C51" s="452"/>
      <c r="D51" s="452"/>
      <c r="E51" s="556">
        <f t="shared" ref="E51:L51" si="30">SUM(E52:E53)</f>
        <v>0</v>
      </c>
      <c r="F51" s="550">
        <f t="shared" si="30"/>
        <v>0</v>
      </c>
      <c r="G51" s="556">
        <f t="shared" si="30"/>
        <v>0</v>
      </c>
      <c r="H51" s="556">
        <f t="shared" si="30"/>
        <v>0</v>
      </c>
      <c r="I51" s="556">
        <f t="shared" si="30"/>
        <v>0</v>
      </c>
      <c r="J51" s="550">
        <f t="shared" si="30"/>
        <v>0</v>
      </c>
      <c r="K51" s="556">
        <f t="shared" si="30"/>
        <v>0</v>
      </c>
      <c r="L51" s="556">
        <f t="shared" si="30"/>
        <v>0</v>
      </c>
      <c r="M51" s="556"/>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3">
        <f t="shared" si="13"/>
        <v>0</v>
      </c>
      <c r="G52" s="249">
        <v>0</v>
      </c>
      <c r="H52" s="220">
        <f t="shared" si="7"/>
        <v>0</v>
      </c>
      <c r="I52" s="231"/>
      <c r="J52" s="553">
        <f t="shared" si="14"/>
        <v>0</v>
      </c>
      <c r="K52" s="249">
        <v>0</v>
      </c>
      <c r="L52" s="232"/>
      <c r="M52" s="249"/>
      <c r="N52" s="512">
        <f>+IFERROR(VLOOKUP(B51,Sheet1!B:D,2,FALSE),0)</f>
        <v>0</v>
      </c>
      <c r="O52" s="512"/>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3">
        <f t="shared" si="13"/>
        <v>0</v>
      </c>
      <c r="G53" s="277">
        <v>0</v>
      </c>
      <c r="H53" s="226">
        <f t="shared" si="7"/>
        <v>0</v>
      </c>
      <c r="I53" s="227"/>
      <c r="J53" s="553">
        <f t="shared" si="14"/>
        <v>0</v>
      </c>
      <c r="K53" s="277">
        <v>0</v>
      </c>
      <c r="L53" s="228"/>
      <c r="M53" s="277"/>
      <c r="N53" s="607">
        <f>SUM(N54:N55)</f>
        <v>0</v>
      </c>
      <c r="O53" s="608">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8"/>
      <c r="B54" s="577"/>
      <c r="C54" s="452"/>
      <c r="D54" s="452"/>
      <c r="E54" s="556">
        <f t="shared" ref="E54:L54" si="33">SUM(E55:E56)</f>
        <v>0</v>
      </c>
      <c r="F54" s="550">
        <f t="shared" si="33"/>
        <v>0</v>
      </c>
      <c r="G54" s="556">
        <f t="shared" si="33"/>
        <v>0</v>
      </c>
      <c r="H54" s="556">
        <f t="shared" si="33"/>
        <v>0</v>
      </c>
      <c r="I54" s="556">
        <f t="shared" si="33"/>
        <v>0</v>
      </c>
      <c r="J54" s="550">
        <f t="shared" si="33"/>
        <v>0</v>
      </c>
      <c r="K54" s="556">
        <f t="shared" si="33"/>
        <v>0</v>
      </c>
      <c r="L54" s="556">
        <f t="shared" si="33"/>
        <v>0</v>
      </c>
      <c r="M54" s="556"/>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3">
        <f t="shared" si="13"/>
        <v>0</v>
      </c>
      <c r="G55" s="249">
        <v>0</v>
      </c>
      <c r="H55" s="220">
        <f t="shared" si="7"/>
        <v>0</v>
      </c>
      <c r="I55" s="231"/>
      <c r="J55" s="553">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3">
        <f t="shared" si="13"/>
        <v>0</v>
      </c>
      <c r="G56" s="277">
        <v>0</v>
      </c>
      <c r="H56" s="226">
        <f t="shared" si="7"/>
        <v>0</v>
      </c>
      <c r="I56" s="227"/>
      <c r="J56" s="553">
        <f t="shared" si="14"/>
        <v>0</v>
      </c>
      <c r="K56" s="277">
        <v>0</v>
      </c>
      <c r="L56" s="228"/>
      <c r="M56" s="277"/>
      <c r="N56" s="511"/>
      <c r="O56" s="509"/>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8"/>
      <c r="B57" s="577"/>
      <c r="C57" s="452"/>
      <c r="D57" s="452"/>
      <c r="E57" s="556">
        <f t="shared" ref="E57:L57" si="36">SUM(E58:E59)</f>
        <v>0</v>
      </c>
      <c r="F57" s="550">
        <f t="shared" si="36"/>
        <v>0</v>
      </c>
      <c r="G57" s="556">
        <f t="shared" si="36"/>
        <v>0</v>
      </c>
      <c r="H57" s="556">
        <f t="shared" si="36"/>
        <v>0</v>
      </c>
      <c r="I57" s="556">
        <f t="shared" si="36"/>
        <v>0</v>
      </c>
      <c r="J57" s="550">
        <f t="shared" si="36"/>
        <v>0</v>
      </c>
      <c r="K57" s="556">
        <f t="shared" si="36"/>
        <v>0</v>
      </c>
      <c r="L57" s="556">
        <f t="shared" si="36"/>
        <v>0</v>
      </c>
      <c r="M57" s="556"/>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3">
        <f t="shared" si="13"/>
        <v>0</v>
      </c>
      <c r="G58" s="249">
        <v>0</v>
      </c>
      <c r="H58" s="220">
        <f t="shared" si="7"/>
        <v>0</v>
      </c>
      <c r="I58" s="231"/>
      <c r="J58" s="553">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3">
        <f t="shared" si="13"/>
        <v>0</v>
      </c>
      <c r="G59" s="277">
        <v>0</v>
      </c>
      <c r="H59" s="226">
        <f t="shared" si="7"/>
        <v>0</v>
      </c>
      <c r="I59" s="227"/>
      <c r="J59" s="553">
        <f t="shared" si="14"/>
        <v>0</v>
      </c>
      <c r="K59" s="277">
        <v>0</v>
      </c>
      <c r="L59" s="228"/>
      <c r="M59" s="277"/>
      <c r="N59" s="511"/>
      <c r="O59" s="509"/>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8"/>
      <c r="B60" s="577"/>
      <c r="C60" s="452"/>
      <c r="D60" s="452"/>
      <c r="E60" s="556">
        <f t="shared" ref="E60:L60" si="39">SUM(E61:E62)</f>
        <v>0</v>
      </c>
      <c r="F60" s="550">
        <f t="shared" si="39"/>
        <v>0</v>
      </c>
      <c r="G60" s="556">
        <f t="shared" si="39"/>
        <v>0</v>
      </c>
      <c r="H60" s="556">
        <f t="shared" si="39"/>
        <v>0</v>
      </c>
      <c r="I60" s="556">
        <f t="shared" si="39"/>
        <v>0</v>
      </c>
      <c r="J60" s="550">
        <f t="shared" si="39"/>
        <v>0</v>
      </c>
      <c r="K60" s="556">
        <f t="shared" si="39"/>
        <v>0</v>
      </c>
      <c r="L60" s="556">
        <f t="shared" si="39"/>
        <v>0</v>
      </c>
      <c r="M60" s="556"/>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3">
        <f t="shared" si="13"/>
        <v>0</v>
      </c>
      <c r="G61" s="249">
        <v>0</v>
      </c>
      <c r="H61" s="220">
        <f t="shared" si="7"/>
        <v>0</v>
      </c>
      <c r="I61" s="231"/>
      <c r="J61" s="553">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3">
        <f t="shared" si="13"/>
        <v>0</v>
      </c>
      <c r="G62" s="277">
        <v>0</v>
      </c>
      <c r="H62" s="226">
        <f t="shared" si="7"/>
        <v>0</v>
      </c>
      <c r="I62" s="227"/>
      <c r="J62" s="553">
        <f t="shared" si="14"/>
        <v>0</v>
      </c>
      <c r="K62" s="277">
        <v>0</v>
      </c>
      <c r="L62" s="228"/>
      <c r="M62" s="277"/>
      <c r="N62" s="511"/>
      <c r="O62" s="509"/>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8"/>
      <c r="B63" s="577"/>
      <c r="C63" s="452"/>
      <c r="D63" s="452"/>
      <c r="E63" s="556">
        <f t="shared" ref="E63:L63" si="42">SUM(E64:E65)</f>
        <v>0</v>
      </c>
      <c r="F63" s="550">
        <f t="shared" si="42"/>
        <v>0</v>
      </c>
      <c r="G63" s="556">
        <f t="shared" si="42"/>
        <v>0</v>
      </c>
      <c r="H63" s="556">
        <f t="shared" si="42"/>
        <v>0</v>
      </c>
      <c r="I63" s="556">
        <f t="shared" si="42"/>
        <v>0</v>
      </c>
      <c r="J63" s="550">
        <f t="shared" si="42"/>
        <v>0</v>
      </c>
      <c r="K63" s="556">
        <f t="shared" si="42"/>
        <v>0</v>
      </c>
      <c r="L63" s="556">
        <f t="shared" si="42"/>
        <v>0</v>
      </c>
      <c r="M63" s="556"/>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3">
        <f t="shared" si="13"/>
        <v>0</v>
      </c>
      <c r="G64" s="249">
        <v>0</v>
      </c>
      <c r="H64" s="220">
        <f t="shared" si="7"/>
        <v>0</v>
      </c>
      <c r="I64" s="231"/>
      <c r="J64" s="553">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3">
        <f t="shared" si="13"/>
        <v>0</v>
      </c>
      <c r="G65" s="277">
        <v>0</v>
      </c>
      <c r="H65" s="226">
        <f t="shared" si="7"/>
        <v>0</v>
      </c>
      <c r="I65" s="227"/>
      <c r="J65" s="553">
        <f t="shared" si="14"/>
        <v>0</v>
      </c>
      <c r="K65" s="277">
        <v>0</v>
      </c>
      <c r="L65" s="228"/>
      <c r="M65" s="277"/>
      <c r="N65" s="511"/>
      <c r="O65" s="509"/>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59"/>
      <c r="B66" s="578"/>
      <c r="C66" s="579"/>
      <c r="D66" s="455"/>
      <c r="E66" s="556">
        <f t="shared" ref="E66:L66" si="48">SUM(E67:E68)</f>
        <v>0</v>
      </c>
      <c r="F66" s="550">
        <f t="shared" si="48"/>
        <v>0</v>
      </c>
      <c r="G66" s="556">
        <f t="shared" si="48"/>
        <v>0</v>
      </c>
      <c r="H66" s="560">
        <f t="shared" si="48"/>
        <v>0</v>
      </c>
      <c r="I66" s="560">
        <f t="shared" si="48"/>
        <v>0</v>
      </c>
      <c r="J66" s="550">
        <f t="shared" si="48"/>
        <v>0</v>
      </c>
      <c r="K66" s="556">
        <f t="shared" si="48"/>
        <v>0</v>
      </c>
      <c r="L66" s="560">
        <f t="shared" si="48"/>
        <v>0</v>
      </c>
      <c r="M66" s="556"/>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3">
        <f t="shared" si="13"/>
        <v>0</v>
      </c>
      <c r="G67" s="249">
        <v>0</v>
      </c>
      <c r="H67" s="220">
        <f t="shared" si="7"/>
        <v>0</v>
      </c>
      <c r="I67" s="233"/>
      <c r="J67" s="553">
        <f t="shared" si="14"/>
        <v>0</v>
      </c>
      <c r="K67" s="249">
        <v>0</v>
      </c>
      <c r="L67" s="234"/>
      <c r="M67" s="249"/>
      <c r="N67" s="512">
        <f>+IFERROR(VLOOKUP(B66,Sheet1!B:D,2,FALSE),0)</f>
        <v>0</v>
      </c>
      <c r="O67" s="512"/>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1">
        <f t="shared" si="13"/>
        <v>0</v>
      </c>
      <c r="G68" s="277">
        <v>0</v>
      </c>
      <c r="H68" s="226">
        <f t="shared" si="7"/>
        <v>0</v>
      </c>
      <c r="I68" s="227"/>
      <c r="J68" s="561">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6" customFormat="1" ht="22.5" customHeight="1" thickBot="1" x14ac:dyDescent="0.25">
      <c r="A70" s="175"/>
      <c r="B70" s="175"/>
      <c r="C70" s="176" t="s">
        <v>303</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3"/>
      <c r="N70" s="572">
        <f>+IFERROR(VLOOKUP(B69,Sheet1!B:D,2,FALSE),0)</f>
        <v>0</v>
      </c>
      <c r="O70" s="572">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8"/>
      <c r="F71" s="668"/>
      <c r="G71" s="668"/>
      <c r="H71" s="668"/>
      <c r="I71" s="669"/>
      <c r="J71" s="670"/>
      <c r="K71" s="670"/>
      <c r="L71" s="670"/>
      <c r="M71" s="671"/>
      <c r="N71" s="583"/>
      <c r="O71" s="583"/>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7"/>
      <c r="F74" s="567"/>
      <c r="G74" s="567"/>
      <c r="H74" s="492">
        <f>+H70*0.2</f>
        <v>0</v>
      </c>
      <c r="I74" s="567"/>
      <c r="J74" s="567"/>
      <c r="K74" s="567"/>
      <c r="L74" s="567"/>
      <c r="M74" s="567"/>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7"/>
      <c r="F75" s="567"/>
      <c r="G75" s="567"/>
      <c r="H75" s="492">
        <f>SUM(H70:H74)</f>
        <v>0</v>
      </c>
      <c r="I75" s="567"/>
      <c r="J75" s="567"/>
      <c r="K75" s="567"/>
      <c r="L75" s="567"/>
      <c r="M75" s="567"/>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303</v>
      </c>
      <c r="O77" s="523">
        <f>+IFERROR(VLOOKUP(B76,Sheet1!B:D,3,FALSE)+VLOOKUP(B76,Sheet1!B:E,4,FALSE),0)</f>
        <v>0</v>
      </c>
    </row>
    <row r="78" spans="1:51" hidden="1" x14ac:dyDescent="0.25"/>
    <row r="79" spans="1:51" hidden="1" x14ac:dyDescent="0.25">
      <c r="O79" s="523">
        <f>+IFERROR(VLOOKUP(B78,Sheet1!B:D,3,FALSE)+VLOOKUP(B78,Sheet1!B:E,4,FALSE),0)</f>
        <v>0</v>
      </c>
    </row>
    <row r="80" spans="1:51" hidden="1" x14ac:dyDescent="0.25">
      <c r="O80" s="523">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3">
        <f>+IFERROR(VLOOKUP(B84,Sheet1!B:D,3,FALSE)+VLOOKUP(B84,Sheet1!B:E,4,FALSE),0)</f>
        <v>0</v>
      </c>
    </row>
    <row r="86" spans="15:15" hidden="1" x14ac:dyDescent="0.25"/>
    <row r="87" spans="15:15" hidden="1" x14ac:dyDescent="0.25"/>
    <row r="88" spans="15:15" hidden="1" x14ac:dyDescent="0.25">
      <c r="O88" s="523">
        <f>+IFERROR(VLOOKUP(B87,Sheet1!B:D,3,FALSE)+VLOOKUP(B87,Sheet1!B:E,4,FALSE),0)</f>
        <v>0</v>
      </c>
    </row>
    <row r="89" spans="15:15" hidden="1" x14ac:dyDescent="0.25"/>
    <row r="90" spans="15:15" hidden="1" x14ac:dyDescent="0.25"/>
    <row r="91" spans="15:15" hidden="1" x14ac:dyDescent="0.25">
      <c r="O91" s="523">
        <f>+IFERROR(VLOOKUP(B90,Sheet1!B:D,3,FALSE)+VLOOKUP(B90,Sheet1!B:E,4,FALSE),0)</f>
        <v>0</v>
      </c>
    </row>
    <row r="92" spans="15:15" hidden="1" x14ac:dyDescent="0.25"/>
    <row r="93" spans="15:15" hidden="1" x14ac:dyDescent="0.25"/>
    <row r="94" spans="15:15" hidden="1" x14ac:dyDescent="0.25">
      <c r="O94" s="523">
        <f>+IFERROR(VLOOKUP(B93,Sheet1!B:D,3,FALSE)+VLOOKUP(B93,Sheet1!B:E,4,FALSE),0)</f>
        <v>0</v>
      </c>
    </row>
    <row r="95" spans="15:15" hidden="1" x14ac:dyDescent="0.25"/>
    <row r="96" spans="15:15" hidden="1" x14ac:dyDescent="0.25"/>
    <row r="97" spans="15:15" hidden="1" x14ac:dyDescent="0.25">
      <c r="O97" s="523">
        <f>+IFERROR(VLOOKUP(B96,Sheet1!B:D,3,FALSE)+VLOOKUP(B96,Sheet1!B:E,4,FALSE),0)</f>
        <v>0</v>
      </c>
    </row>
    <row r="98" spans="15:15" hidden="1" x14ac:dyDescent="0.25"/>
    <row r="99" spans="15:15" hidden="1" x14ac:dyDescent="0.25"/>
    <row r="100" spans="15:15" hidden="1" x14ac:dyDescent="0.25">
      <c r="O100" s="523">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6"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Circus Engagement : Skills Development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90" t="str">
        <f>IF(G115&gt;E115,"Budget Revisions add cost.",":)")</f>
        <v>:)</v>
      </c>
      <c r="I3" s="690"/>
      <c r="J3" s="690"/>
      <c r="K3" s="690"/>
      <c r="L3" s="690"/>
      <c r="M3" s="691"/>
      <c r="N3" s="223"/>
      <c r="O3" s="223"/>
      <c r="P3" s="698"/>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row>
    <row r="4" spans="1:52" x14ac:dyDescent="0.25">
      <c r="A4" s="8"/>
      <c r="B4" s="8"/>
      <c r="C4" s="9"/>
      <c r="D4" s="9"/>
      <c r="E4" s="147"/>
      <c r="F4" s="212"/>
      <c r="G4" s="212"/>
      <c r="H4" s="690" t="str">
        <f>IF(AY115&lt;0,"Actual plus expected cost is more than forecast",":)")</f>
        <v>:)</v>
      </c>
      <c r="I4" s="690"/>
      <c r="J4" s="690"/>
      <c r="K4" s="690"/>
      <c r="L4" s="690"/>
      <c r="M4" s="69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700" t="s">
        <v>9</v>
      </c>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row>
    <row r="6" spans="1:52" x14ac:dyDescent="0.25">
      <c r="A6" s="8"/>
      <c r="B6" s="8"/>
      <c r="C6" s="8"/>
      <c r="D6" s="8"/>
      <c r="E6" s="692" t="s">
        <v>21</v>
      </c>
      <c r="F6" s="693"/>
      <c r="G6" s="693"/>
      <c r="H6" s="694"/>
      <c r="I6" s="695" t="s">
        <v>22</v>
      </c>
      <c r="J6" s="696"/>
      <c r="K6" s="696"/>
      <c r="L6" s="696"/>
      <c r="M6" s="697"/>
      <c r="N6" s="223"/>
      <c r="O6" s="223"/>
      <c r="P6" s="702" t="s">
        <v>56</v>
      </c>
      <c r="Q6" s="703"/>
      <c r="R6" s="703"/>
      <c r="S6" s="703"/>
      <c r="T6" s="703"/>
      <c r="U6" s="703"/>
      <c r="V6" s="703"/>
      <c r="W6" s="703"/>
      <c r="X6" s="703"/>
      <c r="Y6" s="703"/>
      <c r="Z6" s="703"/>
      <c r="AA6" s="703"/>
      <c r="AB6" s="703"/>
      <c r="AC6" s="703"/>
      <c r="AD6" s="703"/>
      <c r="AE6" s="703" t="s">
        <v>57</v>
      </c>
      <c r="AF6" s="703"/>
      <c r="AG6" s="703"/>
      <c r="AH6" s="703"/>
      <c r="AI6" s="703"/>
      <c r="AJ6" s="703"/>
      <c r="AK6" s="703"/>
      <c r="AL6" s="703"/>
      <c r="AM6" s="703"/>
      <c r="AN6" s="703"/>
      <c r="AO6" s="703"/>
      <c r="AP6" s="703"/>
      <c r="AQ6" s="703" t="s">
        <v>267</v>
      </c>
      <c r="AR6" s="703"/>
      <c r="AS6" s="703"/>
      <c r="AT6" s="703"/>
      <c r="AU6" s="703"/>
      <c r="AV6" s="703"/>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ZK106.K244.number</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3">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3">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3">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3">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3">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3">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3">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3">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3">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3">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303</v>
      </c>
      <c r="D20" s="280"/>
      <c r="E20" s="261"/>
      <c r="F20" s="371">
        <f t="shared" si="7"/>
        <v>0</v>
      </c>
      <c r="G20" s="277"/>
      <c r="H20" s="580">
        <f t="shared" si="8"/>
        <v>0</v>
      </c>
      <c r="I20" s="227"/>
      <c r="J20" s="371">
        <f t="shared" si="9"/>
        <v>0</v>
      </c>
      <c r="K20" s="277">
        <v>0</v>
      </c>
      <c r="L20" s="228"/>
      <c r="M20" s="277"/>
      <c r="N20" s="569">
        <f>+IFERROR(VLOOKUP(B19,Sheet1!B:D,2,FALSE),0)</f>
        <v>0</v>
      </c>
      <c r="O20" s="569">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ZK106.K245.number</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3">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3">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3">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3">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3">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3">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3">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3">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3">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303</v>
      </c>
      <c r="D31" s="274"/>
      <c r="E31" s="205"/>
      <c r="F31" s="371">
        <f t="shared" si="32"/>
        <v>0</v>
      </c>
      <c r="G31" s="277">
        <v>0</v>
      </c>
      <c r="H31" s="580">
        <f t="shared" si="8"/>
        <v>0</v>
      </c>
      <c r="I31" s="227"/>
      <c r="J31" s="371">
        <f t="shared" si="33"/>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ZK106.K246.number</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3">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3">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3">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3">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3">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3">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3">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3">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303</v>
      </c>
      <c r="D41" s="274"/>
      <c r="E41" s="205"/>
      <c r="F41" s="371">
        <f t="shared" si="32"/>
        <v>0</v>
      </c>
      <c r="G41" s="277">
        <v>0</v>
      </c>
      <c r="H41" s="580">
        <f t="shared" si="8"/>
        <v>0</v>
      </c>
      <c r="I41" s="227"/>
      <c r="J41" s="371">
        <f t="shared" si="33"/>
        <v>0</v>
      </c>
      <c r="K41" s="277">
        <v>0</v>
      </c>
      <c r="L41" s="228"/>
      <c r="M41" s="277"/>
      <c r="N41" s="569">
        <f>+IFERROR(VLOOKUP(B40,Sheet1!B:D,2,FALSE),0)</f>
        <v>0</v>
      </c>
      <c r="O41" s="569">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ZK106.K247.number</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3">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3">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3">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3">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3">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3">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3">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303</v>
      </c>
      <c r="D50" s="274"/>
      <c r="E50" s="205"/>
      <c r="F50" s="371">
        <f t="shared" si="32"/>
        <v>0</v>
      </c>
      <c r="G50" s="277">
        <v>0</v>
      </c>
      <c r="H50" s="580">
        <f t="shared" si="8"/>
        <v>0</v>
      </c>
      <c r="I50" s="227"/>
      <c r="J50" s="371">
        <f t="shared" si="33"/>
        <v>0</v>
      </c>
      <c r="K50" s="277">
        <v>0</v>
      </c>
      <c r="L50" s="228"/>
      <c r="M50" s="277"/>
      <c r="N50" s="569">
        <f>+IFERROR(VLOOKUP(B49,Sheet1!B:D,2,FALSE),0)</f>
        <v>0</v>
      </c>
      <c r="O50" s="569">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ZK106.K128.number</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3">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3">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3">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3">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3">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3">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3">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303</v>
      </c>
      <c r="D59" s="274"/>
      <c r="E59" s="205"/>
      <c r="F59" s="371">
        <f t="shared" si="32"/>
        <v>0</v>
      </c>
      <c r="G59" s="277">
        <v>0</v>
      </c>
      <c r="H59" s="580">
        <f t="shared" si="8"/>
        <v>0</v>
      </c>
      <c r="I59" s="227"/>
      <c r="J59" s="371">
        <f t="shared" si="33"/>
        <v>0</v>
      </c>
      <c r="K59" s="277">
        <v>0</v>
      </c>
      <c r="L59" s="228"/>
      <c r="M59" s="277"/>
      <c r="N59" s="569">
        <f>+IFERROR(VLOOKUP(B58,Sheet1!B:D,2,FALSE),0)</f>
        <v>0</v>
      </c>
      <c r="O59" s="569">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ZK106.K248.number</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3">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3">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3">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3">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3">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3">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3">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303</v>
      </c>
      <c r="D68" s="274"/>
      <c r="E68" s="205"/>
      <c r="F68" s="371">
        <f t="shared" si="32"/>
        <v>0</v>
      </c>
      <c r="G68" s="277">
        <v>0</v>
      </c>
      <c r="H68" s="580">
        <f t="shared" si="8"/>
        <v>0</v>
      </c>
      <c r="I68" s="227"/>
      <c r="J68" s="371">
        <f t="shared" si="33"/>
        <v>0</v>
      </c>
      <c r="K68" s="277">
        <v>0</v>
      </c>
      <c r="L68" s="228"/>
      <c r="M68" s="277"/>
      <c r="N68" s="580">
        <f>+IFERROR(VLOOKUP(B67,Sheet1!B:D,2,FALSE),0)</f>
        <v>0</v>
      </c>
      <c r="O68" s="580">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ZK106.K249.number</v>
      </c>
      <c r="C69" s="344" t="s">
        <v>303</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4"/>
      <c r="O69" s="604"/>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3">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3">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3">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3">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3">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3">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3">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303</v>
      </c>
      <c r="D77" s="274"/>
      <c r="E77" s="205"/>
      <c r="F77" s="371">
        <f t="shared" si="32"/>
        <v>0</v>
      </c>
      <c r="G77" s="277">
        <v>0</v>
      </c>
      <c r="H77" s="580">
        <f t="shared" si="162"/>
        <v>0</v>
      </c>
      <c r="I77" s="227"/>
      <c r="J77" s="371">
        <f t="shared" si="33"/>
        <v>0</v>
      </c>
      <c r="K77" s="277">
        <v>0</v>
      </c>
      <c r="L77" s="228"/>
      <c r="M77" s="277"/>
      <c r="N77" s="569">
        <f>+IFERROR(VLOOKUP(B76,Sheet1!B:D,2,FALSE),0)</f>
        <v>0</v>
      </c>
      <c r="O77" s="569">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ZK106.K250.number</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3">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3">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3">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3">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3">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3">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3">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303</v>
      </c>
      <c r="D86" s="274"/>
      <c r="E86" s="205"/>
      <c r="F86" s="371">
        <f t="shared" si="185"/>
        <v>0</v>
      </c>
      <c r="G86" s="277">
        <v>0</v>
      </c>
      <c r="H86" s="580">
        <f t="shared" si="162"/>
        <v>0</v>
      </c>
      <c r="I86" s="227"/>
      <c r="J86" s="371">
        <f t="shared" si="186"/>
        <v>0</v>
      </c>
      <c r="K86" s="277">
        <v>0</v>
      </c>
      <c r="L86" s="228"/>
      <c r="M86" s="277"/>
      <c r="N86" s="569">
        <f>+IFERROR(VLOOKUP(B85,Sheet1!B:D,2,FALSE),0)</f>
        <v>0</v>
      </c>
      <c r="O86" s="569">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ZK106.K251.number</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3">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3">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3">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3">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3">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3">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3">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303</v>
      </c>
      <c r="D95" s="274"/>
      <c r="E95" s="205"/>
      <c r="F95" s="371">
        <f t="shared" si="185"/>
        <v>0</v>
      </c>
      <c r="G95" s="277">
        <v>0</v>
      </c>
      <c r="H95" s="580">
        <f t="shared" si="162"/>
        <v>0</v>
      </c>
      <c r="I95" s="227"/>
      <c r="J95" s="371">
        <f t="shared" si="186"/>
        <v>0</v>
      </c>
      <c r="K95" s="277">
        <v>0</v>
      </c>
      <c r="L95" s="228"/>
      <c r="M95" s="277"/>
      <c r="N95" s="569">
        <f>+IFERROR(VLOOKUP(B94,Sheet1!B:D,2,FALSE),0)</f>
        <v>0</v>
      </c>
      <c r="O95" s="569">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ZK106.K252.number</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3">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3">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3">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3">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3">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3">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3">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303</v>
      </c>
      <c r="D104" s="274"/>
      <c r="E104" s="205"/>
      <c r="F104" s="371">
        <f t="shared" si="185"/>
        <v>0</v>
      </c>
      <c r="G104" s="277">
        <v>0</v>
      </c>
      <c r="H104" s="580">
        <f t="shared" si="162"/>
        <v>0</v>
      </c>
      <c r="I104" s="227"/>
      <c r="J104" s="371">
        <f t="shared" si="186"/>
        <v>0</v>
      </c>
      <c r="K104" s="277">
        <v>0</v>
      </c>
      <c r="L104" s="228"/>
      <c r="M104" s="277"/>
      <c r="N104" s="569">
        <f>+IFERROR(VLOOKUP(B103,Sheet1!B:D,2,FALSE),0)</f>
        <v>0</v>
      </c>
      <c r="O104" s="569">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ZK106.K253.number</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3">
        <f t="shared" si="162"/>
        <v>0</v>
      </c>
      <c r="I106" s="231"/>
      <c r="J106" s="371">
        <f t="shared" si="186"/>
        <v>0</v>
      </c>
      <c r="K106" s="249">
        <v>0</v>
      </c>
      <c r="L106" s="232"/>
      <c r="M106" s="249"/>
      <c r="N106" s="512"/>
      <c r="O106" s="512"/>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303</v>
      </c>
      <c r="D107" s="274"/>
      <c r="E107" s="205"/>
      <c r="F107" s="372">
        <f t="shared" si="185"/>
        <v>0</v>
      </c>
      <c r="G107" s="277">
        <v>0</v>
      </c>
      <c r="H107" s="580">
        <f t="shared" si="162"/>
        <v>0</v>
      </c>
      <c r="I107" s="227"/>
      <c r="J107" s="372">
        <f t="shared" si="186"/>
        <v>0</v>
      </c>
      <c r="K107" s="277">
        <v>0</v>
      </c>
      <c r="L107" s="228"/>
      <c r="M107" s="277"/>
      <c r="N107" s="572">
        <f>+IFERROR(VLOOKUP(B106,Sheet1!B:D,2,FALSE),0)</f>
        <v>0</v>
      </c>
      <c r="O107" s="585">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6"/>
      <c r="F116" s="686"/>
      <c r="G116" s="686"/>
      <c r="H116" s="686"/>
      <c r="I116" s="687"/>
      <c r="J116" s="688"/>
      <c r="K116" s="688"/>
      <c r="L116" s="688"/>
      <c r="M116" s="68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IF(G93&gt;E93,"Budget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IF(AY93&lt;0,"Actual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+SUMMARY!A17</f>
        <v>ZK107 - Venue &amp; Logistics</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6" t="s">
        <v>52</v>
      </c>
      <c r="AX7" s="547" t="s">
        <v>53</v>
      </c>
      <c r="AY7" s="548" t="s">
        <v>54</v>
      </c>
      <c r="AZ7" s="547" t="s">
        <v>35</v>
      </c>
    </row>
    <row r="8" spans="1:52" s="4" customFormat="1" ht="15" customHeight="1" x14ac:dyDescent="0.2">
      <c r="A8" s="350" t="s">
        <v>166</v>
      </c>
      <c r="B8" s="460" t="str">
        <f>+LEFT($E$5,5)&amp;"."&amp;A8&amp;"."&amp;$E$3</f>
        <v>ZK107.K136.number</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3">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3">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3">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3">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3">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3">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3">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3">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3">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3">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3">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3">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3">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3">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303</v>
      </c>
      <c r="D25" s="280"/>
      <c r="E25" s="261"/>
      <c r="F25" s="371">
        <f t="shared" si="4"/>
        <v>0</v>
      </c>
      <c r="G25" s="277"/>
      <c r="H25" s="580">
        <f t="shared" si="5"/>
        <v>0</v>
      </c>
      <c r="I25" s="227"/>
      <c r="J25" s="371">
        <f t="shared" si="6"/>
        <v>0</v>
      </c>
      <c r="K25" s="277">
        <v>0</v>
      </c>
      <c r="L25" s="228"/>
      <c r="M25" s="277"/>
      <c r="N25" s="569">
        <f>+IFERROR(VLOOKUP(B24,Sheet1!B:D,2,FALSE),0)</f>
        <v>0</v>
      </c>
      <c r="O25" s="569">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ZK107.K257.number</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3">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3">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1">
        <f t="shared" si="4"/>
        <v>0</v>
      </c>
      <c r="G29" s="277">
        <v>0</v>
      </c>
      <c r="H29" s="580">
        <f t="shared" si="5"/>
        <v>0</v>
      </c>
      <c r="I29" s="227"/>
      <c r="J29" s="371">
        <f t="shared" si="6"/>
        <v>0</v>
      </c>
      <c r="K29" s="277">
        <v>0</v>
      </c>
      <c r="L29" s="228"/>
      <c r="M29" s="277"/>
      <c r="N29" s="569">
        <f>+IFERROR(VLOOKUP(B28,Sheet1!B:D,2,FALSE),0)</f>
        <v>0</v>
      </c>
      <c r="O29" s="569">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ZK107.K258.number</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3">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3">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3">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3">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3">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3">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3">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49" t="s">
        <v>297</v>
      </c>
      <c r="C38" s="340"/>
      <c r="D38" s="347"/>
      <c r="E38" s="343"/>
      <c r="F38" s="371">
        <f t="shared" si="4"/>
        <v>0</v>
      </c>
      <c r="G38" s="249">
        <v>0</v>
      </c>
      <c r="H38" s="573">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3">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3">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303</v>
      </c>
      <c r="D41" s="274"/>
      <c r="E41" s="205"/>
      <c r="F41" s="371">
        <f t="shared" si="4"/>
        <v>0</v>
      </c>
      <c r="G41" s="277">
        <v>0</v>
      </c>
      <c r="H41" s="580">
        <f t="shared" si="5"/>
        <v>0</v>
      </c>
      <c r="I41" s="227"/>
      <c r="J41" s="371">
        <f t="shared" si="6"/>
        <v>0</v>
      </c>
      <c r="K41" s="277">
        <v>0</v>
      </c>
      <c r="L41" s="228"/>
      <c r="M41" s="277"/>
      <c r="N41" s="569">
        <f>+IFERROR(VLOOKUP(B40,Sheet1!B:D,2,FALSE),0)</f>
        <v>0</v>
      </c>
      <c r="O41" s="569">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ZK107.K259.number</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3">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3">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3">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303</v>
      </c>
      <c r="D46" s="274"/>
      <c r="E46" s="205"/>
      <c r="F46" s="371">
        <f t="shared" si="4"/>
        <v>0</v>
      </c>
      <c r="G46" s="277">
        <v>0</v>
      </c>
      <c r="H46" s="580">
        <f t="shared" si="5"/>
        <v>0</v>
      </c>
      <c r="I46" s="227"/>
      <c r="J46" s="371">
        <f t="shared" si="6"/>
        <v>0</v>
      </c>
      <c r="K46" s="277">
        <v>0</v>
      </c>
      <c r="L46" s="228"/>
      <c r="M46" s="277"/>
      <c r="N46" s="569">
        <f>+IFERROR(VLOOKUP(B45,Sheet1!B:D,2,FALSE),0)</f>
        <v>0</v>
      </c>
      <c r="O46" s="569">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ZK107.K260.number</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3">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3">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3">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3">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3">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303</v>
      </c>
      <c r="D53" s="347"/>
      <c r="E53" s="205"/>
      <c r="F53" s="371">
        <f t="shared" si="4"/>
        <v>0</v>
      </c>
      <c r="G53" s="277">
        <v>0</v>
      </c>
      <c r="H53" s="580">
        <f t="shared" si="5"/>
        <v>0</v>
      </c>
      <c r="I53" s="227"/>
      <c r="J53" s="371">
        <f t="shared" si="6"/>
        <v>0</v>
      </c>
      <c r="K53" s="277">
        <v>0</v>
      </c>
      <c r="L53" s="228"/>
      <c r="M53" s="277"/>
      <c r="N53" s="569">
        <f>+IFERROR(VLOOKUP(B52,Sheet1!B:D,2,FALSE),0)</f>
        <v>0</v>
      </c>
      <c r="O53" s="56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1" t="str">
        <f>+LEFT($E$5,5)&amp;"."&amp;A54&amp;"."&amp;$E$3</f>
        <v>ZK107.K261.number</v>
      </c>
      <c r="C54" s="341" t="s">
        <v>177</v>
      </c>
      <c r="D54" s="602"/>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3">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3">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3">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3">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3">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3">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3">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3">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303</v>
      </c>
      <c r="D63" s="274"/>
      <c r="E63" s="205"/>
      <c r="F63" s="371">
        <f t="shared" si="4"/>
        <v>0</v>
      </c>
      <c r="G63" s="277">
        <v>0</v>
      </c>
      <c r="H63" s="580">
        <f t="shared" si="5"/>
        <v>0</v>
      </c>
      <c r="I63" s="227"/>
      <c r="J63" s="371">
        <f t="shared" si="6"/>
        <v>0</v>
      </c>
      <c r="K63" s="277">
        <v>0</v>
      </c>
      <c r="L63" s="228"/>
      <c r="M63" s="277"/>
      <c r="N63" s="569">
        <f>+IFERROR(VLOOKUP(B62,Sheet1!B:D,2,FALSE),0)</f>
        <v>0</v>
      </c>
      <c r="O63" s="569">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ZK107.K145.number</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3">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3">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3">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3">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303</v>
      </c>
      <c r="D69" s="274"/>
      <c r="E69" s="205"/>
      <c r="F69" s="371">
        <f t="shared" si="4"/>
        <v>0</v>
      </c>
      <c r="G69" s="277">
        <v>0</v>
      </c>
      <c r="H69" s="580">
        <f t="shared" si="5"/>
        <v>0</v>
      </c>
      <c r="I69" s="227"/>
      <c r="J69" s="371">
        <f t="shared" si="6"/>
        <v>0</v>
      </c>
      <c r="K69" s="277">
        <v>0</v>
      </c>
      <c r="L69" s="228"/>
      <c r="M69" s="277"/>
      <c r="N69" s="569">
        <f>+IFERROR(VLOOKUP(B68,Sheet1!B:D,2,FALSE),0)</f>
        <v>0</v>
      </c>
      <c r="O69" s="569">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ZK107.K137.number</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3">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303</v>
      </c>
      <c r="D72" s="274"/>
      <c r="E72" s="205"/>
      <c r="F72" s="371">
        <f t="shared" si="4"/>
        <v>0</v>
      </c>
      <c r="G72" s="277">
        <v>0</v>
      </c>
      <c r="H72" s="580">
        <f t="shared" si="5"/>
        <v>0</v>
      </c>
      <c r="I72" s="227"/>
      <c r="J72" s="371">
        <f t="shared" si="6"/>
        <v>0</v>
      </c>
      <c r="K72" s="277">
        <v>0</v>
      </c>
      <c r="L72" s="228"/>
      <c r="M72" s="277"/>
      <c r="N72" s="569">
        <f>+IFERROR(VLOOKUP(B71,Sheet1!B:D,2,FALSE),0)</f>
        <v>0</v>
      </c>
      <c r="O72" s="569">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ZK107.K265.number</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3">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3">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3">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3">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3">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599"/>
      <c r="B79" s="473"/>
      <c r="C79" s="600" t="s">
        <v>303</v>
      </c>
      <c r="D79" s="600"/>
      <c r="E79" s="205"/>
      <c r="F79" s="603">
        <f t="shared" si="40"/>
        <v>0</v>
      </c>
      <c r="G79" s="277">
        <v>0</v>
      </c>
      <c r="H79" s="580">
        <f t="shared" si="41"/>
        <v>0</v>
      </c>
      <c r="I79" s="227"/>
      <c r="J79" s="603">
        <f t="shared" si="39"/>
        <v>0</v>
      </c>
      <c r="K79" s="277">
        <v>0</v>
      </c>
      <c r="L79" s="228"/>
      <c r="M79" s="277"/>
      <c r="N79" s="571">
        <f>+IFERROR(VLOOKUP(B78,Sheet1!B:D,2,FALSE),0)</f>
        <v>0</v>
      </c>
      <c r="O79" s="571">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8"/>
      <c r="B80" s="577"/>
      <c r="C80" s="452"/>
      <c r="D80" s="452"/>
      <c r="E80" s="596">
        <f t="shared" ref="E80:L80" si="42">SUM(E81:E82)</f>
        <v>0</v>
      </c>
      <c r="F80" s="597">
        <f t="shared" si="42"/>
        <v>0</v>
      </c>
      <c r="G80" s="433">
        <f t="shared" si="42"/>
        <v>0</v>
      </c>
      <c r="H80" s="433">
        <f t="shared" si="42"/>
        <v>0</v>
      </c>
      <c r="I80" s="556">
        <f t="shared" si="42"/>
        <v>0</v>
      </c>
      <c r="J80" s="596">
        <f t="shared" si="42"/>
        <v>0</v>
      </c>
      <c r="K80" s="556">
        <f t="shared" si="42"/>
        <v>0</v>
      </c>
      <c r="L80" s="598">
        <f t="shared" si="42"/>
        <v>0</v>
      </c>
      <c r="M80" s="598"/>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3">
        <f t="shared" si="40"/>
        <v>0</v>
      </c>
      <c r="G81" s="249">
        <v>0</v>
      </c>
      <c r="H81" s="220">
        <f t="shared" si="41"/>
        <v>0</v>
      </c>
      <c r="I81" s="231"/>
      <c r="J81" s="553">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3">
        <f t="shared" si="40"/>
        <v>0</v>
      </c>
      <c r="G82" s="277">
        <v>0</v>
      </c>
      <c r="H82" s="226">
        <f t="shared" si="41"/>
        <v>0</v>
      </c>
      <c r="I82" s="227"/>
      <c r="J82" s="553">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8"/>
      <c r="B83" s="577"/>
      <c r="C83" s="452"/>
      <c r="D83" s="452"/>
      <c r="E83" s="550">
        <f t="shared" ref="E83:L83" si="45">SUM(E84:E85)</f>
        <v>0</v>
      </c>
      <c r="F83" s="575">
        <f t="shared" si="45"/>
        <v>0</v>
      </c>
      <c r="G83" s="433">
        <f t="shared" si="45"/>
        <v>0</v>
      </c>
      <c r="H83" s="433">
        <f t="shared" si="45"/>
        <v>0</v>
      </c>
      <c r="I83" s="551">
        <f t="shared" si="45"/>
        <v>0</v>
      </c>
      <c r="J83" s="550">
        <f t="shared" si="45"/>
        <v>0</v>
      </c>
      <c r="K83" s="551">
        <f t="shared" si="45"/>
        <v>0</v>
      </c>
      <c r="L83" s="552">
        <f t="shared" si="45"/>
        <v>0</v>
      </c>
      <c r="M83" s="552"/>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3">
        <f t="shared" si="40"/>
        <v>0</v>
      </c>
      <c r="G84" s="249">
        <v>0</v>
      </c>
      <c r="H84" s="220">
        <f t="shared" si="41"/>
        <v>0</v>
      </c>
      <c r="I84" s="231"/>
      <c r="J84" s="553">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3">
        <f t="shared" si="40"/>
        <v>0</v>
      </c>
      <c r="G85" s="277">
        <v>0</v>
      </c>
      <c r="H85" s="226">
        <f t="shared" si="41"/>
        <v>0</v>
      </c>
      <c r="I85" s="227"/>
      <c r="J85" s="553">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8"/>
      <c r="B86" s="577"/>
      <c r="C86" s="452"/>
      <c r="D86" s="452"/>
      <c r="E86" s="550">
        <f t="shared" ref="E86:L86" si="48">SUM(E87:E88)</f>
        <v>0</v>
      </c>
      <c r="F86" s="575">
        <f t="shared" si="48"/>
        <v>0</v>
      </c>
      <c r="G86" s="433">
        <f t="shared" si="48"/>
        <v>0</v>
      </c>
      <c r="H86" s="433">
        <f t="shared" si="48"/>
        <v>0</v>
      </c>
      <c r="I86" s="551">
        <f t="shared" si="48"/>
        <v>0</v>
      </c>
      <c r="J86" s="550">
        <f t="shared" si="48"/>
        <v>0</v>
      </c>
      <c r="K86" s="551">
        <f t="shared" si="48"/>
        <v>0</v>
      </c>
      <c r="L86" s="552">
        <f t="shared" si="48"/>
        <v>0</v>
      </c>
      <c r="M86" s="552"/>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3">
        <f t="shared" si="40"/>
        <v>0</v>
      </c>
      <c r="G87" s="249">
        <v>0</v>
      </c>
      <c r="H87" s="220">
        <f t="shared" si="41"/>
        <v>0</v>
      </c>
      <c r="I87" s="231"/>
      <c r="J87" s="553">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3">
        <f t="shared" si="40"/>
        <v>0</v>
      </c>
      <c r="G88" s="277">
        <v>0</v>
      </c>
      <c r="H88" s="226">
        <f t="shared" si="41"/>
        <v>0</v>
      </c>
      <c r="I88" s="227"/>
      <c r="J88" s="553">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59"/>
      <c r="B89" s="578"/>
      <c r="C89" s="579"/>
      <c r="D89" s="455"/>
      <c r="E89" s="550">
        <f t="shared" ref="E89:L89" si="54">SUM(E90:E91)</f>
        <v>0</v>
      </c>
      <c r="F89" s="575">
        <f t="shared" si="54"/>
        <v>0</v>
      </c>
      <c r="G89" s="433">
        <f t="shared" si="54"/>
        <v>0</v>
      </c>
      <c r="H89" s="433">
        <f t="shared" si="54"/>
        <v>0</v>
      </c>
      <c r="I89" s="551">
        <f t="shared" si="54"/>
        <v>0</v>
      </c>
      <c r="J89" s="550">
        <f t="shared" si="54"/>
        <v>0</v>
      </c>
      <c r="K89" s="551">
        <f t="shared" si="54"/>
        <v>0</v>
      </c>
      <c r="L89" s="552">
        <f t="shared" si="54"/>
        <v>0</v>
      </c>
      <c r="M89" s="552"/>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3">
        <f t="shared" si="40"/>
        <v>0</v>
      </c>
      <c r="G90" s="249">
        <v>0</v>
      </c>
      <c r="H90" s="220">
        <f t="shared" si="41"/>
        <v>0</v>
      </c>
      <c r="I90" s="233"/>
      <c r="J90" s="553">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1">
        <f t="shared" si="40"/>
        <v>0</v>
      </c>
      <c r="G91" s="277">
        <v>0</v>
      </c>
      <c r="H91" s="226">
        <f t="shared" si="41"/>
        <v>0</v>
      </c>
      <c r="I91" s="227"/>
      <c r="J91" s="587">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6"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8"/>
      <c r="F94" s="668"/>
      <c r="G94" s="668"/>
      <c r="H94" s="668"/>
      <c r="I94" s="669"/>
      <c r="J94" s="670"/>
      <c r="K94" s="670"/>
      <c r="L94" s="670"/>
      <c r="M94" s="671"/>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3">
        <f>+IFERROR(VLOOKUP(B95,Sheet1!B:D,3,FALSE)+VLOOKUP(B95,Sheet1!B:E,4,FALSE),0)</f>
        <v>0</v>
      </c>
    </row>
    <row r="97" spans="3:50" ht="15.75" hidden="1" thickBot="1" x14ac:dyDescent="0.3">
      <c r="C97" s="458" t="s">
        <v>58</v>
      </c>
      <c r="E97" s="567"/>
      <c r="F97" s="567"/>
      <c r="G97" s="567"/>
      <c r="H97" s="492">
        <f>+H93*0.2</f>
        <v>0</v>
      </c>
      <c r="I97" s="567"/>
      <c r="J97" s="567"/>
      <c r="K97" s="567"/>
      <c r="L97" s="567"/>
      <c r="M97" s="567"/>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7"/>
      <c r="F98" s="567"/>
      <c r="G98" s="567"/>
      <c r="H98" s="492">
        <f>SUM(H93:H97)</f>
        <v>0</v>
      </c>
      <c r="I98" s="567"/>
      <c r="J98" s="567"/>
      <c r="K98" s="567"/>
      <c r="L98" s="567"/>
      <c r="M98" s="567"/>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3">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0"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Circus Engagement : Skills Development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90" t="str">
        <f>IF(G64&gt;E64,"Budget Revisions add cost.",":)")</f>
        <v>:)</v>
      </c>
      <c r="I3" s="690"/>
      <c r="J3" s="690"/>
      <c r="K3" s="690"/>
      <c r="L3" s="690"/>
      <c r="M3" s="691"/>
      <c r="N3" s="223"/>
      <c r="O3" s="223"/>
      <c r="P3" s="698"/>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row>
    <row r="4" spans="1:52" x14ac:dyDescent="0.25">
      <c r="A4" s="8"/>
      <c r="B4" s="8"/>
      <c r="C4" s="9"/>
      <c r="D4" s="9"/>
      <c r="E4" s="147"/>
      <c r="F4" s="212"/>
      <c r="G4" s="212"/>
      <c r="H4" s="690" t="str">
        <f>IF(AY64&lt;0,"Actual plus expected cost is more than forecast",":)")</f>
        <v>:)</v>
      </c>
      <c r="I4" s="690"/>
      <c r="J4" s="690"/>
      <c r="K4" s="690"/>
      <c r="L4" s="690"/>
      <c r="M4" s="69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700" t="s">
        <v>9</v>
      </c>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row>
    <row r="6" spans="1:52" x14ac:dyDescent="0.25">
      <c r="A6" s="8"/>
      <c r="B6" s="8"/>
      <c r="C6" s="8"/>
      <c r="D6" s="8"/>
      <c r="E6" s="692" t="s">
        <v>21</v>
      </c>
      <c r="F6" s="693"/>
      <c r="G6" s="693"/>
      <c r="H6" s="694"/>
      <c r="I6" s="695" t="s">
        <v>22</v>
      </c>
      <c r="J6" s="696"/>
      <c r="K6" s="696"/>
      <c r="L6" s="696"/>
      <c r="M6" s="697"/>
      <c r="N6" s="223"/>
      <c r="O6" s="223"/>
      <c r="P6" s="702" t="s">
        <v>56</v>
      </c>
      <c r="Q6" s="703"/>
      <c r="R6" s="703"/>
      <c r="S6" s="703"/>
      <c r="T6" s="703"/>
      <c r="U6" s="703"/>
      <c r="V6" s="703"/>
      <c r="W6" s="703"/>
      <c r="X6" s="703"/>
      <c r="Y6" s="703"/>
      <c r="Z6" s="703"/>
      <c r="AA6" s="703"/>
      <c r="AB6" s="703"/>
      <c r="AC6" s="703"/>
      <c r="AD6" s="703"/>
      <c r="AE6" s="703" t="s">
        <v>57</v>
      </c>
      <c r="AF6" s="703"/>
      <c r="AG6" s="703"/>
      <c r="AH6" s="703"/>
      <c r="AI6" s="703"/>
      <c r="AJ6" s="703"/>
      <c r="AK6" s="703"/>
      <c r="AL6" s="703"/>
      <c r="AM6" s="703"/>
      <c r="AN6" s="703"/>
      <c r="AO6" s="703"/>
      <c r="AP6" s="703"/>
      <c r="AQ6" s="703" t="s">
        <v>267</v>
      </c>
      <c r="AR6" s="703"/>
      <c r="AS6" s="703"/>
      <c r="AT6" s="703"/>
      <c r="AU6" s="703"/>
      <c r="AV6" s="703"/>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ZK108.K162.number</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3">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3">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56"/>
      <c r="L20" s="225"/>
      <c r="M20" s="256"/>
      <c r="N20" s="223"/>
      <c r="O20" s="223"/>
      <c r="P20" s="595"/>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3">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0">
        <f t="shared" si="6"/>
        <v>0</v>
      </c>
      <c r="I22" s="227"/>
      <c r="J22" s="371">
        <f t="shared" si="7"/>
        <v>0</v>
      </c>
      <c r="K22" s="277">
        <v>0</v>
      </c>
      <c r="L22" s="228"/>
      <c r="M22" s="277"/>
      <c r="N22" s="569">
        <f>+IFERROR(VLOOKUP(B21,Sheet1!B:D,2,FALSE),0)</f>
        <v>0</v>
      </c>
      <c r="O22" s="569">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ZK108.K266.number</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3">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3">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3">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3">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3">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2">
        <f t="shared" si="5"/>
        <v>0</v>
      </c>
      <c r="G29" s="277">
        <v>0</v>
      </c>
      <c r="H29" s="580">
        <f t="shared" si="32"/>
        <v>0</v>
      </c>
      <c r="I29" s="227"/>
      <c r="J29" s="372">
        <f t="shared" si="7"/>
        <v>0</v>
      </c>
      <c r="K29" s="277">
        <v>0</v>
      </c>
      <c r="L29" s="228"/>
      <c r="M29" s="277"/>
      <c r="N29" s="572">
        <f>+IFERROR(VLOOKUP(B28,Sheet1!B:D,2,FALSE),0)</f>
        <v>0</v>
      </c>
      <c r="O29" s="585">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303</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303</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6"/>
      <c r="F65" s="686"/>
      <c r="G65" s="686"/>
      <c r="H65" s="686"/>
      <c r="I65" s="687"/>
      <c r="J65" s="688"/>
      <c r="K65" s="688"/>
      <c r="L65" s="688"/>
      <c r="M65" s="689"/>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303</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IF(G66&gt;E66,"Budget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IF(AY66&lt;0,"Actual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+SUMMARY!A19</f>
        <v>ZK109 - Programme Marketing, Digital &amp; Comms</v>
      </c>
      <c r="F5" s="527"/>
      <c r="G5" s="528"/>
      <c r="H5" s="528"/>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189</v>
      </c>
      <c r="B8" s="460" t="str">
        <f>+LEFT($E$5,5)&amp;"."&amp;A8&amp;"."&amp;$E$3</f>
        <v>ZK109.K270.number</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3">
        <f>SUM(N9:AV9)</f>
        <v>0</v>
      </c>
      <c r="I9" s="221"/>
      <c r="J9" s="371">
        <f>-I9+K9</f>
        <v>0</v>
      </c>
      <c r="K9" s="249"/>
      <c r="L9" s="222"/>
      <c r="M9" s="249"/>
      <c r="N9" s="235"/>
      <c r="O9" s="235"/>
      <c r="P9" s="253"/>
      <c r="Q9" s="250"/>
      <c r="R9" s="402"/>
      <c r="S9" s="397"/>
      <c r="T9" s="250"/>
      <c r="U9" s="250"/>
      <c r="V9" s="250"/>
      <c r="W9" s="593"/>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3">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3">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3">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3">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3">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303</v>
      </c>
      <c r="D19" s="280"/>
      <c r="E19" s="261"/>
      <c r="F19" s="371">
        <f t="shared" si="5"/>
        <v>0</v>
      </c>
      <c r="G19" s="277"/>
      <c r="H19" s="580">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ZK109.K271.number</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3">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3">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3">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3">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3">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303</v>
      </c>
      <c r="D26" s="274"/>
      <c r="E26" s="205"/>
      <c r="F26" s="371">
        <f t="shared" si="5"/>
        <v>0</v>
      </c>
      <c r="G26" s="277">
        <v>0</v>
      </c>
      <c r="H26" s="580">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ZK109.K138.number</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3">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3">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347"/>
      <c r="E32" s="343"/>
      <c r="F32" s="371">
        <f t="shared" si="5"/>
        <v>0</v>
      </c>
      <c r="G32" s="249">
        <v>0</v>
      </c>
      <c r="H32" s="573">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303</v>
      </c>
      <c r="D33" s="274"/>
      <c r="E33" s="205"/>
      <c r="F33" s="371">
        <f t="shared" si="5"/>
        <v>0</v>
      </c>
      <c r="G33" s="277">
        <v>0</v>
      </c>
      <c r="H33" s="580">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ZK109.K158.number</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3">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262"/>
      <c r="D36" s="374"/>
      <c r="E36" s="343"/>
      <c r="F36" s="371">
        <f t="shared" si="5"/>
        <v>0</v>
      </c>
      <c r="G36" s="249">
        <v>0</v>
      </c>
      <c r="H36" s="573">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303</v>
      </c>
      <c r="D37" s="274"/>
      <c r="E37" s="205"/>
      <c r="F37" s="371">
        <f t="shared" si="5"/>
        <v>0</v>
      </c>
      <c r="G37" s="277">
        <v>0</v>
      </c>
      <c r="H37" s="580">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ZK109.K159.number</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3">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303</v>
      </c>
      <c r="D40" s="274"/>
      <c r="E40" s="205"/>
      <c r="F40" s="371">
        <f t="shared" si="5"/>
        <v>0</v>
      </c>
      <c r="G40" s="277">
        <v>0</v>
      </c>
      <c r="H40" s="580">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ZK109.K272.number</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3">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303</v>
      </c>
      <c r="D43" s="274"/>
      <c r="E43" s="205"/>
      <c r="F43" s="371">
        <f t="shared" si="5"/>
        <v>0</v>
      </c>
      <c r="G43" s="277">
        <v>0</v>
      </c>
      <c r="H43" s="580">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ZK109.K273.number</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v>0</v>
      </c>
      <c r="H45" s="573">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303</v>
      </c>
      <c r="D46" s="274"/>
      <c r="E46" s="205"/>
      <c r="F46" s="371">
        <f t="shared" si="5"/>
        <v>0</v>
      </c>
      <c r="G46" s="277">
        <v>0</v>
      </c>
      <c r="H46" s="580">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ZK109.K274.number</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3">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303</v>
      </c>
      <c r="D49" s="274"/>
      <c r="E49" s="205"/>
      <c r="F49" s="594">
        <f t="shared" si="5"/>
        <v>0</v>
      </c>
      <c r="G49" s="277">
        <v>0</v>
      </c>
      <c r="H49" s="580">
        <f t="shared" si="6"/>
        <v>0</v>
      </c>
      <c r="I49" s="227"/>
      <c r="J49" s="594">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8"/>
      <c r="B50" s="577"/>
      <c r="C50" s="452"/>
      <c r="D50" s="452"/>
      <c r="E50" s="550">
        <f t="shared" ref="E50:L50" si="164">SUM(E51:E52)</f>
        <v>0</v>
      </c>
      <c r="F50" s="575">
        <f t="shared" si="164"/>
        <v>0</v>
      </c>
      <c r="G50" s="433">
        <f t="shared" si="164"/>
        <v>0</v>
      </c>
      <c r="H50" s="433">
        <f t="shared" si="164"/>
        <v>0</v>
      </c>
      <c r="I50" s="551">
        <f t="shared" si="164"/>
        <v>0</v>
      </c>
      <c r="J50" s="550">
        <f t="shared" si="164"/>
        <v>0</v>
      </c>
      <c r="K50" s="551">
        <f t="shared" si="164"/>
        <v>0</v>
      </c>
      <c r="L50" s="552">
        <f t="shared" si="164"/>
        <v>0</v>
      </c>
      <c r="M50" s="552"/>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3">
        <f t="shared" si="5"/>
        <v>0</v>
      </c>
      <c r="G51" s="249">
        <v>0</v>
      </c>
      <c r="H51" s="220">
        <f t="shared" si="6"/>
        <v>0</v>
      </c>
      <c r="I51" s="231"/>
      <c r="J51" s="553">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3">
        <f t="shared" si="5"/>
        <v>0</v>
      </c>
      <c r="G52" s="277">
        <v>0</v>
      </c>
      <c r="H52" s="226">
        <f t="shared" si="6"/>
        <v>0</v>
      </c>
      <c r="I52" s="227"/>
      <c r="J52" s="553">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8"/>
      <c r="B53" s="577"/>
      <c r="C53" s="452"/>
      <c r="D53" s="452"/>
      <c r="E53" s="550">
        <f t="shared" ref="E53:L53" si="186">SUM(E54:E55)</f>
        <v>0</v>
      </c>
      <c r="F53" s="575">
        <f t="shared" si="186"/>
        <v>0</v>
      </c>
      <c r="G53" s="433">
        <f t="shared" si="186"/>
        <v>0</v>
      </c>
      <c r="H53" s="433">
        <f t="shared" si="186"/>
        <v>0</v>
      </c>
      <c r="I53" s="551">
        <f t="shared" si="186"/>
        <v>0</v>
      </c>
      <c r="J53" s="550">
        <f t="shared" si="186"/>
        <v>0</v>
      </c>
      <c r="K53" s="551">
        <f t="shared" si="186"/>
        <v>0</v>
      </c>
      <c r="L53" s="552">
        <f t="shared" si="186"/>
        <v>0</v>
      </c>
      <c r="M53" s="552"/>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3">
        <f t="shared" si="5"/>
        <v>0</v>
      </c>
      <c r="G54" s="249">
        <v>0</v>
      </c>
      <c r="H54" s="220">
        <f t="shared" si="6"/>
        <v>0</v>
      </c>
      <c r="I54" s="231"/>
      <c r="J54" s="553">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3">
        <f t="shared" si="5"/>
        <v>0</v>
      </c>
      <c r="G55" s="277">
        <v>0</v>
      </c>
      <c r="H55" s="226">
        <f t="shared" si="6"/>
        <v>0</v>
      </c>
      <c r="I55" s="227"/>
      <c r="J55" s="553">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8"/>
      <c r="B56" s="577"/>
      <c r="C56" s="452"/>
      <c r="D56" s="452"/>
      <c r="E56" s="550">
        <f t="shared" ref="E56:L56" si="208">SUM(E57:E58)</f>
        <v>0</v>
      </c>
      <c r="F56" s="575">
        <f t="shared" si="208"/>
        <v>0</v>
      </c>
      <c r="G56" s="433">
        <f t="shared" si="208"/>
        <v>0</v>
      </c>
      <c r="H56" s="433">
        <f t="shared" si="208"/>
        <v>0</v>
      </c>
      <c r="I56" s="551">
        <f t="shared" si="208"/>
        <v>0</v>
      </c>
      <c r="J56" s="550">
        <f t="shared" si="208"/>
        <v>0</v>
      </c>
      <c r="K56" s="551">
        <f t="shared" si="208"/>
        <v>0</v>
      </c>
      <c r="L56" s="552">
        <f t="shared" si="208"/>
        <v>0</v>
      </c>
      <c r="M56" s="552"/>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3">
        <f t="shared" si="5"/>
        <v>0</v>
      </c>
      <c r="G57" s="249">
        <v>0</v>
      </c>
      <c r="H57" s="220">
        <f t="shared" si="6"/>
        <v>0</v>
      </c>
      <c r="I57" s="231"/>
      <c r="J57" s="553">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3">
        <f t="shared" si="5"/>
        <v>0</v>
      </c>
      <c r="G58" s="277">
        <v>0</v>
      </c>
      <c r="H58" s="226">
        <f t="shared" si="6"/>
        <v>0</v>
      </c>
      <c r="I58" s="227"/>
      <c r="J58" s="553">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8"/>
      <c r="B59" s="577"/>
      <c r="C59" s="452"/>
      <c r="D59" s="452"/>
      <c r="E59" s="550">
        <f t="shared" ref="E59:L59" si="230">SUM(E60:E61)</f>
        <v>0</v>
      </c>
      <c r="F59" s="575">
        <f t="shared" si="230"/>
        <v>0</v>
      </c>
      <c r="G59" s="433">
        <f t="shared" si="230"/>
        <v>0</v>
      </c>
      <c r="H59" s="433">
        <f t="shared" si="230"/>
        <v>0</v>
      </c>
      <c r="I59" s="551">
        <f t="shared" si="230"/>
        <v>0</v>
      </c>
      <c r="J59" s="550">
        <f t="shared" si="230"/>
        <v>0</v>
      </c>
      <c r="K59" s="551">
        <f t="shared" si="230"/>
        <v>0</v>
      </c>
      <c r="L59" s="552">
        <f t="shared" si="230"/>
        <v>0</v>
      </c>
      <c r="M59" s="552"/>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3">
        <f t="shared" si="5"/>
        <v>0</v>
      </c>
      <c r="G60" s="249">
        <v>0</v>
      </c>
      <c r="H60" s="220">
        <f t="shared" si="6"/>
        <v>0</v>
      </c>
      <c r="I60" s="231"/>
      <c r="J60" s="553">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3">
        <f t="shared" si="5"/>
        <v>0</v>
      </c>
      <c r="G61" s="277">
        <v>0</v>
      </c>
      <c r="H61" s="226">
        <f t="shared" si="6"/>
        <v>0</v>
      </c>
      <c r="I61" s="227"/>
      <c r="J61" s="553">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59"/>
      <c r="B62" s="578"/>
      <c r="C62" s="579"/>
      <c r="D62" s="455"/>
      <c r="E62" s="550">
        <f t="shared" ref="E62:L62" si="255">SUM(E63:E64)</f>
        <v>0</v>
      </c>
      <c r="F62" s="575">
        <f t="shared" si="255"/>
        <v>0</v>
      </c>
      <c r="G62" s="433">
        <f t="shared" si="255"/>
        <v>0</v>
      </c>
      <c r="H62" s="433">
        <f t="shared" si="255"/>
        <v>0</v>
      </c>
      <c r="I62" s="551">
        <f t="shared" si="255"/>
        <v>0</v>
      </c>
      <c r="J62" s="550">
        <f t="shared" si="255"/>
        <v>0</v>
      </c>
      <c r="K62" s="551">
        <f t="shared" si="255"/>
        <v>0</v>
      </c>
      <c r="L62" s="552">
        <f t="shared" si="255"/>
        <v>0</v>
      </c>
      <c r="M62" s="552"/>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3">
        <f t="shared" si="5"/>
        <v>0</v>
      </c>
      <c r="G63" s="249">
        <v>0</v>
      </c>
      <c r="H63" s="220">
        <f t="shared" si="6"/>
        <v>0</v>
      </c>
      <c r="I63" s="233"/>
      <c r="J63" s="553">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1">
        <f t="shared" si="5"/>
        <v>0</v>
      </c>
      <c r="G64" s="277">
        <v>0</v>
      </c>
      <c r="H64" s="226">
        <f t="shared" si="6"/>
        <v>0</v>
      </c>
      <c r="I64" s="227"/>
      <c r="J64" s="587">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6"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668"/>
      <c r="F67" s="668"/>
      <c r="G67" s="668"/>
      <c r="H67" s="668"/>
      <c r="I67" s="669"/>
      <c r="J67" s="670"/>
      <c r="K67" s="670"/>
      <c r="L67" s="670"/>
      <c r="M67" s="67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35">
        <f>+IFERROR(VLOOKUP(B68,Sheet1!B:D,3,FALSE)+VLOOKUP(B68,Sheet1!B:E,4,FALSE),0)</f>
        <v>0</v>
      </c>
    </row>
    <row r="70" spans="1:51" ht="15.75" hidden="1" thickBot="1" x14ac:dyDescent="0.3">
      <c r="C70" s="458" t="s">
        <v>58</v>
      </c>
      <c r="E70" s="567"/>
      <c r="F70" s="567"/>
      <c r="G70" s="567"/>
      <c r="H70" s="492">
        <f>+H66*0.2</f>
        <v>0</v>
      </c>
      <c r="I70" s="567"/>
      <c r="J70" s="567"/>
      <c r="K70" s="567"/>
      <c r="L70" s="567"/>
      <c r="M70" s="567"/>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7"/>
      <c r="F71" s="567"/>
      <c r="G71" s="567"/>
      <c r="H71" s="492">
        <f>SUM(H66:H70)</f>
        <v>0</v>
      </c>
      <c r="I71" s="567"/>
      <c r="J71" s="567"/>
      <c r="K71" s="567"/>
      <c r="L71" s="567"/>
      <c r="M71" s="567"/>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286">SUM(N71:N75)</f>
        <v>0</v>
      </c>
      <c r="O76" s="492">
        <f>+IFERROR(VLOOKUP(B75,Sheet1!B:D,3,FALSE)+VLOOKUP(B75,Sheet1!B:E,4,FALSE),0)</f>
        <v>0</v>
      </c>
    </row>
    <row r="77" spans="1:51" hidden="1" x14ac:dyDescent="0.25"/>
    <row r="78" spans="1:51" hidden="1" x14ac:dyDescent="0.25">
      <c r="O78" s="523">
        <f>+IFERROR(VLOOKUP(B77,Sheet1!B:D,3,FALSE)+VLOOKUP(B77,Sheet1!B:E,4,FALSE),0)</f>
        <v>0</v>
      </c>
    </row>
    <row r="79" spans="1:51" hidden="1" x14ac:dyDescent="0.25">
      <c r="O79" s="523">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3">
        <f>+IFERROR(VLOOKUP(B83,Sheet1!B:D,3,FALSE)+VLOOKUP(B83,Sheet1!B:E,4,FALSE),0)</f>
        <v>0</v>
      </c>
    </row>
    <row r="85" spans="15:15" hidden="1" x14ac:dyDescent="0.25"/>
    <row r="86" spans="15:15" hidden="1" x14ac:dyDescent="0.25"/>
    <row r="87" spans="15:15" hidden="1" x14ac:dyDescent="0.25">
      <c r="O87" s="523">
        <f>+IFERROR(VLOOKUP(B86,Sheet1!B:D,3,FALSE)+VLOOKUP(B86,Sheet1!B:E,4,FALSE),0)</f>
        <v>0</v>
      </c>
    </row>
    <row r="88" spans="15:15" hidden="1" x14ac:dyDescent="0.25"/>
    <row r="89" spans="15:15" hidden="1" x14ac:dyDescent="0.25"/>
    <row r="90" spans="15:15" hidden="1" x14ac:dyDescent="0.25">
      <c r="O90" s="523">
        <f>+IFERROR(VLOOKUP(B89,Sheet1!B:D,3,FALSE)+VLOOKUP(B89,Sheet1!B:E,4,FALSE),0)</f>
        <v>0</v>
      </c>
    </row>
    <row r="91" spans="15:15" hidden="1" x14ac:dyDescent="0.25"/>
    <row r="92" spans="15:15" hidden="1" x14ac:dyDescent="0.25"/>
    <row r="93" spans="15:15" hidden="1" x14ac:dyDescent="0.25">
      <c r="O93" s="523">
        <f>+IFERROR(VLOOKUP(B92,Sheet1!B:D,3,FALSE)+VLOOKUP(B92,Sheet1!B:E,4,FALSE),0)</f>
        <v>0</v>
      </c>
    </row>
    <row r="94" spans="15:15" hidden="1" x14ac:dyDescent="0.25"/>
    <row r="95" spans="15:15" hidden="1" x14ac:dyDescent="0.25"/>
    <row r="96" spans="15:15" hidden="1" x14ac:dyDescent="0.25">
      <c r="O96" s="523">
        <f>+IFERROR(VLOOKUP(B95,Sheet1!B:D,3,FALSE)+VLOOKUP(B95,Sheet1!B:E,4,FALSE),0)</f>
        <v>0</v>
      </c>
    </row>
    <row r="97" spans="15:15" hidden="1" x14ac:dyDescent="0.25"/>
    <row r="98" spans="15:15" hidden="1" x14ac:dyDescent="0.25"/>
    <row r="99" spans="15:15" hidden="1" x14ac:dyDescent="0.25">
      <c r="O99" s="5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IF(G69&gt;E69,"Budget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IF(AY69&lt;0,"Actual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+SUMMARY!A20</f>
        <v>ZK110 - Programme Education &amp; Community Engagement</v>
      </c>
      <c r="F5" s="527"/>
      <c r="G5" s="528"/>
      <c r="H5" s="528"/>
      <c r="I5" s="528"/>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205</v>
      </c>
      <c r="B8" s="460" t="str">
        <f>+LEFT($E$5,5)&amp;"."&amp;A8&amp;"."&amp;$E$3</f>
        <v>ZK110.K278.number</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4">
        <f t="shared" si="4"/>
        <v>0</v>
      </c>
    </row>
    <row r="10" spans="1:52" s="4" customFormat="1" ht="15" customHeight="1" x14ac:dyDescent="0.2">
      <c r="A10" s="339"/>
      <c r="B10" s="470"/>
      <c r="C10" s="340"/>
      <c r="D10" s="352"/>
      <c r="E10" s="204"/>
      <c r="F10" s="371">
        <f t="shared" ref="F10:F67" si="5">-E10+G10</f>
        <v>0</v>
      </c>
      <c r="G10" s="256"/>
      <c r="H10" s="573">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4">
        <f t="shared" si="4"/>
        <v>0</v>
      </c>
    </row>
    <row r="11" spans="1:52" s="4" customFormat="1" ht="15" hidden="1" customHeight="1" x14ac:dyDescent="0.2">
      <c r="A11" s="150"/>
      <c r="B11" s="461"/>
      <c r="C11" s="453"/>
      <c r="D11" s="453"/>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4">
        <f t="shared" si="4"/>
        <v>0</v>
      </c>
    </row>
    <row r="12" spans="1:52" s="4" customFormat="1" ht="15" hidden="1" customHeight="1" x14ac:dyDescent="0.2">
      <c r="A12" s="150"/>
      <c r="B12" s="461"/>
      <c r="C12" s="262"/>
      <c r="D12" s="374"/>
      <c r="E12" s="204"/>
      <c r="F12" s="371">
        <f t="shared" si="5"/>
        <v>0</v>
      </c>
      <c r="G12" s="256"/>
      <c r="H12" s="573">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4">
        <f t="shared" si="4"/>
        <v>0</v>
      </c>
    </row>
    <row r="13" spans="1:52" s="4" customFormat="1" ht="15" hidden="1" customHeight="1" x14ac:dyDescent="0.2">
      <c r="A13" s="150"/>
      <c r="B13" s="461"/>
      <c r="C13" s="262"/>
      <c r="D13" s="374"/>
      <c r="E13" s="204"/>
      <c r="F13" s="371">
        <f t="shared" si="5"/>
        <v>0</v>
      </c>
      <c r="G13" s="256"/>
      <c r="H13" s="573">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4">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4">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4">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4">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4">
        <f t="shared" si="4"/>
        <v>0</v>
      </c>
    </row>
    <row r="18" spans="1:51" s="4" customFormat="1" ht="15" customHeight="1" x14ac:dyDescent="0.2">
      <c r="A18" s="150"/>
      <c r="B18" s="461"/>
      <c r="C18" s="262"/>
      <c r="D18" s="374"/>
      <c r="E18" s="204"/>
      <c r="F18" s="371">
        <f t="shared" si="5"/>
        <v>0</v>
      </c>
      <c r="G18" s="256"/>
      <c r="H18" s="573">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4">
        <f t="shared" si="4"/>
        <v>0</v>
      </c>
    </row>
    <row r="19" spans="1:51" s="4" customFormat="1" ht="15" customHeight="1" x14ac:dyDescent="0.2">
      <c r="A19" s="150"/>
      <c r="B19" s="461" t="str">
        <f>+B8</f>
        <v>ZK110.K278.number</v>
      </c>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4">
        <f t="shared" si="4"/>
        <v>0</v>
      </c>
    </row>
    <row r="20" spans="1:51" s="4" customFormat="1" ht="15" customHeight="1" thickBot="1" x14ac:dyDescent="0.3">
      <c r="A20" s="170"/>
      <c r="B20" s="462"/>
      <c r="C20" s="280" t="s">
        <v>303</v>
      </c>
      <c r="D20" s="280"/>
      <c r="E20" s="261"/>
      <c r="F20" s="371">
        <f t="shared" si="5"/>
        <v>0</v>
      </c>
      <c r="G20" s="277"/>
      <c r="H20" s="580">
        <f t="shared" si="6"/>
        <v>0</v>
      </c>
      <c r="I20" s="227"/>
      <c r="J20" s="371">
        <f t="shared" si="7"/>
        <v>0</v>
      </c>
      <c r="K20" s="277">
        <v>0</v>
      </c>
      <c r="L20" s="228"/>
      <c r="M20" s="277"/>
      <c r="N20" s="569">
        <f>+IFERROR(VLOOKUP(B19,Sheet1!B:D,2,FALSE),0)</f>
        <v>0</v>
      </c>
      <c r="O20" s="569">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4">
        <f t="shared" si="4"/>
        <v>0</v>
      </c>
    </row>
    <row r="21" spans="1:51" s="4" customFormat="1" ht="15" customHeight="1" x14ac:dyDescent="0.2">
      <c r="A21" s="196" t="s">
        <v>207</v>
      </c>
      <c r="B21" s="460" t="str">
        <f>+LEFT($E$5,5)&amp;"."&amp;A21&amp;"."&amp;$E$3</f>
        <v>ZK110.K279.number</v>
      </c>
      <c r="C21" s="344" t="s">
        <v>208</v>
      </c>
      <c r="D21" s="344"/>
      <c r="E21" s="591">
        <f t="shared" ref="E21:L21" si="10">SUM(E22:E25)</f>
        <v>0</v>
      </c>
      <c r="F21" s="592">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3">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4">
        <f t="shared" si="4"/>
        <v>0</v>
      </c>
    </row>
    <row r="23" spans="1:51" s="4" customFormat="1" ht="15" customHeight="1" x14ac:dyDescent="0.2">
      <c r="A23" s="339"/>
      <c r="B23" s="470"/>
      <c r="C23" s="340"/>
      <c r="D23" s="347"/>
      <c r="E23" s="343"/>
      <c r="F23" s="371">
        <f t="shared" si="5"/>
        <v>0</v>
      </c>
      <c r="G23" s="249">
        <v>0</v>
      </c>
      <c r="H23" s="573">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4">
        <f>+G23-AX23</f>
        <v>0</v>
      </c>
    </row>
    <row r="24" spans="1:51" s="4" customFormat="1" ht="15" customHeight="1" x14ac:dyDescent="0.2">
      <c r="A24" s="339"/>
      <c r="B24" s="470" t="str">
        <f>+B21</f>
        <v>ZK110.K279.number</v>
      </c>
      <c r="C24" s="340"/>
      <c r="D24" s="347"/>
      <c r="E24" s="343"/>
      <c r="F24" s="371">
        <f t="shared" si="5"/>
        <v>0</v>
      </c>
      <c r="G24" s="249">
        <v>0</v>
      </c>
      <c r="H24" s="573">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4">
        <f>+G24-AX24</f>
        <v>0</v>
      </c>
    </row>
    <row r="25" spans="1:51" s="4" customFormat="1" ht="15" customHeight="1" thickBot="1" x14ac:dyDescent="0.25">
      <c r="A25" s="170"/>
      <c r="B25" s="462"/>
      <c r="C25" s="274" t="s">
        <v>303</v>
      </c>
      <c r="D25" s="274"/>
      <c r="E25" s="205"/>
      <c r="F25" s="371">
        <f t="shared" si="5"/>
        <v>0</v>
      </c>
      <c r="G25" s="277">
        <v>0</v>
      </c>
      <c r="H25" s="580">
        <f t="shared" si="6"/>
        <v>0</v>
      </c>
      <c r="I25" s="227"/>
      <c r="J25" s="371">
        <f t="shared" si="7"/>
        <v>0</v>
      </c>
      <c r="K25" s="277">
        <v>0</v>
      </c>
      <c r="L25" s="228"/>
      <c r="M25" s="277"/>
      <c r="N25" s="569">
        <f>+IFERROR(VLOOKUP(B24,Sheet1!B:D,2,FALSE),0)</f>
        <v>0</v>
      </c>
      <c r="O25" s="569">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4">
        <f t="shared" si="4"/>
        <v>0</v>
      </c>
    </row>
    <row r="26" spans="1:51" s="4" customFormat="1" ht="15" customHeight="1" x14ac:dyDescent="0.2">
      <c r="A26" s="196" t="s">
        <v>209</v>
      </c>
      <c r="B26" s="460" t="str">
        <f>+LEFT($E$5,5)&amp;"."&amp;A26&amp;"."&amp;$E$3</f>
        <v>ZK110.K280.number</v>
      </c>
      <c r="C26" s="344" t="s">
        <v>210</v>
      </c>
      <c r="D26" s="344"/>
      <c r="E26" s="591">
        <f t="shared" ref="E26:L26" si="12">SUM(E27:E31)</f>
        <v>0</v>
      </c>
      <c r="F26" s="592">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3">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4">
        <f t="shared" si="4"/>
        <v>0</v>
      </c>
    </row>
    <row r="28" spans="1:51" s="4" customFormat="1" ht="15" customHeight="1" x14ac:dyDescent="0.2">
      <c r="A28" s="339"/>
      <c r="B28" s="470"/>
      <c r="C28" s="340"/>
      <c r="D28" s="347"/>
      <c r="E28" s="343"/>
      <c r="F28" s="371">
        <f t="shared" si="5"/>
        <v>0</v>
      </c>
      <c r="G28" s="249">
        <v>0</v>
      </c>
      <c r="H28" s="573">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4">
        <f>+G28-AX28</f>
        <v>0</v>
      </c>
    </row>
    <row r="29" spans="1:51" s="4" customFormat="1" ht="15" customHeight="1" x14ac:dyDescent="0.2">
      <c r="A29" s="346"/>
      <c r="B29" s="472"/>
      <c r="C29" s="347"/>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4">
        <f>+G29-AX29</f>
        <v>0</v>
      </c>
    </row>
    <row r="30" spans="1:51" s="4" customFormat="1" ht="15" customHeight="1" x14ac:dyDescent="0.2">
      <c r="A30" s="346"/>
      <c r="B30" s="472" t="str">
        <f>+B26</f>
        <v>ZK110.K280.number</v>
      </c>
      <c r="C30" s="347"/>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4">
        <f>+G30-AX30</f>
        <v>0</v>
      </c>
    </row>
    <row r="31" spans="1:51" s="4" customFormat="1" ht="15" customHeight="1" thickBot="1" x14ac:dyDescent="0.25">
      <c r="A31" s="170"/>
      <c r="B31" s="462"/>
      <c r="C31" s="274" t="s">
        <v>303</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4">
        <f t="shared" si="4"/>
        <v>0</v>
      </c>
    </row>
    <row r="32" spans="1:51" s="4" customFormat="1" ht="15" customHeight="1" x14ac:dyDescent="0.2">
      <c r="A32" s="196" t="s">
        <v>211</v>
      </c>
      <c r="B32" s="460" t="str">
        <f>+LEFT($E$5,5)&amp;"."&amp;A32&amp;"."&amp;$E$3</f>
        <v>ZK110.K281.number</v>
      </c>
      <c r="C32" s="344" t="s">
        <v>212</v>
      </c>
      <c r="D32" s="344"/>
      <c r="E32" s="591">
        <f t="shared" ref="E32:L32" si="34">SUM(E33:E38)</f>
        <v>0</v>
      </c>
      <c r="F32" s="592">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3">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4">
        <f t="shared" si="4"/>
        <v>0</v>
      </c>
    </row>
    <row r="34" spans="1:51" s="4" customFormat="1" ht="15" customHeight="1" x14ac:dyDescent="0.2">
      <c r="A34" s="345"/>
      <c r="B34" s="471"/>
      <c r="C34" s="340"/>
      <c r="D34" s="347"/>
      <c r="E34" s="343"/>
      <c r="F34" s="371">
        <f t="shared" si="5"/>
        <v>0</v>
      </c>
      <c r="G34" s="249">
        <v>0</v>
      </c>
      <c r="H34" s="573">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4">
        <f>+G34-AX34</f>
        <v>0</v>
      </c>
    </row>
    <row r="35" spans="1:51" s="4" customFormat="1" ht="15" customHeight="1" x14ac:dyDescent="0.2">
      <c r="A35" s="345"/>
      <c r="B35" s="471"/>
      <c r="C35" s="340"/>
      <c r="D35" s="347"/>
      <c r="E35" s="343"/>
      <c r="F35" s="371">
        <f t="shared" si="5"/>
        <v>0</v>
      </c>
      <c r="G35" s="249">
        <v>0</v>
      </c>
      <c r="H35" s="573">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4">
        <f>+G35-AX35</f>
        <v>0</v>
      </c>
    </row>
    <row r="36" spans="1:51" s="4" customFormat="1" ht="15" customHeight="1" x14ac:dyDescent="0.2">
      <c r="A36" s="345"/>
      <c r="B36" s="471"/>
      <c r="C36" s="340"/>
      <c r="D36" s="347"/>
      <c r="E36" s="343"/>
      <c r="F36" s="371">
        <f t="shared" si="5"/>
        <v>0</v>
      </c>
      <c r="G36" s="249">
        <v>0</v>
      </c>
      <c r="H36" s="573">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4">
        <f>+G36-AX36</f>
        <v>0</v>
      </c>
    </row>
    <row r="37" spans="1:51" s="4" customFormat="1" ht="15" customHeight="1" x14ac:dyDescent="0.2">
      <c r="A37" s="356"/>
      <c r="B37" s="494" t="str">
        <f>+B32</f>
        <v>ZK110.K281.number</v>
      </c>
      <c r="C37" s="347"/>
      <c r="D37" s="347"/>
      <c r="E37" s="343"/>
      <c r="F37" s="371">
        <f t="shared" si="5"/>
        <v>0</v>
      </c>
      <c r="G37" s="249">
        <v>0</v>
      </c>
      <c r="H37" s="573">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4">
        <f>+G37-AX37</f>
        <v>0</v>
      </c>
    </row>
    <row r="38" spans="1:51" s="4" customFormat="1" ht="15" customHeight="1" thickBot="1" x14ac:dyDescent="0.25">
      <c r="A38" s="169"/>
      <c r="B38" s="549"/>
      <c r="C38" s="274" t="s">
        <v>303</v>
      </c>
      <c r="D38" s="274"/>
      <c r="E38" s="205"/>
      <c r="F38" s="371">
        <f t="shared" si="5"/>
        <v>0</v>
      </c>
      <c r="G38" s="277">
        <v>0</v>
      </c>
      <c r="H38" s="580">
        <f t="shared" si="6"/>
        <v>0</v>
      </c>
      <c r="I38" s="227"/>
      <c r="J38" s="371">
        <f t="shared" si="7"/>
        <v>0</v>
      </c>
      <c r="K38" s="277">
        <v>0</v>
      </c>
      <c r="L38" s="228"/>
      <c r="M38" s="277"/>
      <c r="N38" s="580">
        <f>+IFERROR(VLOOKUP(B37,Sheet1!B:D,2,FALSE),0)</f>
        <v>0</v>
      </c>
      <c r="O38" s="580">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4">
        <f t="shared" si="4"/>
        <v>0</v>
      </c>
    </row>
    <row r="39" spans="1:51" s="4" customFormat="1" ht="15" customHeight="1" x14ac:dyDescent="0.2">
      <c r="A39" s="196" t="s">
        <v>213</v>
      </c>
      <c r="B39" s="460" t="str">
        <f>+LEFT($E$5,5)&amp;"."&amp;A39&amp;"."&amp;$E$3</f>
        <v>ZK110.K282.number</v>
      </c>
      <c r="C39" s="344" t="s">
        <v>214</v>
      </c>
      <c r="D39" s="344"/>
      <c r="E39" s="591">
        <f t="shared" ref="E39:L39" si="56">SUM(E40:E43)</f>
        <v>0</v>
      </c>
      <c r="F39" s="592">
        <f>SUM(F40:F43)</f>
        <v>0</v>
      </c>
      <c r="G39" s="229">
        <f>SUM(G40:G43)</f>
        <v>0</v>
      </c>
      <c r="H39" s="229">
        <f t="shared" si="56"/>
        <v>0</v>
      </c>
      <c r="I39" s="203">
        <f t="shared" si="56"/>
        <v>0</v>
      </c>
      <c r="J39" s="435">
        <f>SUM(J40:J43)</f>
        <v>0</v>
      </c>
      <c r="K39" s="229">
        <f t="shared" si="56"/>
        <v>0</v>
      </c>
      <c r="L39" s="219">
        <f t="shared" si="56"/>
        <v>0</v>
      </c>
      <c r="M39" s="219"/>
      <c r="N39" s="588">
        <f>+IFERROR(VLOOKUP(B38,Sheet1!B:D,2,FALSE),0)</f>
        <v>0</v>
      </c>
      <c r="O39" s="573">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3">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4">
        <f t="shared" si="4"/>
        <v>0</v>
      </c>
    </row>
    <row r="41" spans="1:51" s="4" customFormat="1" ht="15" customHeight="1" x14ac:dyDescent="0.2">
      <c r="A41" s="339"/>
      <c r="B41" s="470"/>
      <c r="C41" s="340"/>
      <c r="D41" s="347"/>
      <c r="E41" s="343"/>
      <c r="F41" s="371">
        <f t="shared" si="5"/>
        <v>0</v>
      </c>
      <c r="G41" s="249">
        <v>0</v>
      </c>
      <c r="H41" s="573">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4">
        <f>+G41-AX41</f>
        <v>0</v>
      </c>
    </row>
    <row r="42" spans="1:51" s="4" customFormat="1" ht="15" customHeight="1" x14ac:dyDescent="0.2">
      <c r="A42" s="345"/>
      <c r="B42" s="471" t="str">
        <f>+B39</f>
        <v>ZK110.K282.number</v>
      </c>
      <c r="C42" s="340"/>
      <c r="D42" s="347"/>
      <c r="E42" s="343"/>
      <c r="F42" s="371">
        <f t="shared" si="5"/>
        <v>0</v>
      </c>
      <c r="G42" s="249">
        <v>0</v>
      </c>
      <c r="H42" s="573">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4">
        <f>+G42-AX42</f>
        <v>0</v>
      </c>
    </row>
    <row r="43" spans="1:51" s="4" customFormat="1" ht="15" customHeight="1" thickBot="1" x14ac:dyDescent="0.25">
      <c r="A43" s="169"/>
      <c r="B43" s="463"/>
      <c r="C43" s="274" t="s">
        <v>303</v>
      </c>
      <c r="D43" s="274"/>
      <c r="E43" s="205"/>
      <c r="F43" s="372">
        <f t="shared" si="5"/>
        <v>0</v>
      </c>
      <c r="G43" s="277">
        <v>0</v>
      </c>
      <c r="H43" s="580">
        <f t="shared" si="6"/>
        <v>0</v>
      </c>
      <c r="I43" s="227"/>
      <c r="J43" s="372">
        <f t="shared" si="7"/>
        <v>0</v>
      </c>
      <c r="K43" s="277">
        <v>0</v>
      </c>
      <c r="L43" s="228"/>
      <c r="M43" s="277"/>
      <c r="N43" s="572">
        <f>+IFERROR(VLOOKUP(B42,Sheet1!B:D,2,FALSE),0)</f>
        <v>0</v>
      </c>
      <c r="O43" s="58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4">
        <f t="shared" si="4"/>
        <v>0</v>
      </c>
    </row>
    <row r="44" spans="1:51" s="4" customFormat="1" ht="15" hidden="1" customHeight="1" x14ac:dyDescent="0.2">
      <c r="A44" s="558"/>
      <c r="B44" s="465"/>
      <c r="C44" s="452"/>
      <c r="D44" s="452"/>
      <c r="E44" s="550">
        <f t="shared" ref="E44:L44" si="78">SUM(E45:E46)</f>
        <v>0</v>
      </c>
      <c r="F44" s="575">
        <f>SUM(F45:F46)</f>
        <v>0</v>
      </c>
      <c r="G44" s="433">
        <f>SUM(G45:G46)</f>
        <v>0</v>
      </c>
      <c r="H44" s="433">
        <f t="shared" si="78"/>
        <v>0</v>
      </c>
      <c r="I44" s="551">
        <f t="shared" si="78"/>
        <v>0</v>
      </c>
      <c r="J44" s="550">
        <f>SUM(J45:J46)</f>
        <v>0</v>
      </c>
      <c r="K44" s="551">
        <f t="shared" si="78"/>
        <v>0</v>
      </c>
      <c r="L44" s="552">
        <f t="shared" si="78"/>
        <v>0</v>
      </c>
      <c r="M44" s="552"/>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4">
        <f t="shared" si="4"/>
        <v>0</v>
      </c>
    </row>
    <row r="45" spans="1:51" s="4" customFormat="1" ht="15" hidden="1" customHeight="1" x14ac:dyDescent="0.2">
      <c r="A45" s="151"/>
      <c r="B45" s="465"/>
      <c r="C45" s="273" t="s">
        <v>303</v>
      </c>
      <c r="D45" s="273"/>
      <c r="E45" s="207"/>
      <c r="F45" s="553">
        <f t="shared" si="5"/>
        <v>0</v>
      </c>
      <c r="G45" s="249">
        <v>0</v>
      </c>
      <c r="H45" s="220">
        <f t="shared" si="6"/>
        <v>0</v>
      </c>
      <c r="I45" s="231"/>
      <c r="J45" s="553">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4">
        <f t="shared" si="4"/>
        <v>0</v>
      </c>
    </row>
    <row r="46" spans="1:51" s="4" customFormat="1" ht="15" hidden="1" customHeight="1" thickBot="1" x14ac:dyDescent="0.25">
      <c r="A46" s="169"/>
      <c r="B46" s="463"/>
      <c r="C46" s="274"/>
      <c r="D46" s="274"/>
      <c r="E46" s="205"/>
      <c r="F46" s="553">
        <f t="shared" si="5"/>
        <v>0</v>
      </c>
      <c r="G46" s="277">
        <v>0</v>
      </c>
      <c r="H46" s="226">
        <f t="shared" si="6"/>
        <v>0</v>
      </c>
      <c r="I46" s="227"/>
      <c r="J46" s="553">
        <f t="shared" si="7"/>
        <v>0</v>
      </c>
      <c r="K46" s="277">
        <v>0</v>
      </c>
      <c r="L46" s="228"/>
      <c r="M46" s="277"/>
      <c r="N46" s="267"/>
      <c r="O46" s="509"/>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4">
        <f t="shared" si="4"/>
        <v>0</v>
      </c>
    </row>
    <row r="47" spans="1:51" s="4" customFormat="1" ht="15" hidden="1" customHeight="1" x14ac:dyDescent="0.2">
      <c r="A47" s="558"/>
      <c r="B47" s="577"/>
      <c r="C47" s="452"/>
      <c r="D47" s="452"/>
      <c r="E47" s="550">
        <f t="shared" ref="E47:L47" si="100">SUM(E48:E49)</f>
        <v>0</v>
      </c>
      <c r="F47" s="575">
        <f t="shared" si="100"/>
        <v>0</v>
      </c>
      <c r="G47" s="433">
        <f t="shared" si="100"/>
        <v>0</v>
      </c>
      <c r="H47" s="433">
        <f t="shared" si="100"/>
        <v>0</v>
      </c>
      <c r="I47" s="551">
        <f t="shared" si="100"/>
        <v>0</v>
      </c>
      <c r="J47" s="550">
        <f t="shared" si="100"/>
        <v>0</v>
      </c>
      <c r="K47" s="551">
        <f t="shared" si="100"/>
        <v>0</v>
      </c>
      <c r="L47" s="552">
        <f t="shared" si="100"/>
        <v>0</v>
      </c>
      <c r="M47" s="552"/>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4">
        <f t="shared" si="4"/>
        <v>0</v>
      </c>
    </row>
    <row r="48" spans="1:51" s="4" customFormat="1" ht="15" hidden="1" customHeight="1" x14ac:dyDescent="0.2">
      <c r="A48" s="151"/>
      <c r="B48" s="465"/>
      <c r="C48" s="273"/>
      <c r="D48" s="273"/>
      <c r="E48" s="207"/>
      <c r="F48" s="553">
        <f t="shared" si="5"/>
        <v>0</v>
      </c>
      <c r="G48" s="249">
        <v>0</v>
      </c>
      <c r="H48" s="220">
        <f t="shared" si="6"/>
        <v>0</v>
      </c>
      <c r="I48" s="231"/>
      <c r="J48" s="553">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4">
        <f t="shared" si="4"/>
        <v>0</v>
      </c>
    </row>
    <row r="49" spans="1:51" s="4" customFormat="1" ht="15" hidden="1" customHeight="1" thickBot="1" x14ac:dyDescent="0.25">
      <c r="A49" s="169"/>
      <c r="B49" s="463"/>
      <c r="C49" s="274"/>
      <c r="D49" s="274"/>
      <c r="E49" s="205"/>
      <c r="F49" s="553">
        <f t="shared" si="5"/>
        <v>0</v>
      </c>
      <c r="G49" s="277">
        <v>0</v>
      </c>
      <c r="H49" s="226">
        <f t="shared" si="6"/>
        <v>0</v>
      </c>
      <c r="I49" s="227"/>
      <c r="J49" s="553">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4">
        <f t="shared" si="4"/>
        <v>0</v>
      </c>
    </row>
    <row r="50" spans="1:51" s="4" customFormat="1" ht="15" hidden="1" customHeight="1" x14ac:dyDescent="0.2">
      <c r="A50" s="558"/>
      <c r="B50" s="577"/>
      <c r="C50" s="452"/>
      <c r="D50" s="452"/>
      <c r="E50" s="550">
        <f t="shared" ref="E50:L50" si="122">SUM(E51:E52)</f>
        <v>0</v>
      </c>
      <c r="F50" s="575">
        <f t="shared" si="122"/>
        <v>0</v>
      </c>
      <c r="G50" s="433">
        <f t="shared" si="122"/>
        <v>0</v>
      </c>
      <c r="H50" s="433">
        <f t="shared" si="122"/>
        <v>0</v>
      </c>
      <c r="I50" s="551">
        <f t="shared" si="122"/>
        <v>0</v>
      </c>
      <c r="J50" s="550">
        <f t="shared" si="122"/>
        <v>0</v>
      </c>
      <c r="K50" s="551">
        <f t="shared" si="122"/>
        <v>0</v>
      </c>
      <c r="L50" s="552">
        <f t="shared" si="122"/>
        <v>0</v>
      </c>
      <c r="M50" s="552"/>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4">
        <f t="shared" si="4"/>
        <v>0</v>
      </c>
    </row>
    <row r="51" spans="1:51" s="4" customFormat="1" ht="15" hidden="1" customHeight="1" thickBot="1" x14ac:dyDescent="0.25">
      <c r="A51" s="151"/>
      <c r="B51" s="465"/>
      <c r="C51" s="273"/>
      <c r="D51" s="273"/>
      <c r="E51" s="207"/>
      <c r="F51" s="553">
        <f t="shared" si="5"/>
        <v>0</v>
      </c>
      <c r="G51" s="249">
        <v>0</v>
      </c>
      <c r="H51" s="220">
        <f t="shared" si="6"/>
        <v>0</v>
      </c>
      <c r="I51" s="231"/>
      <c r="J51" s="553">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4">
        <f t="shared" si="4"/>
        <v>0</v>
      </c>
    </row>
    <row r="52" spans="1:51" s="4" customFormat="1" ht="15" hidden="1" customHeight="1" thickBot="1" x14ac:dyDescent="0.25">
      <c r="A52" s="169"/>
      <c r="B52" s="463"/>
      <c r="C52" s="274" t="s">
        <v>303</v>
      </c>
      <c r="D52" s="274"/>
      <c r="E52" s="205"/>
      <c r="F52" s="553">
        <f t="shared" si="5"/>
        <v>0</v>
      </c>
      <c r="G52" s="277">
        <v>0</v>
      </c>
      <c r="H52" s="226">
        <f t="shared" si="6"/>
        <v>0</v>
      </c>
      <c r="I52" s="227"/>
      <c r="J52" s="553">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4">
        <f t="shared" si="4"/>
        <v>0</v>
      </c>
    </row>
    <row r="53" spans="1:51" s="4" customFormat="1" ht="15" hidden="1" customHeight="1" x14ac:dyDescent="0.2">
      <c r="A53" s="558"/>
      <c r="B53" s="577"/>
      <c r="C53" s="452"/>
      <c r="D53" s="452"/>
      <c r="E53" s="550">
        <f t="shared" ref="E53:L53" si="144">SUM(E54:E55)</f>
        <v>0</v>
      </c>
      <c r="F53" s="575">
        <f t="shared" si="144"/>
        <v>0</v>
      </c>
      <c r="G53" s="433">
        <f t="shared" si="144"/>
        <v>0</v>
      </c>
      <c r="H53" s="433">
        <f t="shared" si="144"/>
        <v>0</v>
      </c>
      <c r="I53" s="551">
        <f t="shared" si="144"/>
        <v>0</v>
      </c>
      <c r="J53" s="550">
        <f t="shared" si="144"/>
        <v>0</v>
      </c>
      <c r="K53" s="551">
        <f t="shared" si="144"/>
        <v>0</v>
      </c>
      <c r="L53" s="552">
        <f t="shared" si="144"/>
        <v>0</v>
      </c>
      <c r="M53" s="552"/>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4">
        <f t="shared" si="4"/>
        <v>0</v>
      </c>
    </row>
    <row r="54" spans="1:51" s="4" customFormat="1" ht="15" hidden="1" customHeight="1" x14ac:dyDescent="0.2">
      <c r="A54" s="151"/>
      <c r="B54" s="465"/>
      <c r="C54" s="273"/>
      <c r="D54" s="273"/>
      <c r="E54" s="207"/>
      <c r="F54" s="553">
        <f t="shared" si="5"/>
        <v>0</v>
      </c>
      <c r="G54" s="249">
        <v>0</v>
      </c>
      <c r="H54" s="220">
        <f t="shared" si="6"/>
        <v>0</v>
      </c>
      <c r="I54" s="231"/>
      <c r="J54" s="553">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4">
        <f t="shared" si="4"/>
        <v>0</v>
      </c>
    </row>
    <row r="55" spans="1:51" s="4" customFormat="1" ht="15" hidden="1" customHeight="1" thickBot="1" x14ac:dyDescent="0.25">
      <c r="A55" s="169"/>
      <c r="B55" s="463"/>
      <c r="C55" s="274"/>
      <c r="D55" s="274"/>
      <c r="E55" s="205"/>
      <c r="F55" s="553">
        <f t="shared" si="5"/>
        <v>0</v>
      </c>
      <c r="G55" s="277">
        <v>0</v>
      </c>
      <c r="H55" s="226">
        <f t="shared" si="6"/>
        <v>0</v>
      </c>
      <c r="I55" s="227"/>
      <c r="J55" s="553">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4">
        <f t="shared" si="4"/>
        <v>0</v>
      </c>
    </row>
    <row r="56" spans="1:51" s="4" customFormat="1" ht="15" hidden="1" customHeight="1" x14ac:dyDescent="0.2">
      <c r="A56" s="558"/>
      <c r="B56" s="577"/>
      <c r="C56" s="452"/>
      <c r="D56" s="452"/>
      <c r="E56" s="550">
        <f t="shared" ref="E56:L56" si="166">SUM(E57:E58)</f>
        <v>0</v>
      </c>
      <c r="F56" s="575">
        <f t="shared" si="166"/>
        <v>0</v>
      </c>
      <c r="G56" s="433">
        <f t="shared" si="166"/>
        <v>0</v>
      </c>
      <c r="H56" s="433">
        <f t="shared" si="166"/>
        <v>0</v>
      </c>
      <c r="I56" s="551">
        <f t="shared" si="166"/>
        <v>0</v>
      </c>
      <c r="J56" s="550">
        <f t="shared" si="166"/>
        <v>0</v>
      </c>
      <c r="K56" s="551">
        <f t="shared" si="166"/>
        <v>0</v>
      </c>
      <c r="L56" s="552">
        <f t="shared" si="166"/>
        <v>0</v>
      </c>
      <c r="M56" s="552"/>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4">
        <f t="shared" si="4"/>
        <v>0</v>
      </c>
    </row>
    <row r="57" spans="1:51" s="4" customFormat="1" ht="15" hidden="1" customHeight="1" x14ac:dyDescent="0.2">
      <c r="A57" s="150"/>
      <c r="B57" s="461"/>
      <c r="C57" s="273"/>
      <c r="D57" s="273"/>
      <c r="E57" s="207"/>
      <c r="F57" s="553">
        <f t="shared" si="5"/>
        <v>0</v>
      </c>
      <c r="G57" s="249">
        <v>0</v>
      </c>
      <c r="H57" s="220">
        <f t="shared" si="6"/>
        <v>0</v>
      </c>
      <c r="I57" s="231"/>
      <c r="J57" s="553">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4">
        <f t="shared" si="4"/>
        <v>0</v>
      </c>
    </row>
    <row r="58" spans="1:51" s="4" customFormat="1" ht="15" hidden="1" customHeight="1" thickBot="1" x14ac:dyDescent="0.25">
      <c r="A58" s="169"/>
      <c r="B58" s="463"/>
      <c r="C58" s="274"/>
      <c r="D58" s="274"/>
      <c r="E58" s="205"/>
      <c r="F58" s="553">
        <f t="shared" si="5"/>
        <v>0</v>
      </c>
      <c r="G58" s="277">
        <v>0</v>
      </c>
      <c r="H58" s="226">
        <f t="shared" si="6"/>
        <v>0</v>
      </c>
      <c r="I58" s="227"/>
      <c r="J58" s="553">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4">
        <f t="shared" si="4"/>
        <v>0</v>
      </c>
    </row>
    <row r="59" spans="1:51" s="4" customFormat="1" ht="15" hidden="1" customHeight="1" x14ac:dyDescent="0.2">
      <c r="A59" s="558"/>
      <c r="B59" s="577"/>
      <c r="C59" s="452"/>
      <c r="D59" s="452"/>
      <c r="E59" s="550">
        <f t="shared" ref="E59:L59" si="188">SUM(E60:E61)</f>
        <v>0</v>
      </c>
      <c r="F59" s="575">
        <f t="shared" si="188"/>
        <v>0</v>
      </c>
      <c r="G59" s="433">
        <f t="shared" si="188"/>
        <v>0</v>
      </c>
      <c r="H59" s="433">
        <f t="shared" si="188"/>
        <v>0</v>
      </c>
      <c r="I59" s="551">
        <f t="shared" si="188"/>
        <v>0</v>
      </c>
      <c r="J59" s="550">
        <f t="shared" si="188"/>
        <v>0</v>
      </c>
      <c r="K59" s="551">
        <f t="shared" si="188"/>
        <v>0</v>
      </c>
      <c r="L59" s="552">
        <f t="shared" si="188"/>
        <v>0</v>
      </c>
      <c r="M59" s="552"/>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4">
        <f t="shared" si="4"/>
        <v>0</v>
      </c>
    </row>
    <row r="60" spans="1:51" s="4" customFormat="1" ht="15" hidden="1" customHeight="1" x14ac:dyDescent="0.2">
      <c r="A60" s="150"/>
      <c r="B60" s="461"/>
      <c r="C60" s="273"/>
      <c r="D60" s="273"/>
      <c r="E60" s="207"/>
      <c r="F60" s="553">
        <f t="shared" si="5"/>
        <v>0</v>
      </c>
      <c r="G60" s="249">
        <v>0</v>
      </c>
      <c r="H60" s="220">
        <f t="shared" si="6"/>
        <v>0</v>
      </c>
      <c r="I60" s="231"/>
      <c r="J60" s="553">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4">
        <f t="shared" si="4"/>
        <v>0</v>
      </c>
    </row>
    <row r="61" spans="1:51" s="4" customFormat="1" ht="15" hidden="1" customHeight="1" thickBot="1" x14ac:dyDescent="0.25">
      <c r="A61" s="169"/>
      <c r="B61" s="463"/>
      <c r="C61" s="274"/>
      <c r="D61" s="274"/>
      <c r="E61" s="205"/>
      <c r="F61" s="553">
        <f t="shared" si="5"/>
        <v>0</v>
      </c>
      <c r="G61" s="277">
        <v>0</v>
      </c>
      <c r="H61" s="226">
        <f t="shared" si="6"/>
        <v>0</v>
      </c>
      <c r="I61" s="227"/>
      <c r="J61" s="553">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4">
        <f t="shared" si="4"/>
        <v>0</v>
      </c>
    </row>
    <row r="62" spans="1:51" s="4" customFormat="1" ht="15" hidden="1" customHeight="1" x14ac:dyDescent="0.2">
      <c r="A62" s="558"/>
      <c r="B62" s="577"/>
      <c r="C62" s="452"/>
      <c r="D62" s="452"/>
      <c r="E62" s="550">
        <f t="shared" ref="E62:L62" si="210">SUM(E63:E64)</f>
        <v>0</v>
      </c>
      <c r="F62" s="575">
        <f t="shared" si="210"/>
        <v>0</v>
      </c>
      <c r="G62" s="433">
        <f t="shared" si="210"/>
        <v>0</v>
      </c>
      <c r="H62" s="433">
        <f t="shared" si="210"/>
        <v>0</v>
      </c>
      <c r="I62" s="551">
        <f t="shared" si="210"/>
        <v>0</v>
      </c>
      <c r="J62" s="550">
        <f t="shared" si="210"/>
        <v>0</v>
      </c>
      <c r="K62" s="551">
        <f t="shared" si="210"/>
        <v>0</v>
      </c>
      <c r="L62" s="552">
        <f t="shared" si="210"/>
        <v>0</v>
      </c>
      <c r="M62" s="552"/>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4">
        <f t="shared" ref="AY62:AY69" si="232">+G62-AX62</f>
        <v>0</v>
      </c>
    </row>
    <row r="63" spans="1:51" s="4" customFormat="1" ht="15" hidden="1" customHeight="1" x14ac:dyDescent="0.2">
      <c r="A63" s="150"/>
      <c r="B63" s="461"/>
      <c r="C63" s="273"/>
      <c r="D63" s="273"/>
      <c r="E63" s="207"/>
      <c r="F63" s="553">
        <f t="shared" si="5"/>
        <v>0</v>
      </c>
      <c r="G63" s="249">
        <v>0</v>
      </c>
      <c r="H63" s="220">
        <f t="shared" si="6"/>
        <v>0</v>
      </c>
      <c r="I63" s="231"/>
      <c r="J63" s="553">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4">
        <f t="shared" si="232"/>
        <v>0</v>
      </c>
    </row>
    <row r="64" spans="1:51" s="4" customFormat="1" ht="15" hidden="1" customHeight="1" thickBot="1" x14ac:dyDescent="0.25">
      <c r="A64" s="170"/>
      <c r="B64" s="462"/>
      <c r="C64" s="274"/>
      <c r="D64" s="274"/>
      <c r="E64" s="205"/>
      <c r="F64" s="553">
        <f t="shared" si="5"/>
        <v>0</v>
      </c>
      <c r="G64" s="277">
        <v>0</v>
      </c>
      <c r="H64" s="226">
        <f t="shared" si="6"/>
        <v>0</v>
      </c>
      <c r="I64" s="227"/>
      <c r="J64" s="553">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4">
        <f t="shared" si="232"/>
        <v>0</v>
      </c>
    </row>
    <row r="65" spans="1:51" s="4" customFormat="1" ht="15" hidden="1" customHeight="1" x14ac:dyDescent="0.2">
      <c r="A65" s="559"/>
      <c r="B65" s="578"/>
      <c r="C65" s="579"/>
      <c r="D65" s="455"/>
      <c r="E65" s="550">
        <f t="shared" ref="E65:L65" si="235">SUM(E66:E67)</f>
        <v>0</v>
      </c>
      <c r="F65" s="575">
        <f t="shared" si="235"/>
        <v>0</v>
      </c>
      <c r="G65" s="433">
        <f t="shared" si="235"/>
        <v>0</v>
      </c>
      <c r="H65" s="433">
        <f t="shared" si="235"/>
        <v>0</v>
      </c>
      <c r="I65" s="551">
        <f t="shared" si="235"/>
        <v>0</v>
      </c>
      <c r="J65" s="550">
        <f t="shared" si="235"/>
        <v>0</v>
      </c>
      <c r="K65" s="551">
        <f t="shared" si="235"/>
        <v>0</v>
      </c>
      <c r="L65" s="552">
        <f t="shared" si="235"/>
        <v>0</v>
      </c>
      <c r="M65" s="552"/>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4">
        <f t="shared" si="232"/>
        <v>0</v>
      </c>
    </row>
    <row r="66" spans="1:51" s="4" customFormat="1" ht="15" hidden="1" customHeight="1" x14ac:dyDescent="0.2">
      <c r="A66" s="174"/>
      <c r="B66" s="467"/>
      <c r="C66" s="275"/>
      <c r="D66" s="275"/>
      <c r="E66" s="207"/>
      <c r="F66" s="553">
        <f t="shared" si="5"/>
        <v>0</v>
      </c>
      <c r="G66" s="249">
        <v>0</v>
      </c>
      <c r="H66" s="220">
        <f t="shared" si="6"/>
        <v>0</v>
      </c>
      <c r="I66" s="233"/>
      <c r="J66" s="553">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4">
        <f t="shared" si="232"/>
        <v>0</v>
      </c>
    </row>
    <row r="67" spans="1:51" s="4" customFormat="1" ht="15" hidden="1" customHeight="1" thickBot="1" x14ac:dyDescent="0.25">
      <c r="A67" s="179"/>
      <c r="B67" s="462"/>
      <c r="C67" s="276"/>
      <c r="D67" s="276"/>
      <c r="E67" s="205"/>
      <c r="F67" s="561">
        <f t="shared" si="5"/>
        <v>0</v>
      </c>
      <c r="G67" s="277">
        <v>0</v>
      </c>
      <c r="H67" s="226">
        <f t="shared" si="6"/>
        <v>0</v>
      </c>
      <c r="I67" s="227"/>
      <c r="J67" s="587">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4">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4">
        <f t="shared" si="232"/>
        <v>0</v>
      </c>
    </row>
    <row r="69" spans="1:51" s="566"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9">
        <f>+IFERROR(VLOOKUP(B68,Sheet1!B:D,2,FALSE),0)</f>
        <v>0</v>
      </c>
      <c r="O69" s="590">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8"/>
      <c r="F70" s="668"/>
      <c r="G70" s="668"/>
      <c r="H70" s="668"/>
      <c r="I70" s="669"/>
      <c r="J70" s="670"/>
      <c r="K70" s="670"/>
      <c r="L70" s="670"/>
      <c r="M70" s="671"/>
      <c r="N70" s="583"/>
      <c r="O70" s="583"/>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7"/>
      <c r="F73" s="567"/>
      <c r="G73" s="567"/>
      <c r="H73" s="492">
        <f>+H69*0.2</f>
        <v>0</v>
      </c>
      <c r="I73" s="567"/>
      <c r="J73" s="567"/>
      <c r="K73" s="567"/>
      <c r="L73" s="567"/>
      <c r="M73" s="567"/>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7"/>
      <c r="F74" s="567"/>
      <c r="G74" s="567"/>
      <c r="H74" s="492">
        <f>SUM(H69:H73)</f>
        <v>0</v>
      </c>
      <c r="I74" s="567"/>
      <c r="J74" s="567"/>
      <c r="K74" s="567"/>
      <c r="L74" s="567"/>
      <c r="M74" s="567"/>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303</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5"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IF(G57&gt;E57,"Budget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IF(AY57&lt;0,"Actual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+SUMMARY!A21</f>
        <v>ZK111 - Programme Volunteering</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215</v>
      </c>
      <c r="B8" s="460" t="str">
        <f>+LEFT($E$5,5)&amp;"."&amp;A8&amp;"."&amp;$E$3</f>
        <v>ZK111.K129.number</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3">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3">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3">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3">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3">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3">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3">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3">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3">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3">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303</v>
      </c>
      <c r="D19" s="280"/>
      <c r="E19" s="261"/>
      <c r="F19" s="371">
        <f t="shared" si="8"/>
        <v>0</v>
      </c>
      <c r="G19" s="277"/>
      <c r="H19" s="580">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ZK111.K246.number</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3">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303</v>
      </c>
      <c r="D22" s="274"/>
      <c r="E22" s="205"/>
      <c r="F22" s="371">
        <f t="shared" si="8"/>
        <v>0</v>
      </c>
      <c r="G22" s="277">
        <v>0</v>
      </c>
      <c r="H22" s="580">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ZK111.K106.number</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3">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303</v>
      </c>
      <c r="D25" s="274"/>
      <c r="E25" s="205"/>
      <c r="F25" s="371">
        <f t="shared" si="8"/>
        <v>0</v>
      </c>
      <c r="G25" s="277">
        <v>0</v>
      </c>
      <c r="H25" s="580">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ZK111.K283.number</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3">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303</v>
      </c>
      <c r="D28" s="274"/>
      <c r="E28" s="205"/>
      <c r="F28" s="371">
        <f t="shared" si="8"/>
        <v>0</v>
      </c>
      <c r="G28" s="277">
        <v>0</v>
      </c>
      <c r="H28" s="580">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ZK111.K105.number</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3">
        <f t="shared" si="5"/>
        <v>0</v>
      </c>
      <c r="I30" s="231"/>
      <c r="J30" s="371">
        <f t="shared" si="9"/>
        <v>0</v>
      </c>
      <c r="K30" s="249">
        <v>0</v>
      </c>
      <c r="L30" s="232"/>
      <c r="M30" s="249"/>
      <c r="N30" s="512"/>
      <c r="O30" s="512"/>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303</v>
      </c>
      <c r="D31" s="274"/>
      <c r="E31" s="205"/>
      <c r="F31" s="372">
        <f t="shared" si="8"/>
        <v>0</v>
      </c>
      <c r="G31" s="277">
        <v>0</v>
      </c>
      <c r="H31" s="580">
        <f t="shared" si="5"/>
        <v>0</v>
      </c>
      <c r="I31" s="227"/>
      <c r="J31" s="372">
        <f t="shared" si="9"/>
        <v>0</v>
      </c>
      <c r="K31" s="277">
        <v>0</v>
      </c>
      <c r="L31" s="228"/>
      <c r="M31" s="277"/>
      <c r="N31" s="237">
        <f>+IFERROR(VLOOKUP(B30,Sheet1!B:D,2,FALSE),0)</f>
        <v>0</v>
      </c>
      <c r="O31" s="581">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8"/>
      <c r="B32" s="577"/>
      <c r="C32" s="452"/>
      <c r="D32" s="452"/>
      <c r="E32" s="550">
        <f t="shared" ref="E32:L32" si="98">SUM(E33:E34)</f>
        <v>0</v>
      </c>
      <c r="F32" s="575">
        <f>SUM(F33:F34)</f>
        <v>0</v>
      </c>
      <c r="G32" s="433">
        <f>SUM(G33:G34)</f>
        <v>0</v>
      </c>
      <c r="H32" s="433">
        <f t="shared" si="98"/>
        <v>0</v>
      </c>
      <c r="I32" s="551">
        <f t="shared" si="98"/>
        <v>0</v>
      </c>
      <c r="J32" s="550">
        <f>SUM(J33:J34)</f>
        <v>0</v>
      </c>
      <c r="K32" s="551">
        <f t="shared" si="98"/>
        <v>0</v>
      </c>
      <c r="L32" s="552">
        <f t="shared" si="98"/>
        <v>0</v>
      </c>
      <c r="M32" s="552"/>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3">
        <f t="shared" si="8"/>
        <v>0</v>
      </c>
      <c r="G33" s="249">
        <v>0</v>
      </c>
      <c r="H33" s="220">
        <f t="shared" si="5"/>
        <v>0</v>
      </c>
      <c r="I33" s="231"/>
      <c r="J33" s="553">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3">
        <f t="shared" si="8"/>
        <v>0</v>
      </c>
      <c r="G34" s="277">
        <v>0</v>
      </c>
      <c r="H34" s="226">
        <f t="shared" si="5"/>
        <v>0</v>
      </c>
      <c r="I34" s="227"/>
      <c r="J34" s="553">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8"/>
      <c r="B35" s="577"/>
      <c r="C35" s="452"/>
      <c r="D35" s="452"/>
      <c r="E35" s="550">
        <f t="shared" ref="E35:L35" si="120">SUM(E36:E37)</f>
        <v>0</v>
      </c>
      <c r="F35" s="575">
        <f t="shared" si="120"/>
        <v>0</v>
      </c>
      <c r="G35" s="433">
        <f t="shared" si="120"/>
        <v>0</v>
      </c>
      <c r="H35" s="433">
        <f t="shared" si="120"/>
        <v>0</v>
      </c>
      <c r="I35" s="551">
        <f t="shared" si="120"/>
        <v>0</v>
      </c>
      <c r="J35" s="550">
        <f t="shared" si="120"/>
        <v>0</v>
      </c>
      <c r="K35" s="551">
        <f t="shared" si="120"/>
        <v>0</v>
      </c>
      <c r="L35" s="552">
        <f t="shared" si="120"/>
        <v>0</v>
      </c>
      <c r="M35" s="552"/>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3">
        <f t="shared" si="8"/>
        <v>0</v>
      </c>
      <c r="G36" s="249">
        <v>0</v>
      </c>
      <c r="H36" s="220">
        <f t="shared" si="5"/>
        <v>0</v>
      </c>
      <c r="I36" s="231"/>
      <c r="J36" s="553">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3">
        <f t="shared" si="8"/>
        <v>0</v>
      </c>
      <c r="G37" s="277">
        <v>0</v>
      </c>
      <c r="H37" s="226">
        <f t="shared" si="5"/>
        <v>0</v>
      </c>
      <c r="I37" s="227"/>
      <c r="J37" s="553">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8"/>
      <c r="B38" s="549" t="s">
        <v>298</v>
      </c>
      <c r="C38" s="452"/>
      <c r="D38" s="452"/>
      <c r="E38" s="550">
        <f t="shared" ref="E38:L38" si="142">SUM(E39:E40)</f>
        <v>0</v>
      </c>
      <c r="F38" s="575">
        <f t="shared" si="142"/>
        <v>0</v>
      </c>
      <c r="G38" s="433">
        <f t="shared" si="142"/>
        <v>0</v>
      </c>
      <c r="H38" s="433">
        <f t="shared" si="142"/>
        <v>0</v>
      </c>
      <c r="I38" s="551">
        <f t="shared" si="142"/>
        <v>0</v>
      </c>
      <c r="J38" s="550">
        <f t="shared" si="142"/>
        <v>0</v>
      </c>
      <c r="K38" s="551">
        <f t="shared" si="142"/>
        <v>0</v>
      </c>
      <c r="L38" s="552">
        <f t="shared" si="142"/>
        <v>0</v>
      </c>
      <c r="M38" s="552"/>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3">
        <f t="shared" si="8"/>
        <v>0</v>
      </c>
      <c r="G39" s="249">
        <v>0</v>
      </c>
      <c r="H39" s="220">
        <f t="shared" si="5"/>
        <v>0</v>
      </c>
      <c r="I39" s="231"/>
      <c r="J39" s="553">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3">
        <f t="shared" si="8"/>
        <v>0</v>
      </c>
      <c r="G40" s="277">
        <v>0</v>
      </c>
      <c r="H40" s="226">
        <f t="shared" si="5"/>
        <v>0</v>
      </c>
      <c r="I40" s="227"/>
      <c r="J40" s="553">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8"/>
      <c r="B41" s="577"/>
      <c r="C41" s="452"/>
      <c r="D41" s="452"/>
      <c r="E41" s="550">
        <f t="shared" ref="E41:L41" si="164">SUM(E42:E43)</f>
        <v>0</v>
      </c>
      <c r="F41" s="575">
        <f t="shared" si="164"/>
        <v>0</v>
      </c>
      <c r="G41" s="433">
        <f t="shared" si="164"/>
        <v>0</v>
      </c>
      <c r="H41" s="433">
        <f t="shared" si="164"/>
        <v>0</v>
      </c>
      <c r="I41" s="551">
        <f t="shared" si="164"/>
        <v>0</v>
      </c>
      <c r="J41" s="550">
        <f t="shared" si="164"/>
        <v>0</v>
      </c>
      <c r="K41" s="551">
        <f t="shared" si="164"/>
        <v>0</v>
      </c>
      <c r="L41" s="552">
        <f t="shared" si="164"/>
        <v>0</v>
      </c>
      <c r="M41" s="552"/>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3">
        <f t="shared" si="8"/>
        <v>0</v>
      </c>
      <c r="G42" s="249">
        <v>0</v>
      </c>
      <c r="H42" s="220">
        <f t="shared" si="5"/>
        <v>0</v>
      </c>
      <c r="I42" s="231"/>
      <c r="J42" s="553">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3">
        <f t="shared" si="8"/>
        <v>0</v>
      </c>
      <c r="G43" s="277">
        <v>0</v>
      </c>
      <c r="H43" s="226">
        <f t="shared" si="5"/>
        <v>0</v>
      </c>
      <c r="I43" s="227"/>
      <c r="J43" s="553">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8"/>
      <c r="B44" s="461"/>
      <c r="C44" s="452"/>
      <c r="D44" s="452"/>
      <c r="E44" s="550">
        <f t="shared" ref="E44:L44" si="186">SUM(E45:E46)</f>
        <v>0</v>
      </c>
      <c r="F44" s="575">
        <f t="shared" si="186"/>
        <v>0</v>
      </c>
      <c r="G44" s="433">
        <f t="shared" si="186"/>
        <v>0</v>
      </c>
      <c r="H44" s="433">
        <f t="shared" si="186"/>
        <v>0</v>
      </c>
      <c r="I44" s="551">
        <f t="shared" si="186"/>
        <v>0</v>
      </c>
      <c r="J44" s="550">
        <f t="shared" si="186"/>
        <v>0</v>
      </c>
      <c r="K44" s="551">
        <f t="shared" si="186"/>
        <v>0</v>
      </c>
      <c r="L44" s="552">
        <f t="shared" si="186"/>
        <v>0</v>
      </c>
      <c r="M44" s="552"/>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3">
        <f t="shared" si="8"/>
        <v>0</v>
      </c>
      <c r="G45" s="249">
        <v>0</v>
      </c>
      <c r="H45" s="220">
        <f t="shared" si="5"/>
        <v>0</v>
      </c>
      <c r="I45" s="231"/>
      <c r="J45" s="553">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3">
        <f t="shared" si="8"/>
        <v>0</v>
      </c>
      <c r="G46" s="277">
        <v>0</v>
      </c>
      <c r="H46" s="226">
        <f t="shared" si="5"/>
        <v>0</v>
      </c>
      <c r="I46" s="227"/>
      <c r="J46" s="553">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8"/>
      <c r="B47" s="577"/>
      <c r="C47" s="452"/>
      <c r="D47" s="452"/>
      <c r="E47" s="550">
        <f t="shared" ref="E47:L47" si="208">SUM(E48:E49)</f>
        <v>0</v>
      </c>
      <c r="F47" s="575">
        <f t="shared" si="208"/>
        <v>0</v>
      </c>
      <c r="G47" s="433">
        <f t="shared" si="208"/>
        <v>0</v>
      </c>
      <c r="H47" s="433">
        <f t="shared" si="208"/>
        <v>0</v>
      </c>
      <c r="I47" s="551">
        <f t="shared" si="208"/>
        <v>0</v>
      </c>
      <c r="J47" s="550">
        <f t="shared" si="208"/>
        <v>0</v>
      </c>
      <c r="K47" s="551">
        <f t="shared" si="208"/>
        <v>0</v>
      </c>
      <c r="L47" s="552">
        <f t="shared" si="208"/>
        <v>0</v>
      </c>
      <c r="M47" s="552"/>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3">
        <f t="shared" si="8"/>
        <v>0</v>
      </c>
      <c r="G48" s="249">
        <v>0</v>
      </c>
      <c r="H48" s="220">
        <f t="shared" si="5"/>
        <v>0</v>
      </c>
      <c r="I48" s="231"/>
      <c r="J48" s="553">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3">
        <f t="shared" si="8"/>
        <v>0</v>
      </c>
      <c r="G49" s="277">
        <v>0</v>
      </c>
      <c r="H49" s="226">
        <f t="shared" si="5"/>
        <v>0</v>
      </c>
      <c r="I49" s="227"/>
      <c r="J49" s="553">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8"/>
      <c r="B50" s="577"/>
      <c r="C50" s="452"/>
      <c r="D50" s="452"/>
      <c r="E50" s="550">
        <f t="shared" ref="E50:L50" si="230">SUM(E51:E52)</f>
        <v>0</v>
      </c>
      <c r="F50" s="575">
        <f t="shared" si="230"/>
        <v>0</v>
      </c>
      <c r="G50" s="433">
        <f t="shared" si="230"/>
        <v>0</v>
      </c>
      <c r="H50" s="433">
        <f t="shared" si="230"/>
        <v>0</v>
      </c>
      <c r="I50" s="551">
        <f t="shared" si="230"/>
        <v>0</v>
      </c>
      <c r="J50" s="550">
        <f t="shared" si="230"/>
        <v>0</v>
      </c>
      <c r="K50" s="551">
        <f t="shared" si="230"/>
        <v>0</v>
      </c>
      <c r="L50" s="552">
        <f t="shared" si="230"/>
        <v>0</v>
      </c>
      <c r="M50" s="552"/>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3">
        <f t="shared" si="8"/>
        <v>0</v>
      </c>
      <c r="G51" s="249">
        <v>0</v>
      </c>
      <c r="H51" s="220">
        <f t="shared" si="5"/>
        <v>0</v>
      </c>
      <c r="I51" s="231"/>
      <c r="J51" s="553">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3">
        <f t="shared" si="8"/>
        <v>0</v>
      </c>
      <c r="G52" s="277">
        <v>0</v>
      </c>
      <c r="H52" s="226">
        <f t="shared" si="5"/>
        <v>0</v>
      </c>
      <c r="I52" s="227"/>
      <c r="J52" s="553">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59"/>
      <c r="B53" s="578"/>
      <c r="C53" s="579"/>
      <c r="D53" s="455"/>
      <c r="E53" s="550">
        <f t="shared" ref="E53:L53" si="255">SUM(E54:E55)</f>
        <v>0</v>
      </c>
      <c r="F53" s="575">
        <f t="shared" si="255"/>
        <v>0</v>
      </c>
      <c r="G53" s="433">
        <f t="shared" si="255"/>
        <v>0</v>
      </c>
      <c r="H53" s="433">
        <f t="shared" si="255"/>
        <v>0</v>
      </c>
      <c r="I53" s="551">
        <f t="shared" si="255"/>
        <v>0</v>
      </c>
      <c r="J53" s="550">
        <f t="shared" si="255"/>
        <v>0</v>
      </c>
      <c r="K53" s="551">
        <f t="shared" si="255"/>
        <v>0</v>
      </c>
      <c r="L53" s="552">
        <f t="shared" si="255"/>
        <v>0</v>
      </c>
      <c r="M53" s="552"/>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3">
        <f t="shared" si="8"/>
        <v>0</v>
      </c>
      <c r="G54" s="249">
        <v>0</v>
      </c>
      <c r="H54" s="220">
        <f t="shared" si="5"/>
        <v>0</v>
      </c>
      <c r="I54" s="233"/>
      <c r="J54" s="553">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1">
        <f t="shared" si="8"/>
        <v>0</v>
      </c>
      <c r="G55" s="277">
        <v>0</v>
      </c>
      <c r="H55" s="226">
        <f t="shared" si="5"/>
        <v>0</v>
      </c>
      <c r="I55" s="227"/>
      <c r="J55" s="561">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6"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8"/>
      <c r="F58" s="668"/>
      <c r="G58" s="668"/>
      <c r="H58" s="668"/>
      <c r="I58" s="669"/>
      <c r="J58" s="670"/>
      <c r="K58" s="670"/>
      <c r="L58" s="670"/>
      <c r="M58" s="671"/>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7"/>
      <c r="F61" s="567"/>
      <c r="G61" s="567"/>
      <c r="H61" s="492">
        <f>+H57*0.2</f>
        <v>0</v>
      </c>
      <c r="I61" s="567"/>
      <c r="J61" s="567"/>
      <c r="K61" s="567"/>
      <c r="L61" s="567"/>
      <c r="M61" s="567"/>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7"/>
      <c r="F62" s="567"/>
      <c r="G62" s="567"/>
      <c r="H62" s="492">
        <f>SUM(H57:H61)</f>
        <v>0</v>
      </c>
      <c r="I62" s="567"/>
      <c r="J62" s="567"/>
      <c r="K62" s="567"/>
      <c r="L62" s="567"/>
      <c r="M62" s="567"/>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303</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303</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IF(G74&gt;E74,"Budget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IF(AY74&lt;0,"Actual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+SUMMARY!A22</f>
        <v>ZK112 - Artist &amp; Guest Liaison</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62" t="s">
        <v>222</v>
      </c>
      <c r="B8" s="460" t="str">
        <f>+LEFT($E$5,5)&amp;"."&amp;A8&amp;"."&amp;$E$3</f>
        <v>ZK112.K170.number</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3">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3">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0">
        <f t="shared" si="6"/>
        <v>0</v>
      </c>
      <c r="I22" s="227"/>
      <c r="J22" s="371">
        <f t="shared" si="7"/>
        <v>0</v>
      </c>
      <c r="K22" s="277">
        <v>0</v>
      </c>
      <c r="L22" s="228"/>
      <c r="M22" s="277"/>
      <c r="N22" s="580">
        <f>+IFERROR(VLOOKUP(B21,Sheet1!B:D,2,FALSE),0)</f>
        <v>0</v>
      </c>
      <c r="O22" s="58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ZK112.K287.number</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3">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3">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3">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3">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3">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303</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ZK112.K288.number</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3">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3">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3">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3">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5"/>
        <v>0</v>
      </c>
      <c r="G37" s="277">
        <v>0</v>
      </c>
      <c r="H37" s="580">
        <f t="shared" si="6"/>
        <v>0</v>
      </c>
      <c r="I37" s="227"/>
      <c r="J37" s="371">
        <f t="shared" si="7"/>
        <v>0</v>
      </c>
      <c r="K37" s="277">
        <v>0</v>
      </c>
      <c r="L37" s="228"/>
      <c r="M37" s="277"/>
      <c r="N37" s="569">
        <f>+IFERROR(VLOOKUP(B36,Sheet1!B:D,2,FALSE),0)</f>
        <v>0</v>
      </c>
      <c r="O37" s="569">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ZK112.K120.number</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3">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3">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3">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3">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303</v>
      </c>
      <c r="D43" s="274"/>
      <c r="E43" s="205"/>
      <c r="F43" s="371">
        <f t="shared" si="5"/>
        <v>0</v>
      </c>
      <c r="G43" s="277">
        <v>0</v>
      </c>
      <c r="H43" s="580">
        <f t="shared" si="6"/>
        <v>0</v>
      </c>
      <c r="I43" s="227"/>
      <c r="J43" s="371">
        <f t="shared" si="7"/>
        <v>0</v>
      </c>
      <c r="K43" s="277">
        <v>0</v>
      </c>
      <c r="L43" s="228"/>
      <c r="M43" s="277"/>
      <c r="N43" s="569">
        <f>+IFERROR(VLOOKUP(B42,Sheet1!B:D,2,FALSE),0)</f>
        <v>0</v>
      </c>
      <c r="O43" s="569">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ZK112.K289.number</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3">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3">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3">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303</v>
      </c>
      <c r="D48" s="274"/>
      <c r="E48" s="205"/>
      <c r="F48" s="372">
        <f t="shared" si="5"/>
        <v>0</v>
      </c>
      <c r="G48" s="277">
        <v>0</v>
      </c>
      <c r="H48" s="580">
        <f t="shared" si="6"/>
        <v>0</v>
      </c>
      <c r="I48" s="227"/>
      <c r="J48" s="372">
        <f t="shared" si="7"/>
        <v>0</v>
      </c>
      <c r="K48" s="586">
        <v>0</v>
      </c>
      <c r="L48" s="228"/>
      <c r="M48" s="277"/>
      <c r="N48" s="572">
        <f>+IFERROR(VLOOKUP(B47,Sheet1!B:D,2,FALSE),0)</f>
        <v>0</v>
      </c>
      <c r="O48" s="585">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8"/>
      <c r="B49" s="577"/>
      <c r="C49" s="452"/>
      <c r="D49" s="452"/>
      <c r="E49" s="550">
        <f t="shared" ref="E49:L49" si="101">SUM(E50:E51)</f>
        <v>0</v>
      </c>
      <c r="F49" s="575">
        <f>SUM(F50:F51)</f>
        <v>0</v>
      </c>
      <c r="G49" s="433">
        <f>SUM(G50:G51)</f>
        <v>0</v>
      </c>
      <c r="H49" s="433">
        <f t="shared" si="101"/>
        <v>0</v>
      </c>
      <c r="I49" s="551">
        <f t="shared" si="101"/>
        <v>0</v>
      </c>
      <c r="J49" s="550">
        <f>SUM(J50:J51)</f>
        <v>0</v>
      </c>
      <c r="K49" s="551">
        <f t="shared" si="101"/>
        <v>0</v>
      </c>
      <c r="L49" s="552">
        <f t="shared" si="101"/>
        <v>0</v>
      </c>
      <c r="M49" s="552"/>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4">
        <f t="shared" si="4"/>
        <v>0</v>
      </c>
    </row>
    <row r="50" spans="1:51" s="4" customFormat="1" ht="15" hidden="1" customHeight="1" x14ac:dyDescent="0.2">
      <c r="A50" s="151"/>
      <c r="B50" s="465"/>
      <c r="C50" s="273"/>
      <c r="D50" s="273"/>
      <c r="E50" s="207"/>
      <c r="F50" s="553">
        <f t="shared" si="5"/>
        <v>0</v>
      </c>
      <c r="G50" s="249">
        <v>0</v>
      </c>
      <c r="H50" s="220">
        <f t="shared" si="6"/>
        <v>0</v>
      </c>
      <c r="I50" s="231"/>
      <c r="J50" s="553">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4">
        <f t="shared" si="4"/>
        <v>0</v>
      </c>
    </row>
    <row r="51" spans="1:51" s="4" customFormat="1" ht="15" hidden="1" customHeight="1" thickBot="1" x14ac:dyDescent="0.25">
      <c r="A51" s="169"/>
      <c r="B51" s="463"/>
      <c r="C51" s="274"/>
      <c r="D51" s="274"/>
      <c r="E51" s="205"/>
      <c r="F51" s="553">
        <f t="shared" si="5"/>
        <v>0</v>
      </c>
      <c r="G51" s="277">
        <v>0</v>
      </c>
      <c r="H51" s="226">
        <f t="shared" si="6"/>
        <v>0</v>
      </c>
      <c r="I51" s="227"/>
      <c r="J51" s="553">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4">
        <f t="shared" si="4"/>
        <v>0</v>
      </c>
    </row>
    <row r="52" spans="1:51" s="4" customFormat="1" ht="15" hidden="1" customHeight="1" x14ac:dyDescent="0.2">
      <c r="A52" s="558"/>
      <c r="B52" s="577"/>
      <c r="C52" s="452" t="s">
        <v>303</v>
      </c>
      <c r="D52" s="452"/>
      <c r="E52" s="550">
        <f t="shared" ref="E52:L52" si="123">SUM(E53:E54)</f>
        <v>0</v>
      </c>
      <c r="F52" s="575">
        <f t="shared" si="123"/>
        <v>0</v>
      </c>
      <c r="G52" s="433">
        <f t="shared" si="123"/>
        <v>0</v>
      </c>
      <c r="H52" s="433">
        <f t="shared" si="123"/>
        <v>0</v>
      </c>
      <c r="I52" s="551">
        <f t="shared" si="123"/>
        <v>0</v>
      </c>
      <c r="J52" s="550">
        <f t="shared" si="123"/>
        <v>0</v>
      </c>
      <c r="K52" s="551">
        <f t="shared" si="123"/>
        <v>0</v>
      </c>
      <c r="L52" s="552">
        <f t="shared" si="123"/>
        <v>0</v>
      </c>
      <c r="M52" s="552"/>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4">
        <f t="shared" si="4"/>
        <v>0</v>
      </c>
    </row>
    <row r="53" spans="1:51" s="4" customFormat="1" ht="15" hidden="1" customHeight="1" x14ac:dyDescent="0.2">
      <c r="A53" s="151"/>
      <c r="B53" s="465"/>
      <c r="C53" s="273"/>
      <c r="D53" s="273"/>
      <c r="E53" s="207"/>
      <c r="F53" s="553">
        <f t="shared" si="5"/>
        <v>0</v>
      </c>
      <c r="G53" s="249">
        <v>0</v>
      </c>
      <c r="H53" s="220">
        <f t="shared" si="6"/>
        <v>0</v>
      </c>
      <c r="I53" s="231"/>
      <c r="J53" s="553">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4">
        <f t="shared" si="4"/>
        <v>0</v>
      </c>
    </row>
    <row r="54" spans="1:51" s="4" customFormat="1" ht="15" hidden="1" customHeight="1" thickBot="1" x14ac:dyDescent="0.25">
      <c r="A54" s="169"/>
      <c r="B54" s="463"/>
      <c r="C54" s="274"/>
      <c r="D54" s="274"/>
      <c r="E54" s="205"/>
      <c r="F54" s="553">
        <f t="shared" si="5"/>
        <v>0</v>
      </c>
      <c r="G54" s="277">
        <v>0</v>
      </c>
      <c r="H54" s="226">
        <f t="shared" si="6"/>
        <v>0</v>
      </c>
      <c r="I54" s="227"/>
      <c r="J54" s="553">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4">
        <f t="shared" si="4"/>
        <v>0</v>
      </c>
    </row>
    <row r="55" spans="1:51" s="4" customFormat="1" ht="15" hidden="1" customHeight="1" x14ac:dyDescent="0.2">
      <c r="A55" s="558"/>
      <c r="B55" s="577"/>
      <c r="C55" s="452"/>
      <c r="D55" s="452"/>
      <c r="E55" s="550">
        <f t="shared" ref="E55:L55" si="145">SUM(E56:E57)</f>
        <v>0</v>
      </c>
      <c r="F55" s="575">
        <f t="shared" si="145"/>
        <v>0</v>
      </c>
      <c r="G55" s="433">
        <f t="shared" si="145"/>
        <v>0</v>
      </c>
      <c r="H55" s="433">
        <f t="shared" si="145"/>
        <v>0</v>
      </c>
      <c r="I55" s="551">
        <f t="shared" si="145"/>
        <v>0</v>
      </c>
      <c r="J55" s="550">
        <f t="shared" si="145"/>
        <v>0</v>
      </c>
      <c r="K55" s="551">
        <f t="shared" si="145"/>
        <v>0</v>
      </c>
      <c r="L55" s="552">
        <f t="shared" si="145"/>
        <v>0</v>
      </c>
      <c r="M55" s="552"/>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4">
        <f t="shared" si="4"/>
        <v>0</v>
      </c>
    </row>
    <row r="56" spans="1:51" s="4" customFormat="1" ht="15" hidden="1" customHeight="1" x14ac:dyDescent="0.2">
      <c r="A56" s="151"/>
      <c r="B56" s="465"/>
      <c r="C56" s="273"/>
      <c r="D56" s="273"/>
      <c r="E56" s="207"/>
      <c r="F56" s="553">
        <f t="shared" si="5"/>
        <v>0</v>
      </c>
      <c r="G56" s="249">
        <v>0</v>
      </c>
      <c r="H56" s="220">
        <f t="shared" si="6"/>
        <v>0</v>
      </c>
      <c r="I56" s="231"/>
      <c r="J56" s="553">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4">
        <f t="shared" si="4"/>
        <v>0</v>
      </c>
    </row>
    <row r="57" spans="1:51" s="4" customFormat="1" ht="15" hidden="1" customHeight="1" thickBot="1" x14ac:dyDescent="0.25">
      <c r="A57" s="169"/>
      <c r="B57" s="463"/>
      <c r="C57" s="274"/>
      <c r="D57" s="274"/>
      <c r="E57" s="205"/>
      <c r="F57" s="553">
        <f t="shared" si="5"/>
        <v>0</v>
      </c>
      <c r="G57" s="277">
        <v>0</v>
      </c>
      <c r="H57" s="226">
        <f t="shared" si="6"/>
        <v>0</v>
      </c>
      <c r="I57" s="227"/>
      <c r="J57" s="553">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4">
        <f t="shared" si="4"/>
        <v>0</v>
      </c>
    </row>
    <row r="58" spans="1:51" s="4" customFormat="1" ht="15" hidden="1" customHeight="1" x14ac:dyDescent="0.2">
      <c r="A58" s="558"/>
      <c r="B58" s="577"/>
      <c r="C58" s="452"/>
      <c r="D58" s="452"/>
      <c r="E58" s="550">
        <f t="shared" ref="E58:L58" si="167">SUM(E59:E60)</f>
        <v>0</v>
      </c>
      <c r="F58" s="575">
        <f t="shared" si="167"/>
        <v>0</v>
      </c>
      <c r="G58" s="433">
        <f t="shared" si="167"/>
        <v>0</v>
      </c>
      <c r="H58" s="433">
        <f t="shared" si="167"/>
        <v>0</v>
      </c>
      <c r="I58" s="551">
        <f t="shared" si="167"/>
        <v>0</v>
      </c>
      <c r="J58" s="550">
        <f t="shared" si="167"/>
        <v>0</v>
      </c>
      <c r="K58" s="551">
        <f t="shared" si="167"/>
        <v>0</v>
      </c>
      <c r="L58" s="552">
        <f t="shared" si="167"/>
        <v>0</v>
      </c>
      <c r="M58" s="552"/>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4">
        <f t="shared" si="4"/>
        <v>0</v>
      </c>
    </row>
    <row r="59" spans="1:51" s="4" customFormat="1" ht="15" hidden="1" customHeight="1" x14ac:dyDescent="0.2">
      <c r="A59" s="151"/>
      <c r="B59" s="465"/>
      <c r="C59" s="273"/>
      <c r="D59" s="273"/>
      <c r="E59" s="207"/>
      <c r="F59" s="553">
        <f t="shared" si="5"/>
        <v>0</v>
      </c>
      <c r="G59" s="249">
        <v>0</v>
      </c>
      <c r="H59" s="220">
        <f t="shared" si="6"/>
        <v>0</v>
      </c>
      <c r="I59" s="231"/>
      <c r="J59" s="553">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4">
        <f t="shared" si="4"/>
        <v>0</v>
      </c>
    </row>
    <row r="60" spans="1:51" s="4" customFormat="1" ht="15" hidden="1" customHeight="1" thickBot="1" x14ac:dyDescent="0.25">
      <c r="A60" s="169"/>
      <c r="B60" s="463"/>
      <c r="C60" s="274"/>
      <c r="D60" s="274"/>
      <c r="E60" s="205"/>
      <c r="F60" s="553">
        <f t="shared" si="5"/>
        <v>0</v>
      </c>
      <c r="G60" s="277">
        <v>0</v>
      </c>
      <c r="H60" s="226">
        <f t="shared" si="6"/>
        <v>0</v>
      </c>
      <c r="I60" s="227"/>
      <c r="J60" s="553">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4">
        <f t="shared" si="4"/>
        <v>0</v>
      </c>
    </row>
    <row r="61" spans="1:51" s="4" customFormat="1" ht="15" hidden="1" customHeight="1" x14ac:dyDescent="0.2">
      <c r="A61" s="558"/>
      <c r="B61" s="577"/>
      <c r="C61" s="452"/>
      <c r="D61" s="452"/>
      <c r="E61" s="550">
        <f t="shared" ref="E61:L61" si="189">SUM(E62:E63)</f>
        <v>0</v>
      </c>
      <c r="F61" s="575">
        <f t="shared" si="189"/>
        <v>0</v>
      </c>
      <c r="G61" s="433">
        <f t="shared" si="189"/>
        <v>0</v>
      </c>
      <c r="H61" s="433">
        <f t="shared" si="189"/>
        <v>0</v>
      </c>
      <c r="I61" s="551">
        <f t="shared" si="189"/>
        <v>0</v>
      </c>
      <c r="J61" s="550">
        <f t="shared" si="189"/>
        <v>0</v>
      </c>
      <c r="K61" s="551">
        <f t="shared" si="189"/>
        <v>0</v>
      </c>
      <c r="L61" s="552">
        <f t="shared" si="189"/>
        <v>0</v>
      </c>
      <c r="M61" s="552"/>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4">
        <f t="shared" si="4"/>
        <v>0</v>
      </c>
    </row>
    <row r="62" spans="1:51" s="4" customFormat="1" ht="15" hidden="1" customHeight="1" x14ac:dyDescent="0.2">
      <c r="A62" s="150"/>
      <c r="B62" s="461"/>
      <c r="C62" s="273"/>
      <c r="D62" s="273"/>
      <c r="E62" s="207"/>
      <c r="F62" s="553">
        <f t="shared" si="5"/>
        <v>0</v>
      </c>
      <c r="G62" s="249">
        <v>0</v>
      </c>
      <c r="H62" s="220">
        <f t="shared" si="6"/>
        <v>0</v>
      </c>
      <c r="I62" s="231"/>
      <c r="J62" s="553">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4">
        <f t="shared" si="4"/>
        <v>0</v>
      </c>
    </row>
    <row r="63" spans="1:51" s="4" customFormat="1" ht="15" hidden="1" customHeight="1" thickBot="1" x14ac:dyDescent="0.25">
      <c r="A63" s="169"/>
      <c r="B63" s="463"/>
      <c r="C63" s="274"/>
      <c r="D63" s="274"/>
      <c r="E63" s="205"/>
      <c r="F63" s="553">
        <f t="shared" si="5"/>
        <v>0</v>
      </c>
      <c r="G63" s="277">
        <v>0</v>
      </c>
      <c r="H63" s="226">
        <f t="shared" si="6"/>
        <v>0</v>
      </c>
      <c r="I63" s="227"/>
      <c r="J63" s="553">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4">
        <f t="shared" si="4"/>
        <v>0</v>
      </c>
    </row>
    <row r="64" spans="1:51" s="4" customFormat="1" ht="15" hidden="1" customHeight="1" x14ac:dyDescent="0.2">
      <c r="A64" s="558"/>
      <c r="B64" s="577"/>
      <c r="C64" s="452"/>
      <c r="D64" s="452"/>
      <c r="E64" s="550">
        <f t="shared" ref="E64:L64" si="211">SUM(E65:E66)</f>
        <v>0</v>
      </c>
      <c r="F64" s="575">
        <f t="shared" si="211"/>
        <v>0</v>
      </c>
      <c r="G64" s="433">
        <f t="shared" si="211"/>
        <v>0</v>
      </c>
      <c r="H64" s="433">
        <f t="shared" si="211"/>
        <v>0</v>
      </c>
      <c r="I64" s="551">
        <f t="shared" si="211"/>
        <v>0</v>
      </c>
      <c r="J64" s="550">
        <f t="shared" si="211"/>
        <v>0</v>
      </c>
      <c r="K64" s="551">
        <f t="shared" si="211"/>
        <v>0</v>
      </c>
      <c r="L64" s="552">
        <f t="shared" si="211"/>
        <v>0</v>
      </c>
      <c r="M64" s="552"/>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4">
        <f t="shared" si="4"/>
        <v>0</v>
      </c>
    </row>
    <row r="65" spans="1:51" s="4" customFormat="1" ht="15" hidden="1" customHeight="1" x14ac:dyDescent="0.2">
      <c r="A65" s="150"/>
      <c r="B65" s="461"/>
      <c r="C65" s="273"/>
      <c r="D65" s="273"/>
      <c r="E65" s="207"/>
      <c r="F65" s="553">
        <f t="shared" si="5"/>
        <v>0</v>
      </c>
      <c r="G65" s="249">
        <v>0</v>
      </c>
      <c r="H65" s="220">
        <f t="shared" si="6"/>
        <v>0</v>
      </c>
      <c r="I65" s="231"/>
      <c r="J65" s="553">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4">
        <f t="shared" si="4"/>
        <v>0</v>
      </c>
    </row>
    <row r="66" spans="1:51" s="4" customFormat="1" ht="15" hidden="1" customHeight="1" thickBot="1" x14ac:dyDescent="0.25">
      <c r="A66" s="169"/>
      <c r="B66" s="463"/>
      <c r="C66" s="274"/>
      <c r="D66" s="274"/>
      <c r="E66" s="205"/>
      <c r="F66" s="553">
        <f t="shared" si="5"/>
        <v>0</v>
      </c>
      <c r="G66" s="277">
        <v>0</v>
      </c>
      <c r="H66" s="226">
        <f t="shared" si="6"/>
        <v>0</v>
      </c>
      <c r="I66" s="227"/>
      <c r="J66" s="553">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4">
        <f t="shared" si="4"/>
        <v>0</v>
      </c>
    </row>
    <row r="67" spans="1:51" s="4" customFormat="1" ht="15" hidden="1" customHeight="1" x14ac:dyDescent="0.2">
      <c r="A67" s="558"/>
      <c r="B67" s="577"/>
      <c r="C67" s="452"/>
      <c r="D67" s="452"/>
      <c r="E67" s="550">
        <f t="shared" ref="E67:L67" si="233">SUM(E68:E69)</f>
        <v>0</v>
      </c>
      <c r="F67" s="575">
        <f t="shared" si="233"/>
        <v>0</v>
      </c>
      <c r="G67" s="433">
        <f t="shared" si="233"/>
        <v>0</v>
      </c>
      <c r="H67" s="433">
        <f t="shared" si="233"/>
        <v>0</v>
      </c>
      <c r="I67" s="551">
        <f t="shared" si="233"/>
        <v>0</v>
      </c>
      <c r="J67" s="550">
        <f t="shared" si="233"/>
        <v>0</v>
      </c>
      <c r="K67" s="551">
        <f t="shared" si="233"/>
        <v>0</v>
      </c>
      <c r="L67" s="552">
        <f t="shared" si="233"/>
        <v>0</v>
      </c>
      <c r="M67" s="552"/>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4">
        <f t="shared" ref="AY67:AY74" si="255">+G67-AX67</f>
        <v>0</v>
      </c>
    </row>
    <row r="68" spans="1:51" s="4" customFormat="1" ht="15" hidden="1" customHeight="1" x14ac:dyDescent="0.2">
      <c r="A68" s="150"/>
      <c r="B68" s="461"/>
      <c r="C68" s="273"/>
      <c r="D68" s="273"/>
      <c r="E68" s="207"/>
      <c r="F68" s="553">
        <f t="shared" si="5"/>
        <v>0</v>
      </c>
      <c r="G68" s="249">
        <v>0</v>
      </c>
      <c r="H68" s="220">
        <f t="shared" si="6"/>
        <v>0</v>
      </c>
      <c r="I68" s="231"/>
      <c r="J68" s="553">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4">
        <f t="shared" si="255"/>
        <v>0</v>
      </c>
    </row>
    <row r="69" spans="1:51" s="4" customFormat="1" ht="15" hidden="1" customHeight="1" thickBot="1" x14ac:dyDescent="0.25">
      <c r="A69" s="170"/>
      <c r="B69" s="462"/>
      <c r="C69" s="274" t="s">
        <v>303</v>
      </c>
      <c r="D69" s="274"/>
      <c r="E69" s="205"/>
      <c r="F69" s="553">
        <f t="shared" si="5"/>
        <v>0</v>
      </c>
      <c r="G69" s="277">
        <v>0</v>
      </c>
      <c r="H69" s="226">
        <f t="shared" si="6"/>
        <v>0</v>
      </c>
      <c r="I69" s="227"/>
      <c r="J69" s="553">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4">
        <f t="shared" si="255"/>
        <v>0</v>
      </c>
    </row>
    <row r="70" spans="1:51" s="4" customFormat="1" ht="15" hidden="1" customHeight="1" x14ac:dyDescent="0.2">
      <c r="A70" s="559"/>
      <c r="B70" s="578"/>
      <c r="C70" s="579"/>
      <c r="D70" s="455"/>
      <c r="E70" s="550">
        <f t="shared" ref="E70:L70" si="258">SUM(E71:E72)</f>
        <v>0</v>
      </c>
      <c r="F70" s="575">
        <f t="shared" si="258"/>
        <v>0</v>
      </c>
      <c r="G70" s="433">
        <f t="shared" si="258"/>
        <v>0</v>
      </c>
      <c r="H70" s="433">
        <f t="shared" si="258"/>
        <v>0</v>
      </c>
      <c r="I70" s="551">
        <f t="shared" si="258"/>
        <v>0</v>
      </c>
      <c r="J70" s="550">
        <f t="shared" si="258"/>
        <v>0</v>
      </c>
      <c r="K70" s="551">
        <f t="shared" si="258"/>
        <v>0</v>
      </c>
      <c r="L70" s="552">
        <f t="shared" si="258"/>
        <v>0</v>
      </c>
      <c r="M70" s="552"/>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4">
        <f t="shared" si="255"/>
        <v>0</v>
      </c>
    </row>
    <row r="71" spans="1:51" s="4" customFormat="1" ht="15" hidden="1" customHeight="1" x14ac:dyDescent="0.2">
      <c r="A71" s="174"/>
      <c r="B71" s="467"/>
      <c r="C71" s="275"/>
      <c r="D71" s="275"/>
      <c r="E71" s="207"/>
      <c r="F71" s="553">
        <f t="shared" si="5"/>
        <v>0</v>
      </c>
      <c r="G71" s="249">
        <v>0</v>
      </c>
      <c r="H71" s="220">
        <f t="shared" si="6"/>
        <v>0</v>
      </c>
      <c r="I71" s="233"/>
      <c r="J71" s="553">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4">
        <f t="shared" si="255"/>
        <v>0</v>
      </c>
    </row>
    <row r="72" spans="1:51" s="4" customFormat="1" ht="15" hidden="1" customHeight="1" thickBot="1" x14ac:dyDescent="0.25">
      <c r="A72" s="179"/>
      <c r="B72" s="462"/>
      <c r="C72" s="276"/>
      <c r="D72" s="276"/>
      <c r="E72" s="205"/>
      <c r="F72" s="561">
        <f t="shared" si="5"/>
        <v>0</v>
      </c>
      <c r="G72" s="277">
        <v>0</v>
      </c>
      <c r="H72" s="226">
        <f t="shared" si="6"/>
        <v>0</v>
      </c>
      <c r="I72" s="227"/>
      <c r="J72" s="561">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4">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6"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8"/>
      <c r="F75" s="668"/>
      <c r="G75" s="668"/>
      <c r="H75" s="668"/>
      <c r="I75" s="669"/>
      <c r="J75" s="670"/>
      <c r="K75" s="670"/>
      <c r="L75" s="670"/>
      <c r="M75" s="671"/>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303</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7"/>
      <c r="F78" s="567"/>
      <c r="G78" s="567"/>
      <c r="H78" s="492">
        <f>+H74*0.2</f>
        <v>0</v>
      </c>
      <c r="I78" s="567"/>
      <c r="J78" s="567"/>
      <c r="K78" s="567"/>
      <c r="L78" s="567"/>
      <c r="M78" s="567"/>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7"/>
      <c r="F79" s="567"/>
      <c r="G79" s="567"/>
      <c r="H79" s="492">
        <f>SUM(H74:H78)</f>
        <v>0</v>
      </c>
      <c r="I79" s="567"/>
      <c r="J79" s="567"/>
      <c r="K79" s="567"/>
      <c r="L79" s="567"/>
      <c r="M79" s="567"/>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2"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IF(G84&gt;E84,"Budget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IF(AY84&lt;0,"Actual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+SUMMARY!A23</f>
        <v>ZK113 - Running Costs</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6" t="s">
        <v>52</v>
      </c>
      <c r="AX7" s="547" t="s">
        <v>53</v>
      </c>
      <c r="AY7" s="548" t="s">
        <v>54</v>
      </c>
      <c r="AZ7" s="547" t="s">
        <v>35</v>
      </c>
    </row>
    <row r="8" spans="1:52" s="4" customFormat="1" ht="15" customHeight="1" x14ac:dyDescent="0.2">
      <c r="A8" s="350" t="s">
        <v>232</v>
      </c>
      <c r="B8" s="460" t="str">
        <f>+LEFT($E$5,5)&amp;"."&amp;A8&amp;"."&amp;$E$3</f>
        <v>ZK113.K293.number</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3">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3">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3">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3">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3">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3">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3">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3">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3">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3">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3">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3">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3">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303</v>
      </c>
      <c r="D23" s="280"/>
      <c r="E23" s="261"/>
      <c r="F23" s="371">
        <f>-E23+G23</f>
        <v>0</v>
      </c>
      <c r="G23" s="277"/>
      <c r="H23" s="580">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ZK113.K294.number</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3">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3">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3">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3">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3">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3">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3">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3">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3">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3">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3">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3">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3">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3">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3">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303</v>
      </c>
      <c r="D40" s="274"/>
      <c r="E40" s="205"/>
      <c r="F40" s="371">
        <f t="shared" si="31"/>
        <v>0</v>
      </c>
      <c r="G40" s="277">
        <v>0</v>
      </c>
      <c r="H40" s="580">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ZK113.K295.number</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3"/>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3">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3">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3">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3">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3">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3">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3">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3">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3">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3">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303</v>
      </c>
      <c r="D52" s="274"/>
      <c r="E52" s="205"/>
      <c r="F52" s="372">
        <f t="shared" si="31"/>
        <v>0</v>
      </c>
      <c r="G52" s="277">
        <v>0</v>
      </c>
      <c r="H52" s="580">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5"/>
      <c r="B53" s="549"/>
      <c r="C53" s="452"/>
      <c r="D53" s="452"/>
      <c r="E53" s="550">
        <f t="shared" ref="E53:L53" si="61">SUM(E54:E55)</f>
        <v>0</v>
      </c>
      <c r="F53" s="575">
        <f>SUM(F54:F55)</f>
        <v>0</v>
      </c>
      <c r="G53" s="433">
        <f>SUM(G54:G55)</f>
        <v>0</v>
      </c>
      <c r="H53" s="433">
        <f t="shared" si="61"/>
        <v>0</v>
      </c>
      <c r="I53" s="551">
        <f t="shared" si="61"/>
        <v>0</v>
      </c>
      <c r="J53" s="550">
        <f>SUM(J54:J55)</f>
        <v>0</v>
      </c>
      <c r="K53" s="551">
        <f t="shared" si="61"/>
        <v>0</v>
      </c>
      <c r="L53" s="552">
        <f t="shared" si="61"/>
        <v>0</v>
      </c>
      <c r="M53" s="552"/>
      <c r="N53" s="482">
        <f>SUM(N54:N55)</f>
        <v>0</v>
      </c>
      <c r="O53" s="482">
        <f>SUM(O54:O55)</f>
        <v>0</v>
      </c>
      <c r="P53" s="483">
        <f>SUM(P54:P55)</f>
        <v>0</v>
      </c>
      <c r="Q53" s="484">
        <f>SUM(Q54:Q55)</f>
        <v>0</v>
      </c>
      <c r="R53" s="582">
        <f t="shared" ref="R53:X53" si="62">SUM(R54:R55)</f>
        <v>0</v>
      </c>
      <c r="S53" s="557">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3">
        <f t="shared" si="31"/>
        <v>0</v>
      </c>
      <c r="G54" s="249">
        <v>0</v>
      </c>
      <c r="H54" s="220">
        <f t="shared" si="5"/>
        <v>0</v>
      </c>
      <c r="I54" s="231"/>
      <c r="J54" s="553">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3">
        <f t="shared" si="31"/>
        <v>0</v>
      </c>
      <c r="G55" s="277">
        <v>0</v>
      </c>
      <c r="H55" s="226">
        <f t="shared" si="5"/>
        <v>0</v>
      </c>
      <c r="I55" s="227"/>
      <c r="J55" s="553">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5"/>
      <c r="B56" s="549"/>
      <c r="C56" s="452"/>
      <c r="D56" s="452"/>
      <c r="E56" s="550">
        <f t="shared" ref="E56:L56" si="83">SUM(E57:E58)</f>
        <v>0</v>
      </c>
      <c r="F56" s="575">
        <f>SUM(F57:F58)</f>
        <v>0</v>
      </c>
      <c r="G56" s="433">
        <f>SUM(G57:G58)</f>
        <v>0</v>
      </c>
      <c r="H56" s="433">
        <f t="shared" si="83"/>
        <v>0</v>
      </c>
      <c r="I56" s="551">
        <f t="shared" si="83"/>
        <v>0</v>
      </c>
      <c r="J56" s="550">
        <f>SUM(J57:J58)</f>
        <v>0</v>
      </c>
      <c r="K56" s="551">
        <f t="shared" si="83"/>
        <v>0</v>
      </c>
      <c r="L56" s="552">
        <f t="shared" si="83"/>
        <v>0</v>
      </c>
      <c r="M56" s="552"/>
      <c r="N56" s="482">
        <f>SUM(N57:N58)</f>
        <v>0</v>
      </c>
      <c r="O56" s="482">
        <f>SUM(O57:O58)</f>
        <v>0</v>
      </c>
      <c r="P56" s="483">
        <f>SUM(P57:P58)</f>
        <v>0</v>
      </c>
      <c r="Q56" s="484">
        <f>SUM(Q57:Q58)</f>
        <v>0</v>
      </c>
      <c r="R56" s="582">
        <f t="shared" ref="R56:X56" si="84">SUM(R57:R58)</f>
        <v>0</v>
      </c>
      <c r="S56" s="557">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3">
        <f>+E57-G57</f>
        <v>0</v>
      </c>
      <c r="G57" s="249">
        <v>0</v>
      </c>
      <c r="H57" s="220">
        <f t="shared" si="5"/>
        <v>0</v>
      </c>
      <c r="I57" s="231"/>
      <c r="J57" s="553">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3">
        <f>+E58-G58</f>
        <v>0</v>
      </c>
      <c r="G58" s="277">
        <v>0</v>
      </c>
      <c r="H58" s="226">
        <f t="shared" si="5"/>
        <v>0</v>
      </c>
      <c r="I58" s="227"/>
      <c r="J58" s="553">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8"/>
      <c r="B59" s="577"/>
      <c r="C59" s="452"/>
      <c r="D59" s="452"/>
      <c r="E59" s="550">
        <f t="shared" ref="E59:L59" si="104">SUM(E60:E61)</f>
        <v>0</v>
      </c>
      <c r="F59" s="575">
        <f>SUM(F60:F61)</f>
        <v>0</v>
      </c>
      <c r="G59" s="433">
        <f>SUM(G60:G61)</f>
        <v>0</v>
      </c>
      <c r="H59" s="433">
        <f t="shared" si="104"/>
        <v>0</v>
      </c>
      <c r="I59" s="551">
        <f t="shared" si="104"/>
        <v>0</v>
      </c>
      <c r="J59" s="550">
        <f>SUM(J60:J61)</f>
        <v>0</v>
      </c>
      <c r="K59" s="551">
        <f t="shared" si="104"/>
        <v>0</v>
      </c>
      <c r="L59" s="552">
        <f t="shared" si="104"/>
        <v>0</v>
      </c>
      <c r="M59" s="552"/>
      <c r="N59" s="482">
        <f>SUM(N60:N61)</f>
        <v>0</v>
      </c>
      <c r="O59" s="482">
        <f>SUM(O60:O61)</f>
        <v>0</v>
      </c>
      <c r="P59" s="483">
        <f>SUM(P60:P61)</f>
        <v>0</v>
      </c>
      <c r="Q59" s="484">
        <f>SUM(Q60:Q61)</f>
        <v>0</v>
      </c>
      <c r="R59" s="582">
        <f t="shared" ref="R59:X59" si="105">SUM(R60:R61)</f>
        <v>0</v>
      </c>
      <c r="S59" s="557">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3">
        <f>+E60-G60</f>
        <v>0</v>
      </c>
      <c r="G60" s="249">
        <v>0</v>
      </c>
      <c r="H60" s="220">
        <f t="shared" si="5"/>
        <v>0</v>
      </c>
      <c r="I60" s="231"/>
      <c r="J60" s="553">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3">
        <f>+E61-G61</f>
        <v>0</v>
      </c>
      <c r="G61" s="277">
        <v>0</v>
      </c>
      <c r="H61" s="226">
        <f t="shared" si="5"/>
        <v>0</v>
      </c>
      <c r="I61" s="227"/>
      <c r="J61" s="553">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8"/>
      <c r="B62" s="577"/>
      <c r="C62" s="452"/>
      <c r="D62" s="452"/>
      <c r="E62" s="550">
        <f t="shared" ref="E62:L62" si="126">SUM(E63:E64)</f>
        <v>0</v>
      </c>
      <c r="F62" s="575">
        <f t="shared" si="126"/>
        <v>0</v>
      </c>
      <c r="G62" s="433">
        <f t="shared" si="126"/>
        <v>0</v>
      </c>
      <c r="H62" s="433">
        <f t="shared" si="126"/>
        <v>0</v>
      </c>
      <c r="I62" s="551">
        <f t="shared" si="126"/>
        <v>0</v>
      </c>
      <c r="J62" s="550">
        <f t="shared" si="126"/>
        <v>0</v>
      </c>
      <c r="K62" s="551">
        <f t="shared" si="126"/>
        <v>0</v>
      </c>
      <c r="L62" s="552">
        <f t="shared" si="126"/>
        <v>0</v>
      </c>
      <c r="M62" s="552"/>
      <c r="N62" s="482">
        <f>SUM(N63:N64)</f>
        <v>0</v>
      </c>
      <c r="O62" s="482">
        <f>SUM(O63:O64)</f>
        <v>0</v>
      </c>
      <c r="P62" s="483">
        <f>SUM(P63:P64)</f>
        <v>0</v>
      </c>
      <c r="Q62" s="484">
        <f>SUM(Q63:Q64)</f>
        <v>0</v>
      </c>
      <c r="R62" s="582">
        <f t="shared" ref="R62:X62" si="127">SUM(R63:R64)</f>
        <v>0</v>
      </c>
      <c r="S62" s="557">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3">
        <f>+E63-G63</f>
        <v>0</v>
      </c>
      <c r="G63" s="249">
        <v>0</v>
      </c>
      <c r="H63" s="220">
        <f t="shared" si="5"/>
        <v>0</v>
      </c>
      <c r="I63" s="231"/>
      <c r="J63" s="553">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3">
        <f>+E64-G64</f>
        <v>0</v>
      </c>
      <c r="G64" s="277">
        <v>0</v>
      </c>
      <c r="H64" s="226">
        <f t="shared" si="5"/>
        <v>0</v>
      </c>
      <c r="I64" s="227"/>
      <c r="J64" s="553">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8"/>
      <c r="B65" s="577"/>
      <c r="C65" s="452"/>
      <c r="D65" s="452"/>
      <c r="E65" s="550">
        <f t="shared" ref="E65:L65" si="148">SUM(E66:E67)</f>
        <v>0</v>
      </c>
      <c r="F65" s="575">
        <f t="shared" si="148"/>
        <v>0</v>
      </c>
      <c r="G65" s="433">
        <f t="shared" si="148"/>
        <v>0</v>
      </c>
      <c r="H65" s="433">
        <f t="shared" si="148"/>
        <v>0</v>
      </c>
      <c r="I65" s="551">
        <f t="shared" si="148"/>
        <v>0</v>
      </c>
      <c r="J65" s="550">
        <f t="shared" si="148"/>
        <v>0</v>
      </c>
      <c r="K65" s="551">
        <f t="shared" si="148"/>
        <v>0</v>
      </c>
      <c r="L65" s="552">
        <f t="shared" si="148"/>
        <v>0</v>
      </c>
      <c r="M65" s="552"/>
      <c r="N65" s="482">
        <f>SUM(N66:N67)</f>
        <v>0</v>
      </c>
      <c r="O65" s="482">
        <f>SUM(O66:O67)</f>
        <v>0</v>
      </c>
      <c r="P65" s="483">
        <f>SUM(P66:P67)</f>
        <v>0</v>
      </c>
      <c r="Q65" s="484">
        <f>SUM(Q66:Q67)</f>
        <v>0</v>
      </c>
      <c r="R65" s="582">
        <f t="shared" ref="R65:X65" si="149">SUM(R66:R67)</f>
        <v>0</v>
      </c>
      <c r="S65" s="557">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3">
        <f>+E66-G66</f>
        <v>0</v>
      </c>
      <c r="G66" s="249">
        <v>0</v>
      </c>
      <c r="H66" s="220">
        <f t="shared" si="5"/>
        <v>0</v>
      </c>
      <c r="I66" s="231"/>
      <c r="J66" s="553">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3">
        <f>+E67-G67</f>
        <v>0</v>
      </c>
      <c r="G67" s="277">
        <v>0</v>
      </c>
      <c r="H67" s="226">
        <f t="shared" si="5"/>
        <v>0</v>
      </c>
      <c r="I67" s="227"/>
      <c r="J67" s="553">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8"/>
      <c r="B68" s="577"/>
      <c r="C68" s="452"/>
      <c r="D68" s="452"/>
      <c r="E68" s="550">
        <f t="shared" ref="E68:L68" si="170">SUM(E69:E70)</f>
        <v>0</v>
      </c>
      <c r="F68" s="575">
        <f t="shared" si="170"/>
        <v>0</v>
      </c>
      <c r="G68" s="433">
        <f t="shared" si="170"/>
        <v>0</v>
      </c>
      <c r="H68" s="433">
        <f t="shared" si="170"/>
        <v>0</v>
      </c>
      <c r="I68" s="551">
        <f t="shared" si="170"/>
        <v>0</v>
      </c>
      <c r="J68" s="550">
        <f t="shared" si="170"/>
        <v>0</v>
      </c>
      <c r="K68" s="551">
        <f t="shared" si="170"/>
        <v>0</v>
      </c>
      <c r="L68" s="552">
        <f t="shared" si="170"/>
        <v>0</v>
      </c>
      <c r="M68" s="552"/>
      <c r="N68" s="482">
        <f>SUM(N69:N70)</f>
        <v>0</v>
      </c>
      <c r="O68" s="482">
        <f>SUM(O69:O70)</f>
        <v>0</v>
      </c>
      <c r="P68" s="483">
        <f>SUM(P69:P70)</f>
        <v>0</v>
      </c>
      <c r="Q68" s="484">
        <f>SUM(Q69:Q70)</f>
        <v>0</v>
      </c>
      <c r="R68" s="582">
        <f t="shared" ref="R68:X68" si="171">SUM(R69:R70)</f>
        <v>0</v>
      </c>
      <c r="S68" s="557">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303</v>
      </c>
      <c r="D69" s="273"/>
      <c r="E69" s="207"/>
      <c r="F69" s="553">
        <f>+E69-G69</f>
        <v>0</v>
      </c>
      <c r="G69" s="249">
        <v>0</v>
      </c>
      <c r="H69" s="220">
        <f t="shared" si="5"/>
        <v>0</v>
      </c>
      <c r="I69" s="231"/>
      <c r="J69" s="553">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3">
        <f>+E70-G70</f>
        <v>0</v>
      </c>
      <c r="G70" s="277">
        <v>0</v>
      </c>
      <c r="H70" s="226">
        <f t="shared" si="5"/>
        <v>0</v>
      </c>
      <c r="I70" s="227"/>
      <c r="J70" s="553">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8"/>
      <c r="B71" s="577"/>
      <c r="C71" s="452"/>
      <c r="D71" s="452"/>
      <c r="E71" s="550">
        <f t="shared" ref="E71:L71" si="192">SUM(E72:E73)</f>
        <v>0</v>
      </c>
      <c r="F71" s="575">
        <f t="shared" si="192"/>
        <v>0</v>
      </c>
      <c r="G71" s="433">
        <f t="shared" si="192"/>
        <v>0</v>
      </c>
      <c r="H71" s="433">
        <f t="shared" si="192"/>
        <v>0</v>
      </c>
      <c r="I71" s="551">
        <f t="shared" si="192"/>
        <v>0</v>
      </c>
      <c r="J71" s="550">
        <f t="shared" si="192"/>
        <v>0</v>
      </c>
      <c r="K71" s="551">
        <f t="shared" si="192"/>
        <v>0</v>
      </c>
      <c r="L71" s="552">
        <f t="shared" si="192"/>
        <v>0</v>
      </c>
      <c r="M71" s="552"/>
      <c r="N71" s="482"/>
      <c r="O71" s="220"/>
      <c r="P71" s="483">
        <f>SUM(P72:P73)</f>
        <v>0</v>
      </c>
      <c r="Q71" s="484">
        <f>SUM(Q72:Q73)</f>
        <v>0</v>
      </c>
      <c r="R71" s="582">
        <f t="shared" ref="R71:X71" si="193">SUM(R72:R73)</f>
        <v>0</v>
      </c>
      <c r="S71" s="557">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3">
        <f>+E72-G72</f>
        <v>0</v>
      </c>
      <c r="G72" s="249">
        <v>0</v>
      </c>
      <c r="H72" s="220">
        <f t="shared" si="5"/>
        <v>0</v>
      </c>
      <c r="I72" s="231"/>
      <c r="J72" s="553">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3">
        <f>+E73-G73</f>
        <v>0</v>
      </c>
      <c r="G73" s="277">
        <v>0</v>
      </c>
      <c r="H73" s="226">
        <f t="shared" si="5"/>
        <v>0</v>
      </c>
      <c r="I73" s="227"/>
      <c r="J73" s="553">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8"/>
      <c r="B74" s="577"/>
      <c r="C74" s="452"/>
      <c r="D74" s="452"/>
      <c r="E74" s="550">
        <f t="shared" ref="E74:L74" si="214">SUM(E75:E76)</f>
        <v>0</v>
      </c>
      <c r="F74" s="575">
        <f t="shared" si="214"/>
        <v>0</v>
      </c>
      <c r="G74" s="433">
        <f t="shared" si="214"/>
        <v>0</v>
      </c>
      <c r="H74" s="433">
        <f t="shared" si="214"/>
        <v>0</v>
      </c>
      <c r="I74" s="551">
        <f t="shared" si="214"/>
        <v>0</v>
      </c>
      <c r="J74" s="550">
        <f t="shared" si="214"/>
        <v>0</v>
      </c>
      <c r="K74" s="551">
        <f t="shared" si="214"/>
        <v>0</v>
      </c>
      <c r="L74" s="552">
        <f t="shared" si="214"/>
        <v>0</v>
      </c>
      <c r="M74" s="552"/>
      <c r="N74" s="482">
        <f>SUM(N75:N76)</f>
        <v>0</v>
      </c>
      <c r="O74" s="482">
        <f>SUM(O75:O76)</f>
        <v>0</v>
      </c>
      <c r="P74" s="483">
        <f>SUM(P75:P76)</f>
        <v>0</v>
      </c>
      <c r="Q74" s="484">
        <f>SUM(Q75:Q76)</f>
        <v>0</v>
      </c>
      <c r="R74" s="582">
        <f t="shared" ref="R74:X74" si="215">SUM(R75:R76)</f>
        <v>0</v>
      </c>
      <c r="S74" s="557">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3">
        <f>+E75-G75</f>
        <v>0</v>
      </c>
      <c r="G75" s="249">
        <v>0</v>
      </c>
      <c r="H75" s="220">
        <f t="shared" si="5"/>
        <v>0</v>
      </c>
      <c r="I75" s="231"/>
      <c r="J75" s="553">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303</v>
      </c>
      <c r="D76" s="274"/>
      <c r="E76" s="205"/>
      <c r="F76" s="553">
        <f>+E76-G76</f>
        <v>0</v>
      </c>
      <c r="G76" s="277">
        <v>0</v>
      </c>
      <c r="H76" s="226">
        <f>SUM(N76:AV76)</f>
        <v>0</v>
      </c>
      <c r="I76" s="227"/>
      <c r="J76" s="553">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8"/>
      <c r="B77" s="577"/>
      <c r="C77" s="452"/>
      <c r="D77" s="452"/>
      <c r="E77" s="550">
        <f t="shared" ref="E77:L77" si="236">SUM(E78:E79)</f>
        <v>0</v>
      </c>
      <c r="F77" s="575">
        <f t="shared" si="236"/>
        <v>0</v>
      </c>
      <c r="G77" s="433">
        <f t="shared" si="236"/>
        <v>0</v>
      </c>
      <c r="H77" s="433">
        <f t="shared" si="236"/>
        <v>0</v>
      </c>
      <c r="I77" s="551">
        <f t="shared" si="236"/>
        <v>0</v>
      </c>
      <c r="J77" s="550">
        <f t="shared" si="236"/>
        <v>0</v>
      </c>
      <c r="K77" s="551">
        <f t="shared" si="236"/>
        <v>0</v>
      </c>
      <c r="L77" s="552">
        <f t="shared" si="236"/>
        <v>0</v>
      </c>
      <c r="M77" s="552"/>
      <c r="N77" s="482">
        <f>SUM(N78:N79)</f>
        <v>0</v>
      </c>
      <c r="O77" s="482">
        <f>SUM(O78:O79)</f>
        <v>0</v>
      </c>
      <c r="P77" s="483">
        <f>SUM(P78:P79)</f>
        <v>0</v>
      </c>
      <c r="Q77" s="484">
        <f>SUM(Q78:Q79)</f>
        <v>0</v>
      </c>
      <c r="R77" s="582">
        <f t="shared" ref="R77:X77" si="237">SUM(R78:R79)</f>
        <v>0</v>
      </c>
      <c r="S77" s="557">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3">
        <f>+E78-G78</f>
        <v>0</v>
      </c>
      <c r="G78" s="249">
        <v>0</v>
      </c>
      <c r="H78" s="220">
        <f>SUM(N78:AV78)</f>
        <v>0</v>
      </c>
      <c r="I78" s="231"/>
      <c r="J78" s="553">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3">
        <f>+E79-G79</f>
        <v>0</v>
      </c>
      <c r="G79" s="277">
        <v>0</v>
      </c>
      <c r="H79" s="226">
        <f>SUM(N79:AV79)</f>
        <v>0</v>
      </c>
      <c r="I79" s="227"/>
      <c r="J79" s="553">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59"/>
      <c r="B80" s="578"/>
      <c r="C80" s="579"/>
      <c r="D80" s="455"/>
      <c r="E80" s="550">
        <f t="shared" ref="E80:L80" si="261">SUM(E81:E82)</f>
        <v>0</v>
      </c>
      <c r="F80" s="575">
        <f t="shared" si="261"/>
        <v>0</v>
      </c>
      <c r="G80" s="433">
        <f t="shared" si="261"/>
        <v>0</v>
      </c>
      <c r="H80" s="433">
        <f t="shared" si="261"/>
        <v>0</v>
      </c>
      <c r="I80" s="551">
        <f t="shared" si="261"/>
        <v>0</v>
      </c>
      <c r="J80" s="550">
        <f t="shared" si="261"/>
        <v>0</v>
      </c>
      <c r="K80" s="551">
        <f t="shared" si="261"/>
        <v>0</v>
      </c>
      <c r="L80" s="552">
        <f t="shared" si="261"/>
        <v>0</v>
      </c>
      <c r="M80" s="552"/>
      <c r="N80" s="482">
        <f>SUM(N81:N82)</f>
        <v>0</v>
      </c>
      <c r="O80" s="482">
        <f>SUM(O81:O82)</f>
        <v>0</v>
      </c>
      <c r="P80" s="483">
        <f>SUM(P81:P82)</f>
        <v>0</v>
      </c>
      <c r="Q80" s="484">
        <f>SUM(Q81:Q82)</f>
        <v>0</v>
      </c>
      <c r="R80" s="582">
        <f t="shared" ref="R80:X80" si="262">SUM(R81:R82)</f>
        <v>0</v>
      </c>
      <c r="S80" s="557">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3">
        <f>+E81-G81</f>
        <v>0</v>
      </c>
      <c r="G81" s="249"/>
      <c r="H81" s="220">
        <f>SUM(N81:AV81)</f>
        <v>0</v>
      </c>
      <c r="I81" s="233"/>
      <c r="J81" s="553">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1">
        <f>+E82-G82</f>
        <v>0</v>
      </c>
      <c r="G82" s="277">
        <v>0</v>
      </c>
      <c r="H82" s="226">
        <f>SUM(N82:AV82)</f>
        <v>0</v>
      </c>
      <c r="I82" s="227"/>
      <c r="J82" s="561">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6"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4">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8"/>
      <c r="F85" s="668"/>
      <c r="G85" s="668"/>
      <c r="H85" s="668"/>
      <c r="I85" s="669"/>
      <c r="J85" s="670"/>
      <c r="K85" s="670"/>
      <c r="L85" s="670"/>
      <c r="M85" s="671"/>
      <c r="N85" s="489"/>
      <c r="O85" s="583"/>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7"/>
      <c r="F88" s="567"/>
      <c r="G88" s="567"/>
      <c r="H88" s="492">
        <f>+H84*0.2</f>
        <v>0</v>
      </c>
      <c r="I88" s="567"/>
      <c r="J88" s="567"/>
      <c r="K88" s="567"/>
      <c r="L88" s="567"/>
      <c r="M88" s="567"/>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7"/>
      <c r="F89" s="567"/>
      <c r="G89" s="567"/>
      <c r="H89" s="492">
        <f>SUM(H84:H88)</f>
        <v>0</v>
      </c>
      <c r="I89" s="567"/>
      <c r="J89" s="567"/>
      <c r="K89" s="567"/>
      <c r="L89" s="567"/>
      <c r="M89" s="567"/>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15"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Circus Engagement : Skills Development</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2" t="str">
        <f>IF(G66&gt;E66,"Budget Revisions add cost.",":)")</f>
        <v>:)</v>
      </c>
      <c r="I3" s="672"/>
      <c r="J3" s="672"/>
      <c r="K3" s="672"/>
      <c r="L3" s="672"/>
      <c r="M3" s="673"/>
      <c r="N3" s="223"/>
      <c r="O3" s="223"/>
      <c r="P3" s="674"/>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row>
    <row r="4" spans="1:52" x14ac:dyDescent="0.25">
      <c r="A4" s="449"/>
      <c r="B4" s="449"/>
      <c r="C4" s="448"/>
      <c r="D4" s="448"/>
      <c r="E4" s="525"/>
      <c r="F4" s="522"/>
      <c r="G4" s="522"/>
      <c r="H4" s="672" t="str">
        <f>IF(AY66&lt;0,"Actual plus expected cost is more than forecast",":)")</f>
        <v>:)</v>
      </c>
      <c r="I4" s="672"/>
      <c r="J4" s="672"/>
      <c r="K4" s="672"/>
      <c r="L4" s="672"/>
      <c r="M4" s="673"/>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+SUMMARY!A24</f>
        <v>ZK114 - Admin &amp; Miscellaneous</v>
      </c>
      <c r="F5" s="527"/>
      <c r="G5" s="528"/>
      <c r="H5" s="529"/>
      <c r="I5" s="530"/>
      <c r="J5" s="520"/>
      <c r="K5" s="520"/>
      <c r="L5" s="520"/>
      <c r="M5" s="520"/>
      <c r="N5" s="223"/>
      <c r="O5" s="223"/>
      <c r="P5" s="676" t="s">
        <v>9</v>
      </c>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row>
    <row r="6" spans="1:52" x14ac:dyDescent="0.25">
      <c r="A6" s="449"/>
      <c r="B6" s="449"/>
      <c r="C6" s="449"/>
      <c r="D6" s="449"/>
      <c r="E6" s="678" t="s">
        <v>21</v>
      </c>
      <c r="F6" s="679"/>
      <c r="G6" s="679"/>
      <c r="H6" s="680"/>
      <c r="I6" s="681" t="s">
        <v>22</v>
      </c>
      <c r="J6" s="682"/>
      <c r="K6" s="682"/>
      <c r="L6" s="682"/>
      <c r="M6" s="683"/>
      <c r="N6" s="223"/>
      <c r="O6" s="223"/>
      <c r="P6" s="684" t="s">
        <v>56</v>
      </c>
      <c r="Q6" s="685"/>
      <c r="R6" s="685"/>
      <c r="S6" s="685"/>
      <c r="T6" s="685"/>
      <c r="U6" s="685"/>
      <c r="V6" s="685"/>
      <c r="W6" s="685"/>
      <c r="X6" s="685"/>
      <c r="Y6" s="685"/>
      <c r="Z6" s="685"/>
      <c r="AA6" s="685"/>
      <c r="AB6" s="685"/>
      <c r="AC6" s="685"/>
      <c r="AD6" s="685"/>
      <c r="AE6" s="685" t="s">
        <v>57</v>
      </c>
      <c r="AF6" s="685"/>
      <c r="AG6" s="685"/>
      <c r="AH6" s="685"/>
      <c r="AI6" s="685"/>
      <c r="AJ6" s="685"/>
      <c r="AK6" s="685"/>
      <c r="AL6" s="685"/>
      <c r="AM6" s="685"/>
      <c r="AN6" s="685"/>
      <c r="AO6" s="685"/>
      <c r="AP6" s="685"/>
      <c r="AQ6" s="685" t="s">
        <v>267</v>
      </c>
      <c r="AR6" s="685"/>
      <c r="AS6" s="685"/>
      <c r="AT6" s="685"/>
      <c r="AU6" s="685"/>
      <c r="AV6" s="685"/>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541" t="s">
        <v>45</v>
      </c>
      <c r="Q7" s="542" t="s">
        <v>46</v>
      </c>
      <c r="R7" s="542" t="s">
        <v>47</v>
      </c>
      <c r="S7" s="542" t="s">
        <v>48</v>
      </c>
      <c r="T7" s="542" t="s">
        <v>49</v>
      </c>
      <c r="U7" s="542" t="s">
        <v>50</v>
      </c>
      <c r="V7" s="542" t="s">
        <v>244</v>
      </c>
      <c r="W7" s="542" t="s">
        <v>245</v>
      </c>
      <c r="X7" s="542" t="s">
        <v>246</v>
      </c>
      <c r="Y7" s="542" t="s">
        <v>262</v>
      </c>
      <c r="Z7" s="542" t="s">
        <v>247</v>
      </c>
      <c r="AA7" s="544" t="s">
        <v>263</v>
      </c>
      <c r="AB7" s="542" t="s">
        <v>248</v>
      </c>
      <c r="AC7" s="542" t="s">
        <v>249</v>
      </c>
      <c r="AD7" s="545" t="s">
        <v>264</v>
      </c>
      <c r="AE7" s="542" t="s">
        <v>250</v>
      </c>
      <c r="AF7" s="542" t="s">
        <v>251</v>
      </c>
      <c r="AG7" s="544" t="s">
        <v>265</v>
      </c>
      <c r="AH7" s="542" t="s">
        <v>252</v>
      </c>
      <c r="AI7" s="542" t="s">
        <v>253</v>
      </c>
      <c r="AJ7" s="544" t="s">
        <v>266</v>
      </c>
      <c r="AK7" s="542" t="s">
        <v>254</v>
      </c>
      <c r="AL7" s="542" t="s">
        <v>255</v>
      </c>
      <c r="AM7" s="544" t="s">
        <v>263</v>
      </c>
      <c r="AN7" s="542" t="s">
        <v>256</v>
      </c>
      <c r="AO7" s="542" t="s">
        <v>257</v>
      </c>
      <c r="AP7" s="545" t="s">
        <v>264</v>
      </c>
      <c r="AQ7" s="542" t="s">
        <v>258</v>
      </c>
      <c r="AR7" s="542" t="s">
        <v>259</v>
      </c>
      <c r="AS7" s="544" t="s">
        <v>265</v>
      </c>
      <c r="AT7" s="542" t="s">
        <v>260</v>
      </c>
      <c r="AU7" s="542" t="s">
        <v>261</v>
      </c>
      <c r="AV7" s="544" t="s">
        <v>266</v>
      </c>
      <c r="AW7" s="546" t="s">
        <v>52</v>
      </c>
      <c r="AX7" s="547" t="s">
        <v>53</v>
      </c>
      <c r="AY7" s="548" t="s">
        <v>54</v>
      </c>
      <c r="AZ7" s="547" t="s">
        <v>35</v>
      </c>
    </row>
    <row r="8" spans="1:52" s="4" customFormat="1" ht="15" customHeight="1" x14ac:dyDescent="0.2">
      <c r="A8" s="350" t="s">
        <v>238</v>
      </c>
      <c r="B8" s="460" t="str">
        <f>+LEFT($E$5,5)&amp;"."&amp;A8&amp;"."&amp;$E$3</f>
        <v>ZK114.K299.number</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3">
        <f t="shared" ref="F9:F25" si="7">-E9+G9</f>
        <v>0</v>
      </c>
      <c r="G9" s="249"/>
      <c r="H9" s="220">
        <f t="shared" ref="H9:H25" si="8">SUM(N9:AV9)</f>
        <v>0</v>
      </c>
      <c r="I9" s="221"/>
      <c r="J9" s="553">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4">
        <f t="shared" si="6"/>
        <v>0</v>
      </c>
    </row>
    <row r="10" spans="1:52" s="4" customFormat="1" ht="15" customHeight="1" x14ac:dyDescent="0.2">
      <c r="A10" s="339"/>
      <c r="B10" s="470"/>
      <c r="C10" s="340"/>
      <c r="D10" s="352"/>
      <c r="E10" s="204"/>
      <c r="F10" s="553">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4">
        <f t="shared" si="6"/>
        <v>0</v>
      </c>
    </row>
    <row r="11" spans="1:52" s="4" customFormat="1" ht="15" customHeight="1" x14ac:dyDescent="0.2">
      <c r="A11" s="339"/>
      <c r="B11" s="470"/>
      <c r="C11" s="340"/>
      <c r="D11" s="352"/>
      <c r="E11" s="204"/>
      <c r="F11" s="553">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4">
        <f t="shared" si="6"/>
        <v>0</v>
      </c>
    </row>
    <row r="12" spans="1:52" s="4" customFormat="1" ht="15" customHeight="1" x14ac:dyDescent="0.2">
      <c r="A12" s="346"/>
      <c r="B12" s="472"/>
      <c r="C12" s="347"/>
      <c r="D12" s="352"/>
      <c r="E12" s="204"/>
      <c r="F12" s="553">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4">
        <f t="shared" si="6"/>
        <v>0</v>
      </c>
    </row>
    <row r="13" spans="1:52" s="4" customFormat="1" ht="15" customHeight="1" x14ac:dyDescent="0.2">
      <c r="A13" s="150"/>
      <c r="B13" s="461"/>
      <c r="C13" s="262"/>
      <c r="D13" s="374"/>
      <c r="E13" s="204"/>
      <c r="F13" s="553">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4">
        <f t="shared" si="6"/>
        <v>0</v>
      </c>
    </row>
    <row r="14" spans="1:52" s="4" customFormat="1" ht="15" customHeight="1" x14ac:dyDescent="0.2">
      <c r="A14" s="150"/>
      <c r="B14" s="461"/>
      <c r="C14" s="262"/>
      <c r="D14" s="374"/>
      <c r="E14" s="204"/>
      <c r="F14" s="553">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4">
        <f t="shared" si="6"/>
        <v>0</v>
      </c>
    </row>
    <row r="15" spans="1:52" s="4" customFormat="1" ht="15" customHeight="1" x14ac:dyDescent="0.2">
      <c r="A15" s="150"/>
      <c r="B15" s="461"/>
      <c r="C15" s="262"/>
      <c r="D15" s="374"/>
      <c r="E15" s="204"/>
      <c r="F15" s="553">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4">
        <f t="shared" si="6"/>
        <v>0</v>
      </c>
    </row>
    <row r="16" spans="1:52" s="4" customFormat="1" ht="15" hidden="1" customHeight="1" x14ac:dyDescent="0.2">
      <c r="A16" s="150"/>
      <c r="B16" s="461"/>
      <c r="C16" s="453"/>
      <c r="D16" s="453"/>
      <c r="E16" s="204"/>
      <c r="F16" s="553">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4">
        <f t="shared" si="6"/>
        <v>0</v>
      </c>
    </row>
    <row r="17" spans="1:51" s="4" customFormat="1" ht="15" hidden="1" customHeight="1" x14ac:dyDescent="0.2">
      <c r="A17" s="150"/>
      <c r="B17" s="461"/>
      <c r="C17" s="262"/>
      <c r="D17" s="374"/>
      <c r="E17" s="204"/>
      <c r="F17" s="553">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4">
        <f t="shared" si="6"/>
        <v>0</v>
      </c>
    </row>
    <row r="18" spans="1:51" s="4" customFormat="1" ht="15" hidden="1" customHeight="1" x14ac:dyDescent="0.2">
      <c r="A18" s="150"/>
      <c r="B18" s="461"/>
      <c r="C18" s="262"/>
      <c r="D18" s="374"/>
      <c r="E18" s="204"/>
      <c r="F18" s="553">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4">
        <f t="shared" si="6"/>
        <v>0</v>
      </c>
    </row>
    <row r="19" spans="1:51" s="4" customFormat="1" ht="15" hidden="1" customHeight="1" x14ac:dyDescent="0.2">
      <c r="A19" s="150"/>
      <c r="B19" s="461"/>
      <c r="C19" s="262"/>
      <c r="D19" s="374"/>
      <c r="E19" s="204"/>
      <c r="F19" s="553">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4">
        <f t="shared" si="6"/>
        <v>0</v>
      </c>
    </row>
    <row r="20" spans="1:51" s="4" customFormat="1" ht="15" hidden="1" customHeight="1" x14ac:dyDescent="0.2">
      <c r="A20" s="150"/>
      <c r="B20" s="461"/>
      <c r="C20" s="262"/>
      <c r="D20" s="374"/>
      <c r="E20" s="204"/>
      <c r="F20" s="553">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4">
        <f t="shared" si="6"/>
        <v>0</v>
      </c>
    </row>
    <row r="21" spans="1:51" s="4" customFormat="1" ht="15" hidden="1" customHeight="1" x14ac:dyDescent="0.2">
      <c r="A21" s="150"/>
      <c r="B21" s="461"/>
      <c r="C21" s="262"/>
      <c r="D21" s="374"/>
      <c r="E21" s="204"/>
      <c r="F21" s="553">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4">
        <f t="shared" si="6"/>
        <v>0</v>
      </c>
    </row>
    <row r="22" spans="1:51" s="4" customFormat="1" ht="15" hidden="1" customHeight="1" x14ac:dyDescent="0.2">
      <c r="A22" s="150"/>
      <c r="B22" s="461"/>
      <c r="C22" s="262"/>
      <c r="D22" s="374"/>
      <c r="E22" s="204"/>
      <c r="F22" s="553">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4">
        <f t="shared" si="6"/>
        <v>0</v>
      </c>
    </row>
    <row r="23" spans="1:51" s="4" customFormat="1" ht="15" customHeight="1" x14ac:dyDescent="0.2">
      <c r="A23" s="150"/>
      <c r="B23" s="461"/>
      <c r="C23" s="262"/>
      <c r="D23" s="374"/>
      <c r="E23" s="204"/>
      <c r="F23" s="553">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4">
        <f t="shared" si="6"/>
        <v>0</v>
      </c>
    </row>
    <row r="24" spans="1:51" s="4" customFormat="1" ht="15" customHeight="1" x14ac:dyDescent="0.2">
      <c r="A24" s="150"/>
      <c r="B24" s="461"/>
      <c r="C24" s="262"/>
      <c r="D24" s="374"/>
      <c r="E24" s="204"/>
      <c r="F24" s="553">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4">
        <f t="shared" si="6"/>
        <v>0</v>
      </c>
    </row>
    <row r="25" spans="1:51" s="4" customFormat="1" ht="15" customHeight="1" thickBot="1" x14ac:dyDescent="0.3">
      <c r="A25" s="170"/>
      <c r="B25" s="462"/>
      <c r="C25" s="280" t="s">
        <v>303</v>
      </c>
      <c r="D25" s="280"/>
      <c r="E25" s="261"/>
      <c r="F25" s="553">
        <f t="shared" si="7"/>
        <v>0</v>
      </c>
      <c r="G25" s="277"/>
      <c r="H25" s="226">
        <f t="shared" si="8"/>
        <v>0</v>
      </c>
      <c r="I25" s="227"/>
      <c r="J25" s="438">
        <f t="shared" si="9"/>
        <v>0</v>
      </c>
      <c r="K25" s="277">
        <v>0</v>
      </c>
      <c r="L25" s="228"/>
      <c r="M25" s="277"/>
      <c r="N25" s="569">
        <f>+IFERROR(VLOOKUP(B8,Sheet1!B:D,2,FALSE),0)</f>
        <v>0</v>
      </c>
      <c r="O25" s="572">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4">
        <f t="shared" si="6"/>
        <v>0</v>
      </c>
    </row>
    <row r="26" spans="1:51" s="4" customFormat="1" ht="15" customHeight="1" x14ac:dyDescent="0.2">
      <c r="A26" s="196" t="s">
        <v>240</v>
      </c>
      <c r="B26" s="460" t="str">
        <f>+LEFT($E$5,5)&amp;"."&amp;A26&amp;"."&amp;$E$3</f>
        <v>ZK114.K130.number</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3">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4">
        <f t="shared" si="6"/>
        <v>0</v>
      </c>
    </row>
    <row r="28" spans="1:51" s="4" customFormat="1" ht="15" customHeight="1" x14ac:dyDescent="0.2">
      <c r="A28" s="339"/>
      <c r="B28" s="470"/>
      <c r="C28" s="340"/>
      <c r="D28" s="347"/>
      <c r="E28" s="343"/>
      <c r="F28" s="553">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4">
        <f t="shared" si="6"/>
        <v>0</v>
      </c>
    </row>
    <row r="29" spans="1:51" s="4" customFormat="1" ht="15" customHeight="1" x14ac:dyDescent="0.2">
      <c r="A29" s="339"/>
      <c r="B29" s="470"/>
      <c r="C29" s="340"/>
      <c r="D29" s="347"/>
      <c r="E29" s="343"/>
      <c r="F29" s="553">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4">
        <f t="shared" si="6"/>
        <v>0</v>
      </c>
    </row>
    <row r="30" spans="1:51" s="4" customFormat="1" ht="15" customHeight="1" x14ac:dyDescent="0.2">
      <c r="A30" s="339"/>
      <c r="B30" s="470"/>
      <c r="C30" s="340"/>
      <c r="D30" s="347"/>
      <c r="E30" s="343"/>
      <c r="F30" s="553">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4">
        <f t="shared" si="6"/>
        <v>0</v>
      </c>
    </row>
    <row r="31" spans="1:51" s="4" customFormat="1" ht="15" customHeight="1" thickBot="1" x14ac:dyDescent="0.25">
      <c r="A31" s="170"/>
      <c r="B31" s="462"/>
      <c r="C31" s="274" t="s">
        <v>303</v>
      </c>
      <c r="D31" s="274"/>
      <c r="E31" s="205"/>
      <c r="F31" s="561">
        <f t="shared" si="30"/>
        <v>0</v>
      </c>
      <c r="G31" s="277">
        <v>0</v>
      </c>
      <c r="H31" s="226">
        <f>SUM(N31:AV31)</f>
        <v>0</v>
      </c>
      <c r="I31" s="227"/>
      <c r="J31" s="438">
        <f t="shared" si="9"/>
        <v>0</v>
      </c>
      <c r="K31" s="277">
        <v>0</v>
      </c>
      <c r="L31" s="228"/>
      <c r="M31" s="277"/>
      <c r="N31" s="580">
        <f>+IFERROR(VLOOKUP(B26,Sheet1!B:D,2,FALSE),0)</f>
        <v>0</v>
      </c>
      <c r="O31" s="580">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4">
        <f t="shared" si="6"/>
        <v>0</v>
      </c>
    </row>
    <row r="32" spans="1:51" s="4" customFormat="1" ht="15" hidden="1" customHeight="1" x14ac:dyDescent="0.2">
      <c r="A32" s="558"/>
      <c r="B32" s="577"/>
      <c r="C32" s="574"/>
      <c r="D32" s="574"/>
      <c r="E32" s="550">
        <f t="shared" ref="E32:L32" si="31">SUM(E33:E34)</f>
        <v>0</v>
      </c>
      <c r="F32" s="575">
        <f t="shared" si="31"/>
        <v>0</v>
      </c>
      <c r="G32" s="433">
        <f t="shared" si="31"/>
        <v>0</v>
      </c>
      <c r="H32" s="433">
        <f t="shared" si="31"/>
        <v>0</v>
      </c>
      <c r="I32" s="551">
        <f t="shared" si="31"/>
        <v>0</v>
      </c>
      <c r="J32" s="550">
        <f t="shared" si="31"/>
        <v>0</v>
      </c>
      <c r="K32" s="551">
        <f t="shared" si="31"/>
        <v>0</v>
      </c>
      <c r="L32" s="552">
        <f t="shared" si="31"/>
        <v>0</v>
      </c>
      <c r="M32" s="552"/>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4">
        <f t="shared" si="6"/>
        <v>0</v>
      </c>
    </row>
    <row r="33" spans="1:51" s="4" customFormat="1" ht="15" hidden="1" customHeight="1" x14ac:dyDescent="0.2">
      <c r="A33" s="150"/>
      <c r="B33" s="461"/>
      <c r="C33" s="273"/>
      <c r="D33" s="273"/>
      <c r="E33" s="207"/>
      <c r="F33" s="553">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4">
        <f t="shared" si="6"/>
        <v>0</v>
      </c>
    </row>
    <row r="34" spans="1:51" s="4" customFormat="1" ht="15" hidden="1" customHeight="1" thickBot="1" x14ac:dyDescent="0.25">
      <c r="A34" s="170"/>
      <c r="B34" s="462"/>
      <c r="C34" s="274"/>
      <c r="D34" s="274"/>
      <c r="E34" s="205"/>
      <c r="F34" s="553">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4">
        <f t="shared" si="6"/>
        <v>0</v>
      </c>
    </row>
    <row r="35" spans="1:51" s="4" customFormat="1" ht="15" hidden="1" customHeight="1" x14ac:dyDescent="0.2">
      <c r="A35" s="555"/>
      <c r="B35" s="549"/>
      <c r="C35" s="452"/>
      <c r="D35" s="452"/>
      <c r="E35" s="550">
        <f t="shared" ref="E35:L35" si="34">SUM(E36:E37)</f>
        <v>0</v>
      </c>
      <c r="F35" s="575">
        <f>SUM(F36:F37)</f>
        <v>0</v>
      </c>
      <c r="G35" s="433">
        <f>SUM(G36:G37)</f>
        <v>0</v>
      </c>
      <c r="H35" s="433">
        <f t="shared" si="34"/>
        <v>0</v>
      </c>
      <c r="I35" s="551">
        <f t="shared" si="34"/>
        <v>0</v>
      </c>
      <c r="J35" s="550">
        <f t="shared" si="34"/>
        <v>0</v>
      </c>
      <c r="K35" s="551">
        <f t="shared" si="34"/>
        <v>0</v>
      </c>
      <c r="L35" s="552">
        <f t="shared" si="34"/>
        <v>0</v>
      </c>
      <c r="M35" s="552"/>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4">
        <f t="shared" si="6"/>
        <v>0</v>
      </c>
    </row>
    <row r="36" spans="1:51" s="4" customFormat="1" ht="15" hidden="1" customHeight="1" x14ac:dyDescent="0.2">
      <c r="A36" s="150"/>
      <c r="B36" s="461"/>
      <c r="C36" s="273"/>
      <c r="D36" s="273"/>
      <c r="E36" s="207"/>
      <c r="F36" s="553">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4">
        <f t="shared" si="6"/>
        <v>0</v>
      </c>
    </row>
    <row r="37" spans="1:51" s="4" customFormat="1" ht="15" hidden="1" customHeight="1" thickBot="1" x14ac:dyDescent="0.25">
      <c r="A37" s="169"/>
      <c r="B37" s="463"/>
      <c r="C37" s="274"/>
      <c r="D37" s="274"/>
      <c r="E37" s="205"/>
      <c r="F37" s="553">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4">
        <f t="shared" si="6"/>
        <v>0</v>
      </c>
    </row>
    <row r="38" spans="1:51" s="4" customFormat="1" ht="15" hidden="1" customHeight="1" x14ac:dyDescent="0.2">
      <c r="A38" s="555"/>
      <c r="B38" s="549" t="s">
        <v>299</v>
      </c>
      <c r="C38" s="452"/>
      <c r="D38" s="452"/>
      <c r="E38" s="550">
        <f t="shared" ref="E38:L38" si="37">SUM(E39:E40)</f>
        <v>0</v>
      </c>
      <c r="F38" s="575">
        <f>SUM(F39:F40)</f>
        <v>0</v>
      </c>
      <c r="G38" s="433">
        <f>SUM(G39:G40)</f>
        <v>0</v>
      </c>
      <c r="H38" s="433">
        <f t="shared" si="37"/>
        <v>0</v>
      </c>
      <c r="I38" s="551">
        <f t="shared" si="37"/>
        <v>0</v>
      </c>
      <c r="J38" s="550">
        <f t="shared" si="37"/>
        <v>0</v>
      </c>
      <c r="K38" s="551">
        <f t="shared" si="37"/>
        <v>0</v>
      </c>
      <c r="L38" s="552">
        <f t="shared" si="37"/>
        <v>0</v>
      </c>
      <c r="M38" s="552"/>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4">
        <f t="shared" si="6"/>
        <v>0</v>
      </c>
    </row>
    <row r="39" spans="1:51" s="4" customFormat="1" ht="15" hidden="1" customHeight="1" x14ac:dyDescent="0.2">
      <c r="A39" s="150"/>
      <c r="B39" s="461"/>
      <c r="C39" s="273" t="s">
        <v>303</v>
      </c>
      <c r="D39" s="273"/>
      <c r="E39" s="207"/>
      <c r="F39" s="553">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4">
        <f t="shared" si="6"/>
        <v>0</v>
      </c>
    </row>
    <row r="40" spans="1:51" s="4" customFormat="1" ht="15" hidden="1" customHeight="1" thickBot="1" x14ac:dyDescent="0.25">
      <c r="A40" s="169"/>
      <c r="B40" s="463"/>
      <c r="C40" s="274"/>
      <c r="D40" s="274"/>
      <c r="E40" s="205"/>
      <c r="F40" s="553">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4">
        <f t="shared" ref="AY40:AY66" si="42">+G40-AX40</f>
        <v>0</v>
      </c>
    </row>
    <row r="41" spans="1:51" s="4" customFormat="1" ht="15" hidden="1" customHeight="1" x14ac:dyDescent="0.2">
      <c r="A41" s="558"/>
      <c r="B41" s="577"/>
      <c r="C41" s="452"/>
      <c r="D41" s="452"/>
      <c r="E41" s="550">
        <f t="shared" ref="E41:L41" si="43">SUM(E42:E43)</f>
        <v>0</v>
      </c>
      <c r="F41" s="575">
        <f>SUM(F42:F43)</f>
        <v>0</v>
      </c>
      <c r="G41" s="433">
        <f>SUM(G42:G43)</f>
        <v>0</v>
      </c>
      <c r="H41" s="433">
        <f t="shared" si="43"/>
        <v>0</v>
      </c>
      <c r="I41" s="551">
        <f t="shared" si="43"/>
        <v>0</v>
      </c>
      <c r="J41" s="550">
        <f t="shared" si="43"/>
        <v>0</v>
      </c>
      <c r="K41" s="551">
        <f t="shared" si="43"/>
        <v>0</v>
      </c>
      <c r="L41" s="552">
        <f t="shared" si="43"/>
        <v>0</v>
      </c>
      <c r="M41" s="552"/>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4">
        <f t="shared" si="42"/>
        <v>0</v>
      </c>
    </row>
    <row r="42" spans="1:51" s="4" customFormat="1" ht="15" hidden="1" customHeight="1" x14ac:dyDescent="0.2">
      <c r="A42" s="151"/>
      <c r="B42" s="465"/>
      <c r="C42" s="273"/>
      <c r="D42" s="273"/>
      <c r="E42" s="207"/>
      <c r="F42" s="553">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4">
        <f t="shared" si="42"/>
        <v>0</v>
      </c>
    </row>
    <row r="43" spans="1:51" s="4" customFormat="1" ht="15" hidden="1" customHeight="1" thickBot="1" x14ac:dyDescent="0.25">
      <c r="A43" s="169"/>
      <c r="B43" s="463"/>
      <c r="C43" s="274"/>
      <c r="D43" s="274"/>
      <c r="E43" s="205"/>
      <c r="F43" s="553">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4">
        <f t="shared" si="42"/>
        <v>0</v>
      </c>
    </row>
    <row r="44" spans="1:51" s="4" customFormat="1" ht="15" hidden="1" customHeight="1" thickBot="1" x14ac:dyDescent="0.25">
      <c r="A44" s="558"/>
      <c r="B44" s="465"/>
      <c r="C44" s="452"/>
      <c r="D44" s="452"/>
      <c r="E44" s="550">
        <f t="shared" ref="E44:L44" si="46">SUM(E45:E46)</f>
        <v>0</v>
      </c>
      <c r="F44" s="575">
        <f t="shared" si="46"/>
        <v>0</v>
      </c>
      <c r="G44" s="433">
        <f t="shared" si="46"/>
        <v>0</v>
      </c>
      <c r="H44" s="433">
        <f t="shared" si="46"/>
        <v>0</v>
      </c>
      <c r="I44" s="551">
        <f t="shared" si="46"/>
        <v>0</v>
      </c>
      <c r="J44" s="550">
        <f t="shared" si="46"/>
        <v>0</v>
      </c>
      <c r="K44" s="551">
        <f t="shared" si="46"/>
        <v>0</v>
      </c>
      <c r="L44" s="552">
        <f t="shared" si="46"/>
        <v>0</v>
      </c>
      <c r="M44" s="552"/>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4">
        <f t="shared" si="42"/>
        <v>0</v>
      </c>
    </row>
    <row r="45" spans="1:51" s="4" customFormat="1" ht="15" hidden="1" customHeight="1" x14ac:dyDescent="0.2">
      <c r="A45" s="151"/>
      <c r="B45" s="465"/>
      <c r="C45" s="273" t="s">
        <v>303</v>
      </c>
      <c r="D45" s="273"/>
      <c r="E45" s="207"/>
      <c r="F45" s="553">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4">
        <f t="shared" si="42"/>
        <v>0</v>
      </c>
    </row>
    <row r="46" spans="1:51" s="4" customFormat="1" ht="15" hidden="1" customHeight="1" thickBot="1" x14ac:dyDescent="0.25">
      <c r="A46" s="169"/>
      <c r="B46" s="463"/>
      <c r="C46" s="274"/>
      <c r="D46" s="274"/>
      <c r="E46" s="205"/>
      <c r="F46" s="553">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4">
        <f t="shared" si="42"/>
        <v>0</v>
      </c>
    </row>
    <row r="47" spans="1:51" s="4" customFormat="1" ht="15" hidden="1" customHeight="1" x14ac:dyDescent="0.2">
      <c r="A47" s="558"/>
      <c r="B47" s="577"/>
      <c r="C47" s="452"/>
      <c r="D47" s="452"/>
      <c r="E47" s="550">
        <f t="shared" ref="E47:L47" si="49">SUM(E48:E49)</f>
        <v>0</v>
      </c>
      <c r="F47" s="575">
        <f t="shared" si="49"/>
        <v>0</v>
      </c>
      <c r="G47" s="433">
        <f t="shared" si="49"/>
        <v>0</v>
      </c>
      <c r="H47" s="433">
        <f t="shared" si="49"/>
        <v>0</v>
      </c>
      <c r="I47" s="551">
        <f t="shared" si="49"/>
        <v>0</v>
      </c>
      <c r="J47" s="550">
        <f t="shared" si="49"/>
        <v>0</v>
      </c>
      <c r="K47" s="551">
        <f t="shared" si="49"/>
        <v>0</v>
      </c>
      <c r="L47" s="552">
        <f t="shared" si="49"/>
        <v>0</v>
      </c>
      <c r="M47" s="552"/>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4">
        <f t="shared" si="42"/>
        <v>0</v>
      </c>
    </row>
    <row r="48" spans="1:51" s="4" customFormat="1" ht="15" hidden="1" customHeight="1" x14ac:dyDescent="0.2">
      <c r="A48" s="151"/>
      <c r="B48" s="465"/>
      <c r="C48" s="273"/>
      <c r="D48" s="273"/>
      <c r="E48" s="207"/>
      <c r="F48" s="553">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4">
        <f t="shared" si="42"/>
        <v>0</v>
      </c>
    </row>
    <row r="49" spans="1:51" s="4" customFormat="1" ht="15" hidden="1" customHeight="1" thickBot="1" x14ac:dyDescent="0.25">
      <c r="A49" s="169"/>
      <c r="B49" s="463"/>
      <c r="C49" s="274"/>
      <c r="D49" s="274"/>
      <c r="E49" s="205"/>
      <c r="F49" s="553">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4">
        <f t="shared" si="42"/>
        <v>0</v>
      </c>
    </row>
    <row r="50" spans="1:51" s="4" customFormat="1" ht="15" hidden="1" customHeight="1" x14ac:dyDescent="0.2">
      <c r="A50" s="558"/>
      <c r="B50" s="577"/>
      <c r="C50" s="452"/>
      <c r="D50" s="452"/>
      <c r="E50" s="550">
        <f t="shared" ref="E50:L50" si="52">SUM(E51:E52)</f>
        <v>0</v>
      </c>
      <c r="F50" s="575">
        <f t="shared" si="52"/>
        <v>0</v>
      </c>
      <c r="G50" s="433">
        <f t="shared" si="52"/>
        <v>0</v>
      </c>
      <c r="H50" s="433">
        <f t="shared" si="52"/>
        <v>0</v>
      </c>
      <c r="I50" s="551">
        <f t="shared" si="52"/>
        <v>0</v>
      </c>
      <c r="J50" s="550">
        <f t="shared" si="52"/>
        <v>0</v>
      </c>
      <c r="K50" s="551">
        <f t="shared" si="52"/>
        <v>0</v>
      </c>
      <c r="L50" s="552">
        <f t="shared" si="52"/>
        <v>0</v>
      </c>
      <c r="M50" s="552"/>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4">
        <f t="shared" si="42"/>
        <v>0</v>
      </c>
    </row>
    <row r="51" spans="1:51" s="4" customFormat="1" ht="15" hidden="1" customHeight="1" thickBot="1" x14ac:dyDescent="0.25">
      <c r="A51" s="151"/>
      <c r="B51" s="465"/>
      <c r="C51" s="273"/>
      <c r="D51" s="273"/>
      <c r="E51" s="207"/>
      <c r="F51" s="553">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4">
        <f t="shared" si="42"/>
        <v>0</v>
      </c>
    </row>
    <row r="52" spans="1:51" s="4" customFormat="1" ht="15" hidden="1" customHeight="1" thickBot="1" x14ac:dyDescent="0.25">
      <c r="A52" s="169"/>
      <c r="B52" s="463"/>
      <c r="C52" s="274" t="s">
        <v>303</v>
      </c>
      <c r="D52" s="274"/>
      <c r="E52" s="205"/>
      <c r="F52" s="553">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4">
        <f t="shared" si="42"/>
        <v>0</v>
      </c>
    </row>
    <row r="53" spans="1:51" s="4" customFormat="1" ht="15" hidden="1" customHeight="1" x14ac:dyDescent="0.2">
      <c r="A53" s="558"/>
      <c r="B53" s="577"/>
      <c r="C53" s="452"/>
      <c r="D53" s="452"/>
      <c r="E53" s="550">
        <f t="shared" ref="E53:L53" si="55">SUM(E54:E55)</f>
        <v>0</v>
      </c>
      <c r="F53" s="575">
        <f t="shared" si="55"/>
        <v>0</v>
      </c>
      <c r="G53" s="433">
        <f t="shared" si="55"/>
        <v>0</v>
      </c>
      <c r="H53" s="433">
        <f t="shared" si="55"/>
        <v>0</v>
      </c>
      <c r="I53" s="551">
        <f t="shared" si="55"/>
        <v>0</v>
      </c>
      <c r="J53" s="550">
        <f t="shared" si="55"/>
        <v>0</v>
      </c>
      <c r="K53" s="551">
        <f t="shared" si="55"/>
        <v>0</v>
      </c>
      <c r="L53" s="552">
        <f t="shared" si="55"/>
        <v>0</v>
      </c>
      <c r="M53" s="552"/>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6">
        <f t="shared" si="56"/>
        <v>0</v>
      </c>
      <c r="AF53" s="576">
        <f t="shared" si="56"/>
        <v>0</v>
      </c>
      <c r="AG53" s="576">
        <f t="shared" si="56"/>
        <v>0</v>
      </c>
      <c r="AH53" s="576">
        <f t="shared" si="56"/>
        <v>0</v>
      </c>
      <c r="AI53" s="576">
        <f t="shared" si="56"/>
        <v>0</v>
      </c>
      <c r="AJ53" s="484">
        <f t="shared" si="56"/>
        <v>0</v>
      </c>
      <c r="AK53" s="484">
        <f t="shared" si="56"/>
        <v>0</v>
      </c>
      <c r="AL53" s="484">
        <f t="shared" si="56"/>
        <v>0</v>
      </c>
      <c r="AM53" s="484">
        <f t="shared" si="56"/>
        <v>0</v>
      </c>
      <c r="AN53" s="484">
        <f t="shared" si="56"/>
        <v>0</v>
      </c>
      <c r="AO53" s="484">
        <f t="shared" si="56"/>
        <v>0</v>
      </c>
      <c r="AP53" s="485">
        <f t="shared" si="56"/>
        <v>0</v>
      </c>
      <c r="AQ53" s="576">
        <f t="shared" si="56"/>
        <v>0</v>
      </c>
      <c r="AR53" s="576">
        <f t="shared" si="56"/>
        <v>0</v>
      </c>
      <c r="AS53" s="576">
        <f t="shared" si="56"/>
        <v>0</v>
      </c>
      <c r="AT53" s="576">
        <f t="shared" si="56"/>
        <v>0</v>
      </c>
      <c r="AU53" s="576">
        <f t="shared" si="56"/>
        <v>0</v>
      </c>
      <c r="AV53" s="484">
        <f t="shared" si="56"/>
        <v>0</v>
      </c>
      <c r="AW53" s="248">
        <f t="shared" si="40"/>
        <v>0</v>
      </c>
      <c r="AX53" s="244">
        <f t="shared" si="41"/>
        <v>0</v>
      </c>
      <c r="AY53" s="554">
        <f t="shared" si="42"/>
        <v>0</v>
      </c>
    </row>
    <row r="54" spans="1:51" s="4" customFormat="1" ht="15" hidden="1" customHeight="1" x14ac:dyDescent="0.2">
      <c r="A54" s="150"/>
      <c r="B54" s="461"/>
      <c r="C54" s="273"/>
      <c r="D54" s="273"/>
      <c r="E54" s="207"/>
      <c r="F54" s="553">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4">
        <f t="shared" si="42"/>
        <v>0</v>
      </c>
    </row>
    <row r="55" spans="1:51" s="4" customFormat="1" ht="15" hidden="1" customHeight="1" thickBot="1" x14ac:dyDescent="0.25">
      <c r="A55" s="169"/>
      <c r="B55" s="463"/>
      <c r="C55" s="274"/>
      <c r="D55" s="274"/>
      <c r="E55" s="205"/>
      <c r="F55" s="553">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4">
        <f t="shared" si="42"/>
        <v>0</v>
      </c>
    </row>
    <row r="56" spans="1:51" s="4" customFormat="1" ht="15" hidden="1" customHeight="1" x14ac:dyDescent="0.2">
      <c r="A56" s="558"/>
      <c r="B56" s="577"/>
      <c r="C56" s="452"/>
      <c r="D56" s="452"/>
      <c r="E56" s="550">
        <f t="shared" ref="E56:L56" si="57">SUM(E57:E58)</f>
        <v>0</v>
      </c>
      <c r="F56" s="575">
        <f t="shared" si="57"/>
        <v>0</v>
      </c>
      <c r="G56" s="433">
        <f t="shared" si="57"/>
        <v>0</v>
      </c>
      <c r="H56" s="433">
        <f t="shared" si="57"/>
        <v>0</v>
      </c>
      <c r="I56" s="551">
        <f t="shared" si="57"/>
        <v>0</v>
      </c>
      <c r="J56" s="550">
        <f t="shared" si="57"/>
        <v>0</v>
      </c>
      <c r="K56" s="551">
        <f t="shared" si="57"/>
        <v>0</v>
      </c>
      <c r="L56" s="552">
        <f t="shared" si="57"/>
        <v>0</v>
      </c>
      <c r="M56" s="552"/>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6">
        <f t="shared" si="58"/>
        <v>0</v>
      </c>
      <c r="AF56" s="576">
        <f t="shared" si="58"/>
        <v>0</v>
      </c>
      <c r="AG56" s="576">
        <f t="shared" si="58"/>
        <v>0</v>
      </c>
      <c r="AH56" s="576">
        <f t="shared" si="58"/>
        <v>0</v>
      </c>
      <c r="AI56" s="576">
        <f t="shared" si="58"/>
        <v>0</v>
      </c>
      <c r="AJ56" s="484">
        <f t="shared" si="58"/>
        <v>0</v>
      </c>
      <c r="AK56" s="484">
        <f t="shared" si="58"/>
        <v>0</v>
      </c>
      <c r="AL56" s="484">
        <f t="shared" si="58"/>
        <v>0</v>
      </c>
      <c r="AM56" s="484">
        <f t="shared" si="58"/>
        <v>0</v>
      </c>
      <c r="AN56" s="484">
        <f t="shared" si="58"/>
        <v>0</v>
      </c>
      <c r="AO56" s="484">
        <f t="shared" si="58"/>
        <v>0</v>
      </c>
      <c r="AP56" s="485">
        <f t="shared" si="58"/>
        <v>0</v>
      </c>
      <c r="AQ56" s="576">
        <f t="shared" si="58"/>
        <v>0</v>
      </c>
      <c r="AR56" s="576">
        <f t="shared" si="58"/>
        <v>0</v>
      </c>
      <c r="AS56" s="576">
        <f t="shared" si="58"/>
        <v>0</v>
      </c>
      <c r="AT56" s="576">
        <f t="shared" si="58"/>
        <v>0</v>
      </c>
      <c r="AU56" s="576">
        <f t="shared" si="58"/>
        <v>0</v>
      </c>
      <c r="AV56" s="484">
        <f t="shared" si="58"/>
        <v>0</v>
      </c>
      <c r="AW56" s="248">
        <f t="shared" si="40"/>
        <v>0</v>
      </c>
      <c r="AX56" s="244">
        <f t="shared" si="41"/>
        <v>0</v>
      </c>
      <c r="AY56" s="554">
        <f t="shared" si="42"/>
        <v>0</v>
      </c>
    </row>
    <row r="57" spans="1:51" s="4" customFormat="1" ht="15" hidden="1" customHeight="1" x14ac:dyDescent="0.2">
      <c r="A57" s="150"/>
      <c r="B57" s="461"/>
      <c r="C57" s="273"/>
      <c r="D57" s="273"/>
      <c r="E57" s="207"/>
      <c r="F57" s="553">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4">
        <f t="shared" si="42"/>
        <v>0</v>
      </c>
    </row>
    <row r="58" spans="1:51" s="4" customFormat="1" ht="15" hidden="1" customHeight="1" thickBot="1" x14ac:dyDescent="0.25">
      <c r="A58" s="169"/>
      <c r="B58" s="463"/>
      <c r="C58" s="274"/>
      <c r="D58" s="274"/>
      <c r="E58" s="205"/>
      <c r="F58" s="553">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4">
        <f t="shared" si="42"/>
        <v>0</v>
      </c>
    </row>
    <row r="59" spans="1:51" s="4" customFormat="1" ht="15" hidden="1" customHeight="1" x14ac:dyDescent="0.2">
      <c r="A59" s="558"/>
      <c r="B59" s="577"/>
      <c r="C59" s="452"/>
      <c r="D59" s="452"/>
      <c r="E59" s="550">
        <f t="shared" ref="E59:L59" si="59">SUM(E60:E61)</f>
        <v>0</v>
      </c>
      <c r="F59" s="575">
        <f t="shared" si="59"/>
        <v>0</v>
      </c>
      <c r="G59" s="433">
        <f t="shared" si="59"/>
        <v>0</v>
      </c>
      <c r="H59" s="433">
        <f t="shared" si="59"/>
        <v>0</v>
      </c>
      <c r="I59" s="551">
        <f t="shared" si="59"/>
        <v>0</v>
      </c>
      <c r="J59" s="550">
        <f t="shared" si="59"/>
        <v>0</v>
      </c>
      <c r="K59" s="551">
        <f t="shared" si="59"/>
        <v>0</v>
      </c>
      <c r="L59" s="552">
        <f t="shared" si="59"/>
        <v>0</v>
      </c>
      <c r="M59" s="552"/>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6">
        <f t="shared" si="60"/>
        <v>0</v>
      </c>
      <c r="AF59" s="576">
        <f t="shared" si="60"/>
        <v>0</v>
      </c>
      <c r="AG59" s="576">
        <f t="shared" si="60"/>
        <v>0</v>
      </c>
      <c r="AH59" s="576">
        <f t="shared" si="60"/>
        <v>0</v>
      </c>
      <c r="AI59" s="576">
        <f t="shared" si="60"/>
        <v>0</v>
      </c>
      <c r="AJ59" s="484">
        <f t="shared" si="60"/>
        <v>0</v>
      </c>
      <c r="AK59" s="484">
        <f t="shared" si="60"/>
        <v>0</v>
      </c>
      <c r="AL59" s="484">
        <f t="shared" si="60"/>
        <v>0</v>
      </c>
      <c r="AM59" s="484">
        <f t="shared" si="60"/>
        <v>0</v>
      </c>
      <c r="AN59" s="484">
        <f t="shared" si="60"/>
        <v>0</v>
      </c>
      <c r="AO59" s="484">
        <f t="shared" si="60"/>
        <v>0</v>
      </c>
      <c r="AP59" s="485">
        <f t="shared" si="60"/>
        <v>0</v>
      </c>
      <c r="AQ59" s="576">
        <f t="shared" si="60"/>
        <v>0</v>
      </c>
      <c r="AR59" s="576">
        <f t="shared" si="60"/>
        <v>0</v>
      </c>
      <c r="AS59" s="576">
        <f t="shared" si="60"/>
        <v>0</v>
      </c>
      <c r="AT59" s="576">
        <f t="shared" si="60"/>
        <v>0</v>
      </c>
      <c r="AU59" s="576">
        <f t="shared" si="60"/>
        <v>0</v>
      </c>
      <c r="AV59" s="484">
        <f t="shared" si="60"/>
        <v>0</v>
      </c>
      <c r="AW59" s="248">
        <f t="shared" si="40"/>
        <v>0</v>
      </c>
      <c r="AX59" s="244">
        <f t="shared" si="41"/>
        <v>0</v>
      </c>
      <c r="AY59" s="554">
        <f t="shared" si="42"/>
        <v>0</v>
      </c>
    </row>
    <row r="60" spans="1:51" s="4" customFormat="1" ht="15" hidden="1" customHeight="1" x14ac:dyDescent="0.2">
      <c r="A60" s="150"/>
      <c r="B60" s="461"/>
      <c r="C60" s="273"/>
      <c r="D60" s="273"/>
      <c r="E60" s="207"/>
      <c r="F60" s="553">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4">
        <f t="shared" si="42"/>
        <v>0</v>
      </c>
    </row>
    <row r="61" spans="1:51" s="4" customFormat="1" ht="15" hidden="1" customHeight="1" thickBot="1" x14ac:dyDescent="0.25">
      <c r="A61" s="170"/>
      <c r="B61" s="462"/>
      <c r="C61" s="274"/>
      <c r="D61" s="274"/>
      <c r="E61" s="205"/>
      <c r="F61" s="553">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4">
        <f t="shared" si="42"/>
        <v>0</v>
      </c>
    </row>
    <row r="62" spans="1:51" s="4" customFormat="1" ht="15" hidden="1" customHeight="1" x14ac:dyDescent="0.2">
      <c r="A62" s="559"/>
      <c r="B62" s="578"/>
      <c r="C62" s="579"/>
      <c r="D62" s="455"/>
      <c r="E62" s="550">
        <f t="shared" ref="E62:L62" si="61">SUM(E63:E64)</f>
        <v>0</v>
      </c>
      <c r="F62" s="575">
        <f t="shared" si="61"/>
        <v>0</v>
      </c>
      <c r="G62" s="433">
        <f t="shared" si="61"/>
        <v>0</v>
      </c>
      <c r="H62" s="433">
        <f t="shared" si="61"/>
        <v>0</v>
      </c>
      <c r="I62" s="551">
        <f t="shared" si="61"/>
        <v>0</v>
      </c>
      <c r="J62" s="550">
        <f t="shared" si="61"/>
        <v>0</v>
      </c>
      <c r="K62" s="551">
        <f t="shared" si="61"/>
        <v>0</v>
      </c>
      <c r="L62" s="552">
        <f t="shared" si="61"/>
        <v>0</v>
      </c>
      <c r="M62" s="552"/>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6">
        <f t="shared" si="62"/>
        <v>0</v>
      </c>
      <c r="AF62" s="576">
        <f t="shared" si="62"/>
        <v>0</v>
      </c>
      <c r="AG62" s="576">
        <f t="shared" si="62"/>
        <v>0</v>
      </c>
      <c r="AH62" s="576">
        <f t="shared" si="62"/>
        <v>0</v>
      </c>
      <c r="AI62" s="576">
        <f t="shared" si="62"/>
        <v>0</v>
      </c>
      <c r="AJ62" s="484">
        <f t="shared" si="62"/>
        <v>0</v>
      </c>
      <c r="AK62" s="484">
        <f t="shared" si="62"/>
        <v>0</v>
      </c>
      <c r="AL62" s="484">
        <f t="shared" si="62"/>
        <v>0</v>
      </c>
      <c r="AM62" s="484">
        <f t="shared" si="62"/>
        <v>0</v>
      </c>
      <c r="AN62" s="484">
        <f t="shared" si="62"/>
        <v>0</v>
      </c>
      <c r="AO62" s="484">
        <f t="shared" si="62"/>
        <v>0</v>
      </c>
      <c r="AP62" s="485">
        <f t="shared" si="62"/>
        <v>0</v>
      </c>
      <c r="AQ62" s="576">
        <f t="shared" si="62"/>
        <v>0</v>
      </c>
      <c r="AR62" s="576">
        <f t="shared" si="62"/>
        <v>0</v>
      </c>
      <c r="AS62" s="576">
        <f t="shared" si="62"/>
        <v>0</v>
      </c>
      <c r="AT62" s="576">
        <f t="shared" si="62"/>
        <v>0</v>
      </c>
      <c r="AU62" s="576">
        <f t="shared" si="62"/>
        <v>0</v>
      </c>
      <c r="AV62" s="484">
        <f t="shared" si="62"/>
        <v>0</v>
      </c>
      <c r="AW62" s="248">
        <f t="shared" si="40"/>
        <v>0</v>
      </c>
      <c r="AX62" s="244">
        <f t="shared" si="41"/>
        <v>0</v>
      </c>
      <c r="AY62" s="554">
        <f t="shared" si="42"/>
        <v>0</v>
      </c>
    </row>
    <row r="63" spans="1:51" s="4" customFormat="1" ht="15" hidden="1" customHeight="1" x14ac:dyDescent="0.2">
      <c r="A63" s="174"/>
      <c r="B63" s="467"/>
      <c r="C63" s="275"/>
      <c r="D63" s="275"/>
      <c r="E63" s="207"/>
      <c r="F63" s="553">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4">
        <f t="shared" si="42"/>
        <v>0</v>
      </c>
    </row>
    <row r="64" spans="1:51" s="4" customFormat="1" ht="15" hidden="1" customHeight="1" thickBot="1" x14ac:dyDescent="0.25">
      <c r="A64" s="179"/>
      <c r="B64" s="462"/>
      <c r="C64" s="276"/>
      <c r="D64" s="276"/>
      <c r="E64" s="205"/>
      <c r="F64" s="561">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4">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4">
        <f t="shared" si="42"/>
        <v>0</v>
      </c>
    </row>
    <row r="66" spans="1:51" s="566" customFormat="1" ht="22.5" customHeight="1" thickBot="1" x14ac:dyDescent="0.3">
      <c r="A66" s="562"/>
      <c r="B66" s="562"/>
      <c r="C66" s="456"/>
      <c r="D66" s="457"/>
      <c r="E66" s="487">
        <f t="shared" ref="E66:L66" si="63">SUM(E8,E26,E32,E35,E38,E41,E44,E47,E50,E53,E56,E59,E62)</f>
        <v>0</v>
      </c>
      <c r="F66" s="563">
        <f t="shared" si="63"/>
        <v>0</v>
      </c>
      <c r="G66" s="487">
        <f t="shared" si="63"/>
        <v>0</v>
      </c>
      <c r="H66" s="487">
        <f t="shared" si="63"/>
        <v>0</v>
      </c>
      <c r="I66" s="564">
        <f t="shared" si="63"/>
        <v>0</v>
      </c>
      <c r="J66" s="563">
        <f t="shared" si="63"/>
        <v>0</v>
      </c>
      <c r="K66" s="564">
        <f t="shared" si="63"/>
        <v>0</v>
      </c>
      <c r="L66" s="564">
        <f t="shared" si="63"/>
        <v>0</v>
      </c>
      <c r="M66" s="564"/>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5">
        <f t="shared" si="42"/>
        <v>0</v>
      </c>
    </row>
    <row r="67" spans="1:51" hidden="1" x14ac:dyDescent="0.25">
      <c r="A67" s="449"/>
      <c r="B67" s="449"/>
      <c r="C67" s="449"/>
      <c r="D67" s="449"/>
      <c r="E67" s="668"/>
      <c r="F67" s="668"/>
      <c r="G67" s="668"/>
      <c r="H67" s="668"/>
      <c r="I67" s="669"/>
      <c r="J67" s="670"/>
      <c r="K67" s="670"/>
      <c r="L67" s="670"/>
      <c r="M67" s="67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20">
        <f>+IFERROR(VLOOKUP(B68,Sheet1!B:D,3,FALSE)+VLOOKUP(B68,Sheet1!B:E,4,FALSE),0)</f>
        <v>0</v>
      </c>
    </row>
    <row r="70" spans="1:51" ht="15.75" hidden="1" thickBot="1" x14ac:dyDescent="0.3">
      <c r="C70" s="458" t="s">
        <v>58</v>
      </c>
      <c r="E70" s="567"/>
      <c r="F70" s="567"/>
      <c r="G70" s="567"/>
      <c r="H70" s="492">
        <f>+H66*0.2</f>
        <v>0</v>
      </c>
      <c r="I70" s="567"/>
      <c r="J70" s="567"/>
      <c r="K70" s="567"/>
      <c r="L70" s="567"/>
      <c r="M70" s="567"/>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7"/>
      <c r="F71" s="567"/>
      <c r="G71" s="567"/>
      <c r="H71" s="492">
        <f>SUM(H66:H70)</f>
        <v>0</v>
      </c>
      <c r="I71" s="567"/>
      <c r="J71" s="567"/>
      <c r="K71" s="567"/>
      <c r="L71" s="567"/>
      <c r="M71" s="567"/>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Circus Engagement : Skills Development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690" t="str">
        <f>IF(F79&gt;D79,"Budget Revisions add cost.",":)")</f>
        <v>:)</v>
      </c>
      <c r="H3" s="690"/>
      <c r="I3" s="690"/>
      <c r="J3" s="690"/>
      <c r="K3" s="690"/>
      <c r="L3" s="691"/>
      <c r="M3" s="223"/>
      <c r="N3" s="698"/>
      <c r="O3" s="699"/>
      <c r="P3" s="699"/>
      <c r="Q3" s="699"/>
      <c r="R3" s="699"/>
      <c r="S3" s="699"/>
      <c r="T3" s="699"/>
      <c r="U3" s="699"/>
      <c r="V3" s="699"/>
      <c r="W3" s="699"/>
      <c r="X3" s="699"/>
      <c r="Y3" s="699"/>
      <c r="Z3" s="699"/>
      <c r="AA3" s="699"/>
      <c r="AB3" s="699"/>
    </row>
    <row r="4" spans="1:32" x14ac:dyDescent="0.25">
      <c r="A4" s="8"/>
      <c r="B4" s="9"/>
      <c r="C4" s="9"/>
      <c r="D4" s="147"/>
      <c r="E4" s="212"/>
      <c r="F4" s="212"/>
      <c r="G4" s="690" t="str">
        <f>IF(AE79&lt;0,"Actual plus expected cost is more than forecast",":)")</f>
        <v>:)</v>
      </c>
      <c r="H4" s="690"/>
      <c r="I4" s="690"/>
      <c r="J4" s="690"/>
      <c r="K4" s="690"/>
      <c r="L4" s="691"/>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700" t="s">
        <v>9</v>
      </c>
      <c r="O5" s="701"/>
      <c r="P5" s="701"/>
      <c r="Q5" s="701"/>
      <c r="R5" s="701"/>
      <c r="S5" s="701"/>
      <c r="T5" s="701"/>
      <c r="U5" s="701"/>
      <c r="V5" s="701"/>
      <c r="W5" s="701"/>
      <c r="X5" s="701"/>
      <c r="Y5" s="701"/>
      <c r="Z5" s="701"/>
      <c r="AA5" s="701"/>
      <c r="AB5" s="701"/>
    </row>
    <row r="6" spans="1:32" x14ac:dyDescent="0.25">
      <c r="A6" s="8"/>
      <c r="B6" s="8"/>
      <c r="C6" s="8"/>
      <c r="D6" s="692" t="s">
        <v>21</v>
      </c>
      <c r="E6" s="693"/>
      <c r="F6" s="693"/>
      <c r="G6" s="694"/>
      <c r="H6" s="695" t="s">
        <v>22</v>
      </c>
      <c r="I6" s="696"/>
      <c r="J6" s="696"/>
      <c r="K6" s="696"/>
      <c r="L6" s="697"/>
      <c r="M6" s="223"/>
      <c r="N6" s="702" t="s">
        <v>56</v>
      </c>
      <c r="O6" s="703"/>
      <c r="P6" s="703"/>
      <c r="Q6" s="703"/>
      <c r="R6" s="703"/>
      <c r="S6" s="703"/>
      <c r="T6" s="703"/>
      <c r="U6" s="703"/>
      <c r="V6" s="703"/>
      <c r="W6" s="702" t="s">
        <v>57</v>
      </c>
      <c r="X6" s="703"/>
      <c r="Y6" s="703"/>
      <c r="Z6" s="703"/>
      <c r="AA6" s="702">
        <v>2018</v>
      </c>
      <c r="AB6" s="703"/>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6"/>
      <c r="E80" s="686"/>
      <c r="F80" s="686"/>
      <c r="G80" s="686"/>
      <c r="H80" s="687"/>
      <c r="I80" s="688"/>
      <c r="J80" s="688"/>
      <c r="K80" s="688"/>
      <c r="L80" s="689"/>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05" t="str">
        <f>'Cover Sheet'!C3</f>
        <v>Circus Engagement : Skills Development</v>
      </c>
      <c r="E1" s="706"/>
      <c r="F1" s="88"/>
      <c r="G1" s="52"/>
      <c r="H1" s="39"/>
    </row>
    <row r="2" spans="1:28" x14ac:dyDescent="0.25">
      <c r="A2" s="47"/>
      <c r="B2" s="47"/>
      <c r="C2" s="47"/>
      <c r="D2" s="47"/>
      <c r="E2" s="47"/>
      <c r="F2" s="89"/>
      <c r="G2" s="52"/>
      <c r="H2" s="39"/>
    </row>
    <row r="3" spans="1:28" x14ac:dyDescent="0.25">
      <c r="A3" s="47"/>
      <c r="B3" s="47"/>
      <c r="C3" s="48" t="s">
        <v>10</v>
      </c>
      <c r="D3" s="707" t="str">
        <f>'Cover Sheet'!C5</f>
        <v>number</v>
      </c>
      <c r="E3" s="708"/>
      <c r="F3" s="88"/>
      <c r="G3" s="714"/>
      <c r="H3" s="714"/>
      <c r="I3" s="709"/>
      <c r="J3" s="709"/>
      <c r="K3" s="709"/>
      <c r="L3" s="709"/>
      <c r="M3" s="709"/>
      <c r="N3" s="709"/>
    </row>
    <row r="4" spans="1:28" x14ac:dyDescent="0.25">
      <c r="A4" s="47"/>
      <c r="B4" s="47"/>
      <c r="C4" s="48"/>
      <c r="D4" s="51"/>
      <c r="E4" s="51"/>
      <c r="F4" s="88"/>
      <c r="G4" s="52"/>
      <c r="H4" s="49"/>
      <c r="I4" s="53"/>
      <c r="J4" s="94"/>
      <c r="K4" s="43"/>
      <c r="L4" s="41"/>
      <c r="M4" s="53"/>
      <c r="N4" s="98"/>
    </row>
    <row r="5" spans="1:28" x14ac:dyDescent="0.25">
      <c r="A5" s="47"/>
      <c r="B5" s="47"/>
      <c r="C5" s="48"/>
      <c r="D5" s="710" t="str">
        <f>SUMMARY!O11</f>
        <v>Merchandise</v>
      </c>
      <c r="E5" s="711"/>
      <c r="F5" s="715" t="s">
        <v>27</v>
      </c>
      <c r="G5" s="716"/>
      <c r="H5" s="716"/>
      <c r="I5" s="716"/>
      <c r="J5" s="716"/>
      <c r="K5" s="716"/>
      <c r="L5" s="717"/>
      <c r="M5" s="42"/>
      <c r="N5" s="718" t="s">
        <v>28</v>
      </c>
      <c r="O5" s="719"/>
      <c r="P5" s="719"/>
      <c r="Q5" s="719"/>
      <c r="R5" s="719"/>
      <c r="S5" s="719"/>
      <c r="T5" s="720"/>
      <c r="U5" s="79"/>
      <c r="V5" s="728" t="s">
        <v>29</v>
      </c>
      <c r="W5" s="729"/>
      <c r="X5" s="729"/>
      <c r="Y5" s="729"/>
      <c r="Z5" s="729"/>
      <c r="AA5" s="729"/>
      <c r="AB5" s="730"/>
    </row>
    <row r="6" spans="1:28" x14ac:dyDescent="0.25">
      <c r="A6" s="47"/>
      <c r="B6" s="47"/>
      <c r="C6" s="47"/>
      <c r="D6" s="47"/>
      <c r="E6" s="47"/>
      <c r="F6" s="722" t="s">
        <v>17</v>
      </c>
      <c r="G6" s="723"/>
      <c r="H6" s="723"/>
      <c r="I6" s="54"/>
      <c r="J6" s="724" t="s">
        <v>18</v>
      </c>
      <c r="K6" s="724"/>
      <c r="L6" s="725"/>
      <c r="M6" s="55"/>
      <c r="N6" s="722" t="s">
        <v>17</v>
      </c>
      <c r="O6" s="723"/>
      <c r="P6" s="723"/>
      <c r="R6" s="724" t="s">
        <v>18</v>
      </c>
      <c r="S6" s="724"/>
      <c r="T6" s="725"/>
      <c r="U6" s="79"/>
      <c r="V6" s="722" t="s">
        <v>17</v>
      </c>
      <c r="W6" s="723"/>
      <c r="X6" s="723"/>
      <c r="Y6" s="79"/>
      <c r="Z6" s="724" t="s">
        <v>18</v>
      </c>
      <c r="AA6" s="724"/>
      <c r="AB6" s="725"/>
    </row>
    <row r="7" spans="1:28" ht="32.25" customHeight="1" thickBot="1" x14ac:dyDescent="0.3">
      <c r="A7" s="56" t="s">
        <v>0</v>
      </c>
      <c r="B7" s="57"/>
      <c r="C7" s="712" t="s">
        <v>8</v>
      </c>
      <c r="D7" s="712"/>
      <c r="E7" s="7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13"/>
      <c r="D8" s="713"/>
      <c r="E8" s="7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04"/>
      <c r="D9" s="704"/>
      <c r="E9" s="7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04"/>
      <c r="D10" s="704"/>
      <c r="E10" s="7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04"/>
      <c r="D11" s="704"/>
      <c r="E11" s="7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04"/>
      <c r="D12" s="704"/>
      <c r="E12" s="7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04"/>
      <c r="D13" s="704"/>
      <c r="E13" s="7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04"/>
      <c r="D14" s="704"/>
      <c r="E14" s="7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04"/>
      <c r="D15" s="704"/>
      <c r="E15" s="7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04"/>
      <c r="D16" s="704"/>
      <c r="E16" s="7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04"/>
      <c r="D17" s="704"/>
      <c r="E17" s="7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04"/>
      <c r="D18" s="704"/>
      <c r="E18" s="7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04"/>
      <c r="D19" s="704"/>
      <c r="E19" s="7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04"/>
      <c r="D20" s="704"/>
      <c r="E20" s="7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04"/>
      <c r="D21" s="704"/>
      <c r="E21" s="7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04"/>
      <c r="D22" s="704"/>
      <c r="E22" s="7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04"/>
      <c r="D23" s="704"/>
      <c r="E23" s="7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04"/>
      <c r="D24" s="704"/>
      <c r="E24" s="7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04"/>
      <c r="D25" s="704"/>
      <c r="E25" s="7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04"/>
      <c r="D26" s="704"/>
      <c r="E26" s="7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04"/>
      <c r="D27" s="704"/>
      <c r="E27" s="7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04"/>
      <c r="D28" s="704"/>
      <c r="E28" s="7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04"/>
      <c r="D29" s="704"/>
      <c r="E29" s="7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04"/>
      <c r="D30" s="704"/>
      <c r="E30" s="7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04"/>
      <c r="D31" s="704"/>
      <c r="E31" s="7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04"/>
      <c r="D32" s="704"/>
      <c r="E32" s="7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21"/>
      <c r="D33" s="721"/>
      <c r="E33" s="721"/>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6" t="s">
        <v>26</v>
      </c>
      <c r="G34" s="727"/>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31" t="s">
        <v>32</v>
      </c>
      <c r="I38" s="731"/>
      <c r="J38" s="731"/>
      <c r="K38" s="732"/>
      <c r="L38" s="734">
        <f>SUM(L34-H34)</f>
        <v>0</v>
      </c>
      <c r="M38" s="735"/>
      <c r="P38" s="731" t="s">
        <v>33</v>
      </c>
      <c r="Q38" s="731"/>
      <c r="R38" s="731"/>
      <c r="S38" s="732"/>
      <c r="T38" s="736">
        <f>T34-P34</f>
        <v>0</v>
      </c>
      <c r="U38" s="737"/>
      <c r="X38" s="731" t="s">
        <v>34</v>
      </c>
      <c r="Y38" s="731"/>
      <c r="Z38" s="731"/>
      <c r="AA38" s="733"/>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05" t="str">
        <f>'Cover Sheet'!C3</f>
        <v>Circus Engagement : Skills Development</v>
      </c>
      <c r="E1" s="706"/>
      <c r="F1" s="88"/>
      <c r="G1" s="52"/>
      <c r="H1" s="39"/>
    </row>
    <row r="2" spans="1:28" x14ac:dyDescent="0.25">
      <c r="A2" s="47"/>
      <c r="B2" s="47"/>
      <c r="C2" s="47"/>
      <c r="D2" s="47"/>
      <c r="E2" s="47"/>
      <c r="F2" s="89"/>
      <c r="G2" s="52"/>
      <c r="H2" s="39"/>
    </row>
    <row r="3" spans="1:28" x14ac:dyDescent="0.25">
      <c r="A3" s="47"/>
      <c r="B3" s="47"/>
      <c r="C3" s="48" t="s">
        <v>10</v>
      </c>
      <c r="D3" s="707" t="str">
        <f>'Cover Sheet'!C5</f>
        <v>number</v>
      </c>
      <c r="E3" s="708"/>
      <c r="F3" s="88"/>
      <c r="G3" s="714"/>
      <c r="H3" s="714"/>
      <c r="I3" s="709"/>
      <c r="J3" s="709"/>
      <c r="K3" s="709"/>
      <c r="L3" s="709"/>
      <c r="M3" s="709"/>
      <c r="N3" s="709"/>
    </row>
    <row r="4" spans="1:28" x14ac:dyDescent="0.25">
      <c r="A4" s="47"/>
      <c r="B4" s="47"/>
      <c r="C4" s="48"/>
      <c r="D4" s="51"/>
      <c r="E4" s="51"/>
      <c r="F4" s="88"/>
      <c r="G4" s="52"/>
      <c r="H4" s="49"/>
      <c r="I4" s="53"/>
      <c r="J4" s="94"/>
      <c r="K4" s="43"/>
      <c r="L4" s="41"/>
      <c r="M4" s="53"/>
      <c r="N4" s="98"/>
    </row>
    <row r="5" spans="1:28" x14ac:dyDescent="0.25">
      <c r="A5" s="47"/>
      <c r="B5" s="47"/>
      <c r="C5" s="48"/>
      <c r="D5" s="710" t="str">
        <f>SUMMARY!O12</f>
        <v>Miscellaneous</v>
      </c>
      <c r="E5" s="711"/>
      <c r="F5" s="715" t="s">
        <v>27</v>
      </c>
      <c r="G5" s="716"/>
      <c r="H5" s="716"/>
      <c r="I5" s="716"/>
      <c r="J5" s="716"/>
      <c r="K5" s="716"/>
      <c r="L5" s="717"/>
      <c r="M5" s="42"/>
      <c r="N5" s="718" t="s">
        <v>28</v>
      </c>
      <c r="O5" s="719"/>
      <c r="P5" s="719"/>
      <c r="Q5" s="719"/>
      <c r="R5" s="719"/>
      <c r="S5" s="719"/>
      <c r="T5" s="720"/>
      <c r="U5" s="79"/>
      <c r="V5" s="728" t="s">
        <v>29</v>
      </c>
      <c r="W5" s="729"/>
      <c r="X5" s="729"/>
      <c r="Y5" s="729"/>
      <c r="Z5" s="729"/>
      <c r="AA5" s="729"/>
      <c r="AB5" s="730"/>
    </row>
    <row r="6" spans="1:28" x14ac:dyDescent="0.25">
      <c r="A6" s="47"/>
      <c r="B6" s="47"/>
      <c r="C6" s="47"/>
      <c r="D6" s="47"/>
      <c r="E6" s="47"/>
      <c r="F6" s="722" t="s">
        <v>17</v>
      </c>
      <c r="G6" s="723"/>
      <c r="H6" s="723"/>
      <c r="I6" s="54"/>
      <c r="J6" s="724" t="s">
        <v>18</v>
      </c>
      <c r="K6" s="724"/>
      <c r="L6" s="725"/>
      <c r="M6" s="55"/>
      <c r="N6" s="722" t="s">
        <v>17</v>
      </c>
      <c r="O6" s="723"/>
      <c r="P6" s="723"/>
      <c r="R6" s="724" t="s">
        <v>18</v>
      </c>
      <c r="S6" s="724"/>
      <c r="T6" s="725"/>
      <c r="U6" s="79"/>
      <c r="V6" s="722" t="s">
        <v>17</v>
      </c>
      <c r="W6" s="723"/>
      <c r="X6" s="723"/>
      <c r="Y6" s="79"/>
      <c r="Z6" s="724" t="s">
        <v>18</v>
      </c>
      <c r="AA6" s="724"/>
      <c r="AB6" s="725"/>
    </row>
    <row r="7" spans="1:28" ht="32.25" customHeight="1" thickBot="1" x14ac:dyDescent="0.3">
      <c r="A7" s="56" t="s">
        <v>0</v>
      </c>
      <c r="B7" s="57"/>
      <c r="C7" s="712" t="s">
        <v>8</v>
      </c>
      <c r="D7" s="712"/>
      <c r="E7" s="7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13"/>
      <c r="D8" s="713"/>
      <c r="E8" s="7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04"/>
      <c r="D9" s="704"/>
      <c r="E9" s="70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04"/>
      <c r="D10" s="704"/>
      <c r="E10" s="70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04"/>
      <c r="D11" s="704"/>
      <c r="E11" s="70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04"/>
      <c r="D12" s="704"/>
      <c r="E12" s="70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04"/>
      <c r="D13" s="704"/>
      <c r="E13" s="70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04"/>
      <c r="D14" s="704"/>
      <c r="E14" s="70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04"/>
      <c r="D15" s="704"/>
      <c r="E15" s="70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04"/>
      <c r="D16" s="704"/>
      <c r="E16" s="70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04"/>
      <c r="D17" s="704"/>
      <c r="E17" s="70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04"/>
      <c r="D18" s="704"/>
      <c r="E18" s="70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04"/>
      <c r="D19" s="704"/>
      <c r="E19" s="70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04"/>
      <c r="D20" s="704"/>
      <c r="E20" s="70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04"/>
      <c r="D21" s="704"/>
      <c r="E21" s="70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04"/>
      <c r="D22" s="704"/>
      <c r="E22" s="70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04"/>
      <c r="D23" s="704"/>
      <c r="E23" s="70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04"/>
      <c r="D24" s="704"/>
      <c r="E24" s="70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04"/>
      <c r="D25" s="704"/>
      <c r="E25" s="70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04"/>
      <c r="D26" s="704"/>
      <c r="E26" s="70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04"/>
      <c r="D27" s="704"/>
      <c r="E27" s="70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04"/>
      <c r="D28" s="704"/>
      <c r="E28" s="70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04"/>
      <c r="D29" s="704"/>
      <c r="E29" s="70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04"/>
      <c r="D30" s="704"/>
      <c r="E30" s="70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04"/>
      <c r="D31" s="704"/>
      <c r="E31" s="70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04"/>
      <c r="D32" s="704"/>
      <c r="E32" s="70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21"/>
      <c r="D33" s="721"/>
      <c r="E33" s="721"/>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6" t="s">
        <v>26</v>
      </c>
      <c r="G34" s="727"/>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31" t="s">
        <v>32</v>
      </c>
      <c r="I38" s="731"/>
      <c r="J38" s="731"/>
      <c r="K38" s="732"/>
      <c r="L38" s="734">
        <f>SUM(L34-H34)</f>
        <v>0</v>
      </c>
      <c r="M38" s="735"/>
      <c r="P38" s="731" t="s">
        <v>33</v>
      </c>
      <c r="Q38" s="731"/>
      <c r="R38" s="731"/>
      <c r="S38" s="732"/>
      <c r="T38" s="736">
        <f>T34-P34</f>
        <v>0</v>
      </c>
      <c r="U38" s="737"/>
      <c r="X38" s="731" t="s">
        <v>34</v>
      </c>
      <c r="Y38" s="731"/>
      <c r="Z38" s="731"/>
      <c r="AA38" s="733"/>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7" ma:contentTypeDescription="Create a new document." ma:contentTypeScope="" ma:versionID="650a5805a8f4832949c60d9316ae5209">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6ebc4b8222adc2c1fc5cfad827d59a8e"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2D009-FC57-4EF5-8473-A4016229A34E}"/>
</file>

<file path=customXml/itemProps2.xml><?xml version="1.0" encoding="utf-8"?>
<ds:datastoreItem xmlns:ds="http://schemas.openxmlformats.org/officeDocument/2006/customXml" ds:itemID="{B62B478F-D621-4656-A750-20B6C05AC2DA}"/>
</file>

<file path=customXml/itemProps3.xml><?xml version="1.0" encoding="utf-8"?>
<ds:datastoreItem xmlns:ds="http://schemas.openxmlformats.org/officeDocument/2006/customXml" ds:itemID="{987223B5-5D11-48EE-B07A-FF7FB096F1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2016-05-13T07:42:05Z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