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autoCompressPictures="0" defaultThemeVersion="164011"/>
  <mc:AlternateContent xmlns:mc="http://schemas.openxmlformats.org/markup-compatibility/2006">
    <mc:Choice Requires="x15">
      <x15ac:absPath xmlns:x15ac="http://schemas.microsoft.com/office/spreadsheetml/2010/11/ac" url="https://hull2017.sharepoint.com/Projects/Substance/Future Forum/"/>
    </mc:Choice>
  </mc:AlternateContent>
  <bookViews>
    <workbookView xWindow="0" yWindow="0" windowWidth="20220" windowHeight="7260" firstSheet="2" activeTab="3"/>
  </bookViews>
  <sheets>
    <sheet name="Budget" sheetId="1" state="hidden" r:id="rId1"/>
    <sheet name="Timeline" sheetId="4" r:id="rId2"/>
    <sheet name="Partners" sheetId="2" r:id="rId3"/>
    <sheet name="Schedules" sheetId="3" r:id="rId4"/>
    <sheet name="Panellists Contacts" sheetId="9" r:id="rId5"/>
    <sheet name="Schedules (2)" sheetId="6" r:id="rId6"/>
    <sheet name="Schedule by Venue" sheetId="5" r:id="rId7"/>
    <sheet name="Sheet1" sheetId="8" r:id="rId8"/>
    <sheet name="Venue Contacts" sheetId="7" r:id="rId9"/>
  </sheet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B35" i="1"/>
  <c r="B38" i="1"/>
</calcChain>
</file>

<file path=xl/sharedStrings.xml><?xml version="1.0" encoding="utf-8"?>
<sst xmlns="http://schemas.openxmlformats.org/spreadsheetml/2006/main" count="671" uniqueCount="366">
  <si>
    <t>Thursday 7 December</t>
  </si>
  <si>
    <t>Budget</t>
  </si>
  <si>
    <t>Venues</t>
  </si>
  <si>
    <t>Fruit</t>
  </si>
  <si>
    <t>Hull Minster</t>
  </si>
  <si>
    <t>Warehouse</t>
  </si>
  <si>
    <t>Vue</t>
  </si>
  <si>
    <t>in film budget</t>
  </si>
  <si>
    <t>Content</t>
  </si>
  <si>
    <t>For Luke</t>
  </si>
  <si>
    <t>Production</t>
  </si>
  <si>
    <t>Aidan</t>
  </si>
  <si>
    <t>Estimate</t>
  </si>
  <si>
    <t>Access</t>
  </si>
  <si>
    <t>BSL</t>
  </si>
  <si>
    <t>Marketing</t>
  </si>
  <si>
    <t>Design flyers for delegates</t>
  </si>
  <si>
    <t>Capture on the day (Photographer)</t>
  </si>
  <si>
    <t>Flyer design/print</t>
  </si>
  <si>
    <t>Intercity advertising (Poster sites)</t>
  </si>
  <si>
    <t>EDM (with data from others)</t>
  </si>
  <si>
    <t>Other</t>
  </si>
  <si>
    <t>Catering</t>
  </si>
  <si>
    <t>Breakfast</t>
  </si>
  <si>
    <t>£3 x 200</t>
  </si>
  <si>
    <t>Lunch</t>
  </si>
  <si>
    <t>£10 x 200</t>
  </si>
  <si>
    <t>Total</t>
  </si>
  <si>
    <t>Total Budget</t>
  </si>
  <si>
    <t>Dependant on what Luke has spent already</t>
  </si>
  <si>
    <t>Remaining</t>
  </si>
  <si>
    <t>For panels/keynotes/travel/accomm</t>
  </si>
  <si>
    <t>Timeline</t>
  </si>
  <si>
    <t>Venues confirmed</t>
  </si>
  <si>
    <t>1/3 of partners in place/Sessions confirmed.</t>
  </si>
  <si>
    <t>Website complete on Hull2017 site</t>
  </si>
  <si>
    <t>List of key attendees drawn up</t>
  </si>
  <si>
    <t>Budget complete</t>
  </si>
  <si>
    <t>Hull 2017 Programme Announcement</t>
  </si>
  <si>
    <t>At least half of the sessions announced and partners in place</t>
  </si>
  <si>
    <t>Invites land to key attendees</t>
  </si>
  <si>
    <t>Tickets on sale</t>
  </si>
  <si>
    <t>Guardian panel annonced, Boiler Room, Vice announce</t>
  </si>
  <si>
    <t>Full programme for Substance announced. Including weekend.</t>
  </si>
  <si>
    <t>Organisation/Person</t>
  </si>
  <si>
    <t>Contacting</t>
  </si>
  <si>
    <t>Notes</t>
  </si>
  <si>
    <t>Session Lead</t>
  </si>
  <si>
    <t>The Guardian</t>
  </si>
  <si>
    <t>Luke B</t>
  </si>
  <si>
    <t>Helen Pidd, John Harris</t>
  </si>
  <si>
    <t>Luke suggesting Anna nmeeting Sam/Martin over Freedom Festival</t>
  </si>
  <si>
    <t>The AND and AND argument</t>
  </si>
  <si>
    <t>Vice</t>
  </si>
  <si>
    <t>The Northern underground or its Grime up North, the new Grime from the North like Bugzy Malone.</t>
  </si>
  <si>
    <t>Awaiting update</t>
  </si>
  <si>
    <t>Noisey</t>
  </si>
  <si>
    <t>Being chased</t>
  </si>
  <si>
    <t>Huffington Post</t>
  </si>
  <si>
    <t>LADbible</t>
  </si>
  <si>
    <t>Sam</t>
  </si>
  <si>
    <t>Contacted/getting back to us</t>
  </si>
  <si>
    <t>Boiler Room</t>
  </si>
  <si>
    <t>Martin A</t>
  </si>
  <si>
    <t>Panel with the new electronic underground - Rival Consoles etc</t>
  </si>
  <si>
    <t>Will talk to them about Future Forum after securing Warp.</t>
  </si>
  <si>
    <r>
      <t>BBC3 (</t>
    </r>
    <r>
      <rPr>
        <sz val="11"/>
        <color theme="1"/>
        <rFont val="Helvetica"/>
      </rPr>
      <t>Jeremy Evans)</t>
    </r>
  </si>
  <si>
    <t>Martin A followed up</t>
  </si>
  <si>
    <t>Is this the right partner?</t>
  </si>
  <si>
    <t>Luke waiting for further email from Jeremy. Sam to follow up to Radio 3 head honcho.</t>
  </si>
  <si>
    <r>
      <t>The Creative Society</t>
    </r>
    <r>
      <rPr>
        <sz val="11"/>
        <color theme="1"/>
        <rFont val="Helvetica"/>
      </rPr>
      <t> (Martin Bright)</t>
    </r>
  </si>
  <si>
    <t>Awaiting Update</t>
  </si>
  <si>
    <r>
      <t>C4DI</t>
    </r>
    <r>
      <rPr>
        <sz val="11"/>
        <color theme="1"/>
        <rFont val="Helvetica"/>
      </rPr>
      <t xml:space="preserve"> hosted panel - </t>
    </r>
  </si>
  <si>
    <t>Martin/Luke</t>
  </si>
  <si>
    <t>Will five bars of internet make people less lonely. What is a creative industry?</t>
  </si>
  <si>
    <t>Martin followed up. Steering groups commenced - working on a question.</t>
  </si>
  <si>
    <r>
      <t>The Arts Council</t>
    </r>
    <r>
      <rPr>
        <sz val="11"/>
        <color theme="1"/>
        <rFont val="Helvetica"/>
      </rPr>
      <t> – Rebecca Horn. Sir Nicolas Serota will be there on the Tuesday night.</t>
    </r>
  </si>
  <si>
    <t>Martin A first contact</t>
  </si>
  <si>
    <t>Luke in conversation with currently.</t>
  </si>
  <si>
    <t>Sam in contact with Jessica Farmer/Luke in contact with Rebecca Horn</t>
  </si>
  <si>
    <t>Designers Republic</t>
  </si>
  <si>
    <t>How do we sell the north?</t>
  </si>
  <si>
    <t>Update required</t>
  </si>
  <si>
    <t>The Northern Fiction Alliance / Wrecking Ball Press</t>
  </si>
  <si>
    <t>NFA Luke confirmed and going to speak to Shane</t>
  </si>
  <si>
    <t>Martin Bedford (Leeds), Sean O'Brien (set in Newcastle and Hull)</t>
  </si>
  <si>
    <t xml:space="preserve">The role of a northern voice / future northern novellists / how can joined up publishing </t>
  </si>
  <si>
    <t>Salon North</t>
  </si>
  <si>
    <t>Notions of identity</t>
  </si>
  <si>
    <t>Wellcome Trust</t>
  </si>
  <si>
    <t>Arts role in public health. Someone from Hull Uni to research?</t>
  </si>
  <si>
    <t>https://www.theguardian.com/culture/2017/jul/19/arts-can-help-recovery-from-illness-and-keep-people-well-report-says?CMP=share_btn_tw</t>
  </si>
  <si>
    <t>Not contacted yet</t>
  </si>
  <si>
    <t>CCG</t>
  </si>
  <si>
    <t>The Space</t>
  </si>
  <si>
    <t>How does a city or town's cultural product hit a global audience?</t>
  </si>
  <si>
    <t>CANVAS</t>
  </si>
  <si>
    <t>Sam H</t>
  </si>
  <si>
    <t>With Boiler Room / The Space</t>
  </si>
  <si>
    <r>
      <t>Frank Cottrell Boyce</t>
    </r>
    <r>
      <rPr>
        <sz val="11"/>
        <color rgb="FF000000"/>
        <rFont val="Helvetica"/>
      </rPr>
      <t xml:space="preserve"> keynote speech </t>
    </r>
  </si>
  <si>
    <t>keynote speech on Northern culture, post-Brexit</t>
  </si>
  <si>
    <t>Why?</t>
  </si>
  <si>
    <t>Paul Morley: host/chair</t>
  </si>
  <si>
    <t>Confirmed</t>
  </si>
  <si>
    <t>Humber LEP</t>
  </si>
  <si>
    <t xml:space="preserve">Ensure that the Humber capitalises on the economic opportunities offered by Hull: UK City of
Culture 2017. </t>
  </si>
  <si>
    <t>Tim Rix</t>
  </si>
  <si>
    <t>Be on a panel addressing this specific issue and how that is happening.</t>
  </si>
  <si>
    <t>sIEMENS, gREEN pORT</t>
  </si>
  <si>
    <t>Work with Hull: UK City of Culture 2017 to ensure that the ‘place’ context is wider than Hull and encompasses and capitalises on the Humber opportunities. The Investment and Delivery Plan requests LGF funding to support Quality of Place Investment and a Gallery, Conference and Exhibition Centre in Hull. LGF support is also requested in the Investment and Delivery Plan to significantly enhance the economic and social benefits of the Humber Bridge visitor offer.</t>
  </si>
  <si>
    <t>Miranda Sawyer</t>
  </si>
  <si>
    <t>Almost confirmed</t>
  </si>
  <si>
    <t>Culture Liverpool / Cities of the North</t>
  </si>
  <si>
    <t>Chris working from Cities of the North has confirmed. ShOuld choose who to get from Culture Liverpool and add to what makes a City of Culture a success?</t>
  </si>
  <si>
    <t>Council of the North</t>
  </si>
  <si>
    <t>Will the Council of the north succeed where previous inititatives haven't and why?</t>
  </si>
  <si>
    <t xml:space="preserve">What we want to build is a representative a body of council leaders, businesses and MPs – alongside trade unions and the community and voluntary sector. </t>
  </si>
  <si>
    <t>Andy B</t>
  </si>
  <si>
    <t>University of Hull</t>
  </si>
  <si>
    <t>Logistics?</t>
  </si>
  <si>
    <t>Hack and Host</t>
  </si>
  <si>
    <t>‘artists as political activists’ in coversation with Jeremy Deller</t>
  </si>
  <si>
    <t>Policy North</t>
  </si>
  <si>
    <t>Contact by MA</t>
  </si>
  <si>
    <r>
      <rPr>
        <b/>
        <sz val="11"/>
        <color theme="1"/>
        <rFont val="Calibri"/>
        <family val="2"/>
        <scheme val="minor"/>
      </rPr>
      <t xml:space="preserve">Andy Burnham? </t>
    </r>
    <r>
      <rPr>
        <sz val="11"/>
        <color theme="1"/>
        <rFont val="Calibri"/>
        <family val="2"/>
        <scheme val="minor"/>
      </rPr>
      <t xml:space="preserve">keynote speech </t>
    </r>
  </si>
  <si>
    <t>Prescott office to approach</t>
  </si>
  <si>
    <r>
      <rPr>
        <b/>
        <sz val="11"/>
        <color theme="1"/>
        <rFont val="Calibri"/>
        <family val="2"/>
        <scheme val="minor"/>
      </rPr>
      <t xml:space="preserve">Hull2017 </t>
    </r>
    <r>
      <rPr>
        <sz val="11"/>
        <color theme="1"/>
        <rFont val="Calibri"/>
        <family val="2"/>
        <scheme val="minor"/>
      </rPr>
      <t>- John Pywell / Martin Green</t>
    </r>
  </si>
  <si>
    <t>Martin Atkinson</t>
  </si>
  <si>
    <t>The next 25 years of Culture in Hull</t>
  </si>
  <si>
    <t>George Osborne</t>
  </si>
  <si>
    <t>Martin Green</t>
  </si>
  <si>
    <t>Confirm other panels and find reason to include.</t>
  </si>
  <si>
    <t>Wilberforce Society</t>
  </si>
  <si>
    <t>Blast Theory</t>
  </si>
  <si>
    <t>Luke</t>
  </si>
  <si>
    <t>Hold off</t>
  </si>
  <si>
    <t>Martin/Sam</t>
  </si>
  <si>
    <t>Main Space Panels/Provocations/Keynotes</t>
  </si>
  <si>
    <t>Time</t>
  </si>
  <si>
    <t>Venue</t>
  </si>
  <si>
    <t>Schedule</t>
  </si>
  <si>
    <t>Hosted By</t>
  </si>
  <si>
    <t>Question</t>
  </si>
  <si>
    <t>Producer</t>
  </si>
  <si>
    <t>Chair</t>
  </si>
  <si>
    <t>Panelist 1</t>
  </si>
  <si>
    <t>Panelist 2</t>
  </si>
  <si>
    <t>Panelist 3</t>
  </si>
  <si>
    <t>Panelist 4</t>
  </si>
  <si>
    <t>Panelist 5</t>
  </si>
  <si>
    <t>Humber Street</t>
  </si>
  <si>
    <t>Welcome</t>
  </si>
  <si>
    <t>Martin Green &amp; younger voice</t>
  </si>
  <si>
    <t>10:00-10:20</t>
  </si>
  <si>
    <t>Humber Street Gallery</t>
  </si>
  <si>
    <t>Keynote 1 and move on to next venue. Explanation on how the day works</t>
  </si>
  <si>
    <t>Culture, creativity and future of the north from young strong northern artist - Lauren Laverne, Kate Tempest, Maxine Peake - similar)</t>
  </si>
  <si>
    <t>Amy Garcia</t>
  </si>
  <si>
    <t>10:30-11:15</t>
  </si>
  <si>
    <t>1@ the dock</t>
  </si>
  <si>
    <t>CCG/Hull 2017</t>
  </si>
  <si>
    <r>
      <rPr>
        <b/>
        <sz val="11"/>
        <color theme="1"/>
        <rFont val="Calibri"/>
        <family val="2"/>
        <scheme val="minor"/>
      </rPr>
      <t>How arts can save the NHS_x000D_</t>
    </r>
    <r>
      <rPr>
        <sz val="11"/>
        <color theme="1"/>
        <rFont val="Calibri"/>
        <family val="2"/>
        <scheme val="minor"/>
      </rPr>
      <t xml:space="preserve">
An all-party enquiry this summer showed how a thriving arts and culture scene has a huge impact on the health and well being of any town or city, leading to a fall in hospital admissions. Can arts relieve the pressure on the NHS?_x000D_</t>
    </r>
  </si>
  <si>
    <t>Hull 2017</t>
  </si>
  <si>
    <t>Nicky Taylor: Theatre and Dementia Research Associate at West Yorkshire Playhouse who has pioneered the way for dementia friendly performances.</t>
  </si>
  <si>
    <t>Upswing: Victoria Amedume to talk about the work in Hull</t>
  </si>
  <si>
    <t>Alex Mitchell: Silent Uproar</t>
  </si>
  <si>
    <t>Dr Dan Roper: CCG : Dan Roper was born in Hull. After graduating at Edinburgh University he completed his GP training in Hull. He was a local GP for 30 years and was GP Principal at Springhead Medical Centre.
Dan cares deeply about improving the city’s health and has a long history of working with local organisations to promote health issues and equality of opportunity. Dan has been involved in GP education for the last 25 years.</t>
  </si>
  <si>
    <t>10:45-11:30</t>
  </si>
  <si>
    <t>CHECK TIME IS OK WITH PANELLISTS</t>
  </si>
  <si>
    <t>The Space/Susannah Simons</t>
  </si>
  <si>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The Hepworth in Wakefield, Daniel Elms (New Sound Collective), Katherine Jewkes (MIF/Space) discuss how embracing digital technologies can bring new and global audiences to artists and work.</t>
    </r>
  </si>
  <si>
    <t>Susannah Simons</t>
  </si>
  <si>
    <t>Daniel Elms (New Sound Collective and Hull born artist)</t>
  </si>
  <si>
    <t>Katherine Jewkes (MIF and The Space)</t>
  </si>
  <si>
    <t>Nina Rogers (Yorkshire Sculpture Park)</t>
  </si>
  <si>
    <t>Dominic Gray (Opera North)</t>
  </si>
  <si>
    <t>11:00-11:45</t>
  </si>
  <si>
    <t>Pier Street</t>
  </si>
  <si>
    <t>Hack and Host: Jeremy Deller</t>
  </si>
  <si>
    <r>
      <rPr>
        <b/>
        <sz val="11"/>
        <color theme="1"/>
        <rFont val="Calibri"/>
        <family val="2"/>
        <scheme val="minor"/>
      </rPr>
      <t xml:space="preserve">Art can change the world
</t>
    </r>
    <r>
      <rPr>
        <i/>
        <sz val="11"/>
        <color theme="1"/>
        <rFont val="Calibri"/>
        <family val="2"/>
        <scheme val="minor"/>
      </rPr>
      <t>How the arts are driving political, social and economic change.</t>
    </r>
    <r>
      <rPr>
        <b/>
        <sz val="11"/>
        <color theme="1"/>
        <rFont val="Calibri"/>
        <family val="2"/>
        <scheme val="minor"/>
      </rPr>
      <t xml:space="preserve">
</t>
    </r>
    <r>
      <rPr>
        <sz val="11"/>
        <color theme="1"/>
        <rFont val="Calibri"/>
        <family val="2"/>
        <scheme val="minor"/>
      </rPr>
      <t>The Turner Prize has always been an event that has always been at the centre of controversy and previous Turner Prize nominees have pushed boundaries which have led to social and political change. Hull based artist collective Hack and Host explore how the creative sector is a vehicle for political, social and economic change using their campaign shop that will be open from 5 – 8 December. Northern culture has always challenged the establishment; how do we continue to do this as we face Brexit and an increasingly divided world?</t>
    </r>
  </si>
  <si>
    <t>Kate West</t>
  </si>
  <si>
    <t>Hack &amp; Host</t>
  </si>
  <si>
    <t>Bill Drummond</t>
  </si>
  <si>
    <t>11:30 - 12:15</t>
  </si>
  <si>
    <t>Hull Univeristy</t>
  </si>
  <si>
    <r>
      <rPr>
        <b/>
        <sz val="11"/>
        <color theme="1"/>
        <rFont val="Calibri"/>
        <family val="2"/>
        <scheme val="minor"/>
      </rPr>
      <t>How to avoid an identity crisis</t>
    </r>
    <r>
      <rPr>
        <sz val="11"/>
        <color theme="1"/>
        <rFont val="Calibri"/>
        <family val="2"/>
        <scheme val="minor"/>
      </rPr>
      <t xml:space="preserve">
</t>
    </r>
    <r>
      <rPr>
        <i/>
        <sz val="11"/>
        <color theme="1"/>
        <rFont val="Calibri"/>
        <family val="2"/>
        <scheme val="minor"/>
      </rPr>
      <t>Hullness revisited.</t>
    </r>
    <r>
      <rPr>
        <sz val="11"/>
        <color theme="1"/>
        <rFont val="Calibri"/>
        <family val="2"/>
        <scheme val="minor"/>
      </rPr>
      <t xml:space="preserve">
Hullness was referred to by the UK City of Culture selection panel and the spirit of local identity has underpinned much of the 2017 cultural programme. At the end of a phenomenal year, the way that Hull is perceived by external observers has undoubtedly changed. But what does this mean to those who live here? In this discussion, we revisit Hullness to ask if a year in the spotlight has changed what people think about what their city is, and what it could be in the future? And we explore how an international city can retain its identity and sense of pride on a local scale.</t>
    </r>
  </si>
  <si>
    <t xml:space="preserve">
Dr Jo Byrne – Research Manager, Culture, Place and Policy Institute (CPPI), University of Hull</t>
  </si>
  <si>
    <t>Professor David Atkinson – Professor of Cultural and Historical Geography, University of Hull</t>
  </si>
  <si>
    <t>Visit Britian Rep</t>
  </si>
  <si>
    <t>Rough Gudies</t>
  </si>
  <si>
    <t>12:30 - 13:30</t>
  </si>
  <si>
    <t>13:30 - 14:20</t>
  </si>
  <si>
    <t>Keynote</t>
  </si>
  <si>
    <t>Guardian Live in Conversation</t>
  </si>
  <si>
    <t>John Harris</t>
  </si>
  <si>
    <t>14:45 - 15:30</t>
  </si>
  <si>
    <t>C4DI Theatre</t>
  </si>
  <si>
    <r>
      <rPr>
        <b/>
        <sz val="11"/>
        <color theme="1"/>
        <rFont val="Calibri"/>
        <family val="2"/>
        <scheme val="minor"/>
      </rPr>
      <t>Show me the money!</t>
    </r>
    <r>
      <rPr>
        <sz val="11"/>
        <color theme="1"/>
        <rFont val="Calibri"/>
        <family val="2"/>
        <scheme val="minor"/>
      </rPr>
      <t xml:space="preserve">
</t>
    </r>
    <r>
      <rPr>
        <i/>
        <sz val="11"/>
        <color theme="1"/>
        <rFont val="Calibri"/>
        <family val="2"/>
        <scheme val="minor"/>
      </rPr>
      <t>Culture and business: the benefits of investment in culture.</t>
    </r>
    <r>
      <rPr>
        <sz val="11"/>
        <color theme="1"/>
        <rFont val="Calibri"/>
        <family val="2"/>
        <scheme val="minor"/>
      </rPr>
      <t xml:space="preserve">
Hull 2017 raised more corporate money for its year as city of culture than the London Olympics did for the Cultural Olympiad. The benefits of working with a range of businesses and organisations whose investment in City of Culture go far beyond the obvious. The discussion focuses on the crucial nature of this investment and highlights the benefits to place, people and the local economy when business and culture find the correct synergy.</t>
    </r>
  </si>
  <si>
    <t>Sussanah Simons</t>
  </si>
  <si>
    <t>Dominic Gibbons (Wykeland)</t>
  </si>
  <si>
    <t>Francesca Heygi (Hull 2017)</t>
  </si>
  <si>
    <t>Pat Connor: Head of BBC Development &amp; Events, UK
&amp; Director, BBC South West</t>
  </si>
  <si>
    <t>KCOM: Kathy Phillips: Director of Marketing cathy.phillips@kcom.com</t>
  </si>
  <si>
    <t>Kevin Moore Humber Bridge</t>
  </si>
  <si>
    <t>https://www.hudgellsolicitors.co.uk/the-hudgell-solicitors-trust/
Jo Hudgell jo@hudgell.karoo.co.uk</t>
  </si>
  <si>
    <t>15:00 - 15:45</t>
  </si>
  <si>
    <t>BBC Academy</t>
  </si>
  <si>
    <r>
      <rPr>
        <b/>
        <sz val="11"/>
        <color theme="1"/>
        <rFont val="Calibri"/>
        <family val="2"/>
        <scheme val="minor"/>
      </rPr>
      <t>From stage to screen</t>
    </r>
    <r>
      <rPr>
        <sz val="11"/>
        <color theme="1"/>
        <rFont val="Calibri"/>
        <family val="2"/>
        <scheme val="minor"/>
      </rPr>
      <t xml:space="preserve">
</t>
    </r>
    <r>
      <rPr>
        <i/>
        <sz val="11"/>
        <color theme="1"/>
        <rFont val="Calibri"/>
        <family val="2"/>
        <scheme val="minor"/>
      </rPr>
      <t>BBC Arts and Channel 4’s Random Acts discuss routes into being commissioned for broadcast.</t>
    </r>
    <r>
      <rPr>
        <sz val="11"/>
        <color theme="1"/>
        <rFont val="Calibri"/>
        <family val="2"/>
        <scheme val="minor"/>
      </rPr>
      <t xml:space="preserve">
BBC Arts, and a panel comprised of the UK’s leading arts broadcasters share their insights into connecting with arts organisations and how digital changes are impacting their decisions.</t>
    </r>
  </si>
  <si>
    <t xml:space="preserve">Sky Arts Producer: Rocio Cano </t>
  </si>
  <si>
    <t>Jeremy Routledge: Calling the Shots: Channel 4 Random Acts</t>
  </si>
  <si>
    <t>BBC Arts: Lamia Dabboussy is the Editor for BBC Arts</t>
  </si>
  <si>
    <t>Peter Groom: Commissioned Random Acts Artist</t>
  </si>
  <si>
    <t>15:15 - 16:00</t>
  </si>
  <si>
    <t>C4DI</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</si>
  <si>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As part of the session we will also address how technology is not only changing a city's operations, but also how technology is being applied to arts and culture.</t>
    </r>
  </si>
  <si>
    <t>David Keel / Sarah Louise</t>
  </si>
  <si>
    <t>15:30 - 16:15</t>
  </si>
  <si>
    <t>British Council/Warren</t>
  </si>
  <si>
    <r>
      <rPr>
        <b/>
        <sz val="11"/>
        <color theme="1"/>
        <rFont val="Calibri"/>
        <family val="2"/>
        <scheme val="minor"/>
      </rPr>
      <t xml:space="preserve">It’s a little bit leave it
</t>
    </r>
    <r>
      <rPr>
        <i/>
        <sz val="11"/>
        <color theme="1"/>
        <rFont val="Calibri"/>
        <family val="2"/>
        <scheme val="minor"/>
      </rPr>
      <t>How the next generation of artists are responding to Brexit and see their future.</t>
    </r>
    <r>
      <rPr>
        <b/>
        <sz val="11"/>
        <color theme="1"/>
        <rFont val="Calibri"/>
        <family val="2"/>
        <scheme val="minor"/>
      </rPr>
      <t xml:space="preserve">
</t>
    </r>
    <r>
      <rPr>
        <sz val="11"/>
        <color theme="1"/>
        <rFont val="Calibri"/>
        <family val="2"/>
        <scheme val="minor"/>
      </rPr>
      <t>When the decision wasn’t yours, but the impact will be life-long... we discuss the concerns of younger people across the north. This group will address the findings of the Next Generation UK commissioned by The British Council and carried out by Demos which surveyed young people across the country on their views about their future in the world and that of the UK’s following the EU referendum, addressing the findings and recommendations through interviews, spoken word and discussions. Hosted by spoken word artist Joe Hakim and young people from The Warren Project Hull.</t>
    </r>
  </si>
  <si>
    <t>Joe Hakim</t>
  </si>
  <si>
    <t>The Warren</t>
  </si>
  <si>
    <t>British Council Rep/Demos</t>
  </si>
  <si>
    <t>Emma Hardy MP</t>
  </si>
  <si>
    <t>15:45 - 16:30</t>
  </si>
  <si>
    <t>The Quietus</t>
  </si>
  <si>
    <r>
      <rPr>
        <b/>
        <sz val="11"/>
        <color theme="1"/>
        <rFont val="Calibri"/>
        <family val="2"/>
        <scheme val="minor"/>
      </rPr>
      <t>What is the role of a capital city?</t>
    </r>
    <r>
      <rPr>
        <sz val="11"/>
        <color theme="1"/>
        <rFont val="Calibri"/>
        <family val="2"/>
        <scheme val="minor"/>
      </rPr>
      <t xml:space="preserve">
</t>
    </r>
    <r>
      <rPr>
        <i/>
        <sz val="11"/>
        <color theme="1"/>
        <rFont val="Calibri"/>
        <family val="2"/>
        <scheme val="minor"/>
      </rPr>
      <t>London calling? Not anymore. Why musicians are better off away from the capital.</t>
    </r>
    <r>
      <rPr>
        <sz val="11"/>
        <color theme="1"/>
        <rFont val="Calibri"/>
        <family val="2"/>
        <scheme val="minor"/>
      </rPr>
      <t xml:space="preserve">
The Quietus lead a discussion about whether London is really the best place for musicians and artists.</t>
    </r>
  </si>
  <si>
    <t>Sam Hunt / Luke B</t>
  </si>
  <si>
    <t>Anna Wood</t>
  </si>
  <si>
    <t>16:00 - 16:45</t>
  </si>
  <si>
    <t>British Council / Cities of Culture / Martin Green</t>
  </si>
  <si>
    <r>
      <t xml:space="preserve">
You’re only here for the Culture
</t>
    </r>
    <r>
      <rPr>
        <i/>
        <sz val="11"/>
        <color theme="1"/>
        <rFont val="Calibri"/>
        <family val="2"/>
        <scheme val="minor"/>
      </rPr>
      <t>What’s the point of a city of Culture?</t>
    </r>
    <r>
      <rPr>
        <b/>
        <sz val="11"/>
        <color theme="1"/>
        <rFont val="Calibri"/>
        <family val="2"/>
        <scheme val="minor"/>
      </rPr>
      <t xml:space="preserve">
</t>
    </r>
    <r>
      <rPr>
        <sz val="11"/>
        <color theme="1"/>
        <rFont val="Calibri"/>
        <family val="2"/>
        <scheme val="minor"/>
      </rPr>
      <t>What are the measures of success for a city of culture? How does this manifest and what is the promise in relation to the reality? Are they brilliant examples of culture as a change agent or an apology in disproportionate levels of arts funding? The panel will be comprised of representatives from previous cities of culture.</t>
    </r>
  </si>
  <si>
    <t xml:space="preserve">Sam Hunt </t>
  </si>
  <si>
    <t>Pete Massey</t>
  </si>
  <si>
    <t>Bob Palmer</t>
  </si>
  <si>
    <t>Chris Baldwin - Creative Director
Galway 2020
European Capital of Culture</t>
  </si>
  <si>
    <t>Shona McArthy</t>
  </si>
  <si>
    <t>17:00 - 17:45</t>
  </si>
  <si>
    <t>Northern Fiction Alliance</t>
  </si>
  <si>
    <r>
      <rPr>
        <b/>
        <sz val="11"/>
        <color theme="1"/>
        <rFont val="Calibri"/>
        <family val="2"/>
        <scheme val="minor"/>
      </rPr>
      <t>Northern Souls_x000D_</t>
    </r>
    <r>
      <rPr>
        <sz val="11"/>
        <color theme="1"/>
        <rFont val="Calibri"/>
        <family val="2"/>
        <scheme val="minor"/>
      </rPr>
      <t xml:space="preserve">
Northern Fiction Alliance lead a discussion on how independent publishers and new voices are flourishing in the North, and how there has never been a better time to get your voice heard in the North._x000D_</t>
    </r>
  </si>
  <si>
    <t>NFA</t>
  </si>
  <si>
    <t>Nichola or Stefan - And Other Stories (Sheffield)</t>
  </si>
  <si>
    <t>Jacob Ross - Peepal Tree (Leeds)</t>
  </si>
  <si>
    <t>Shane Rhodes - Wrecking Ball Press (Hull)</t>
  </si>
  <si>
    <t>Valley Press (Sunderland)</t>
  </si>
  <si>
    <t>17:15 - 18:00</t>
  </si>
  <si>
    <r>
      <rPr>
        <b/>
        <sz val="11"/>
        <color theme="1"/>
        <rFont val="Calibri"/>
        <family val="2"/>
        <scheme val="minor"/>
      </rPr>
      <t xml:space="preserve">We Made Ourselves Over </t>
    </r>
    <r>
      <rPr>
        <sz val="11"/>
        <color theme="1"/>
        <rFont val="Calibri"/>
        <family val="2"/>
        <scheme val="minor"/>
      </rPr>
      <t xml:space="preserve">For the last 18 months pioneering artists Blast Theory have been working with experts and residents in Hull and Aarhus to imagine a future city in 80 years time. Their project 2097: We Made Ourselves Over culminated in October and November with free public screenings of their short sci-fi films and immersive experiences imploring people to think about what they want for the future. Hear what Blast Theory have discovered on their journey and how we can work to achieve these future cities, as Blast Theory are joined by some of the experts they've worked with throughout the process.  </t>
    </r>
  </si>
  <si>
    <t>Hannah W/Sam Hunt</t>
  </si>
  <si>
    <t>18:15 - 18:45</t>
  </si>
  <si>
    <t>Final Session/Drinks</t>
  </si>
  <si>
    <t>Sessions end</t>
  </si>
  <si>
    <t>DRINKS: MULLED WINE</t>
  </si>
  <si>
    <t>Performance</t>
  </si>
  <si>
    <t>Sessions to find homes for</t>
  </si>
  <si>
    <t>15 minutes Provocations with 15 mins Q&amp;A (smaller capacities)</t>
  </si>
  <si>
    <t>Title of Session</t>
  </si>
  <si>
    <t>Speaker</t>
  </si>
  <si>
    <t>11:00-12:00</t>
  </si>
  <si>
    <t>The Warehouse</t>
  </si>
  <si>
    <t>A session around the impact of site specific or large scale outdoor work and the benefit they bring to place.</t>
  </si>
  <si>
    <t>Travel</t>
  </si>
  <si>
    <t>Accommodation</t>
  </si>
  <si>
    <t>Travel Arrangements</t>
  </si>
  <si>
    <t>Hotel Arrangements</t>
  </si>
  <si>
    <t xml:space="preserve">Northern Souls_x000D_
Northern Fiction Alliance lead a discussion on how independent publishers and new voices are flourishing in the North, and how there has never been a better time to get your voice heard in the North._x000D_
</t>
  </si>
  <si>
    <t xml:space="preserve">Art can change the world
How the arts are driving political, social and economic change
The Turner Prize has always been an event that has always been at the centre of controversy and previous Turner Prize nominees have pushed boundaries which have led to social and political change. Hack and Host explore how the creative sector is a vehicle for political, social and economic change
</t>
  </si>
  <si>
    <t>HullOS v2042gm – your City evolved. Connected, Accelerated and Accepted
How technology transformed the city you knew. 
The future (like the past) is defined by technology – and we own it.
We have imagined that around the year 2042, a resident of Hull buried a time-capsule containing future artefacts from their surroundings. In the year 2017 we dug it up early and opened the box.
Members of the Hull C4DI (Centre for Digital Innovation) have combined their knowledge, expertise and imagination to define a future narrative for Hull. Their approach has been based around 4 views:
a) Hull’s current resources and unique selling points. 
b) Hull’s current challenges 
c) Project Hull’s resources into a 20+ year future
d) Apply the leveraged future resources to address many of Hull’s current challenges.</t>
  </si>
  <si>
    <t>How to make a successful city of culture?</t>
  </si>
  <si>
    <t xml:space="preserve">How arts can save the NHS_x000D_
An all-party enquiry this summer showed how a thriving arts and culture scene has a huge impact on the health and well being of any town or city, leading to a fall in hospital admissions. Can arts relieve the pressure on the NHS?_x000D_
</t>
  </si>
  <si>
    <t xml:space="preserve">It’s a little bit leave it_x000D_
How the next generation of artists are responding to Brexit_x000D_
When the decision wasn’t yours, but the impact will be lifelong, we discuss the concerns of Brexit with younger people across the north. This group will address the findings of the Next Generation UK research commissioned by The British Council and carried out by Demos, which surveyed young people across the country on their views of the UK, addressing the findings and recommendations through interviews, spoken word and discussions._x000D_
</t>
  </si>
  <si>
    <t>How arts and business can find a working relationship with benefits beyond the obvious</t>
  </si>
  <si>
    <t xml:space="preserve">London calling? Not anymore. Why musicians are better off away from the capital._x000D_
The Quietus lead a discussion about whether London is really the best place for musicians and artists._x000D_
</t>
  </si>
  <si>
    <t>How do artists reach a global audience, and how does that benefit their hometown?</t>
  </si>
  <si>
    <t>Panel of individuals gathered together by the Guardian to sum up and publish an article of the summing up</t>
  </si>
  <si>
    <t>Capacity</t>
  </si>
  <si>
    <t>EM</t>
  </si>
  <si>
    <t>HPSS</t>
  </si>
  <si>
    <t>All Occasions</t>
  </si>
  <si>
    <t>09:30 - 10:20</t>
  </si>
  <si>
    <t>Welcome and Briefing</t>
  </si>
  <si>
    <t>Joanna M</t>
  </si>
  <si>
    <t xml:space="preserve">Vocal PA and mic </t>
  </si>
  <si>
    <t>1 @ The Dock</t>
  </si>
  <si>
    <t>Max. 170</t>
  </si>
  <si>
    <t>Danni H</t>
  </si>
  <si>
    <t>Full PA, 6way wireless mics, HPSS LX, plus 20m of Pipe and Drape. Projector and screen, laptop for powerpoint</t>
  </si>
  <si>
    <t>130 - 170 Chairs</t>
  </si>
  <si>
    <t>10:30 - 11:15</t>
  </si>
  <si>
    <t>How Arts Can Save the NHS</t>
  </si>
  <si>
    <t>How To Avoid An Identity Crisis</t>
  </si>
  <si>
    <t>15:15  -16:00</t>
  </si>
  <si>
    <t>HullOS v2042gm – your City evolved. Connected, Accelerated and Accepted</t>
  </si>
  <si>
    <t>You're Only Here For The Culture</t>
  </si>
  <si>
    <t>In house PA + HPSS desk, 6way wireless mics, in house LX, 2x 55inch LCD on stands, laptop for powerpoints</t>
  </si>
  <si>
    <t>/</t>
  </si>
  <si>
    <t>10:45 - 11:30</t>
  </si>
  <si>
    <t>Tell The World</t>
  </si>
  <si>
    <t>Liv H ?</t>
  </si>
  <si>
    <t>From Stage To Screen</t>
  </si>
  <si>
    <t>Northern Souls</t>
  </si>
  <si>
    <t>Performance and After-Party</t>
  </si>
  <si>
    <t>Full PA, 6way wireless mics, HPSS LX, 2x 55inch LCD on stands, laptop for powerpoints</t>
  </si>
  <si>
    <t>30 Chairs</t>
  </si>
  <si>
    <t>11:00 - 11:45</t>
  </si>
  <si>
    <t>How Art Can Change The World</t>
  </si>
  <si>
    <t>A Section: 250</t>
  </si>
  <si>
    <t>Full PA, 6way wireless mics plus some band/performance equipment, HPSS LX, large screen and projector.</t>
  </si>
  <si>
    <t>13:30 - 14:30</t>
  </si>
  <si>
    <t>B section: 100</t>
  </si>
  <si>
    <t>Full PA, 6way wireless mics, 1x LCD and powerpoint laptop</t>
  </si>
  <si>
    <t>Out</t>
  </si>
  <si>
    <t>C4Di Theatre</t>
  </si>
  <si>
    <t>Show Me The Money</t>
  </si>
  <si>
    <t>What Is The Role Of A Capital City?</t>
  </si>
  <si>
    <t>We Made Ourselves Over</t>
  </si>
  <si>
    <t>Name</t>
  </si>
  <si>
    <t>Email</t>
  </si>
  <si>
    <t>Number</t>
  </si>
  <si>
    <t>Joe Hubbard</t>
  </si>
  <si>
    <t>joe@fruitspace.co.uk</t>
  </si>
  <si>
    <t>(0)7875971439</t>
  </si>
  <si>
    <t>Jane Owen</t>
  </si>
  <si>
    <t>bryony@bryony.karoo.co.uk</t>
  </si>
  <si>
    <t>Dileepa Ranawake</t>
  </si>
  <si>
    <t>dr@c4di.net</t>
  </si>
  <si>
    <t>(0)7446698735</t>
  </si>
  <si>
    <t>1@TheDock</t>
  </si>
  <si>
    <t>Tom Watson</t>
  </si>
  <si>
    <t>taw@wykeland.co.uk</t>
  </si>
  <si>
    <t xml:space="preserve"> 01482 320968</t>
  </si>
  <si>
    <t>We have keys for 1athedock so liaise with Aidan and Rachel B</t>
  </si>
  <si>
    <t>Louis</t>
  </si>
  <si>
    <t>louis.jones@hull2017.co.uk</t>
  </si>
  <si>
    <t>Phone</t>
  </si>
  <si>
    <t>amy.garcia@bbc.co.uk</t>
  </si>
  <si>
    <t>susannah.simons@bravebison.io</t>
  </si>
  <si>
    <t>44 773 648 1163</t>
  </si>
  <si>
    <t>nicky.taylor@wyp.org.uk</t>
  </si>
  <si>
    <t>vicki@upswing.org.uk</t>
  </si>
  <si>
    <t>alex.mitchell@silentuproarproductions.co.uk</t>
  </si>
  <si>
    <t>daniel.roperccg@nhs.net</t>
  </si>
  <si>
    <t>katherine.jewkes@mif.co.uk</t>
  </si>
  <si>
    <t>nina.rogers@ysp.org.uk</t>
  </si>
  <si>
    <t>dominic.gray@operanorth.co.uk</t>
  </si>
  <si>
    <t>info@danielelms.co.uk</t>
  </si>
  <si>
    <t>07731 587989</t>
  </si>
  <si>
    <t>07970 463175</t>
  </si>
  <si>
    <t>Kate West: Hack &amp; Host</t>
  </si>
  <si>
    <t>kate.west@hull2017.co.uk</t>
  </si>
  <si>
    <t>j.byrne@hull.ac.uk</t>
  </si>
  <si>
    <t>david.atkinson@hull.ac.uk</t>
  </si>
  <si>
    <t>pat.connor@bbc.co.uk</t>
  </si>
  <si>
    <t>kevin.moore@humberbridge.co.uk</t>
  </si>
  <si>
    <t>fran.hegyi@hull2017.co.uk</t>
  </si>
  <si>
    <t>Nikki Bedi</t>
  </si>
  <si>
    <t>Amy Garcia/Nikki Bedi</t>
  </si>
  <si>
    <t>rocio.cano@storyvault.tv</t>
  </si>
  <si>
    <t>jeremy@callingtheshots.co.uk</t>
  </si>
  <si>
    <t>petergroom01@gmail.com</t>
  </si>
  <si>
    <t>Hull 2017/Substance: Welcome</t>
  </si>
  <si>
    <t>Niki Bedi</t>
  </si>
  <si>
    <t>Site Specific works</t>
  </si>
  <si>
    <t>Katy Fuller</t>
  </si>
  <si>
    <t>chris@Galway2020.ie</t>
  </si>
  <si>
    <t>martin.green@hull2017.co.uk</t>
  </si>
  <si>
    <t>Claire Mccolgan</t>
  </si>
  <si>
    <t>KCOM: Cathy Phillips: Director of Marketing cathy.phillips@kcom.com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</si>
</sst>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6" formatCode="00000000000"/>
  </numFmts>
  <fonts count="27">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4"/>
      <color theme="1"/>
      <name val="Calibri"/>
      <family val="2"/>
      <scheme val="minor"/>
    </font>
    <font>
      <sz val="14"/>
      <color rgb="FF000000"/>
      <name val="Calibri"/>
      <family val="2"/>
      <scheme val="minor"/>
    </font>
    <font>
      <sz val="11"/>
      <color theme="1"/>
      <name val="Helvetica"/>
    </font>
    <font>
      <b/>
      <sz val="11"/>
      <color theme="1"/>
      <name val="Helvetica"/>
    </font>
    <font>
      <sz val="11"/>
      <color theme="1"/>
      <name val="Cambria"/>
    </font>
    <font>
      <b/>
      <sz val="11"/>
      <color rgb="FF000000"/>
      <name val="Helvetica"/>
    </font>
    <font>
      <sz val="11"/>
      <color rgb="FF000000"/>
      <name val="Helvetica"/>
    </font>
    <font>
      <b/>
      <sz val="11"/>
      <color theme="1"/>
      <name val="Helvet"/>
    </font>
    <font>
      <b/>
      <sz val="11"/>
      <color theme="1"/>
      <name val="Cambria"/>
    </font>
    <font>
      <i/>
      <sz val="11"/>
      <color theme="1"/>
      <name val="Calibri"/>
      <family val="2"/>
      <scheme val="minor"/>
    </font>
    <font>
      <sz val="10"/>
      <color rgb="FF212121"/>
      <name val="Trebuchet MS"/>
      <family val="2"/>
    </font>
    <font>
      <sz val="11"/>
      <color rgb="FF212121"/>
      <name val="Trebuchet MS"/>
      <family val="2"/>
    </font>
    <font>
      <sz val="11"/>
      <color rgb="FFFF0000"/>
      <name val="Trebuchet MS"/>
      <family val="2"/>
    </font>
    <font>
      <b/>
      <sz val="12"/>
      <color theme="1"/>
      <name val="Calibri"/>
      <family val="2"/>
      <scheme val="minor"/>
    </font>
    <font>
      <b/>
      <sz val="11"/>
      <color theme="1"/>
      <name val="Trebuchet MS"/>
      <family val="2"/>
    </font>
    <font>
      <sz val="11"/>
      <color theme="1"/>
      <name val="Trebuchet MS"/>
      <family val="2"/>
    </font>
    <font>
      <sz val="9"/>
      <color theme="1"/>
      <name val="Segoe UI"/>
      <family val="2"/>
    </font>
    <font>
      <sz val="11"/>
      <name val="Calibri"/>
      <family val="2"/>
      <scheme val="minor"/>
    </font>
    <font>
      <b/>
      <sz val="11"/>
      <color rgb="FF000000"/>
      <name val="Trebuchet MS"/>
      <family val="2"/>
    </font>
    <font>
      <b/>
      <sz val="11"/>
      <color rgb="FF212121"/>
      <name val="Trebuchet MS"/>
      <family val="2"/>
    </font>
    <font>
      <sz val="11"/>
      <color rgb="FFFF0000"/>
      <name val="Calibri"/>
      <family val="2"/>
      <scheme val="minor"/>
    </font>
    <font>
      <sz val="11"/>
      <color rgb="FF000000"/>
      <name val="Trebuchet MS"/>
      <family val="2"/>
    </font>
  </fonts>
  <fills count="7">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n">
        <color auto="1"/>
      </left>
      <right/>
      <top style="thin">
        <color auto="1"/>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
      <left style="thin">
        <color auto="1"/>
      </left>
      <right/>
      <top style="medium">
        <color indexed="64"/>
      </top>
      <bottom/>
      <diagonal/>
    </border>
    <border>
      <left style="thin">
        <color auto="1"/>
      </left>
      <right style="thin">
        <color auto="1"/>
      </right>
      <top/>
      <bottom/>
      <diagonal/>
    </border>
    <border>
      <left style="thin">
        <color auto="1"/>
      </left>
      <right style="medium">
        <color indexed="64"/>
      </right>
      <top/>
      <bottom/>
      <diagonal/>
    </border>
    <border>
      <left/>
      <right style="thin">
        <color auto="1"/>
      </right>
      <top style="medium">
        <color indexed="64"/>
      </top>
      <bottom/>
      <diagonal/>
    </border>
    <border>
      <left style="medium">
        <color indexed="64"/>
      </left>
      <right style="thin">
        <color auto="1"/>
      </right>
      <top/>
      <bottom style="medium">
        <color indexed="64"/>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207">
    <xf numFmtId="0" fontId="0" fillId="0" borderId="0" xfId="0"/>
    <xf numFmtId="0" fontId="1" fillId="0" borderId="0" xfId="0" applyFont="1"/>
    <xf numFmtId="0" fontId="1" fillId="0" borderId="1" xfId="0" applyFont="1" applyBorder="1"/>
    <xf numFmtId="0" fontId="0" fillId="0" borderId="1" xfId="0" applyBorder="1"/>
    <xf numFmtId="16" fontId="1" fillId="0" borderId="0" xfId="0" applyNumberFormat="1" applyFont="1"/>
    <xf numFmtId="164" fontId="0" fillId="0" borderId="0" xfId="0" applyNumberFormat="1"/>
    <xf numFmtId="0" fontId="0" fillId="0" borderId="0" xfId="0" applyFill="1"/>
    <xf numFmtId="0" fontId="4" fillId="0" borderId="0" xfId="0" applyFont="1"/>
    <xf numFmtId="0" fontId="5" fillId="0" borderId="0" xfId="0" applyFont="1"/>
    <xf numFmtId="0" fontId="6" fillId="0" borderId="0" xfId="0" applyFont="1"/>
    <xf numFmtId="0" fontId="0" fillId="0" borderId="0" xfId="0" applyFont="1"/>
    <xf numFmtId="0" fontId="8" fillId="0" borderId="0" xfId="0" applyFont="1" applyAlignment="1">
      <alignment vertical="center"/>
    </xf>
    <xf numFmtId="14" fontId="1" fillId="0" borderId="1" xfId="0" applyNumberFormat="1" applyFont="1" applyBorder="1"/>
    <xf numFmtId="14" fontId="1" fillId="2" borderId="1" xfId="0" applyNumberFormat="1" applyFont="1" applyFill="1" applyBorder="1"/>
    <xf numFmtId="0" fontId="0" fillId="2" borderId="1" xfId="0" applyFill="1" applyBorder="1"/>
    <xf numFmtId="0" fontId="1" fillId="2" borderId="1" xfId="0" applyFont="1" applyFill="1" applyBorder="1"/>
    <xf numFmtId="164" fontId="0" fillId="0" borderId="1" xfId="0" applyNumberFormat="1" applyBorder="1"/>
    <xf numFmtId="0" fontId="1" fillId="0" borderId="2" xfId="0" applyFont="1" applyBorder="1"/>
    <xf numFmtId="164" fontId="1" fillId="0" borderId="1" xfId="0" applyNumberFormat="1" applyFont="1" applyBorder="1"/>
    <xf numFmtId="0" fontId="0" fillId="0" borderId="4" xfId="0" applyFont="1" applyBorder="1"/>
    <xf numFmtId="0" fontId="0" fillId="0" borderId="7" xfId="0" applyFont="1" applyBorder="1"/>
    <xf numFmtId="0" fontId="0" fillId="0" borderId="8" xfId="0" applyFont="1" applyBorder="1"/>
    <xf numFmtId="0" fontId="0" fillId="0" borderId="5" xfId="0" applyFont="1" applyBorder="1"/>
    <xf numFmtId="0" fontId="0" fillId="0" borderId="6" xfId="0" applyFont="1" applyBorder="1"/>
    <xf numFmtId="0" fontId="0" fillId="0" borderId="3" xfId="0" applyFont="1" applyBorder="1"/>
    <xf numFmtId="0" fontId="0" fillId="0" borderId="6" xfId="0" applyBorder="1"/>
    <xf numFmtId="0" fontId="0" fillId="0" borderId="7" xfId="0" applyBorder="1"/>
    <xf numFmtId="0" fontId="0" fillId="0" borderId="8" xfId="0" applyBorder="1"/>
    <xf numFmtId="0" fontId="8" fillId="2" borderId="3" xfId="0" applyFont="1" applyFill="1" applyBorder="1" applyAlignment="1">
      <alignment vertical="center"/>
    </xf>
    <xf numFmtId="0" fontId="0" fillId="2" borderId="4" xfId="0" applyFont="1" applyFill="1" applyBorder="1"/>
    <xf numFmtId="0" fontId="0" fillId="2" borderId="5" xfId="0" applyFont="1" applyFill="1" applyBorder="1"/>
    <xf numFmtId="0" fontId="8" fillId="2" borderId="6" xfId="0" applyFont="1" applyFill="1" applyBorder="1" applyAlignment="1">
      <alignment vertical="center"/>
    </xf>
    <xf numFmtId="0" fontId="0" fillId="2" borderId="7" xfId="0" applyFont="1" applyFill="1" applyBorder="1"/>
    <xf numFmtId="0" fontId="0" fillId="2" borderId="8" xfId="0" applyFont="1" applyFill="1" applyBorder="1"/>
    <xf numFmtId="0" fontId="4" fillId="2" borderId="5" xfId="0" applyFont="1" applyFill="1" applyBorder="1"/>
    <xf numFmtId="0" fontId="7" fillId="2" borderId="6" xfId="0" applyFont="1" applyFill="1" applyBorder="1" applyAlignment="1">
      <alignment vertical="center"/>
    </xf>
    <xf numFmtId="0" fontId="8" fillId="3" borderId="3" xfId="0" applyFont="1" applyFill="1" applyBorder="1" applyAlignment="1">
      <alignment vertical="center"/>
    </xf>
    <xf numFmtId="0" fontId="0" fillId="3" borderId="4" xfId="0" applyFont="1" applyFill="1" applyBorder="1"/>
    <xf numFmtId="0" fontId="0" fillId="3" borderId="5" xfId="0" applyFont="1" applyFill="1" applyBorder="1"/>
    <xf numFmtId="0" fontId="0" fillId="3" borderId="7" xfId="0" applyFont="1" applyFill="1" applyBorder="1"/>
    <xf numFmtId="0" fontId="0" fillId="3" borderId="8" xfId="0" applyFont="1" applyFill="1" applyBorder="1"/>
    <xf numFmtId="0" fontId="8" fillId="3" borderId="6" xfId="0" applyFont="1" applyFill="1" applyBorder="1" applyAlignment="1">
      <alignment vertical="center"/>
    </xf>
    <xf numFmtId="0" fontId="10" fillId="3" borderId="6" xfId="0" applyFont="1" applyFill="1" applyBorder="1" applyAlignment="1">
      <alignment vertical="center"/>
    </xf>
    <xf numFmtId="0" fontId="4" fillId="3" borderId="7" xfId="0" applyFont="1" applyFill="1" applyBorder="1"/>
    <xf numFmtId="0" fontId="4" fillId="3" borderId="8" xfId="0" applyFont="1" applyFill="1" applyBorder="1"/>
    <xf numFmtId="0" fontId="1" fillId="0" borderId="3" xfId="0" applyFont="1" applyBorder="1"/>
    <xf numFmtId="0" fontId="8" fillId="4" borderId="3" xfId="0" applyFont="1" applyFill="1" applyBorder="1" applyAlignment="1">
      <alignment vertical="center"/>
    </xf>
    <xf numFmtId="0" fontId="0" fillId="4" borderId="4" xfId="0" applyFont="1" applyFill="1" applyBorder="1"/>
    <xf numFmtId="0" fontId="0" fillId="4" borderId="5" xfId="0" applyFont="1" applyFill="1" applyBorder="1"/>
    <xf numFmtId="0" fontId="7" fillId="4" borderId="6" xfId="0" applyFont="1" applyFill="1" applyBorder="1" applyAlignment="1">
      <alignment vertical="center"/>
    </xf>
    <xf numFmtId="0" fontId="0" fillId="4" borderId="7" xfId="0" applyFont="1" applyFill="1" applyBorder="1"/>
    <xf numFmtId="0" fontId="0" fillId="4" borderId="8" xfId="0" applyFont="1" applyFill="1" applyBorder="1"/>
    <xf numFmtId="0" fontId="0" fillId="3" borderId="0" xfId="0" applyFill="1"/>
    <xf numFmtId="0" fontId="0" fillId="2" borderId="0" xfId="0" applyFill="1"/>
    <xf numFmtId="0" fontId="0" fillId="4" borderId="0" xfId="0" applyFill="1"/>
    <xf numFmtId="0" fontId="0" fillId="4" borderId="9" xfId="0" applyFont="1" applyFill="1" applyBorder="1"/>
    <xf numFmtId="0" fontId="0" fillId="4" borderId="0" xfId="0" applyFont="1" applyFill="1" applyBorder="1"/>
    <xf numFmtId="0" fontId="0" fillId="4" borderId="10" xfId="0" applyFont="1" applyFill="1" applyBorder="1"/>
    <xf numFmtId="0" fontId="0" fillId="4" borderId="10" xfId="0" applyFont="1" applyFill="1" applyBorder="1" applyAlignment="1">
      <alignment wrapText="1"/>
    </xf>
    <xf numFmtId="0" fontId="1" fillId="4" borderId="9" xfId="0" applyFont="1" applyFill="1" applyBorder="1"/>
    <xf numFmtId="0" fontId="10" fillId="2" borderId="3" xfId="0" applyFont="1" applyFill="1" applyBorder="1" applyAlignment="1">
      <alignment vertical="center"/>
    </xf>
    <xf numFmtId="0" fontId="4" fillId="2" borderId="4" xfId="0" applyFont="1" applyFill="1" applyBorder="1"/>
    <xf numFmtId="0" fontId="0" fillId="2" borderId="6" xfId="0" applyFont="1" applyFill="1" applyBorder="1"/>
    <xf numFmtId="0" fontId="0" fillId="2" borderId="3" xfId="0" applyFont="1" applyFill="1" applyBorder="1"/>
    <xf numFmtId="0" fontId="0" fillId="2" borderId="5" xfId="0" applyFont="1" applyFill="1" applyBorder="1" applyAlignment="1">
      <alignment horizontal="left" wrapText="1"/>
    </xf>
    <xf numFmtId="0" fontId="0" fillId="2" borderId="8" xfId="0" applyFont="1" applyFill="1" applyBorder="1" applyAlignment="1">
      <alignment horizontal="left" wrapText="1"/>
    </xf>
    <xf numFmtId="0" fontId="0" fillId="2" borderId="0" xfId="0" applyFont="1" applyFill="1" applyBorder="1"/>
    <xf numFmtId="0" fontId="0" fillId="2" borderId="10" xfId="0" applyFont="1" applyFill="1" applyBorder="1"/>
    <xf numFmtId="0" fontId="9" fillId="2" borderId="9" xfId="0" applyFont="1" applyFill="1" applyBorder="1" applyAlignment="1">
      <alignment vertical="center"/>
    </xf>
    <xf numFmtId="0" fontId="12" fillId="2" borderId="9" xfId="0" applyFont="1" applyFill="1" applyBorder="1" applyAlignment="1">
      <alignment vertical="center"/>
    </xf>
    <xf numFmtId="0" fontId="1" fillId="2" borderId="10" xfId="0" applyFont="1" applyFill="1" applyBorder="1"/>
    <xf numFmtId="0" fontId="0" fillId="4" borderId="11" xfId="0" applyFont="1" applyFill="1" applyBorder="1"/>
    <xf numFmtId="0" fontId="0" fillId="4" borderId="12" xfId="0" applyFont="1" applyFill="1" applyBorder="1"/>
    <xf numFmtId="0" fontId="0" fillId="4" borderId="13" xfId="0" applyFont="1" applyFill="1" applyBorder="1"/>
    <xf numFmtId="0" fontId="0" fillId="4" borderId="14" xfId="0" applyFont="1" applyFill="1" applyBorder="1" applyAlignment="1">
      <alignment horizontal="left" wrapText="1"/>
    </xf>
    <xf numFmtId="0" fontId="0" fillId="4" borderId="15" xfId="0" applyFont="1" applyFill="1" applyBorder="1"/>
    <xf numFmtId="0" fontId="0" fillId="4" borderId="16" xfId="0" applyFont="1" applyFill="1" applyBorder="1"/>
    <xf numFmtId="0" fontId="0" fillId="4" borderId="17" xfId="0" applyFont="1" applyFill="1" applyBorder="1" applyAlignment="1">
      <alignment horizontal="left" wrapText="1"/>
    </xf>
    <xf numFmtId="0" fontId="7" fillId="2" borderId="9" xfId="0" applyFont="1" applyFill="1" applyBorder="1" applyAlignment="1">
      <alignment vertical="center"/>
    </xf>
    <xf numFmtId="0" fontId="7" fillId="2" borderId="11" xfId="0" applyFont="1" applyFill="1" applyBorder="1" applyAlignment="1">
      <alignment vertical="center"/>
    </xf>
    <xf numFmtId="0" fontId="0" fillId="2" borderId="12" xfId="0" applyFont="1" applyFill="1" applyBorder="1"/>
    <xf numFmtId="0" fontId="0" fillId="2" borderId="18" xfId="0" applyFont="1" applyFill="1" applyBorder="1"/>
    <xf numFmtId="0" fontId="7" fillId="2" borderId="15" xfId="0" applyFont="1" applyFill="1" applyBorder="1" applyAlignment="1">
      <alignment vertical="center"/>
    </xf>
    <xf numFmtId="0" fontId="0" fillId="2" borderId="16" xfId="0" applyFont="1" applyFill="1" applyBorder="1"/>
    <xf numFmtId="0" fontId="0" fillId="2" borderId="17" xfId="0" applyFont="1" applyFill="1" applyBorder="1"/>
    <xf numFmtId="0" fontId="7" fillId="2" borderId="13" xfId="0" applyFont="1" applyFill="1" applyBorder="1" applyAlignment="1">
      <alignment vertical="center"/>
    </xf>
    <xf numFmtId="0" fontId="0" fillId="2" borderId="14" xfId="0" applyFont="1" applyFill="1" applyBorder="1"/>
    <xf numFmtId="0" fontId="13" fillId="2" borderId="11" xfId="0" applyFont="1" applyFill="1" applyBorder="1" applyAlignment="1">
      <alignment vertical="center"/>
    </xf>
    <xf numFmtId="0" fontId="9" fillId="2" borderId="15" xfId="0" applyFont="1" applyFill="1" applyBorder="1" applyAlignment="1">
      <alignment vertical="center"/>
    </xf>
    <xf numFmtId="0" fontId="10" fillId="3" borderId="9" xfId="0" applyFont="1" applyFill="1" applyBorder="1" applyAlignment="1">
      <alignment vertical="center"/>
    </xf>
    <xf numFmtId="0" fontId="4" fillId="3" borderId="0" xfId="0" applyFont="1" applyFill="1" applyBorder="1"/>
    <xf numFmtId="0" fontId="4" fillId="3" borderId="10" xfId="0" applyFont="1" applyFill="1" applyBorder="1"/>
    <xf numFmtId="0" fontId="0" fillId="0" borderId="1" xfId="0" applyBorder="1" applyAlignment="1">
      <alignment wrapText="1"/>
    </xf>
    <xf numFmtId="0" fontId="0" fillId="4" borderId="18" xfId="0" applyFont="1" applyFill="1" applyBorder="1" applyAlignment="1">
      <alignment horizontal="left" wrapText="1"/>
    </xf>
    <xf numFmtId="0" fontId="1" fillId="4" borderId="11" xfId="0" applyFont="1" applyFill="1" applyBorder="1"/>
    <xf numFmtId="0" fontId="0" fillId="0" borderId="0" xfId="0" applyBorder="1" applyAlignment="1">
      <alignment wrapText="1"/>
    </xf>
    <xf numFmtId="0" fontId="1" fillId="0" borderId="0" xfId="0" applyFont="1" applyAlignment="1">
      <alignment wrapText="1"/>
    </xf>
    <xf numFmtId="0" fontId="0" fillId="0" borderId="0" xfId="0" applyAlignment="1">
      <alignment wrapText="1"/>
    </xf>
    <xf numFmtId="0" fontId="1" fillId="0" borderId="1" xfId="0" applyFont="1" applyBorder="1" applyAlignment="1">
      <alignment wrapText="1"/>
    </xf>
    <xf numFmtId="20" fontId="0" fillId="0" borderId="1" xfId="0" applyNumberFormat="1" applyBorder="1" applyAlignment="1">
      <alignment wrapText="1"/>
    </xf>
    <xf numFmtId="0" fontId="0" fillId="0" borderId="1" xfId="0" applyFill="1" applyBorder="1" applyAlignment="1">
      <alignment wrapText="1"/>
    </xf>
    <xf numFmtId="20" fontId="0" fillId="0" borderId="0" xfId="0" applyNumberFormat="1" applyBorder="1" applyAlignment="1">
      <alignment wrapText="1"/>
    </xf>
    <xf numFmtId="0" fontId="0" fillId="0" borderId="0" xfId="0" applyFill="1" applyBorder="1" applyAlignment="1">
      <alignment wrapText="1"/>
    </xf>
    <xf numFmtId="0" fontId="1" fillId="0" borderId="19" xfId="0" applyFont="1" applyBorder="1" applyAlignment="1">
      <alignment wrapText="1"/>
    </xf>
    <xf numFmtId="0" fontId="1" fillId="0" borderId="0" xfId="0" applyFont="1" applyBorder="1" applyAlignment="1">
      <alignment wrapText="1"/>
    </xf>
    <xf numFmtId="0" fontId="0" fillId="0" borderId="19" xfId="0" applyBorder="1" applyAlignment="1">
      <alignment wrapText="1"/>
    </xf>
    <xf numFmtId="20" fontId="0" fillId="0" borderId="2" xfId="0" applyNumberFormat="1" applyBorder="1" applyAlignment="1">
      <alignment wrapText="1"/>
    </xf>
    <xf numFmtId="0" fontId="0" fillId="0" borderId="2" xfId="0" applyBorder="1" applyAlignment="1">
      <alignment wrapText="1"/>
    </xf>
    <xf numFmtId="20" fontId="0" fillId="0" borderId="22" xfId="0" applyNumberFormat="1" applyBorder="1" applyAlignment="1">
      <alignment wrapText="1"/>
    </xf>
    <xf numFmtId="0" fontId="0" fillId="0" borderId="22" xfId="0" applyBorder="1" applyAlignment="1">
      <alignment wrapText="1"/>
    </xf>
    <xf numFmtId="20" fontId="0" fillId="0" borderId="23" xfId="0" applyNumberFormat="1"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22" xfId="0" applyFill="1" applyBorder="1" applyAlignment="1">
      <alignment wrapText="1"/>
    </xf>
    <xf numFmtId="0" fontId="1" fillId="0" borderId="24" xfId="0" applyFont="1" applyBorder="1" applyAlignment="1">
      <alignment wrapText="1"/>
    </xf>
    <xf numFmtId="0" fontId="0" fillId="0" borderId="31" xfId="0" applyBorder="1" applyAlignment="1">
      <alignment wrapText="1"/>
    </xf>
    <xf numFmtId="0" fontId="0" fillId="0" borderId="33" xfId="0" applyBorder="1" applyAlignment="1">
      <alignment wrapText="1"/>
    </xf>
    <xf numFmtId="20" fontId="0" fillId="0" borderId="21" xfId="0" applyNumberFormat="1" applyBorder="1" applyAlignment="1">
      <alignment wrapText="1"/>
    </xf>
    <xf numFmtId="20" fontId="0" fillId="0" borderId="35" xfId="0" applyNumberFormat="1" applyBorder="1" applyAlignment="1">
      <alignment wrapText="1"/>
    </xf>
    <xf numFmtId="0" fontId="0" fillId="0" borderId="24" xfId="0" applyBorder="1" applyAlignment="1">
      <alignment horizontal="center" vertical="center" wrapText="1"/>
    </xf>
    <xf numFmtId="0" fontId="0" fillId="4" borderId="24" xfId="0" applyFill="1" applyBorder="1" applyAlignment="1">
      <alignment horizontal="center" vertical="center" wrapText="1"/>
    </xf>
    <xf numFmtId="0" fontId="0" fillId="5" borderId="24" xfId="0" applyFill="1" applyBorder="1" applyAlignment="1">
      <alignment horizontal="center" vertical="center" wrapText="1"/>
    </xf>
    <xf numFmtId="0" fontId="0" fillId="0" borderId="36" xfId="0" applyBorder="1" applyAlignment="1">
      <alignment wrapText="1"/>
    </xf>
    <xf numFmtId="0" fontId="0" fillId="0" borderId="38" xfId="0" applyBorder="1" applyAlignment="1">
      <alignment wrapText="1"/>
    </xf>
    <xf numFmtId="0" fontId="0" fillId="4" borderId="38" xfId="0" applyFill="1" applyBorder="1" applyAlignment="1">
      <alignment horizontal="center" vertical="center" wrapText="1"/>
    </xf>
    <xf numFmtId="0" fontId="0" fillId="0" borderId="39" xfId="0" applyBorder="1" applyAlignment="1">
      <alignment wrapText="1"/>
    </xf>
    <xf numFmtId="20" fontId="0" fillId="0" borderId="40" xfId="0" applyNumberFormat="1" applyBorder="1" applyAlignment="1">
      <alignment wrapText="1"/>
    </xf>
    <xf numFmtId="20" fontId="0" fillId="0" borderId="41" xfId="0" applyNumberFormat="1" applyBorder="1" applyAlignment="1">
      <alignment wrapText="1"/>
    </xf>
    <xf numFmtId="0" fontId="0" fillId="0" borderId="42" xfId="0" applyBorder="1" applyAlignment="1">
      <alignment wrapText="1"/>
    </xf>
    <xf numFmtId="0" fontId="0" fillId="4" borderId="36" xfId="0" applyFill="1" applyBorder="1" applyAlignment="1">
      <alignment wrapText="1"/>
    </xf>
    <xf numFmtId="0" fontId="0" fillId="5" borderId="38" xfId="0" applyFill="1" applyBorder="1" applyAlignment="1">
      <alignment horizontal="center" vertical="center" wrapText="1"/>
    </xf>
    <xf numFmtId="20" fontId="0" fillId="0" borderId="43" xfId="0" applyNumberFormat="1" applyBorder="1" applyAlignment="1">
      <alignment wrapText="1"/>
    </xf>
    <xf numFmtId="0" fontId="0" fillId="4" borderId="36" xfId="0" applyFill="1" applyBorder="1" applyAlignment="1">
      <alignment horizontal="center" vertical="center" wrapText="1"/>
    </xf>
    <xf numFmtId="0" fontId="0" fillId="5" borderId="36" xfId="0" applyFill="1" applyBorder="1" applyAlignment="1">
      <alignment horizontal="center" vertical="center" wrapText="1"/>
    </xf>
    <xf numFmtId="0" fontId="0" fillId="0" borderId="23" xfId="0" applyBorder="1" applyAlignment="1">
      <alignment wrapText="1"/>
    </xf>
    <xf numFmtId="0" fontId="0" fillId="0" borderId="25" xfId="0" applyBorder="1" applyAlignment="1">
      <alignment horizontal="center" vertical="center" wrapText="1"/>
    </xf>
    <xf numFmtId="0" fontId="0" fillId="4" borderId="26" xfId="0" applyFill="1" applyBorder="1" applyAlignment="1">
      <alignment horizontal="center" vertical="center" wrapText="1"/>
    </xf>
    <xf numFmtId="0" fontId="0" fillId="4" borderId="4" xfId="0" applyFill="1" applyBorder="1" applyAlignment="1">
      <alignment horizontal="left" vertical="top" wrapText="1"/>
    </xf>
    <xf numFmtId="0" fontId="0" fillId="4" borderId="37" xfId="0" applyFill="1" applyBorder="1" applyAlignment="1">
      <alignment wrapText="1"/>
    </xf>
    <xf numFmtId="0" fontId="0" fillId="6" borderId="38" xfId="0" applyFill="1" applyBorder="1" applyAlignment="1">
      <alignment horizontal="center" vertical="center" wrapText="1"/>
    </xf>
    <xf numFmtId="0" fontId="0" fillId="4"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24" xfId="0" applyFont="1" applyBorder="1" applyAlignment="1">
      <alignment wrapText="1"/>
    </xf>
    <xf numFmtId="0" fontId="0" fillId="0" borderId="44" xfId="0" applyBorder="1" applyAlignment="1">
      <alignment wrapText="1"/>
    </xf>
    <xf numFmtId="0" fontId="0" fillId="0" borderId="23" xfId="0" applyBorder="1"/>
    <xf numFmtId="0" fontId="0" fillId="0" borderId="31" xfId="0" applyBorder="1"/>
    <xf numFmtId="20" fontId="0" fillId="4" borderId="34" xfId="0" applyNumberFormat="1" applyFill="1" applyBorder="1" applyAlignment="1">
      <alignment wrapText="1"/>
    </xf>
    <xf numFmtId="0" fontId="0" fillId="4" borderId="32" xfId="0" applyFill="1" applyBorder="1" applyAlignment="1">
      <alignment wrapText="1"/>
    </xf>
    <xf numFmtId="0" fontId="0" fillId="4" borderId="27" xfId="0" applyFill="1" applyBorder="1" applyAlignment="1">
      <alignment wrapText="1"/>
    </xf>
    <xf numFmtId="0" fontId="0" fillId="4" borderId="28" xfId="0" applyFill="1" applyBorder="1" applyAlignment="1">
      <alignment wrapText="1"/>
    </xf>
    <xf numFmtId="0" fontId="0" fillId="0" borderId="37" xfId="0" applyFill="1" applyBorder="1" applyAlignment="1">
      <alignment wrapText="1"/>
    </xf>
    <xf numFmtId="0" fontId="0" fillId="4" borderId="29" xfId="0" applyFill="1" applyBorder="1" applyAlignment="1">
      <alignment wrapText="1"/>
    </xf>
    <xf numFmtId="0" fontId="0" fillId="4" borderId="37" xfId="0" applyFill="1" applyBorder="1" applyAlignment="1">
      <alignment horizontal="center" vertical="center" wrapText="1"/>
    </xf>
    <xf numFmtId="0" fontId="16" fillId="0" borderId="0" xfId="0" applyFont="1"/>
    <xf numFmtId="0" fontId="15" fillId="0" borderId="0" xfId="0" applyFont="1"/>
    <xf numFmtId="0" fontId="16" fillId="0" borderId="0" xfId="0" applyFont="1" applyAlignment="1">
      <alignment vertical="center"/>
    </xf>
    <xf numFmtId="0" fontId="15" fillId="0" borderId="0" xfId="0" applyFont="1" applyAlignment="1">
      <alignment vertical="center"/>
    </xf>
    <xf numFmtId="0" fontId="18" fillId="0" borderId="0" xfId="0" applyFont="1"/>
    <xf numFmtId="0" fontId="19" fillId="0" borderId="0" xfId="0" applyFont="1"/>
    <xf numFmtId="0" fontId="20" fillId="0" borderId="0" xfId="0" applyFont="1"/>
    <xf numFmtId="0" fontId="19" fillId="0" borderId="0" xfId="0" applyFont="1" applyFill="1"/>
    <xf numFmtId="20" fontId="20" fillId="0" borderId="0" xfId="0" applyNumberFormat="1" applyFont="1"/>
    <xf numFmtId="0" fontId="0" fillId="0" borderId="0" xfId="0" applyAlignment="1">
      <alignment horizontal="center" vertical="center" wrapText="1"/>
    </xf>
    <xf numFmtId="0" fontId="0" fillId="0" borderId="24" xfId="0" applyFill="1" applyBorder="1" applyAlignment="1">
      <alignment horizontal="center" vertical="center" wrapText="1"/>
    </xf>
    <xf numFmtId="0" fontId="2" fillId="0" borderId="1" xfId="11" applyBorder="1"/>
    <xf numFmtId="0" fontId="21" fillId="0" borderId="0" xfId="0" applyFont="1"/>
    <xf numFmtId="0" fontId="22" fillId="0" borderId="1" xfId="11" applyFont="1" applyBorder="1"/>
    <xf numFmtId="0" fontId="23" fillId="0" borderId="0" xfId="0" applyFont="1"/>
    <xf numFmtId="0" fontId="24" fillId="0" borderId="0" xfId="0" applyFont="1"/>
    <xf numFmtId="0" fontId="17" fillId="0" borderId="0" xfId="0" applyFont="1" applyAlignment="1">
      <alignment vertical="center"/>
    </xf>
    <xf numFmtId="0" fontId="25" fillId="0" borderId="0" xfId="0" applyFont="1"/>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26" fillId="0" borderId="0" xfId="0" applyFont="1" applyFill="1"/>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0" borderId="20" xfId="0" applyBorder="1" applyAlignment="1">
      <alignment horizontal="left" wrapText="1"/>
    </xf>
    <xf numFmtId="0" fontId="0" fillId="0" borderId="0" xfId="0" applyBorder="1" applyAlignment="1">
      <alignment horizontal="left" wrapText="1"/>
    </xf>
    <xf numFmtId="0" fontId="0" fillId="0" borderId="45" xfId="0" applyBorder="1" applyAlignment="1">
      <alignment wrapText="1"/>
    </xf>
    <xf numFmtId="0" fontId="0" fillId="0" borderId="4" xfId="0" applyBorder="1" applyAlignment="1">
      <alignment wrapText="1"/>
    </xf>
    <xf numFmtId="0" fontId="0" fillId="0" borderId="37" xfId="0" applyBorder="1" applyAlignment="1">
      <alignment wrapText="1"/>
    </xf>
    <xf numFmtId="0" fontId="0" fillId="0" borderId="46" xfId="0" applyBorder="1" applyAlignment="1">
      <alignment wrapText="1"/>
    </xf>
    <xf numFmtId="0" fontId="0" fillId="4" borderId="46" xfId="0" applyFill="1" applyBorder="1" applyAlignment="1">
      <alignment horizontal="center" vertical="center" wrapText="1"/>
    </xf>
    <xf numFmtId="0" fontId="0" fillId="6" borderId="46" xfId="0" applyFill="1" applyBorder="1" applyAlignment="1">
      <alignment horizontal="center" vertical="center" wrapText="1"/>
    </xf>
    <xf numFmtId="0" fontId="0" fillId="0" borderId="47" xfId="0" applyBorder="1" applyAlignment="1">
      <alignment wrapText="1"/>
    </xf>
    <xf numFmtId="0" fontId="0" fillId="0" borderId="48" xfId="0" applyBorder="1" applyAlignment="1">
      <alignment wrapText="1"/>
    </xf>
    <xf numFmtId="0" fontId="0" fillId="5" borderId="4" xfId="0" applyFill="1" applyBorder="1" applyAlignment="1">
      <alignment horizontal="center" vertical="center" wrapText="1"/>
    </xf>
    <xf numFmtId="0" fontId="0" fillId="4" borderId="4" xfId="0" applyFill="1" applyBorder="1" applyAlignment="1">
      <alignment horizontal="center" vertical="center" wrapText="1"/>
    </xf>
    <xf numFmtId="166" fontId="0" fillId="4" borderId="36" xfId="0" applyNumberFormat="1" applyFill="1" applyBorder="1" applyAlignment="1">
      <alignment horizontal="center" vertical="center" wrapText="1"/>
    </xf>
    <xf numFmtId="0" fontId="2" fillId="4" borderId="36" xfId="11" applyFill="1" applyBorder="1" applyAlignment="1">
      <alignment horizontal="center" vertical="center" wrapText="1"/>
    </xf>
    <xf numFmtId="0" fontId="2" fillId="4" borderId="38" xfId="11" applyFill="1" applyBorder="1" applyAlignment="1">
      <alignment horizontal="center" vertical="center" wrapText="1"/>
    </xf>
    <xf numFmtId="166" fontId="0" fillId="4" borderId="36" xfId="0" applyNumberFormat="1" applyFill="1" applyBorder="1" applyAlignment="1">
      <alignment wrapText="1"/>
    </xf>
    <xf numFmtId="0" fontId="2" fillId="4" borderId="36" xfId="11" applyFill="1" applyBorder="1" applyAlignment="1">
      <alignment wrapText="1"/>
    </xf>
    <xf numFmtId="0" fontId="2" fillId="4" borderId="45" xfId="11" applyFill="1" applyBorder="1" applyAlignment="1">
      <alignment wrapText="1"/>
    </xf>
    <xf numFmtId="0" fontId="2" fillId="4" borderId="4" xfId="11" applyFill="1" applyBorder="1" applyAlignment="1">
      <alignment horizontal="left" vertical="top" wrapText="1"/>
    </xf>
    <xf numFmtId="166" fontId="0" fillId="4" borderId="38" xfId="0" applyNumberFormat="1" applyFill="1" applyBorder="1" applyAlignment="1">
      <alignment horizontal="center" vertical="center" wrapText="1"/>
    </xf>
    <xf numFmtId="0" fontId="2" fillId="4" borderId="24" xfId="11" applyFill="1" applyBorder="1" applyAlignment="1">
      <alignment horizontal="center" vertical="center" wrapText="1"/>
    </xf>
    <xf numFmtId="0" fontId="2" fillId="4" borderId="25" xfId="11" applyFill="1" applyBorder="1" applyAlignment="1">
      <alignment horizontal="center" vertical="center" wrapText="1"/>
    </xf>
    <xf numFmtId="0" fontId="2" fillId="4" borderId="26" xfId="11" applyFill="1" applyBorder="1" applyAlignment="1">
      <alignment horizontal="center" vertical="center" wrapText="1"/>
    </xf>
    <xf numFmtId="0" fontId="0" fillId="0" borderId="49" xfId="0" applyBorder="1"/>
    <xf numFmtId="0" fontId="0" fillId="6" borderId="24" xfId="0" applyFill="1" applyBorder="1" applyAlignment="1">
      <alignment horizontal="center" vertical="center" wrapText="1"/>
    </xf>
    <xf numFmtId="0" fontId="0" fillId="4" borderId="31" xfId="0" applyFill="1" applyBorder="1" applyAlignment="1">
      <alignment horizontal="center" vertical="center" wrapText="1"/>
    </xf>
  </cellXfs>
  <cellStyles count="12">
    <cellStyle name="Followed Hyperlink" xfId="10"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7" builtinId="8" hidden="1"/>
    <cellStyle name="Hyperlink" xfId="1" builtinId="8" hidden="1"/>
    <cellStyle name="Hyperlink" xfId="3" builtinId="8" hidden="1"/>
    <cellStyle name="Hyperlink" xfId="9" builtinId="8" hidden="1"/>
    <cellStyle name="Hyperlink" xfId="5" builtinId="8" hidden="1"/>
    <cellStyle name="Hyperlink" xfId="1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mailto:katherine.jewkes@mif.co.uk" TargetMode="External"/><Relationship Id="rId13" Type="http://schemas.openxmlformats.org/officeDocument/2006/relationships/hyperlink" Target="mailto:j.byrne@hull.ac.uk" TargetMode="External"/><Relationship Id="rId18" Type="http://schemas.openxmlformats.org/officeDocument/2006/relationships/hyperlink" Target="mailto:susannah.simons@bravebison.io" TargetMode="External"/><Relationship Id="rId3" Type="http://schemas.openxmlformats.org/officeDocument/2006/relationships/hyperlink" Target="mailto:susannah.simons@bravebison.io" TargetMode="External"/><Relationship Id="rId21" Type="http://schemas.openxmlformats.org/officeDocument/2006/relationships/hyperlink" Target="mailto:petergroom01@gmail.com" TargetMode="External"/><Relationship Id="rId7" Type="http://schemas.openxmlformats.org/officeDocument/2006/relationships/hyperlink" Target="mailto:daniel.roperccg@nhs.net" TargetMode="External"/><Relationship Id="rId12" Type="http://schemas.openxmlformats.org/officeDocument/2006/relationships/hyperlink" Target="mailto:kate.west@hull2017.co.uk" TargetMode="External"/><Relationship Id="rId17" Type="http://schemas.openxmlformats.org/officeDocument/2006/relationships/hyperlink" Target="mailto:fran.hegyi@hull2017.co.uk" TargetMode="External"/><Relationship Id="rId2" Type="http://schemas.openxmlformats.org/officeDocument/2006/relationships/hyperlink" Target="mailto:amy.garcia@bbc.co.uk" TargetMode="External"/><Relationship Id="rId16" Type="http://schemas.openxmlformats.org/officeDocument/2006/relationships/hyperlink" Target="mailto:kevin.moore@humberbridge.co.uk" TargetMode="External"/><Relationship Id="rId20" Type="http://schemas.openxmlformats.org/officeDocument/2006/relationships/hyperlink" Target="mailto:jeremy@callingtheshots.co.uk" TargetMode="External"/><Relationship Id="rId1" Type="http://schemas.openxmlformats.org/officeDocument/2006/relationships/hyperlink" Target="mailto:amy.garcia@bbc.co.uk" TargetMode="External"/><Relationship Id="rId6" Type="http://schemas.openxmlformats.org/officeDocument/2006/relationships/hyperlink" Target="mailto:alex.mitchell@silentuproarproductions.co.uk" TargetMode="External"/><Relationship Id="rId11" Type="http://schemas.openxmlformats.org/officeDocument/2006/relationships/hyperlink" Target="mailto:info@danielelms.co.uk" TargetMode="External"/><Relationship Id="rId24" Type="http://schemas.openxmlformats.org/officeDocument/2006/relationships/printerSettings" Target="../printerSettings/printerSettings4.bin"/><Relationship Id="rId5" Type="http://schemas.openxmlformats.org/officeDocument/2006/relationships/hyperlink" Target="mailto:vicki@upswing.org.uk" TargetMode="External"/><Relationship Id="rId15" Type="http://schemas.openxmlformats.org/officeDocument/2006/relationships/hyperlink" Target="mailto:pat.connor@bbc.co.uk" TargetMode="External"/><Relationship Id="rId23" Type="http://schemas.openxmlformats.org/officeDocument/2006/relationships/hyperlink" Target="mailto:martin.green@hull2017.co.uk" TargetMode="External"/><Relationship Id="rId10" Type="http://schemas.openxmlformats.org/officeDocument/2006/relationships/hyperlink" Target="mailto:dominic.gray@operanorth.co.uk" TargetMode="External"/><Relationship Id="rId19" Type="http://schemas.openxmlformats.org/officeDocument/2006/relationships/hyperlink" Target="mailto:rocio.cano@storyvault.tv" TargetMode="External"/><Relationship Id="rId4" Type="http://schemas.openxmlformats.org/officeDocument/2006/relationships/hyperlink" Target="mailto:nicky.taylor@wyp.org.uk" TargetMode="External"/><Relationship Id="rId9" Type="http://schemas.openxmlformats.org/officeDocument/2006/relationships/hyperlink" Target="mailto:nina.rogers@ysp.org.uk" TargetMode="External"/><Relationship Id="rId14" Type="http://schemas.openxmlformats.org/officeDocument/2006/relationships/hyperlink" Target="mailto:david.atkinson@hull.ac.uk" TargetMode="External"/><Relationship Id="rId22" Type="http://schemas.openxmlformats.org/officeDocument/2006/relationships/hyperlink" Target="mailto:chris@Galway2020.i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hyperlink" Target="mailto:bryony@bryony.karoo.co.uk" TargetMode="External"/><Relationship Id="rId2" Type="http://schemas.openxmlformats.org/officeDocument/2006/relationships/hyperlink" Target="mailto:joe@fruitspace.co.uk" TargetMode="External"/><Relationship Id="rId1" Type="http://schemas.openxmlformats.org/officeDocument/2006/relationships/hyperlink" Target="mailto:1@TheDock" TargetMode="External"/><Relationship Id="rId4" Type="http://schemas.openxmlformats.org/officeDocument/2006/relationships/hyperlink" Target="mailto:taw@wykeland.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10" workbookViewId="0">
      <selection activeCell="A13" sqref="A13"/>
    </sheetView>
  </sheetViews>
  <sheetFormatPr defaultColWidth="8.85546875" defaultRowHeight="15"/>
  <cols>
    <col min="1" max="1" width="29.85546875" customWidth="1"/>
    <col min="2" max="2" width="12" customWidth="1"/>
    <col min="3" max="3" width="12.7109375" customWidth="1"/>
  </cols>
  <sheetData>
    <row r="1" spans="1:3">
      <c r="A1" s="4" t="s">
        <v>0</v>
      </c>
    </row>
    <row r="3" spans="1:3">
      <c r="A3" s="2" t="s">
        <v>1</v>
      </c>
    </row>
    <row r="4" spans="1:3">
      <c r="A4" s="2" t="s">
        <v>2</v>
      </c>
      <c r="B4" s="3"/>
    </row>
    <row r="5" spans="1:3">
      <c r="A5" s="3" t="s">
        <v>3</v>
      </c>
      <c r="B5" s="16">
        <v>800</v>
      </c>
    </row>
    <row r="6" spans="1:3">
      <c r="A6" s="3" t="s">
        <v>4</v>
      </c>
      <c r="B6" s="16">
        <v>450</v>
      </c>
    </row>
    <row r="7" spans="1:3">
      <c r="A7" s="3" t="s">
        <v>5</v>
      </c>
      <c r="B7" s="16">
        <v>400</v>
      </c>
    </row>
    <row r="8" spans="1:3">
      <c r="A8" s="3" t="s">
        <v>6</v>
      </c>
      <c r="B8" s="16"/>
      <c r="C8" t="s">
        <v>7</v>
      </c>
    </row>
    <row r="9" spans="1:3">
      <c r="B9" s="5"/>
    </row>
    <row r="10" spans="1:3">
      <c r="A10" s="17" t="s">
        <v>8</v>
      </c>
      <c r="B10" s="5"/>
    </row>
    <row r="11" spans="1:3">
      <c r="A11" s="3" t="s">
        <v>9</v>
      </c>
      <c r="B11" s="16"/>
    </row>
    <row r="12" spans="1:3">
      <c r="A12" s="3"/>
      <c r="B12" s="16"/>
    </row>
    <row r="13" spans="1:3">
      <c r="A13" s="3"/>
      <c r="B13" s="16"/>
    </row>
    <row r="14" spans="1:3">
      <c r="B14" s="5"/>
    </row>
    <row r="15" spans="1:3">
      <c r="A15" s="17" t="s">
        <v>10</v>
      </c>
      <c r="B15" s="5"/>
    </row>
    <row r="16" spans="1:3">
      <c r="A16" s="3" t="s">
        <v>11</v>
      </c>
      <c r="B16" s="16"/>
    </row>
    <row r="17" spans="1:3">
      <c r="A17" s="3" t="s">
        <v>12</v>
      </c>
      <c r="B17" s="16">
        <v>10000</v>
      </c>
    </row>
    <row r="18" spans="1:3">
      <c r="B18" s="5"/>
    </row>
    <row r="19" spans="1:3">
      <c r="A19" s="2" t="s">
        <v>13</v>
      </c>
      <c r="B19" s="5"/>
    </row>
    <row r="20" spans="1:3">
      <c r="A20" s="3" t="s">
        <v>14</v>
      </c>
      <c r="B20" s="16">
        <v>2000</v>
      </c>
    </row>
    <row r="21" spans="1:3">
      <c r="B21" s="5"/>
    </row>
    <row r="22" spans="1:3">
      <c r="B22" s="5"/>
    </row>
    <row r="23" spans="1:3">
      <c r="A23" s="2" t="s">
        <v>15</v>
      </c>
      <c r="B23" s="5"/>
    </row>
    <row r="24" spans="1:3">
      <c r="A24" s="3" t="s">
        <v>16</v>
      </c>
      <c r="B24" s="16">
        <v>500</v>
      </c>
    </row>
    <row r="25" spans="1:3">
      <c r="A25" s="3" t="s">
        <v>17</v>
      </c>
      <c r="B25" s="16">
        <v>600</v>
      </c>
    </row>
    <row r="26" spans="1:3">
      <c r="A26" s="3" t="s">
        <v>18</v>
      </c>
      <c r="B26" s="16">
        <v>350</v>
      </c>
    </row>
    <row r="27" spans="1:3">
      <c r="A27" s="3" t="s">
        <v>19</v>
      </c>
      <c r="B27" s="16">
        <v>1000</v>
      </c>
    </row>
    <row r="28" spans="1:3">
      <c r="A28" s="3" t="s">
        <v>20</v>
      </c>
      <c r="B28" s="16">
        <v>500</v>
      </c>
    </row>
    <row r="29" spans="1:3">
      <c r="A29" s="3" t="s">
        <v>21</v>
      </c>
      <c r="B29" s="16">
        <v>1500</v>
      </c>
    </row>
    <row r="30" spans="1:3">
      <c r="B30" s="5"/>
    </row>
    <row r="31" spans="1:3">
      <c r="A31" s="2" t="s">
        <v>22</v>
      </c>
      <c r="B31" s="5"/>
    </row>
    <row r="32" spans="1:3">
      <c r="A32" s="3" t="s">
        <v>23</v>
      </c>
      <c r="B32" s="16">
        <f>SUM(3*200)</f>
        <v>600</v>
      </c>
      <c r="C32" t="s">
        <v>24</v>
      </c>
    </row>
    <row r="33" spans="1:3">
      <c r="A33" s="3" t="s">
        <v>25</v>
      </c>
      <c r="B33" s="16">
        <f>SUM(10*200)</f>
        <v>2000</v>
      </c>
      <c r="C33" t="s">
        <v>26</v>
      </c>
    </row>
    <row r="34" spans="1:3">
      <c r="B34" s="5"/>
    </row>
    <row r="35" spans="1:3">
      <c r="A35" s="2" t="s">
        <v>27</v>
      </c>
      <c r="B35" s="18">
        <f>SUM(B5:B34)</f>
        <v>20700</v>
      </c>
    </row>
    <row r="37" spans="1:3">
      <c r="A37" s="2" t="s">
        <v>28</v>
      </c>
      <c r="B37" s="18">
        <v>35000</v>
      </c>
      <c r="C37" t="s">
        <v>29</v>
      </c>
    </row>
    <row r="38" spans="1:3">
      <c r="A38" s="3" t="s">
        <v>30</v>
      </c>
      <c r="B38" s="16">
        <f>SUM(B37-B35)</f>
        <v>14300</v>
      </c>
      <c r="C38" t="s">
        <v>31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9" sqref="B39"/>
    </sheetView>
  </sheetViews>
  <sheetFormatPr defaultColWidth="8.85546875" defaultRowHeight="15"/>
  <cols>
    <col min="1" max="1" width="12.85546875" customWidth="1"/>
    <col min="2" max="2" width="60.7109375" customWidth="1"/>
  </cols>
  <sheetData>
    <row r="1" spans="1:4">
      <c r="A1" s="1" t="s">
        <v>32</v>
      </c>
    </row>
    <row r="3" spans="1:4">
      <c r="A3" s="12">
        <v>42940</v>
      </c>
      <c r="B3" s="3"/>
    </row>
    <row r="4" spans="1:4">
      <c r="A4" s="12">
        <v>42947</v>
      </c>
      <c r="B4" s="3" t="s">
        <v>33</v>
      </c>
    </row>
    <row r="5" spans="1:4">
      <c r="A5" s="13">
        <v>42954</v>
      </c>
      <c r="B5" s="14" t="s">
        <v>34</v>
      </c>
    </row>
    <row r="6" spans="1:4">
      <c r="A6" s="12">
        <v>42961</v>
      </c>
      <c r="B6" s="3" t="s">
        <v>35</v>
      </c>
    </row>
    <row r="7" spans="1:4">
      <c r="A7" s="12"/>
      <c r="B7" s="3" t="s">
        <v>36</v>
      </c>
    </row>
    <row r="8" spans="1:4">
      <c r="A8" s="12">
        <v>42968</v>
      </c>
      <c r="B8" s="3" t="s">
        <v>37</v>
      </c>
    </row>
    <row r="9" spans="1:4">
      <c r="A9" s="12">
        <v>42975</v>
      </c>
      <c r="B9" s="3"/>
    </row>
    <row r="10" spans="1:4">
      <c r="A10" s="13">
        <v>42977</v>
      </c>
      <c r="B10" s="15" t="s">
        <v>38</v>
      </c>
      <c r="C10" s="6"/>
      <c r="D10" s="6"/>
    </row>
    <row r="11" spans="1:4">
      <c r="A11" s="13"/>
      <c r="B11" s="14" t="s">
        <v>39</v>
      </c>
      <c r="C11" s="6"/>
      <c r="D11" s="6"/>
    </row>
    <row r="12" spans="1:4">
      <c r="A12" s="13"/>
      <c r="B12" s="14" t="s">
        <v>40</v>
      </c>
      <c r="C12" s="6"/>
      <c r="D12" s="6"/>
    </row>
    <row r="13" spans="1:4">
      <c r="A13" s="13"/>
      <c r="B13" s="14" t="s">
        <v>41</v>
      </c>
      <c r="C13" s="6"/>
      <c r="D13" s="6"/>
    </row>
    <row r="14" spans="1:4">
      <c r="A14" s="12">
        <v>42982</v>
      </c>
      <c r="B14" s="3"/>
    </row>
    <row r="15" spans="1:4">
      <c r="A15" s="12">
        <v>42989</v>
      </c>
      <c r="B15" s="3"/>
    </row>
    <row r="16" spans="1:4">
      <c r="A16" s="12">
        <v>42996</v>
      </c>
      <c r="B16" s="3"/>
    </row>
    <row r="17" spans="1:2">
      <c r="A17" s="12">
        <v>43003</v>
      </c>
      <c r="B17" s="3"/>
    </row>
    <row r="18" spans="1:2">
      <c r="A18" s="12">
        <v>43010</v>
      </c>
      <c r="B18" s="3" t="s">
        <v>42</v>
      </c>
    </row>
    <row r="19" spans="1:2">
      <c r="A19" s="12">
        <v>43017</v>
      </c>
      <c r="B19" s="3"/>
    </row>
    <row r="20" spans="1:2">
      <c r="A20" s="12">
        <v>43024</v>
      </c>
      <c r="B20" s="3"/>
    </row>
    <row r="21" spans="1:2">
      <c r="A21" s="12">
        <v>43031</v>
      </c>
      <c r="B21" s="3"/>
    </row>
    <row r="22" spans="1:2">
      <c r="A22" s="12">
        <v>43038</v>
      </c>
      <c r="B22" s="3" t="s">
        <v>43</v>
      </c>
    </row>
    <row r="23" spans="1:2">
      <c r="A23" s="12">
        <v>43045</v>
      </c>
      <c r="B23" s="3"/>
    </row>
    <row r="24" spans="1:2">
      <c r="A24" s="12">
        <v>43052</v>
      </c>
      <c r="B24" s="3"/>
    </row>
    <row r="25" spans="1:2">
      <c r="A25" s="12">
        <v>43059</v>
      </c>
      <c r="B25" s="3"/>
    </row>
    <row r="26" spans="1:2">
      <c r="A26" s="12">
        <v>43066</v>
      </c>
      <c r="B26" s="3"/>
    </row>
    <row r="27" spans="1:2">
      <c r="A27" s="12">
        <v>43073</v>
      </c>
      <c r="B27" s="3"/>
    </row>
    <row r="28" spans="1:2">
      <c r="A28" s="12">
        <v>43080</v>
      </c>
      <c r="B28" s="3"/>
    </row>
    <row r="29" spans="1:2">
      <c r="A29" s="12">
        <v>43087</v>
      </c>
      <c r="B29"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32" zoomScale="78" zoomScaleNormal="78" workbookViewId="0">
      <selection activeCell="C46" sqref="C46"/>
    </sheetView>
  </sheetViews>
  <sheetFormatPr defaultColWidth="8.85546875" defaultRowHeight="15"/>
  <cols>
    <col min="1" max="1" width="50.140625" customWidth="1"/>
    <col min="2" max="2" width="92.85546875" customWidth="1"/>
    <col min="3" max="3" width="108.140625" customWidth="1"/>
    <col min="4" max="4" width="36" customWidth="1"/>
  </cols>
  <sheetData>
    <row r="1" spans="1:11" ht="19.5" thickBot="1">
      <c r="A1" s="11" t="s">
        <v>44</v>
      </c>
      <c r="B1" s="1" t="s">
        <v>45</v>
      </c>
      <c r="C1" s="1" t="s">
        <v>46</v>
      </c>
      <c r="D1" s="10" t="s">
        <v>47</v>
      </c>
      <c r="E1" s="8"/>
    </row>
    <row r="2" spans="1:11" ht="18.75">
      <c r="A2" s="28" t="s">
        <v>48</v>
      </c>
      <c r="B2" s="29" t="s">
        <v>49</v>
      </c>
      <c r="C2" s="34" t="s">
        <v>50</v>
      </c>
      <c r="D2" s="7"/>
      <c r="E2" s="9"/>
    </row>
    <row r="3" spans="1:11" ht="19.5" thickBot="1">
      <c r="A3" s="35" t="s">
        <v>51</v>
      </c>
      <c r="B3" s="32"/>
      <c r="C3" s="33" t="s">
        <v>52</v>
      </c>
      <c r="D3" s="10"/>
      <c r="E3" s="8"/>
    </row>
    <row r="4" spans="1:11" ht="18.75">
      <c r="A4" s="28" t="s">
        <v>53</v>
      </c>
      <c r="B4" s="29" t="s">
        <v>49</v>
      </c>
      <c r="C4" s="34" t="s">
        <v>54</v>
      </c>
      <c r="D4" s="7"/>
      <c r="E4" s="9"/>
      <c r="F4" s="7"/>
      <c r="G4" s="7"/>
      <c r="H4" s="7"/>
      <c r="I4" s="7"/>
      <c r="J4" s="7"/>
      <c r="K4" s="7"/>
    </row>
    <row r="5" spans="1:11" ht="18.75">
      <c r="A5" s="78" t="s">
        <v>55</v>
      </c>
      <c r="B5" s="66"/>
      <c r="C5" s="67"/>
      <c r="D5" s="10"/>
      <c r="E5" s="8"/>
    </row>
    <row r="6" spans="1:11" ht="18.75">
      <c r="A6" s="79" t="s">
        <v>56</v>
      </c>
      <c r="B6" s="80" t="s">
        <v>49</v>
      </c>
      <c r="C6" s="81"/>
      <c r="D6" s="10"/>
      <c r="E6" s="8"/>
    </row>
    <row r="7" spans="1:11" ht="18.75">
      <c r="A7" s="85" t="s">
        <v>57</v>
      </c>
      <c r="B7" s="66"/>
      <c r="C7" s="86"/>
      <c r="D7" s="10"/>
      <c r="E7" s="8"/>
    </row>
    <row r="8" spans="1:11" ht="18.75">
      <c r="A8" s="79" t="s">
        <v>58</v>
      </c>
      <c r="B8" s="80" t="s">
        <v>49</v>
      </c>
      <c r="C8" s="81"/>
      <c r="D8" s="10"/>
      <c r="E8" s="8"/>
    </row>
    <row r="9" spans="1:11" ht="18.75">
      <c r="A9" s="82" t="s">
        <v>57</v>
      </c>
      <c r="B9" s="83"/>
      <c r="C9" s="84"/>
      <c r="D9" s="10"/>
      <c r="E9" s="8"/>
    </row>
    <row r="10" spans="1:11" ht="18.75">
      <c r="A10" s="78" t="s">
        <v>59</v>
      </c>
      <c r="B10" s="66" t="s">
        <v>60</v>
      </c>
      <c r="C10" s="67"/>
      <c r="D10" s="10"/>
      <c r="E10" s="8"/>
    </row>
    <row r="11" spans="1:11" ht="18.75">
      <c r="A11" s="78" t="s">
        <v>61</v>
      </c>
      <c r="B11" s="66"/>
      <c r="C11" s="67"/>
      <c r="D11" s="10"/>
      <c r="E11" s="8"/>
    </row>
    <row r="12" spans="1:11" ht="18.75">
      <c r="A12" s="46" t="s">
        <v>62</v>
      </c>
      <c r="B12" s="47" t="s">
        <v>63</v>
      </c>
      <c r="C12" s="48" t="s">
        <v>64</v>
      </c>
      <c r="D12" s="10"/>
      <c r="E12" s="8"/>
    </row>
    <row r="13" spans="1:11" ht="19.5" thickBot="1">
      <c r="A13" s="49" t="s">
        <v>65</v>
      </c>
      <c r="B13" s="50"/>
      <c r="C13" s="51"/>
      <c r="D13" s="10"/>
      <c r="E13" s="8"/>
    </row>
    <row r="14" spans="1:11" ht="18.75">
      <c r="A14" s="46" t="s">
        <v>66</v>
      </c>
      <c r="B14" s="47" t="s">
        <v>67</v>
      </c>
      <c r="C14" s="48" t="s">
        <v>68</v>
      </c>
      <c r="D14" s="10"/>
      <c r="E14" s="8"/>
    </row>
    <row r="15" spans="1:11" ht="19.5" thickBot="1">
      <c r="A15" s="49" t="s">
        <v>69</v>
      </c>
      <c r="B15" s="50"/>
      <c r="C15" s="51"/>
      <c r="D15" s="10"/>
      <c r="E15" s="8"/>
    </row>
    <row r="16" spans="1:11" ht="18.75">
      <c r="A16" s="28" t="s">
        <v>70</v>
      </c>
      <c r="B16" s="29" t="s">
        <v>49</v>
      </c>
      <c r="C16" s="30"/>
      <c r="D16" s="10"/>
      <c r="E16" s="8"/>
    </row>
    <row r="17" spans="1:6" ht="19.5" thickBot="1">
      <c r="A17" s="31" t="s">
        <v>71</v>
      </c>
      <c r="B17" s="32"/>
      <c r="C17" s="33"/>
      <c r="D17" s="10"/>
      <c r="E17" s="8"/>
    </row>
    <row r="18" spans="1:6" ht="18.75">
      <c r="A18" s="46" t="s">
        <v>72</v>
      </c>
      <c r="B18" s="47" t="s">
        <v>73</v>
      </c>
      <c r="C18" s="48" t="s">
        <v>74</v>
      </c>
      <c r="D18" s="10"/>
      <c r="E18" s="8"/>
    </row>
    <row r="19" spans="1:6" ht="19.5" thickBot="1">
      <c r="A19" s="49" t="s">
        <v>75</v>
      </c>
      <c r="B19" s="50"/>
      <c r="C19" s="51"/>
      <c r="D19" s="10"/>
      <c r="E19" s="8"/>
    </row>
    <row r="20" spans="1:6" ht="18.75">
      <c r="A20" s="28" t="s">
        <v>76</v>
      </c>
      <c r="B20" s="29" t="s">
        <v>77</v>
      </c>
      <c r="C20" s="30"/>
      <c r="D20" s="10"/>
      <c r="E20" s="8"/>
    </row>
    <row r="21" spans="1:6" ht="19.5" thickBot="1">
      <c r="A21" s="35" t="s">
        <v>78</v>
      </c>
      <c r="B21" s="32" t="s">
        <v>79</v>
      </c>
      <c r="C21" s="33"/>
      <c r="D21" s="10"/>
      <c r="E21" s="8"/>
    </row>
    <row r="22" spans="1:6" ht="18.75">
      <c r="A22" s="36" t="s">
        <v>80</v>
      </c>
      <c r="B22" s="37" t="s">
        <v>49</v>
      </c>
      <c r="C22" s="38" t="s">
        <v>81</v>
      </c>
      <c r="D22" s="10"/>
      <c r="E22" s="8"/>
    </row>
    <row r="23" spans="1:6" ht="19.5" thickBot="1">
      <c r="A23" s="41" t="s">
        <v>82</v>
      </c>
      <c r="B23" s="39"/>
      <c r="C23" s="40"/>
      <c r="D23" s="10"/>
      <c r="E23" s="8"/>
    </row>
    <row r="24" spans="1:6" ht="18.75">
      <c r="A24" s="28" t="s">
        <v>83</v>
      </c>
      <c r="B24" s="29" t="s">
        <v>49</v>
      </c>
      <c r="C24" s="30" t="s">
        <v>84</v>
      </c>
      <c r="D24" s="10"/>
      <c r="E24" s="8"/>
    </row>
    <row r="25" spans="1:6" ht="18.75">
      <c r="A25" s="31" t="s">
        <v>85</v>
      </c>
      <c r="B25" s="32"/>
      <c r="C25" s="33" t="s">
        <v>86</v>
      </c>
      <c r="D25" s="10"/>
      <c r="E25" s="8"/>
    </row>
    <row r="26" spans="1:6" ht="18.75">
      <c r="A26" s="28" t="s">
        <v>87</v>
      </c>
      <c r="B26" s="29" t="s">
        <v>49</v>
      </c>
      <c r="C26" s="30" t="s">
        <v>88</v>
      </c>
      <c r="D26" s="10"/>
      <c r="E26" s="8"/>
    </row>
    <row r="27" spans="1:6" ht="19.5" thickBot="1">
      <c r="A27" s="31"/>
      <c r="B27" s="32"/>
      <c r="C27" s="33"/>
      <c r="D27" s="10"/>
      <c r="E27" s="8"/>
    </row>
    <row r="28" spans="1:6" ht="18.75">
      <c r="A28" s="36" t="s">
        <v>89</v>
      </c>
      <c r="B28" s="37" t="s">
        <v>73</v>
      </c>
      <c r="C28" s="38" t="s">
        <v>90</v>
      </c>
      <c r="D28" s="10"/>
      <c r="E28" s="8"/>
      <c r="F28" t="s">
        <v>91</v>
      </c>
    </row>
    <row r="29" spans="1:6" ht="19.5" thickBot="1">
      <c r="A29" s="41"/>
      <c r="B29" s="39" t="s">
        <v>92</v>
      </c>
      <c r="C29" s="40" t="s">
        <v>93</v>
      </c>
      <c r="D29" s="10"/>
      <c r="E29" s="8"/>
    </row>
    <row r="30" spans="1:6" ht="18.75">
      <c r="A30" s="69" t="s">
        <v>94</v>
      </c>
      <c r="B30" s="66"/>
      <c r="C30" s="70" t="s">
        <v>95</v>
      </c>
      <c r="D30" s="10"/>
      <c r="E30" s="8"/>
    </row>
    <row r="31" spans="1:6" ht="18.75">
      <c r="A31" s="68"/>
      <c r="B31" s="66"/>
      <c r="C31" s="67"/>
      <c r="D31" s="10"/>
      <c r="E31" s="8"/>
    </row>
    <row r="32" spans="1:6" ht="18.75">
      <c r="A32" s="87" t="s">
        <v>96</v>
      </c>
      <c r="B32" s="80" t="s">
        <v>97</v>
      </c>
      <c r="C32" s="81"/>
      <c r="D32" s="10"/>
      <c r="E32" s="8"/>
    </row>
    <row r="33" spans="1:8" ht="18.75">
      <c r="A33" s="88"/>
      <c r="B33" s="80" t="s">
        <v>98</v>
      </c>
      <c r="C33" s="84"/>
      <c r="D33" s="10"/>
      <c r="E33" s="8"/>
    </row>
    <row r="34" spans="1:8" ht="18.75">
      <c r="A34" s="89" t="s">
        <v>99</v>
      </c>
      <c r="B34" s="90" t="s">
        <v>49</v>
      </c>
      <c r="C34" s="91" t="s">
        <v>100</v>
      </c>
      <c r="D34" s="7"/>
      <c r="E34" s="9"/>
      <c r="F34" s="9"/>
      <c r="G34" s="9"/>
      <c r="H34" s="9"/>
    </row>
    <row r="35" spans="1:8" ht="18.75">
      <c r="A35" s="42"/>
      <c r="B35" s="43" t="s">
        <v>101</v>
      </c>
      <c r="C35" s="44"/>
      <c r="D35" s="7"/>
      <c r="E35" s="9"/>
      <c r="F35" s="7"/>
      <c r="G35" s="7"/>
      <c r="H35" s="7"/>
    </row>
    <row r="36" spans="1:8" ht="18.75">
      <c r="A36" s="60" t="s">
        <v>102</v>
      </c>
      <c r="B36" s="61" t="s">
        <v>49</v>
      </c>
      <c r="C36" s="34"/>
      <c r="D36" s="7"/>
      <c r="E36" s="9"/>
      <c r="F36" s="9"/>
      <c r="G36" s="9"/>
      <c r="H36" s="7"/>
    </row>
    <row r="37" spans="1:8" ht="15.75" thickBot="1">
      <c r="A37" s="62"/>
      <c r="B37" s="32" t="s">
        <v>103</v>
      </c>
      <c r="C37" s="33"/>
      <c r="D37" s="10"/>
    </row>
    <row r="38" spans="1:8" ht="30">
      <c r="A38" s="59" t="s">
        <v>104</v>
      </c>
      <c r="B38" s="56" t="s">
        <v>63</v>
      </c>
      <c r="C38" s="58" t="s">
        <v>105</v>
      </c>
      <c r="D38" s="10"/>
    </row>
    <row r="39" spans="1:8">
      <c r="A39" s="55" t="s">
        <v>106</v>
      </c>
      <c r="B39" s="56"/>
      <c r="C39" s="57" t="s">
        <v>107</v>
      </c>
      <c r="D39" s="10"/>
    </row>
    <row r="40" spans="1:8" ht="15" customHeight="1">
      <c r="A40" s="55" t="s">
        <v>108</v>
      </c>
      <c r="B40" s="56"/>
      <c r="C40" s="178" t="s">
        <v>109</v>
      </c>
      <c r="D40" s="10"/>
    </row>
    <row r="41" spans="1:8">
      <c r="A41" s="59"/>
      <c r="B41" s="56"/>
      <c r="C41" s="178"/>
      <c r="D41" s="10"/>
    </row>
    <row r="42" spans="1:8">
      <c r="A42" s="55"/>
      <c r="B42" s="56"/>
      <c r="C42" s="178"/>
      <c r="D42" s="10"/>
    </row>
    <row r="43" spans="1:8" ht="15.75" thickBot="1">
      <c r="A43" s="55"/>
      <c r="B43" s="56"/>
      <c r="C43" s="178"/>
      <c r="D43" s="10"/>
    </row>
    <row r="44" spans="1:8">
      <c r="A44" s="63" t="s">
        <v>110</v>
      </c>
      <c r="B44" s="29" t="s">
        <v>49</v>
      </c>
      <c r="C44" s="64"/>
      <c r="D44" s="10"/>
    </row>
    <row r="45" spans="1:8" ht="15.75" thickBot="1">
      <c r="A45" s="62"/>
      <c r="B45" s="32" t="s">
        <v>111</v>
      </c>
      <c r="C45" s="65"/>
      <c r="D45" s="10"/>
    </row>
    <row r="46" spans="1:8" ht="30">
      <c r="A46" s="55" t="s">
        <v>112</v>
      </c>
      <c r="B46" s="56" t="s">
        <v>63</v>
      </c>
      <c r="C46" s="174" t="s">
        <v>113</v>
      </c>
      <c r="D46" s="10"/>
    </row>
    <row r="47" spans="1:8">
      <c r="A47" s="55"/>
      <c r="B47" s="56"/>
      <c r="C47" s="174"/>
      <c r="D47" s="10"/>
    </row>
    <row r="48" spans="1:8">
      <c r="A48" s="71" t="s">
        <v>114</v>
      </c>
      <c r="B48" s="72"/>
      <c r="C48" s="71" t="s">
        <v>115</v>
      </c>
      <c r="D48" s="10"/>
    </row>
    <row r="49" spans="1:4">
      <c r="A49" s="73" t="s">
        <v>116</v>
      </c>
      <c r="B49" s="56"/>
      <c r="C49" s="74"/>
      <c r="D49" s="10"/>
    </row>
    <row r="50" spans="1:4">
      <c r="A50" s="73" t="s">
        <v>117</v>
      </c>
      <c r="B50" s="56"/>
      <c r="C50" s="74"/>
      <c r="D50" s="10"/>
    </row>
    <row r="51" spans="1:4">
      <c r="A51" s="71" t="s">
        <v>118</v>
      </c>
      <c r="B51" s="72"/>
      <c r="C51" s="93" t="s">
        <v>119</v>
      </c>
      <c r="D51" s="10"/>
    </row>
    <row r="52" spans="1:4">
      <c r="A52" s="73"/>
      <c r="B52" s="56"/>
      <c r="C52" s="74"/>
      <c r="D52" s="10"/>
    </row>
    <row r="53" spans="1:4">
      <c r="A53" s="94" t="s">
        <v>120</v>
      </c>
      <c r="B53" s="72"/>
      <c r="C53" s="93" t="s">
        <v>121</v>
      </c>
      <c r="D53" s="10"/>
    </row>
    <row r="54" spans="1:4">
      <c r="A54" s="73"/>
      <c r="B54" s="56"/>
      <c r="C54" s="74"/>
      <c r="D54" s="10"/>
    </row>
    <row r="55" spans="1:4">
      <c r="A55" s="73"/>
      <c r="B55" s="56"/>
      <c r="C55" s="74"/>
      <c r="D55" s="10"/>
    </row>
    <row r="56" spans="1:4">
      <c r="A56" s="94" t="s">
        <v>122</v>
      </c>
      <c r="B56" s="72"/>
      <c r="C56" s="93" t="s">
        <v>123</v>
      </c>
      <c r="D56" s="10"/>
    </row>
    <row r="57" spans="1:4">
      <c r="A57" s="73"/>
      <c r="B57" s="56"/>
      <c r="C57" s="74"/>
      <c r="D57" s="10"/>
    </row>
    <row r="58" spans="1:4">
      <c r="A58" s="75"/>
      <c r="B58" s="76"/>
      <c r="C58" s="77"/>
      <c r="D58" s="10"/>
    </row>
    <row r="59" spans="1:4">
      <c r="A59" s="55"/>
      <c r="B59" s="56"/>
      <c r="C59" s="174"/>
      <c r="D59" s="10"/>
    </row>
    <row r="60" spans="1:4">
      <c r="A60" s="55"/>
      <c r="B60" s="56"/>
      <c r="C60" s="174"/>
      <c r="D60" s="10"/>
    </row>
    <row r="61" spans="1:4">
      <c r="A61" s="55"/>
      <c r="B61" s="56"/>
      <c r="C61" s="174"/>
      <c r="D61" s="10"/>
    </row>
    <row r="62" spans="1:4">
      <c r="A62" s="55"/>
      <c r="B62" s="56"/>
      <c r="C62" s="174"/>
      <c r="D62" s="10"/>
    </row>
    <row r="63" spans="1:4">
      <c r="A63" s="55"/>
      <c r="B63" s="56"/>
      <c r="C63" s="174"/>
      <c r="D63" s="10"/>
    </row>
    <row r="64" spans="1:4">
      <c r="A64" s="24" t="s">
        <v>124</v>
      </c>
      <c r="B64" s="19" t="s">
        <v>125</v>
      </c>
      <c r="C64" s="22"/>
      <c r="D64" s="10"/>
    </row>
    <row r="65" spans="1:4" ht="15.75" thickBot="1">
      <c r="A65" s="23"/>
      <c r="B65" s="20"/>
      <c r="C65" s="21"/>
      <c r="D65" s="10"/>
    </row>
    <row r="66" spans="1:4">
      <c r="A66" s="24" t="s">
        <v>126</v>
      </c>
      <c r="B66" s="19" t="s">
        <v>127</v>
      </c>
      <c r="C66" s="22" t="s">
        <v>128</v>
      </c>
      <c r="D66" s="10"/>
    </row>
    <row r="67" spans="1:4" ht="15.75" thickBot="1">
      <c r="A67" s="23"/>
      <c r="B67" s="20"/>
      <c r="C67" s="21"/>
      <c r="D67" s="10"/>
    </row>
    <row r="68" spans="1:4">
      <c r="A68" s="45" t="s">
        <v>129</v>
      </c>
      <c r="B68" s="19" t="s">
        <v>130</v>
      </c>
      <c r="C68" s="22"/>
      <c r="D68" s="10"/>
    </row>
    <row r="69" spans="1:4" ht="15.75" thickBot="1">
      <c r="A69" s="23" t="s">
        <v>131</v>
      </c>
      <c r="B69" s="20"/>
      <c r="C69" s="21"/>
      <c r="D69" s="10"/>
    </row>
    <row r="70" spans="1:4">
      <c r="A70" s="24" t="s">
        <v>132</v>
      </c>
      <c r="B70" s="19"/>
      <c r="C70" s="22"/>
      <c r="D70" s="10"/>
    </row>
    <row r="71" spans="1:4" ht="15.75" thickBot="1">
      <c r="A71" s="25"/>
      <c r="B71" s="26"/>
      <c r="C71" s="27"/>
    </row>
    <row r="72" spans="1:4">
      <c r="A72" s="1" t="s">
        <v>133</v>
      </c>
    </row>
    <row r="75" spans="1:4">
      <c r="A75" s="53" t="s">
        <v>134</v>
      </c>
    </row>
    <row r="76" spans="1:4">
      <c r="A76" s="52" t="s">
        <v>135</v>
      </c>
    </row>
    <row r="77" spans="1:4">
      <c r="A77" s="54" t="s">
        <v>136</v>
      </c>
    </row>
  </sheetData>
  <mergeCells count="1">
    <mergeCell ref="C40:C43"/>
  </mergeCells>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tabSelected="1" zoomScale="62" zoomScaleNormal="62" workbookViewId="0">
      <pane xSplit="1" ySplit="3" topLeftCell="B10" activePane="bottomRight" state="frozen"/>
      <selection pane="topRight"/>
      <selection pane="bottomLeft"/>
      <selection pane="bottomRight" activeCell="K13" sqref="K13"/>
    </sheetView>
  </sheetViews>
  <sheetFormatPr defaultColWidth="8.85546875" defaultRowHeight="15"/>
  <cols>
    <col min="1" max="1" width="15.42578125" style="97" customWidth="1"/>
    <col min="2" max="2" width="30.85546875" style="97" customWidth="1"/>
    <col min="3" max="3" width="12.7109375" style="97" customWidth="1"/>
    <col min="4" max="4" width="28.28515625" style="97" customWidth="1"/>
    <col min="5" max="5" width="55" style="97" customWidth="1"/>
    <col min="6" max="6" width="76.7109375" style="97" customWidth="1"/>
    <col min="7" max="7" width="22.5703125" style="97" customWidth="1"/>
    <col min="8" max="28" width="26.140625" style="97" customWidth="1"/>
    <col min="29" max="16384" width="8.85546875" style="97"/>
  </cols>
  <sheetData>
    <row r="1" spans="1:17" ht="30">
      <c r="A1" s="96" t="s">
        <v>0</v>
      </c>
      <c r="B1" s="96"/>
      <c r="C1" s="96"/>
    </row>
    <row r="2" spans="1:17" ht="45">
      <c r="A2" s="97" t="s">
        <v>137</v>
      </c>
    </row>
    <row r="3" spans="1:17">
      <c r="A3" s="98" t="s">
        <v>138</v>
      </c>
      <c r="B3" s="98" t="s">
        <v>139</v>
      </c>
      <c r="C3" s="98" t="s">
        <v>274</v>
      </c>
      <c r="D3" s="98" t="s">
        <v>140</v>
      </c>
      <c r="E3" s="98" t="s">
        <v>141</v>
      </c>
      <c r="F3" s="98" t="s">
        <v>142</v>
      </c>
      <c r="G3" s="98" t="s">
        <v>143</v>
      </c>
      <c r="H3" s="98" t="s">
        <v>47</v>
      </c>
      <c r="I3" s="98" t="s">
        <v>144</v>
      </c>
      <c r="J3" s="98" t="s">
        <v>145</v>
      </c>
      <c r="K3" s="98" t="s">
        <v>146</v>
      </c>
      <c r="L3" s="98" t="s">
        <v>147</v>
      </c>
      <c r="M3" s="98" t="s">
        <v>148</v>
      </c>
      <c r="N3" s="98" t="s">
        <v>149</v>
      </c>
    </row>
    <row r="4" spans="1:17" ht="15.75" thickBot="1">
      <c r="A4" s="106">
        <v>0.39583333333333331</v>
      </c>
      <c r="B4" s="107" t="s">
        <v>150</v>
      </c>
      <c r="C4" s="107"/>
      <c r="D4" s="107" t="s">
        <v>151</v>
      </c>
      <c r="E4" s="107" t="s">
        <v>152</v>
      </c>
      <c r="F4" s="107"/>
      <c r="G4" s="107"/>
      <c r="H4" s="107"/>
      <c r="I4" s="107"/>
      <c r="J4" s="107"/>
      <c r="K4" s="107"/>
      <c r="L4" s="107"/>
      <c r="M4" s="107"/>
      <c r="N4" s="107"/>
    </row>
    <row r="5" spans="1:17" ht="45.75" thickBot="1">
      <c r="A5" s="119" t="s">
        <v>153</v>
      </c>
      <c r="B5" s="117" t="s">
        <v>154</v>
      </c>
      <c r="C5" s="117"/>
      <c r="D5" s="111" t="s">
        <v>155</v>
      </c>
      <c r="E5" s="111" t="s">
        <v>358</v>
      </c>
      <c r="F5" s="111"/>
      <c r="G5" s="111" t="s">
        <v>63</v>
      </c>
      <c r="H5" s="111"/>
      <c r="I5" s="122" t="s">
        <v>359</v>
      </c>
      <c r="J5" s="111"/>
      <c r="K5" s="111"/>
      <c r="L5" s="111"/>
      <c r="M5" s="111"/>
      <c r="N5" s="112"/>
    </row>
    <row r="6" spans="1:17" ht="90.75" customHeight="1" thickBot="1">
      <c r="A6" s="128" t="s">
        <v>158</v>
      </c>
      <c r="B6" s="147" t="s">
        <v>159</v>
      </c>
      <c r="C6"/>
      <c r="D6" s="124"/>
      <c r="E6" s="124" t="s">
        <v>160</v>
      </c>
      <c r="F6" s="124" t="s">
        <v>161</v>
      </c>
      <c r="G6" s="124" t="s">
        <v>63</v>
      </c>
      <c r="H6" s="111" t="s">
        <v>162</v>
      </c>
      <c r="I6" s="134" t="s">
        <v>359</v>
      </c>
      <c r="J6" s="131" t="s">
        <v>163</v>
      </c>
      <c r="K6" s="131" t="s">
        <v>164</v>
      </c>
      <c r="L6" s="140" t="s">
        <v>165</v>
      </c>
      <c r="M6" s="139" t="s">
        <v>166</v>
      </c>
      <c r="N6" s="153"/>
    </row>
    <row r="7" spans="1:17" ht="83.25" customHeight="1" thickBot="1">
      <c r="A7" s="119" t="s">
        <v>167</v>
      </c>
      <c r="B7" s="117" t="s">
        <v>3</v>
      </c>
      <c r="C7" s="117"/>
      <c r="D7" s="111" t="s">
        <v>168</v>
      </c>
      <c r="E7" s="111" t="s">
        <v>169</v>
      </c>
      <c r="F7" s="111" t="s">
        <v>170</v>
      </c>
      <c r="G7" s="111" t="s">
        <v>63</v>
      </c>
      <c r="H7" s="125"/>
      <c r="I7" s="122" t="s">
        <v>171</v>
      </c>
      <c r="J7" s="122" t="s">
        <v>172</v>
      </c>
      <c r="K7" s="122" t="s">
        <v>173</v>
      </c>
      <c r="L7" s="122" t="s">
        <v>174</v>
      </c>
      <c r="M7" s="122" t="s">
        <v>175</v>
      </c>
      <c r="N7" s="112"/>
    </row>
    <row r="8" spans="1:17" ht="142.5" customHeight="1" thickBot="1">
      <c r="A8" s="129" t="s">
        <v>176</v>
      </c>
      <c r="B8" s="130" t="s">
        <v>196</v>
      </c>
      <c r="C8" s="130"/>
      <c r="D8" s="125"/>
      <c r="E8" s="125" t="s">
        <v>178</v>
      </c>
      <c r="F8" s="125" t="s">
        <v>179</v>
      </c>
      <c r="G8" s="125" t="s">
        <v>63</v>
      </c>
      <c r="H8" s="125" t="s">
        <v>180</v>
      </c>
      <c r="I8" s="126" t="s">
        <v>181</v>
      </c>
      <c r="J8" s="132" t="s">
        <v>182</v>
      </c>
      <c r="K8" s="125"/>
      <c r="L8" s="125"/>
      <c r="M8" s="125"/>
      <c r="N8" s="127"/>
    </row>
    <row r="9" spans="1:17" ht="147.75" customHeight="1" thickBot="1">
      <c r="A9" s="129" t="s">
        <v>183</v>
      </c>
      <c r="B9" s="147" t="s">
        <v>159</v>
      </c>
      <c r="C9"/>
      <c r="D9" s="125"/>
      <c r="E9" s="125" t="s">
        <v>184</v>
      </c>
      <c r="F9" s="125" t="s">
        <v>185</v>
      </c>
      <c r="G9" s="125" t="s">
        <v>63</v>
      </c>
      <c r="H9" s="125"/>
      <c r="I9" s="126" t="s">
        <v>359</v>
      </c>
      <c r="J9" s="126" t="s">
        <v>186</v>
      </c>
      <c r="K9" s="126" t="s">
        <v>187</v>
      </c>
      <c r="L9" s="141" t="s">
        <v>188</v>
      </c>
      <c r="M9" s="141" t="s">
        <v>189</v>
      </c>
      <c r="N9" s="127"/>
    </row>
    <row r="10" spans="1:17">
      <c r="A10" s="149" t="s">
        <v>190</v>
      </c>
      <c r="B10" s="150" t="s">
        <v>4</v>
      </c>
      <c r="C10" s="150"/>
      <c r="D10" s="151" t="s">
        <v>25</v>
      </c>
      <c r="E10" s="151"/>
      <c r="F10" s="151"/>
      <c r="G10" s="151"/>
      <c r="H10" s="151"/>
      <c r="I10" s="151"/>
      <c r="J10" s="151"/>
      <c r="K10" s="151"/>
      <c r="L10" s="151"/>
      <c r="M10" s="151"/>
      <c r="N10" s="152"/>
    </row>
    <row r="11" spans="1:17" ht="15.75" thickBot="1">
      <c r="A11" s="120" t="s">
        <v>191</v>
      </c>
      <c r="B11" s="118" t="s">
        <v>4</v>
      </c>
      <c r="C11" s="118"/>
      <c r="D11" s="113" t="s">
        <v>192</v>
      </c>
      <c r="E11" s="113"/>
      <c r="F11" s="113" t="s">
        <v>193</v>
      </c>
      <c r="G11" s="113"/>
      <c r="H11" s="113"/>
      <c r="I11" s="154" t="s">
        <v>194</v>
      </c>
      <c r="J11" s="113"/>
      <c r="K11" s="113"/>
      <c r="L11" s="113"/>
      <c r="M11" s="113"/>
      <c r="N11" s="114"/>
    </row>
    <row r="12" spans="1:17" ht="119.25" customHeight="1" thickBot="1">
      <c r="A12" s="119" t="s">
        <v>195</v>
      </c>
      <c r="B12" s="147" t="s">
        <v>196</v>
      </c>
      <c r="C12" s="148"/>
      <c r="D12" s="111"/>
      <c r="E12" s="111" t="s">
        <v>162</v>
      </c>
      <c r="F12" s="111" t="s">
        <v>197</v>
      </c>
      <c r="G12" s="111" t="s">
        <v>63</v>
      </c>
      <c r="H12" s="122" t="s">
        <v>198</v>
      </c>
      <c r="I12" s="122" t="s">
        <v>198</v>
      </c>
      <c r="J12" s="122" t="s">
        <v>199</v>
      </c>
      <c r="K12" s="122" t="s">
        <v>200</v>
      </c>
      <c r="L12" s="122" t="s">
        <v>201</v>
      </c>
      <c r="M12" s="123" t="s">
        <v>365</v>
      </c>
      <c r="N12" s="142" t="s">
        <v>203</v>
      </c>
      <c r="O12" s="165" t="s">
        <v>204</v>
      </c>
      <c r="P12" s="165"/>
      <c r="Q12" s="165"/>
    </row>
    <row r="13" spans="1:17" ht="90.75" thickBot="1">
      <c r="A13" s="119" t="s">
        <v>205</v>
      </c>
      <c r="B13" s="136" t="s">
        <v>3</v>
      </c>
      <c r="C13" s="117"/>
      <c r="D13" s="111"/>
      <c r="E13" s="111" t="s">
        <v>206</v>
      </c>
      <c r="F13" s="111" t="s">
        <v>207</v>
      </c>
      <c r="G13" s="111" t="s">
        <v>63</v>
      </c>
      <c r="H13" s="166"/>
      <c r="I13" s="122" t="s">
        <v>359</v>
      </c>
      <c r="J13" s="122" t="s">
        <v>208</v>
      </c>
      <c r="K13" s="122" t="s">
        <v>209</v>
      </c>
      <c r="L13" s="122" t="s">
        <v>210</v>
      </c>
      <c r="M13" s="122" t="s">
        <v>211</v>
      </c>
      <c r="N13" s="112"/>
    </row>
    <row r="14" spans="1:17" ht="195.75" customHeight="1" thickBot="1">
      <c r="A14" s="119" t="s">
        <v>212</v>
      </c>
      <c r="B14" s="148" t="s">
        <v>159</v>
      </c>
      <c r="C14" s="148"/>
      <c r="D14" s="117"/>
      <c r="E14" s="111" t="s">
        <v>213</v>
      </c>
      <c r="F14" s="111" t="s">
        <v>214</v>
      </c>
      <c r="G14" s="111" t="s">
        <v>63</v>
      </c>
      <c r="H14" s="122" t="s">
        <v>213</v>
      </c>
      <c r="I14" s="122" t="s">
        <v>215</v>
      </c>
      <c r="J14" s="123" t="s">
        <v>133</v>
      </c>
      <c r="K14" s="122" t="s">
        <v>213</v>
      </c>
      <c r="L14" s="138" t="s">
        <v>213</v>
      </c>
      <c r="M14" s="122" t="s">
        <v>213</v>
      </c>
      <c r="N14" s="112"/>
    </row>
    <row r="15" spans="1:17" ht="152.25" customHeight="1" thickBot="1">
      <c r="A15" s="119" t="s">
        <v>216</v>
      </c>
      <c r="B15" s="146" t="s">
        <v>3</v>
      </c>
      <c r="C15" s="146"/>
      <c r="D15" s="124"/>
      <c r="E15" s="124" t="s">
        <v>217</v>
      </c>
      <c r="F15" s="124" t="s">
        <v>218</v>
      </c>
      <c r="G15" s="124" t="s">
        <v>63</v>
      </c>
      <c r="H15" s="134" t="s">
        <v>219</v>
      </c>
      <c r="I15" s="134" t="s">
        <v>220</v>
      </c>
      <c r="J15" s="134" t="s">
        <v>220</v>
      </c>
      <c r="K15" s="134" t="s">
        <v>220</v>
      </c>
      <c r="L15" s="134" t="s">
        <v>220</v>
      </c>
      <c r="M15" s="135" t="s">
        <v>221</v>
      </c>
      <c r="N15" s="155" t="s">
        <v>222</v>
      </c>
    </row>
    <row r="16" spans="1:17" ht="92.25" customHeight="1" thickBot="1">
      <c r="A16" s="133" t="s">
        <v>223</v>
      </c>
      <c r="B16" s="136" t="s">
        <v>196</v>
      </c>
      <c r="C16" s="117"/>
      <c r="D16" s="111"/>
      <c r="E16" s="111" t="s">
        <v>224</v>
      </c>
      <c r="F16" s="111" t="s">
        <v>225</v>
      </c>
      <c r="G16" s="111" t="s">
        <v>226</v>
      </c>
      <c r="H16" s="122" t="s">
        <v>224</v>
      </c>
      <c r="I16" s="123" t="s">
        <v>227</v>
      </c>
      <c r="J16" s="111"/>
      <c r="K16" s="111"/>
      <c r="L16" s="111"/>
      <c r="M16" s="111"/>
      <c r="N16" s="112"/>
    </row>
    <row r="17" spans="1:14" ht="73.5" customHeight="1" thickBot="1">
      <c r="A17" s="119" t="s">
        <v>228</v>
      </c>
      <c r="B17" s="147" t="s">
        <v>159</v>
      </c>
      <c r="C17"/>
      <c r="D17" s="111"/>
      <c r="E17" s="111" t="s">
        <v>229</v>
      </c>
      <c r="F17" s="116" t="s">
        <v>230</v>
      </c>
      <c r="G17" s="145" t="s">
        <v>231</v>
      </c>
      <c r="H17" s="121"/>
      <c r="I17" s="123" t="s">
        <v>232</v>
      </c>
      <c r="J17" s="122" t="s">
        <v>130</v>
      </c>
      <c r="K17" s="123" t="s">
        <v>233</v>
      </c>
      <c r="L17" s="123" t="s">
        <v>235</v>
      </c>
      <c r="M17" s="206" t="s">
        <v>234</v>
      </c>
      <c r="N17" s="144"/>
    </row>
    <row r="18" spans="1:14" ht="80.25" customHeight="1" thickBot="1">
      <c r="A18" s="119" t="s">
        <v>236</v>
      </c>
      <c r="B18" s="117" t="s">
        <v>3</v>
      </c>
      <c r="C18" s="117"/>
      <c r="D18" s="111"/>
      <c r="E18" s="111" t="s">
        <v>237</v>
      </c>
      <c r="F18" s="111" t="s">
        <v>238</v>
      </c>
      <c r="G18" s="111" t="s">
        <v>226</v>
      </c>
      <c r="H18" s="121" t="s">
        <v>237</v>
      </c>
      <c r="I18" s="121" t="s">
        <v>239</v>
      </c>
      <c r="J18" s="122" t="s">
        <v>240</v>
      </c>
      <c r="K18" s="122" t="s">
        <v>241</v>
      </c>
      <c r="L18" s="122" t="s">
        <v>242</v>
      </c>
      <c r="M18" s="122" t="s">
        <v>243</v>
      </c>
      <c r="N18" s="137"/>
    </row>
    <row r="19" spans="1:14" ht="127.5" customHeight="1" thickBot="1">
      <c r="A19" s="119" t="s">
        <v>244</v>
      </c>
      <c r="B19" s="147" t="s">
        <v>196</v>
      </c>
      <c r="C19"/>
      <c r="D19" s="111"/>
      <c r="E19" s="111" t="s">
        <v>133</v>
      </c>
      <c r="F19" s="111" t="s">
        <v>245</v>
      </c>
      <c r="G19" s="111" t="s">
        <v>246</v>
      </c>
      <c r="H19" s="111" t="s">
        <v>133</v>
      </c>
      <c r="I19" s="111"/>
      <c r="J19" s="111"/>
      <c r="K19" s="111"/>
      <c r="L19" s="111"/>
      <c r="M19" s="111"/>
      <c r="N19" s="112"/>
    </row>
    <row r="20" spans="1:14" ht="15.75" thickBot="1">
      <c r="A20" s="110" t="s">
        <v>247</v>
      </c>
      <c r="B20" s="111"/>
      <c r="C20" s="111"/>
      <c r="D20" s="111"/>
      <c r="E20" s="111" t="s">
        <v>248</v>
      </c>
      <c r="F20" s="111"/>
      <c r="G20" s="111"/>
      <c r="H20" s="111"/>
      <c r="I20" s="111"/>
      <c r="J20" s="111"/>
      <c r="K20" s="111"/>
      <c r="L20" s="111"/>
      <c r="M20" s="111"/>
      <c r="N20" s="112"/>
    </row>
    <row r="21" spans="1:14" ht="15.75" thickBot="1">
      <c r="A21" s="110">
        <v>0.79166666666666663</v>
      </c>
      <c r="B21" s="111" t="s">
        <v>249</v>
      </c>
      <c r="C21" s="111"/>
      <c r="D21" s="111" t="s">
        <v>3</v>
      </c>
      <c r="E21" s="111" t="s">
        <v>250</v>
      </c>
      <c r="F21" s="111"/>
      <c r="G21" s="111"/>
      <c r="H21" s="111"/>
      <c r="I21" s="111"/>
      <c r="J21" s="111"/>
      <c r="K21" s="111"/>
      <c r="L21" s="111"/>
      <c r="M21" s="111"/>
      <c r="N21" s="112"/>
    </row>
    <row r="22" spans="1:14">
      <c r="A22" s="108">
        <v>0.83333333333333337</v>
      </c>
      <c r="B22" s="115" t="s">
        <v>3</v>
      </c>
      <c r="C22" s="115"/>
      <c r="D22" s="109" t="s">
        <v>251</v>
      </c>
      <c r="E22" s="109"/>
      <c r="F22" s="109"/>
      <c r="G22" s="109"/>
      <c r="H22" s="109"/>
      <c r="I22" s="109"/>
      <c r="J22" s="109"/>
      <c r="K22" s="109"/>
      <c r="L22" s="109"/>
      <c r="M22" s="109"/>
      <c r="N22" s="109"/>
    </row>
    <row r="23" spans="1:14">
      <c r="A23" s="101"/>
      <c r="B23" s="102"/>
      <c r="C23" s="102"/>
      <c r="D23" s="95"/>
      <c r="E23" s="95"/>
      <c r="F23" s="95"/>
      <c r="G23" s="95"/>
      <c r="H23" s="95"/>
      <c r="I23" s="95"/>
      <c r="J23" s="95"/>
      <c r="K23" s="95"/>
      <c r="L23" s="95"/>
      <c r="M23" s="95"/>
      <c r="N23" s="95"/>
    </row>
    <row r="24" spans="1:14" ht="30">
      <c r="A24" s="101" t="s">
        <v>252</v>
      </c>
      <c r="B24" s="102"/>
      <c r="C24" s="102"/>
      <c r="D24" s="95"/>
      <c r="E24" s="95"/>
      <c r="F24" s="95"/>
      <c r="G24" s="95"/>
      <c r="H24" s="95"/>
      <c r="I24" s="95"/>
      <c r="J24" s="95"/>
      <c r="K24" s="95"/>
      <c r="L24" s="95"/>
      <c r="M24" s="95"/>
      <c r="N24" s="95"/>
    </row>
    <row r="25" spans="1:14">
      <c r="A25" s="99" t="s">
        <v>361</v>
      </c>
      <c r="B25" s="100" t="s">
        <v>360</v>
      </c>
      <c r="C25" s="100"/>
      <c r="D25" s="92"/>
      <c r="E25" s="92"/>
      <c r="F25" s="92"/>
      <c r="G25" s="95"/>
      <c r="H25" s="95"/>
      <c r="I25" s="95"/>
      <c r="J25" s="95"/>
      <c r="K25" s="95"/>
      <c r="L25" s="95"/>
      <c r="M25" s="95"/>
      <c r="N25" s="95"/>
    </row>
    <row r="26" spans="1:14">
      <c r="A26" s="99"/>
      <c r="B26" s="100"/>
      <c r="C26" s="100"/>
      <c r="D26" s="92"/>
      <c r="E26" s="92"/>
      <c r="F26" s="92"/>
      <c r="G26" s="95"/>
      <c r="H26" s="95"/>
      <c r="I26" s="95"/>
      <c r="J26" s="95"/>
      <c r="K26" s="95"/>
      <c r="L26" s="95"/>
      <c r="M26" s="95"/>
      <c r="N26" s="95"/>
    </row>
    <row r="27" spans="1:14">
      <c r="A27" s="99"/>
      <c r="B27" s="100"/>
      <c r="C27" s="100"/>
      <c r="D27" s="92"/>
      <c r="E27" s="92"/>
      <c r="F27" s="92"/>
      <c r="G27" s="95"/>
      <c r="H27" s="95"/>
      <c r="I27" s="95"/>
      <c r="J27" s="95"/>
      <c r="K27" s="95"/>
      <c r="L27" s="95"/>
      <c r="M27" s="95"/>
      <c r="N27" s="95"/>
    </row>
    <row r="28" spans="1:14">
      <c r="A28" s="99"/>
      <c r="B28" s="100"/>
      <c r="C28" s="100"/>
      <c r="D28" s="92"/>
      <c r="E28" s="92"/>
      <c r="F28" s="92"/>
      <c r="G28" s="95"/>
      <c r="H28" s="95"/>
      <c r="I28" s="95"/>
      <c r="J28" s="95"/>
      <c r="K28" s="95"/>
      <c r="L28" s="95"/>
      <c r="M28" s="95"/>
      <c r="N28" s="95"/>
    </row>
    <row r="29" spans="1:14">
      <c r="A29" s="99"/>
      <c r="B29" s="100"/>
      <c r="C29" s="100"/>
      <c r="D29" s="92"/>
      <c r="E29" s="92"/>
      <c r="F29" s="92"/>
      <c r="G29" s="95"/>
      <c r="H29" s="95"/>
      <c r="I29" s="95"/>
      <c r="J29" s="95"/>
      <c r="K29" s="95"/>
      <c r="L29" s="95"/>
      <c r="M29" s="95"/>
      <c r="N29" s="95"/>
    </row>
    <row r="30" spans="1:14">
      <c r="A30" s="99"/>
      <c r="B30" s="100"/>
      <c r="C30" s="100"/>
      <c r="D30" s="92"/>
      <c r="E30" s="92"/>
      <c r="F30" s="92"/>
      <c r="G30" s="95"/>
      <c r="H30" s="95"/>
      <c r="I30" s="95"/>
      <c r="J30" s="95"/>
      <c r="K30" s="95"/>
      <c r="L30" s="95"/>
      <c r="M30" s="95"/>
      <c r="N30" s="95"/>
    </row>
    <row r="31" spans="1:14">
      <c r="A31" s="99"/>
      <c r="B31" s="100"/>
      <c r="C31" s="100"/>
      <c r="D31" s="92"/>
      <c r="E31" s="92"/>
      <c r="F31" s="92"/>
      <c r="G31" s="95"/>
      <c r="H31" s="95"/>
      <c r="I31" s="95"/>
      <c r="J31" s="95"/>
      <c r="K31" s="95"/>
      <c r="L31" s="95"/>
      <c r="M31" s="95"/>
      <c r="N31" s="95"/>
    </row>
    <row r="32" spans="1:14">
      <c r="A32" s="99"/>
      <c r="B32" s="100"/>
      <c r="C32" s="100"/>
      <c r="D32" s="92"/>
      <c r="E32" s="92"/>
      <c r="F32" s="92"/>
      <c r="G32" s="95"/>
      <c r="H32" s="95"/>
      <c r="I32" s="95"/>
      <c r="J32" s="95"/>
      <c r="K32" s="95"/>
      <c r="L32" s="95"/>
      <c r="M32" s="95"/>
      <c r="N32" s="95"/>
    </row>
    <row r="33" spans="1:14">
      <c r="A33" s="99"/>
      <c r="B33" s="100"/>
      <c r="C33" s="100"/>
      <c r="D33" s="92"/>
      <c r="E33" s="92"/>
      <c r="F33" s="92"/>
      <c r="G33" s="95"/>
      <c r="H33" s="95"/>
      <c r="I33" s="95"/>
      <c r="J33" s="95"/>
      <c r="K33" s="95"/>
      <c r="L33" s="95"/>
      <c r="M33" s="95"/>
      <c r="N33" s="95"/>
    </row>
    <row r="34" spans="1:14">
      <c r="A34" s="99"/>
      <c r="B34" s="100"/>
      <c r="C34" s="100"/>
      <c r="D34" s="92"/>
      <c r="E34" s="92"/>
      <c r="F34" s="92"/>
      <c r="G34" s="95"/>
      <c r="H34" s="95"/>
      <c r="I34" s="95"/>
      <c r="J34" s="95"/>
      <c r="K34" s="95"/>
      <c r="L34" s="95"/>
      <c r="M34" s="95"/>
      <c r="N34" s="95"/>
    </row>
    <row r="35" spans="1:14">
      <c r="A35" s="99"/>
      <c r="B35" s="100"/>
      <c r="C35" s="100"/>
      <c r="D35" s="92"/>
      <c r="E35" s="92"/>
      <c r="F35" s="92"/>
      <c r="G35" s="95"/>
      <c r="H35" s="95"/>
      <c r="I35" s="95"/>
      <c r="J35" s="95"/>
      <c r="K35" s="95"/>
      <c r="L35" s="95"/>
      <c r="M35" s="95"/>
      <c r="N35" s="95"/>
    </row>
    <row r="36" spans="1:14">
      <c r="A36" s="99"/>
      <c r="B36" s="100"/>
      <c r="C36" s="100"/>
      <c r="D36" s="92"/>
      <c r="E36" s="92"/>
      <c r="F36" s="92"/>
      <c r="G36" s="95"/>
      <c r="H36" s="95"/>
      <c r="I36" s="95"/>
      <c r="J36" s="95"/>
      <c r="K36" s="95"/>
      <c r="L36" s="95"/>
      <c r="M36" s="95"/>
      <c r="N36" s="95"/>
    </row>
    <row r="37" spans="1:14">
      <c r="A37" s="99"/>
      <c r="B37" s="100"/>
      <c r="C37" s="100"/>
      <c r="D37" s="92"/>
      <c r="E37" s="92"/>
      <c r="F37" s="92"/>
      <c r="G37" s="95"/>
      <c r="H37" s="95"/>
      <c r="I37" s="95"/>
      <c r="J37" s="95"/>
      <c r="K37" s="95"/>
      <c r="L37" s="95"/>
      <c r="M37" s="95"/>
      <c r="N37" s="95"/>
    </row>
    <row r="38" spans="1:14">
      <c r="A38" s="99"/>
      <c r="B38" s="100"/>
      <c r="C38" s="100"/>
      <c r="D38" s="92"/>
      <c r="E38" s="92"/>
      <c r="F38" s="92"/>
      <c r="G38" s="95"/>
      <c r="H38" s="95"/>
      <c r="I38" s="95"/>
      <c r="J38" s="95"/>
      <c r="K38" s="95"/>
      <c r="L38" s="95"/>
      <c r="M38" s="95"/>
      <c r="N38" s="95"/>
    </row>
    <row r="39" spans="1:14">
      <c r="A39" s="99"/>
      <c r="B39" s="100"/>
      <c r="C39" s="100"/>
      <c r="D39" s="92"/>
      <c r="E39" s="92"/>
      <c r="F39" s="92"/>
      <c r="G39" s="95"/>
      <c r="H39" s="95"/>
      <c r="I39" s="95"/>
      <c r="J39" s="95"/>
      <c r="K39" s="95"/>
      <c r="L39" s="95"/>
      <c r="M39" s="95"/>
      <c r="N39" s="95"/>
    </row>
    <row r="40" spans="1:14">
      <c r="A40" s="99"/>
      <c r="B40" s="100"/>
      <c r="C40" s="100"/>
      <c r="D40" s="92"/>
      <c r="E40" s="92"/>
      <c r="F40" s="92"/>
      <c r="G40" s="95"/>
      <c r="H40" s="95"/>
      <c r="I40" s="95"/>
      <c r="J40" s="95"/>
      <c r="K40" s="95"/>
      <c r="L40" s="95"/>
      <c r="M40" s="95"/>
      <c r="N40" s="95"/>
    </row>
    <row r="41" spans="1:14">
      <c r="A41" s="101"/>
      <c r="B41" s="102"/>
      <c r="C41" s="102"/>
      <c r="D41" s="95"/>
      <c r="E41" s="95"/>
      <c r="F41" s="95"/>
      <c r="G41" s="95"/>
      <c r="H41" s="95"/>
      <c r="I41" s="95"/>
      <c r="J41" s="95"/>
      <c r="K41" s="95"/>
      <c r="L41" s="95"/>
      <c r="M41" s="95"/>
      <c r="N41" s="95"/>
    </row>
    <row r="42" spans="1:14">
      <c r="A42" s="101"/>
      <c r="B42" s="102"/>
      <c r="C42" s="102"/>
      <c r="D42" s="95"/>
      <c r="E42" s="95"/>
      <c r="F42" s="95"/>
      <c r="G42" s="95"/>
      <c r="H42" s="95"/>
      <c r="I42" s="95"/>
      <c r="J42" s="95"/>
      <c r="K42" s="95"/>
      <c r="L42" s="95"/>
      <c r="M42" s="95"/>
      <c r="N42" s="95"/>
    </row>
    <row r="43" spans="1:14">
      <c r="A43" s="101"/>
    </row>
    <row r="44" spans="1:14">
      <c r="A44" s="101"/>
      <c r="B44" s="102"/>
      <c r="C44" s="102"/>
      <c r="D44" s="95"/>
      <c r="E44" s="95"/>
      <c r="F44" s="95"/>
      <c r="G44" s="95"/>
      <c r="H44" s="95"/>
      <c r="I44" s="95"/>
      <c r="J44" s="95"/>
      <c r="K44" s="95"/>
      <c r="L44" s="95"/>
      <c r="M44" s="95"/>
      <c r="N44" s="95"/>
    </row>
    <row r="45" spans="1:14">
      <c r="A45" s="101"/>
    </row>
    <row r="46" spans="1:14">
      <c r="A46" s="101"/>
      <c r="B46" s="102"/>
      <c r="C46" s="102"/>
      <c r="D46" s="95"/>
      <c r="E46" s="95"/>
      <c r="F46" s="95"/>
      <c r="G46" s="95"/>
      <c r="H46" s="95"/>
      <c r="I46" s="95"/>
      <c r="J46" s="95"/>
      <c r="K46" s="95"/>
      <c r="L46" s="95"/>
      <c r="M46" s="95"/>
      <c r="N46" s="95"/>
    </row>
    <row r="47" spans="1:14">
      <c r="A47" s="101"/>
      <c r="B47" s="102"/>
      <c r="C47" s="102"/>
      <c r="D47" s="95"/>
      <c r="E47" s="95"/>
      <c r="F47" s="95"/>
      <c r="G47" s="95"/>
      <c r="H47" s="95"/>
      <c r="I47" s="95"/>
      <c r="J47" s="95"/>
      <c r="K47" s="95"/>
      <c r="L47" s="95"/>
      <c r="M47" s="95"/>
      <c r="N47" s="95"/>
    </row>
    <row r="48" spans="1:14">
      <c r="A48" s="101"/>
      <c r="B48" s="102"/>
      <c r="C48" s="102"/>
      <c r="D48" s="95"/>
      <c r="E48" s="95"/>
      <c r="F48" s="95"/>
      <c r="G48" s="95"/>
      <c r="H48" s="95"/>
      <c r="I48" s="95"/>
      <c r="J48" s="95"/>
      <c r="K48" s="95"/>
      <c r="L48" s="95"/>
      <c r="M48" s="95"/>
      <c r="N48" s="95"/>
    </row>
    <row r="49" spans="1:14">
      <c r="A49" s="101"/>
      <c r="B49" s="102"/>
      <c r="C49" s="102"/>
      <c r="D49" s="95"/>
      <c r="E49" s="95"/>
      <c r="F49" s="95"/>
      <c r="G49" s="95"/>
      <c r="H49" s="95"/>
      <c r="I49" s="95"/>
      <c r="J49" s="95"/>
      <c r="K49" s="95"/>
      <c r="L49" s="95"/>
      <c r="M49" s="95"/>
      <c r="N49" s="95"/>
    </row>
    <row r="50" spans="1:14">
      <c r="A50" s="101"/>
    </row>
    <row r="51" spans="1:14">
      <c r="A51" s="101"/>
    </row>
    <row r="52" spans="1:14">
      <c r="A52" s="101"/>
      <c r="B52" s="102"/>
      <c r="C52" s="102"/>
      <c r="D52" s="95"/>
      <c r="E52" s="95"/>
      <c r="F52" s="95"/>
      <c r="G52" s="95"/>
      <c r="H52" s="95"/>
      <c r="I52" s="95"/>
      <c r="J52" s="95"/>
      <c r="K52" s="95"/>
      <c r="L52" s="95"/>
      <c r="M52" s="95"/>
      <c r="N52" s="95"/>
    </row>
    <row r="53" spans="1:14">
      <c r="A53" s="101"/>
      <c r="B53" s="102"/>
      <c r="C53" s="102"/>
      <c r="D53" s="95"/>
      <c r="E53" s="95"/>
      <c r="F53" s="95"/>
      <c r="G53" s="95"/>
      <c r="H53" s="95"/>
      <c r="I53" s="95"/>
      <c r="J53" s="95"/>
      <c r="K53" s="95"/>
      <c r="L53" s="95"/>
      <c r="M53" s="95"/>
      <c r="N53" s="95"/>
    </row>
    <row r="54" spans="1:14">
      <c r="A54" s="101"/>
      <c r="B54" s="102"/>
      <c r="C54" s="102"/>
      <c r="D54" s="95"/>
      <c r="E54" s="95"/>
      <c r="F54" s="95"/>
      <c r="G54" s="95"/>
      <c r="H54" s="95"/>
      <c r="I54" s="95"/>
      <c r="J54" s="95"/>
      <c r="K54" s="95"/>
      <c r="L54" s="95"/>
      <c r="M54" s="95"/>
      <c r="N54" s="95"/>
    </row>
    <row r="56" spans="1:14" ht="75">
      <c r="A56" s="96" t="s">
        <v>253</v>
      </c>
    </row>
    <row r="57" spans="1:14">
      <c r="A57" s="98" t="s">
        <v>138</v>
      </c>
      <c r="B57" s="98" t="s">
        <v>139</v>
      </c>
      <c r="C57" s="98"/>
      <c r="D57" s="98" t="s">
        <v>254</v>
      </c>
      <c r="E57" s="103" t="s">
        <v>255</v>
      </c>
      <c r="F57" s="98" t="s">
        <v>144</v>
      </c>
      <c r="G57" s="104"/>
      <c r="H57" s="104"/>
    </row>
    <row r="58" spans="1:14">
      <c r="A58" s="99">
        <v>0.47916666666666669</v>
      </c>
      <c r="B58" s="92" t="s">
        <v>196</v>
      </c>
      <c r="C58" s="92"/>
      <c r="D58" s="92"/>
      <c r="E58" s="105"/>
      <c r="F58" s="92"/>
      <c r="G58" s="95"/>
      <c r="H58" s="95"/>
    </row>
    <row r="59" spans="1:14">
      <c r="A59" s="99">
        <v>0.52083333333333304</v>
      </c>
      <c r="B59" s="92" t="s">
        <v>196</v>
      </c>
      <c r="C59" s="92"/>
      <c r="D59" s="92"/>
      <c r="E59" s="105"/>
      <c r="F59" s="92"/>
      <c r="G59" s="95"/>
      <c r="H59" s="95"/>
    </row>
    <row r="60" spans="1:14">
      <c r="A60" s="99">
        <v>0.5625</v>
      </c>
      <c r="B60" s="92" t="s">
        <v>196</v>
      </c>
      <c r="C60" s="92"/>
      <c r="D60" s="92"/>
      <c r="E60" s="105"/>
      <c r="F60" s="92"/>
      <c r="G60" s="95"/>
      <c r="H60" s="95"/>
    </row>
    <row r="61" spans="1:14">
      <c r="A61" s="99">
        <v>0.60416666666666696</v>
      </c>
      <c r="B61" s="92" t="s">
        <v>196</v>
      </c>
      <c r="C61" s="92"/>
      <c r="D61" s="92"/>
      <c r="E61" s="105"/>
      <c r="F61" s="92"/>
      <c r="G61" s="95"/>
      <c r="H61" s="95"/>
    </row>
    <row r="62" spans="1:14">
      <c r="A62" s="99">
        <v>0.64583333333333304</v>
      </c>
      <c r="B62" s="92" t="s">
        <v>196</v>
      </c>
      <c r="C62" s="92"/>
      <c r="D62" s="92"/>
      <c r="E62" s="105"/>
      <c r="F62" s="92"/>
      <c r="G62" s="95"/>
      <c r="H62" s="95"/>
    </row>
    <row r="63" spans="1:14">
      <c r="A63" s="99">
        <v>0.6875</v>
      </c>
      <c r="B63" s="92" t="s">
        <v>196</v>
      </c>
      <c r="C63" s="92"/>
      <c r="D63" s="92"/>
      <c r="E63" s="105"/>
      <c r="F63" s="92"/>
      <c r="G63" s="95"/>
      <c r="H63" s="95"/>
    </row>
    <row r="64" spans="1:14">
      <c r="A64" s="99">
        <v>0.72916666666666696</v>
      </c>
      <c r="B64" s="92" t="s">
        <v>196</v>
      </c>
      <c r="C64" s="92"/>
      <c r="D64" s="92"/>
      <c r="E64" s="105"/>
      <c r="F64" s="92"/>
      <c r="G64" s="95"/>
      <c r="H64" s="95"/>
    </row>
    <row r="68" spans="1:3">
      <c r="A68" s="99" t="s">
        <v>256</v>
      </c>
      <c r="B68" s="92" t="s">
        <v>257</v>
      </c>
      <c r="C68" s="95"/>
    </row>
    <row r="71" spans="1:3" ht="120">
      <c r="A71" s="97" t="s">
        <v>258</v>
      </c>
    </row>
  </sheetData>
  <pageMargins left="0.70866141732283472" right="0.70866141732283472" top="0.74803149606299213" bottom="0.74803149606299213" header="0.31496062992125984" footer="0.31496062992125984"/>
  <pageSetup paperSize="8" scale="3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62" zoomScaleNormal="62" workbookViewId="0">
      <pane xSplit="1" ySplit="3" topLeftCell="B7" activePane="bottomRight" state="frozen"/>
      <selection pane="topRight"/>
      <selection pane="bottomLeft"/>
      <selection pane="bottomRight" activeCell="B19" sqref="B19"/>
    </sheetView>
  </sheetViews>
  <sheetFormatPr defaultColWidth="8.85546875" defaultRowHeight="15"/>
  <cols>
    <col min="1" max="1" width="15.42578125" style="97" customWidth="1"/>
    <col min="2" max="2" width="30.85546875" style="97" customWidth="1"/>
    <col min="3" max="3" width="28.28515625" style="97" customWidth="1"/>
    <col min="4" max="4" width="55" style="97" customWidth="1"/>
    <col min="5" max="5" width="76.7109375" style="97" customWidth="1"/>
    <col min="6" max="6" width="22.5703125" style="97" customWidth="1"/>
    <col min="7" max="7" width="26.140625" style="97" customWidth="1"/>
    <col min="8" max="8" width="40.42578125" style="97" customWidth="1"/>
    <col min="9" max="27" width="26.140625" style="97" customWidth="1"/>
    <col min="28" max="16384" width="8.85546875" style="97"/>
  </cols>
  <sheetData>
    <row r="1" spans="1:13" ht="30">
      <c r="A1" s="96" t="s">
        <v>0</v>
      </c>
      <c r="B1" s="96"/>
    </row>
    <row r="2" spans="1:13" ht="45">
      <c r="A2" s="97" t="s">
        <v>137</v>
      </c>
    </row>
    <row r="3" spans="1:13">
      <c r="A3" s="98" t="s">
        <v>138</v>
      </c>
      <c r="B3" s="98" t="s">
        <v>139</v>
      </c>
      <c r="C3" s="98" t="s">
        <v>140</v>
      </c>
      <c r="D3" s="98" t="s">
        <v>141</v>
      </c>
      <c r="E3" s="98" t="s">
        <v>142</v>
      </c>
      <c r="F3" s="98" t="s">
        <v>143</v>
      </c>
      <c r="G3" s="98" t="s">
        <v>47</v>
      </c>
      <c r="H3" s="98" t="s">
        <v>144</v>
      </c>
      <c r="I3" s="98" t="s">
        <v>145</v>
      </c>
      <c r="J3" s="98" t="s">
        <v>146</v>
      </c>
      <c r="K3" s="98" t="s">
        <v>147</v>
      </c>
      <c r="L3" s="98" t="s">
        <v>148</v>
      </c>
      <c r="M3" s="98" t="s">
        <v>149</v>
      </c>
    </row>
    <row r="4" spans="1:13" ht="15.75" thickBot="1">
      <c r="A4" s="106">
        <v>0.39583333333333331</v>
      </c>
      <c r="B4" s="107" t="s">
        <v>150</v>
      </c>
      <c r="C4" s="107" t="s">
        <v>151</v>
      </c>
      <c r="D4" s="107" t="s">
        <v>152</v>
      </c>
      <c r="E4" s="107"/>
      <c r="F4" s="107"/>
      <c r="G4" s="107"/>
      <c r="H4" s="107"/>
      <c r="I4" s="107"/>
      <c r="J4" s="107"/>
      <c r="K4" s="107"/>
      <c r="L4" s="107"/>
      <c r="M4" s="107"/>
    </row>
    <row r="5" spans="1:13" ht="45.75" thickBot="1">
      <c r="A5" s="119" t="s">
        <v>153</v>
      </c>
      <c r="B5" s="117" t="s">
        <v>154</v>
      </c>
      <c r="C5" s="111" t="s">
        <v>155</v>
      </c>
      <c r="D5" s="111" t="s">
        <v>156</v>
      </c>
      <c r="E5" s="111"/>
      <c r="F5" s="111" t="s">
        <v>63</v>
      </c>
      <c r="G5" s="111"/>
      <c r="H5" s="122" t="s">
        <v>354</v>
      </c>
      <c r="I5" s="111"/>
      <c r="J5" s="111"/>
      <c r="K5" s="111"/>
      <c r="L5" s="111"/>
      <c r="M5" s="112"/>
    </row>
    <row r="6" spans="1:13" ht="15.75" thickBot="1">
      <c r="A6" s="128" t="s">
        <v>315</v>
      </c>
      <c r="B6" s="95"/>
      <c r="C6" s="124"/>
      <c r="D6" s="124"/>
      <c r="E6" s="124"/>
      <c r="F6" s="124"/>
      <c r="G6" s="111"/>
      <c r="H6" s="194" t="s">
        <v>333</v>
      </c>
      <c r="I6" s="124"/>
      <c r="J6" s="124"/>
      <c r="K6" s="183"/>
      <c r="L6" s="184"/>
      <c r="M6" s="185"/>
    </row>
    <row r="7" spans="1:13" ht="15.75" thickBot="1">
      <c r="A7" s="119" t="s">
        <v>332</v>
      </c>
      <c r="B7" s="136"/>
      <c r="C7" s="190"/>
      <c r="D7" s="124"/>
      <c r="E7" s="124"/>
      <c r="F7" s="124"/>
      <c r="G7" s="111"/>
      <c r="H7" s="193">
        <v>7740739839</v>
      </c>
      <c r="I7" s="124"/>
      <c r="J7" s="124"/>
      <c r="K7" s="183"/>
      <c r="L7" s="184"/>
      <c r="M7" s="185"/>
    </row>
    <row r="8" spans="1:13" ht="90.75" customHeight="1" thickBot="1">
      <c r="A8" s="128" t="s">
        <v>158</v>
      </c>
      <c r="B8" s="204" t="s">
        <v>159</v>
      </c>
      <c r="C8" s="124"/>
      <c r="D8" s="124" t="s">
        <v>160</v>
      </c>
      <c r="E8" s="124" t="s">
        <v>161</v>
      </c>
      <c r="F8" s="124" t="s">
        <v>63</v>
      </c>
      <c r="G8" s="111" t="s">
        <v>162</v>
      </c>
      <c r="H8" s="134" t="s">
        <v>354</v>
      </c>
      <c r="I8" s="131" t="s">
        <v>163</v>
      </c>
      <c r="J8" s="131" t="s">
        <v>164</v>
      </c>
      <c r="K8" s="140" t="s">
        <v>165</v>
      </c>
      <c r="L8" s="139" t="s">
        <v>166</v>
      </c>
      <c r="M8" s="153"/>
    </row>
    <row r="9" spans="1:13" ht="30.75" thickBot="1">
      <c r="A9" s="128" t="s">
        <v>315</v>
      </c>
      <c r="B9" s="147"/>
      <c r="C9" s="124"/>
      <c r="D9" s="124"/>
      <c r="E9" s="124"/>
      <c r="F9" s="124"/>
      <c r="G9" s="125"/>
      <c r="H9" s="194" t="s">
        <v>333</v>
      </c>
      <c r="I9" s="197" t="s">
        <v>336</v>
      </c>
      <c r="J9" s="197" t="s">
        <v>337</v>
      </c>
      <c r="K9" s="198" t="s">
        <v>338</v>
      </c>
      <c r="L9" s="199" t="s">
        <v>339</v>
      </c>
      <c r="M9" s="153"/>
    </row>
    <row r="10" spans="1:13" ht="30" customHeight="1" thickBot="1">
      <c r="A10" s="128" t="s">
        <v>332</v>
      </c>
      <c r="B10"/>
      <c r="C10" s="124"/>
      <c r="D10" s="124"/>
      <c r="E10" s="124"/>
      <c r="F10" s="124"/>
      <c r="G10" s="125"/>
      <c r="H10" s="193">
        <v>7740739839</v>
      </c>
      <c r="I10" s="196">
        <v>7888723429</v>
      </c>
      <c r="J10" s="196">
        <v>7939027444</v>
      </c>
      <c r="K10" s="196">
        <v>7855801234</v>
      </c>
      <c r="L10" s="196">
        <v>7760270467</v>
      </c>
      <c r="M10" s="153"/>
    </row>
    <row r="11" spans="1:13" ht="83.25" customHeight="1" thickBot="1">
      <c r="A11" s="119" t="s">
        <v>167</v>
      </c>
      <c r="B11" s="117" t="s">
        <v>3</v>
      </c>
      <c r="C11" s="111" t="s">
        <v>168</v>
      </c>
      <c r="D11" s="111" t="s">
        <v>169</v>
      </c>
      <c r="E11" s="111" t="s">
        <v>170</v>
      </c>
      <c r="F11" s="111" t="s">
        <v>63</v>
      </c>
      <c r="G11" s="125"/>
      <c r="H11" s="122" t="s">
        <v>171</v>
      </c>
      <c r="I11" s="122" t="s">
        <v>172</v>
      </c>
      <c r="J11" s="122" t="s">
        <v>173</v>
      </c>
      <c r="K11" s="122" t="s">
        <v>174</v>
      </c>
      <c r="L11" s="122" t="s">
        <v>175</v>
      </c>
      <c r="M11" s="112"/>
    </row>
    <row r="12" spans="1:13" ht="30.75" thickBot="1">
      <c r="A12" s="128" t="s">
        <v>315</v>
      </c>
      <c r="B12" s="130"/>
      <c r="C12" s="125"/>
      <c r="D12" s="125"/>
      <c r="E12" s="125"/>
      <c r="F12" s="125"/>
      <c r="G12" s="125"/>
      <c r="H12" s="195" t="s">
        <v>334</v>
      </c>
      <c r="I12" s="195" t="s">
        <v>343</v>
      </c>
      <c r="J12" s="195" t="s">
        <v>340</v>
      </c>
      <c r="K12" s="195" t="s">
        <v>341</v>
      </c>
      <c r="L12" s="195" t="s">
        <v>342</v>
      </c>
      <c r="M12" s="127"/>
    </row>
    <row r="13" spans="1:13" ht="25.5" customHeight="1" thickBot="1">
      <c r="A13" s="119" t="s">
        <v>332</v>
      </c>
      <c r="B13" s="130"/>
      <c r="C13" s="125"/>
      <c r="D13" s="125"/>
      <c r="E13" s="125"/>
      <c r="F13" s="125"/>
      <c r="G13" s="125"/>
      <c r="H13" s="126" t="s">
        <v>335</v>
      </c>
      <c r="I13" s="200" t="s">
        <v>344</v>
      </c>
      <c r="J13" s="200"/>
      <c r="K13" s="200"/>
      <c r="L13" s="200" t="s">
        <v>345</v>
      </c>
      <c r="M13" s="127"/>
    </row>
    <row r="14" spans="1:13" ht="142.5" customHeight="1" thickBot="1">
      <c r="A14" s="129" t="s">
        <v>176</v>
      </c>
      <c r="B14" s="130" t="s">
        <v>177</v>
      </c>
      <c r="C14" s="125"/>
      <c r="D14" s="125" t="s">
        <v>178</v>
      </c>
      <c r="E14" s="125" t="s">
        <v>179</v>
      </c>
      <c r="F14" s="125" t="s">
        <v>63</v>
      </c>
      <c r="G14" s="125" t="s">
        <v>180</v>
      </c>
      <c r="H14" s="126" t="s">
        <v>346</v>
      </c>
      <c r="I14" s="132" t="s">
        <v>182</v>
      </c>
      <c r="J14" s="125"/>
      <c r="K14" s="125"/>
      <c r="L14" s="125"/>
      <c r="M14" s="127"/>
    </row>
    <row r="15" spans="1:13" ht="18.75" customHeight="1" thickBot="1">
      <c r="A15" s="128" t="s">
        <v>315</v>
      </c>
      <c r="B15" s="136"/>
      <c r="C15" s="130"/>
      <c r="D15" s="125"/>
      <c r="E15" s="125"/>
      <c r="F15" s="125"/>
      <c r="G15" s="125"/>
      <c r="H15" s="195" t="s">
        <v>347</v>
      </c>
      <c r="I15" s="132"/>
      <c r="J15" s="125"/>
      <c r="K15" s="125"/>
      <c r="L15" s="125"/>
      <c r="M15" s="127"/>
    </row>
    <row r="16" spans="1:13" ht="21.75" customHeight="1" thickBot="1">
      <c r="A16" s="119" t="s">
        <v>332</v>
      </c>
      <c r="B16" s="136"/>
      <c r="C16" s="130"/>
      <c r="D16" s="125"/>
      <c r="E16" s="125"/>
      <c r="F16" s="125"/>
      <c r="G16" s="125"/>
      <c r="H16" s="200">
        <v>7708510727</v>
      </c>
      <c r="I16" s="132"/>
      <c r="J16" s="125"/>
      <c r="K16" s="125"/>
      <c r="L16" s="125"/>
      <c r="M16" s="127"/>
    </row>
    <row r="17" spans="1:16" ht="147.75" customHeight="1" thickBot="1">
      <c r="A17" s="129" t="s">
        <v>183</v>
      </c>
      <c r="B17" t="s">
        <v>159</v>
      </c>
      <c r="C17" s="125"/>
      <c r="D17" s="125" t="s">
        <v>184</v>
      </c>
      <c r="E17" s="125" t="s">
        <v>185</v>
      </c>
      <c r="F17" s="125" t="s">
        <v>63</v>
      </c>
      <c r="G17" s="125"/>
      <c r="H17" s="126" t="s">
        <v>157</v>
      </c>
      <c r="I17" s="126" t="s">
        <v>186</v>
      </c>
      <c r="J17" s="126" t="s">
        <v>187</v>
      </c>
      <c r="K17" s="141" t="s">
        <v>188</v>
      </c>
      <c r="L17" s="141" t="s">
        <v>189</v>
      </c>
      <c r="M17" s="127"/>
    </row>
    <row r="18" spans="1:16" ht="23.25" customHeight="1" thickBot="1">
      <c r="A18" s="128" t="s">
        <v>315</v>
      </c>
      <c r="B18" s="147"/>
      <c r="C18" s="117"/>
      <c r="D18" s="111"/>
      <c r="E18" s="111"/>
      <c r="F18" s="111"/>
      <c r="G18" s="111"/>
      <c r="H18" s="122"/>
      <c r="I18" s="201" t="s">
        <v>348</v>
      </c>
      <c r="J18" s="201" t="s">
        <v>349</v>
      </c>
      <c r="K18" s="205"/>
      <c r="L18" s="205"/>
      <c r="M18" s="112"/>
    </row>
    <row r="19" spans="1:16" ht="24" customHeight="1" thickBot="1">
      <c r="A19" s="119" t="s">
        <v>332</v>
      </c>
      <c r="B19"/>
      <c r="C19" s="186"/>
      <c r="D19" s="186"/>
      <c r="E19" s="186"/>
      <c r="F19" s="186"/>
      <c r="G19" s="186"/>
      <c r="H19" s="187"/>
      <c r="I19" s="187"/>
      <c r="J19" s="187"/>
      <c r="K19" s="188"/>
      <c r="L19" s="188"/>
      <c r="M19" s="189"/>
    </row>
    <row r="20" spans="1:16">
      <c r="A20" s="149" t="s">
        <v>190</v>
      </c>
      <c r="B20" s="150" t="s">
        <v>4</v>
      </c>
      <c r="C20" s="151" t="s">
        <v>25</v>
      </c>
      <c r="D20" s="151"/>
      <c r="E20" s="151"/>
      <c r="F20" s="151"/>
      <c r="G20" s="151"/>
      <c r="H20" s="151"/>
      <c r="I20" s="151"/>
      <c r="J20" s="151"/>
      <c r="K20" s="151"/>
      <c r="L20" s="151"/>
      <c r="M20" s="152"/>
    </row>
    <row r="21" spans="1:16" ht="15.75" thickBot="1">
      <c r="A21" s="120" t="s">
        <v>191</v>
      </c>
      <c r="B21" s="118" t="s">
        <v>4</v>
      </c>
      <c r="C21" s="113" t="s">
        <v>192</v>
      </c>
      <c r="D21" s="113"/>
      <c r="E21" s="113" t="s">
        <v>193</v>
      </c>
      <c r="F21" s="113"/>
      <c r="G21" s="113"/>
      <c r="H21" s="154" t="s">
        <v>194</v>
      </c>
      <c r="I21" s="113"/>
      <c r="J21" s="113"/>
      <c r="K21" s="113"/>
      <c r="L21" s="113"/>
      <c r="M21" s="114"/>
    </row>
    <row r="22" spans="1:16" ht="119.25" customHeight="1" thickBot="1">
      <c r="A22" s="119" t="s">
        <v>195</v>
      </c>
      <c r="B22" s="147" t="s">
        <v>196</v>
      </c>
      <c r="C22" s="111"/>
      <c r="D22" s="111" t="s">
        <v>162</v>
      </c>
      <c r="E22" s="111" t="s">
        <v>197</v>
      </c>
      <c r="F22" s="111" t="s">
        <v>63</v>
      </c>
      <c r="G22" s="122" t="s">
        <v>198</v>
      </c>
      <c r="H22" s="122" t="s">
        <v>198</v>
      </c>
      <c r="I22" s="122" t="s">
        <v>199</v>
      </c>
      <c r="J22" s="122" t="s">
        <v>200</v>
      </c>
      <c r="K22" s="122" t="s">
        <v>201</v>
      </c>
      <c r="L22" s="166" t="s">
        <v>202</v>
      </c>
      <c r="M22" s="142" t="s">
        <v>203</v>
      </c>
      <c r="N22" s="165" t="s">
        <v>204</v>
      </c>
      <c r="O22" s="165"/>
      <c r="P22" s="165"/>
    </row>
    <row r="23" spans="1:16" ht="30.75" customHeight="1" thickBot="1">
      <c r="A23" s="128" t="s">
        <v>315</v>
      </c>
      <c r="B23" s="147"/>
      <c r="C23" s="111"/>
      <c r="D23" s="111"/>
      <c r="E23" s="111"/>
      <c r="F23" s="111"/>
      <c r="G23" s="122"/>
      <c r="H23" s="195" t="s">
        <v>334</v>
      </c>
      <c r="I23" s="122"/>
      <c r="J23" s="201" t="s">
        <v>352</v>
      </c>
      <c r="K23" s="201" t="s">
        <v>350</v>
      </c>
      <c r="L23" s="166"/>
      <c r="M23" s="202" t="s">
        <v>351</v>
      </c>
      <c r="N23" s="165"/>
      <c r="O23" s="165"/>
      <c r="P23" s="165"/>
    </row>
    <row r="24" spans="1:16" ht="19.5" customHeight="1" thickBot="1">
      <c r="A24" s="119" t="s">
        <v>332</v>
      </c>
      <c r="B24" s="147"/>
      <c r="C24" s="111"/>
      <c r="D24" s="111"/>
      <c r="E24" s="111"/>
      <c r="F24" s="111"/>
      <c r="G24" s="122"/>
      <c r="H24" s="126" t="s">
        <v>335</v>
      </c>
      <c r="I24" s="122"/>
      <c r="J24" s="122"/>
      <c r="K24" s="122"/>
      <c r="L24" s="166"/>
      <c r="M24" s="142"/>
      <c r="N24" s="165"/>
      <c r="O24" s="165"/>
      <c r="P24" s="165"/>
    </row>
    <row r="25" spans="1:16" ht="90.75" thickBot="1">
      <c r="A25" s="119" t="s">
        <v>205</v>
      </c>
      <c r="B25" s="136" t="s">
        <v>3</v>
      </c>
      <c r="C25" s="111"/>
      <c r="D25" s="111" t="s">
        <v>206</v>
      </c>
      <c r="E25" s="111" t="s">
        <v>207</v>
      </c>
      <c r="F25" s="111" t="s">
        <v>63</v>
      </c>
      <c r="G25" s="123" t="s">
        <v>157</v>
      </c>
      <c r="H25" s="122" t="s">
        <v>353</v>
      </c>
      <c r="I25" s="122" t="s">
        <v>208</v>
      </c>
      <c r="J25" s="122" t="s">
        <v>209</v>
      </c>
      <c r="K25" s="122" t="s">
        <v>210</v>
      </c>
      <c r="L25" s="122" t="s">
        <v>211</v>
      </c>
      <c r="M25" s="112"/>
    </row>
    <row r="26" spans="1:16" ht="30.75" thickBot="1">
      <c r="A26" s="128" t="s">
        <v>315</v>
      </c>
      <c r="B26" s="117"/>
      <c r="C26" s="117"/>
      <c r="D26" s="111"/>
      <c r="E26" s="111"/>
      <c r="F26" s="111"/>
      <c r="G26" s="123"/>
      <c r="H26" s="122"/>
      <c r="I26" s="203" t="s">
        <v>355</v>
      </c>
      <c r="J26" s="203" t="s">
        <v>356</v>
      </c>
      <c r="K26" s="138"/>
      <c r="L26" s="201" t="s">
        <v>357</v>
      </c>
      <c r="M26" s="112"/>
    </row>
    <row r="27" spans="1:16" ht="15.75" thickBot="1">
      <c r="A27" s="119" t="s">
        <v>332</v>
      </c>
      <c r="B27" s="117"/>
      <c r="C27" s="117"/>
      <c r="D27" s="111"/>
      <c r="E27" s="111"/>
      <c r="F27" s="111"/>
      <c r="G27" s="123"/>
      <c r="H27" s="122"/>
      <c r="I27" s="138"/>
      <c r="J27" s="138"/>
      <c r="K27" s="138"/>
      <c r="L27" s="122"/>
      <c r="M27" s="112"/>
    </row>
    <row r="28" spans="1:16" ht="195.75" customHeight="1" thickBot="1">
      <c r="A28" s="119" t="s">
        <v>212</v>
      </c>
      <c r="B28" s="148" t="s">
        <v>159</v>
      </c>
      <c r="C28" s="117"/>
      <c r="D28" s="111" t="s">
        <v>213</v>
      </c>
      <c r="E28" s="111" t="s">
        <v>214</v>
      </c>
      <c r="F28" s="111" t="s">
        <v>63</v>
      </c>
      <c r="G28" s="122" t="s">
        <v>213</v>
      </c>
      <c r="H28" s="122" t="s">
        <v>215</v>
      </c>
      <c r="I28" s="143" t="s">
        <v>133</v>
      </c>
      <c r="J28" s="138" t="s">
        <v>213</v>
      </c>
      <c r="K28" s="138" t="s">
        <v>213</v>
      </c>
      <c r="L28" s="122" t="s">
        <v>213</v>
      </c>
      <c r="M28" s="112"/>
    </row>
    <row r="29" spans="1:16" ht="18.75" customHeight="1" thickBot="1">
      <c r="A29" s="128" t="s">
        <v>315</v>
      </c>
      <c r="B29" s="147"/>
      <c r="C29" s="190"/>
      <c r="D29" s="124"/>
      <c r="E29" s="124"/>
      <c r="F29" s="124"/>
      <c r="G29" s="134"/>
      <c r="H29" s="134"/>
      <c r="I29" s="191"/>
      <c r="J29" s="192"/>
      <c r="K29" s="192"/>
      <c r="L29" s="134"/>
      <c r="M29" s="185"/>
    </row>
    <row r="30" spans="1:16" ht="18.75" customHeight="1" thickBot="1">
      <c r="A30" s="119" t="s">
        <v>332</v>
      </c>
      <c r="B30" s="147"/>
      <c r="C30" s="190"/>
      <c r="D30" s="124"/>
      <c r="E30" s="124"/>
      <c r="F30" s="124"/>
      <c r="G30" s="134"/>
      <c r="H30" s="134"/>
      <c r="I30" s="191"/>
      <c r="J30" s="192"/>
      <c r="K30" s="192"/>
      <c r="L30" s="134"/>
      <c r="M30" s="185"/>
    </row>
    <row r="31" spans="1:16" ht="152.25" customHeight="1" thickBot="1">
      <c r="A31" s="119" t="s">
        <v>216</v>
      </c>
      <c r="B31" s="146" t="s">
        <v>3</v>
      </c>
      <c r="C31" s="124"/>
      <c r="D31" s="124" t="s">
        <v>217</v>
      </c>
      <c r="E31" s="124" t="s">
        <v>218</v>
      </c>
      <c r="F31" s="124" t="s">
        <v>63</v>
      </c>
      <c r="G31" s="134" t="s">
        <v>219</v>
      </c>
      <c r="H31" s="134" t="s">
        <v>220</v>
      </c>
      <c r="I31" s="134" t="s">
        <v>220</v>
      </c>
      <c r="J31" s="134" t="s">
        <v>220</v>
      </c>
      <c r="K31" s="134" t="s">
        <v>220</v>
      </c>
      <c r="L31" s="135" t="s">
        <v>221</v>
      </c>
      <c r="M31" s="155" t="s">
        <v>222</v>
      </c>
    </row>
    <row r="32" spans="1:16" ht="15" customHeight="1" thickBot="1">
      <c r="A32" s="128" t="s">
        <v>315</v>
      </c>
      <c r="B32" s="136"/>
      <c r="C32" s="190"/>
      <c r="D32" s="124"/>
      <c r="E32" s="124"/>
      <c r="F32" s="124"/>
      <c r="G32" s="134"/>
      <c r="H32" s="134"/>
      <c r="I32" s="134"/>
      <c r="J32" s="134"/>
      <c r="K32" s="134"/>
      <c r="L32" s="135"/>
      <c r="M32" s="155"/>
    </row>
    <row r="33" spans="1:13" ht="15" customHeight="1" thickBot="1">
      <c r="A33" s="119" t="s">
        <v>332</v>
      </c>
      <c r="B33" s="146"/>
      <c r="C33" s="124"/>
      <c r="D33" s="124"/>
      <c r="E33" s="124"/>
      <c r="F33" s="124"/>
      <c r="G33" s="134"/>
      <c r="H33" s="134"/>
      <c r="I33" s="134"/>
      <c r="J33" s="134"/>
      <c r="K33" s="134"/>
      <c r="L33" s="135"/>
      <c r="M33" s="155"/>
    </row>
    <row r="34" spans="1:13" ht="92.25" customHeight="1" thickBot="1">
      <c r="A34" s="133" t="s">
        <v>223</v>
      </c>
      <c r="B34" s="136" t="s">
        <v>196</v>
      </c>
      <c r="C34" s="111"/>
      <c r="D34" s="111" t="s">
        <v>224</v>
      </c>
      <c r="E34" s="111" t="s">
        <v>225</v>
      </c>
      <c r="F34" s="111" t="s">
        <v>226</v>
      </c>
      <c r="G34" s="122" t="s">
        <v>224</v>
      </c>
      <c r="H34" s="123" t="s">
        <v>227</v>
      </c>
      <c r="I34" s="111"/>
      <c r="J34" s="111"/>
      <c r="K34" s="111"/>
      <c r="L34" s="111"/>
      <c r="M34" s="112"/>
    </row>
    <row r="35" spans="1:13" ht="17.25" customHeight="1" thickBot="1">
      <c r="A35" s="128" t="s">
        <v>315</v>
      </c>
      <c r="B35" s="136"/>
      <c r="C35" s="117"/>
      <c r="D35" s="111"/>
      <c r="E35" s="111"/>
      <c r="F35" s="111"/>
      <c r="G35" s="122"/>
      <c r="H35" s="123"/>
      <c r="I35" s="111"/>
      <c r="J35" s="111"/>
      <c r="K35" s="111"/>
      <c r="L35" s="111"/>
      <c r="M35" s="112"/>
    </row>
    <row r="36" spans="1:13" ht="17.25" customHeight="1" thickBot="1">
      <c r="A36" s="119" t="s">
        <v>332</v>
      </c>
      <c r="B36" s="136"/>
      <c r="C36" s="117"/>
      <c r="D36" s="111"/>
      <c r="E36" s="111"/>
      <c r="F36" s="111"/>
      <c r="G36" s="122"/>
      <c r="H36" s="123"/>
      <c r="I36" s="111"/>
      <c r="J36" s="111"/>
      <c r="K36" s="111"/>
      <c r="L36" s="111"/>
      <c r="M36" s="112"/>
    </row>
    <row r="37" spans="1:13" ht="73.5" customHeight="1" thickBot="1">
      <c r="A37" s="119" t="s">
        <v>228</v>
      </c>
      <c r="B37" t="s">
        <v>159</v>
      </c>
      <c r="C37" s="111"/>
      <c r="D37" s="111" t="s">
        <v>229</v>
      </c>
      <c r="E37" s="116" t="s">
        <v>230</v>
      </c>
      <c r="F37" s="145" t="s">
        <v>231</v>
      </c>
      <c r="G37" s="121"/>
      <c r="H37" s="123" t="s">
        <v>232</v>
      </c>
      <c r="I37" s="122" t="s">
        <v>130</v>
      </c>
      <c r="J37" s="123" t="s">
        <v>233</v>
      </c>
      <c r="K37" s="123" t="s">
        <v>364</v>
      </c>
      <c r="L37" s="122" t="s">
        <v>234</v>
      </c>
      <c r="M37" s="144" t="s">
        <v>235</v>
      </c>
    </row>
    <row r="38" spans="1:13" ht="30.75" thickBot="1">
      <c r="A38" s="128" t="s">
        <v>315</v>
      </c>
      <c r="B38" s="147"/>
      <c r="C38" s="117"/>
      <c r="D38" s="111"/>
      <c r="E38" s="116"/>
      <c r="F38" s="145"/>
      <c r="G38" s="121"/>
      <c r="H38" s="123"/>
      <c r="I38" s="201" t="s">
        <v>363</v>
      </c>
      <c r="J38" s="123"/>
      <c r="K38" s="166"/>
      <c r="L38" s="201" t="s">
        <v>362</v>
      </c>
      <c r="M38" s="144"/>
    </row>
    <row r="39" spans="1:13" ht="16.5" customHeight="1" thickBot="1">
      <c r="A39" s="119" t="s">
        <v>332</v>
      </c>
      <c r="B39"/>
      <c r="C39" s="111"/>
      <c r="D39" s="111"/>
      <c r="E39" s="116"/>
      <c r="F39" s="145"/>
      <c r="G39" s="121"/>
      <c r="H39" s="123"/>
      <c r="I39" s="122"/>
      <c r="J39" s="123"/>
      <c r="K39" s="166"/>
      <c r="L39" s="122"/>
      <c r="M39" s="144"/>
    </row>
    <row r="40" spans="1:13" ht="80.25" customHeight="1" thickBot="1">
      <c r="A40" s="119" t="s">
        <v>236</v>
      </c>
      <c r="B40" s="117" t="s">
        <v>3</v>
      </c>
      <c r="C40" s="111"/>
      <c r="D40" s="111" t="s">
        <v>237</v>
      </c>
      <c r="E40" s="111" t="s">
        <v>238</v>
      </c>
      <c r="F40" s="111" t="s">
        <v>226</v>
      </c>
      <c r="G40" s="121" t="s">
        <v>237</v>
      </c>
      <c r="H40" s="121" t="s">
        <v>239</v>
      </c>
      <c r="I40" s="122" t="s">
        <v>240</v>
      </c>
      <c r="J40" s="122" t="s">
        <v>241</v>
      </c>
      <c r="K40" s="122" t="s">
        <v>242</v>
      </c>
      <c r="L40" s="122" t="s">
        <v>243</v>
      </c>
      <c r="M40" s="137"/>
    </row>
    <row r="41" spans="1:13" ht="23.25" customHeight="1" thickBot="1">
      <c r="A41" s="128" t="s">
        <v>315</v>
      </c>
      <c r="B41" s="136"/>
      <c r="C41" s="117"/>
      <c r="D41" s="111"/>
      <c r="E41" s="111"/>
      <c r="F41" s="111"/>
      <c r="G41" s="121"/>
      <c r="H41" s="121"/>
      <c r="I41" s="122"/>
      <c r="J41" s="122"/>
      <c r="K41" s="122"/>
      <c r="L41" s="122"/>
      <c r="M41" s="137"/>
    </row>
    <row r="42" spans="1:13" ht="23.25" customHeight="1" thickBot="1">
      <c r="A42" s="119" t="s">
        <v>332</v>
      </c>
      <c r="B42" s="136"/>
      <c r="C42" s="117"/>
      <c r="D42" s="111"/>
      <c r="E42" s="111"/>
      <c r="F42" s="111"/>
      <c r="G42" s="121"/>
      <c r="H42" s="121"/>
      <c r="I42" s="122"/>
      <c r="J42" s="122"/>
      <c r="K42" s="122"/>
      <c r="L42" s="122"/>
      <c r="M42" s="137"/>
    </row>
    <row r="43" spans="1:13" ht="127.5" customHeight="1" thickBot="1">
      <c r="A43" s="119" t="s">
        <v>244</v>
      </c>
      <c r="B43" t="s">
        <v>196</v>
      </c>
      <c r="C43" s="111"/>
      <c r="D43" s="111" t="s">
        <v>133</v>
      </c>
      <c r="E43" s="111" t="s">
        <v>245</v>
      </c>
      <c r="F43" s="111" t="s">
        <v>246</v>
      </c>
      <c r="G43" s="111" t="s">
        <v>133</v>
      </c>
      <c r="H43" s="111"/>
      <c r="I43" s="111"/>
      <c r="J43" s="111"/>
      <c r="K43" s="111"/>
      <c r="L43" s="111"/>
      <c r="M43" s="112"/>
    </row>
    <row r="44" spans="1:13" ht="15.75" thickBot="1">
      <c r="A44" s="110" t="s">
        <v>247</v>
      </c>
      <c r="B44" s="111"/>
      <c r="C44" s="111"/>
      <c r="D44" s="111" t="s">
        <v>248</v>
      </c>
      <c r="E44" s="111"/>
      <c r="F44" s="111"/>
      <c r="G44" s="111"/>
      <c r="H44" s="111"/>
      <c r="I44" s="111"/>
      <c r="J44" s="111"/>
      <c r="K44" s="111"/>
      <c r="L44" s="111"/>
      <c r="M44" s="112"/>
    </row>
    <row r="45" spans="1:13" ht="15.75" thickBot="1">
      <c r="A45" s="110">
        <v>0.79166666666666663</v>
      </c>
      <c r="B45" s="111" t="s">
        <v>249</v>
      </c>
      <c r="C45" s="111" t="s">
        <v>3</v>
      </c>
      <c r="D45" s="111" t="s">
        <v>250</v>
      </c>
      <c r="E45" s="111"/>
      <c r="F45" s="111"/>
      <c r="G45" s="111"/>
      <c r="H45" s="111"/>
      <c r="I45" s="111"/>
      <c r="J45" s="111"/>
      <c r="K45" s="111"/>
      <c r="L45" s="111"/>
      <c r="M45" s="112"/>
    </row>
    <row r="46" spans="1:13">
      <c r="A46" s="108">
        <v>0.83333333333333337</v>
      </c>
      <c r="B46" s="115" t="s">
        <v>3</v>
      </c>
      <c r="C46" s="109" t="s">
        <v>251</v>
      </c>
      <c r="D46" s="109"/>
      <c r="E46" s="109"/>
      <c r="F46" s="109"/>
      <c r="G46" s="109"/>
      <c r="H46" s="109"/>
      <c r="I46" s="109"/>
      <c r="J46" s="109"/>
      <c r="K46" s="109"/>
      <c r="L46" s="109"/>
      <c r="M46" s="109"/>
    </row>
    <row r="47" spans="1:13">
      <c r="A47" s="101"/>
      <c r="B47" s="102"/>
      <c r="C47" s="95"/>
      <c r="D47" s="95"/>
      <c r="E47" s="95"/>
      <c r="F47" s="95"/>
      <c r="G47" s="95"/>
      <c r="H47" s="95"/>
      <c r="I47" s="95"/>
      <c r="J47" s="95"/>
      <c r="K47" s="95"/>
      <c r="L47" s="95"/>
      <c r="M47" s="95"/>
    </row>
    <row r="48" spans="1:13" ht="30">
      <c r="A48" s="101" t="s">
        <v>252</v>
      </c>
      <c r="B48" s="102"/>
      <c r="C48" s="95"/>
      <c r="D48" s="95"/>
      <c r="E48" s="95"/>
      <c r="F48" s="95"/>
      <c r="G48" s="95"/>
      <c r="H48" s="95"/>
      <c r="I48" s="95"/>
      <c r="J48" s="95"/>
      <c r="K48" s="95"/>
      <c r="L48" s="95"/>
      <c r="M48" s="95"/>
    </row>
    <row r="49" spans="1:13">
      <c r="A49" s="99"/>
      <c r="B49" s="100"/>
      <c r="C49" s="92"/>
      <c r="D49" s="92"/>
      <c r="E49" s="92"/>
      <c r="F49" s="95"/>
      <c r="G49" s="95"/>
      <c r="H49" s="95"/>
      <c r="I49" s="95"/>
      <c r="J49" s="95"/>
      <c r="K49" s="95"/>
      <c r="L49" s="95"/>
      <c r="M49" s="95"/>
    </row>
    <row r="50" spans="1:13">
      <c r="A50" s="99"/>
      <c r="B50" s="100"/>
      <c r="C50" s="92"/>
      <c r="D50" s="92"/>
      <c r="E50" s="92"/>
      <c r="F50" s="95"/>
      <c r="G50" s="95"/>
      <c r="H50" s="95"/>
      <c r="I50" s="95"/>
      <c r="J50" s="95"/>
      <c r="K50" s="95"/>
      <c r="L50" s="95"/>
      <c r="M50" s="95"/>
    </row>
    <row r="51" spans="1:13">
      <c r="A51" s="99"/>
      <c r="B51" s="100"/>
      <c r="C51" s="92"/>
      <c r="D51" s="92"/>
      <c r="E51" s="92"/>
      <c r="F51" s="95"/>
      <c r="G51" s="95"/>
      <c r="H51" s="95"/>
      <c r="I51" s="95"/>
      <c r="J51" s="95"/>
      <c r="K51" s="95"/>
      <c r="L51" s="95"/>
      <c r="M51" s="95"/>
    </row>
    <row r="52" spans="1:13">
      <c r="A52" s="99"/>
      <c r="B52" s="100"/>
      <c r="C52" s="92"/>
      <c r="D52" s="92"/>
      <c r="E52" s="92"/>
      <c r="F52" s="95"/>
      <c r="G52" s="95"/>
      <c r="H52" s="95"/>
      <c r="I52" s="95"/>
      <c r="J52" s="95"/>
      <c r="K52" s="95"/>
      <c r="L52" s="95"/>
      <c r="M52" s="95"/>
    </row>
    <row r="53" spans="1:13">
      <c r="A53" s="99"/>
      <c r="B53" s="100"/>
      <c r="C53" s="92"/>
      <c r="D53" s="92"/>
      <c r="E53" s="92"/>
      <c r="F53" s="95"/>
      <c r="G53" s="95"/>
      <c r="H53" s="95"/>
      <c r="I53" s="95"/>
      <c r="J53" s="95"/>
      <c r="K53" s="95"/>
      <c r="L53" s="95"/>
      <c r="M53" s="95"/>
    </row>
    <row r="54" spans="1:13">
      <c r="A54" s="99"/>
      <c r="B54" s="100"/>
      <c r="C54" s="92"/>
      <c r="D54" s="92"/>
      <c r="E54" s="92"/>
      <c r="F54" s="95"/>
      <c r="G54" s="95"/>
      <c r="H54" s="95"/>
      <c r="I54" s="95"/>
      <c r="J54" s="95"/>
      <c r="K54" s="95"/>
      <c r="L54" s="95"/>
      <c r="M54" s="95"/>
    </row>
    <row r="55" spans="1:13">
      <c r="A55" s="99"/>
      <c r="B55" s="100"/>
      <c r="C55" s="92"/>
      <c r="D55" s="92"/>
      <c r="E55" s="92"/>
      <c r="F55" s="95"/>
      <c r="G55" s="95"/>
      <c r="H55" s="95"/>
      <c r="I55" s="95"/>
      <c r="J55" s="95"/>
      <c r="K55" s="95"/>
      <c r="L55" s="95"/>
      <c r="M55" s="95"/>
    </row>
    <row r="56" spans="1:13">
      <c r="A56" s="99"/>
      <c r="B56" s="100"/>
      <c r="C56" s="92"/>
      <c r="D56" s="92"/>
      <c r="E56" s="92"/>
      <c r="F56" s="95"/>
      <c r="G56" s="95"/>
      <c r="H56" s="95"/>
      <c r="I56" s="95"/>
      <c r="J56" s="95"/>
      <c r="K56" s="95"/>
      <c r="L56" s="95"/>
      <c r="M56" s="95"/>
    </row>
    <row r="57" spans="1:13">
      <c r="A57" s="99"/>
      <c r="B57" s="100"/>
      <c r="C57" s="92"/>
      <c r="D57" s="92"/>
      <c r="E57" s="92"/>
      <c r="F57" s="95"/>
      <c r="G57" s="95"/>
      <c r="H57" s="95"/>
      <c r="I57" s="95"/>
      <c r="J57" s="95"/>
      <c r="K57" s="95"/>
      <c r="L57" s="95"/>
      <c r="M57" s="95"/>
    </row>
    <row r="58" spans="1:13">
      <c r="A58" s="99"/>
      <c r="B58" s="100"/>
      <c r="C58" s="92"/>
      <c r="D58" s="92"/>
      <c r="E58" s="92"/>
      <c r="F58" s="95"/>
      <c r="G58" s="95"/>
      <c r="H58" s="95"/>
      <c r="I58" s="95"/>
      <c r="J58" s="95"/>
      <c r="K58" s="95"/>
      <c r="L58" s="95"/>
      <c r="M58" s="95"/>
    </row>
    <row r="59" spans="1:13">
      <c r="A59" s="99"/>
      <c r="B59" s="100"/>
      <c r="C59" s="92"/>
      <c r="D59" s="92"/>
      <c r="E59" s="92"/>
      <c r="F59" s="95"/>
      <c r="G59" s="95"/>
      <c r="H59" s="95"/>
      <c r="I59" s="95"/>
      <c r="J59" s="95"/>
      <c r="K59" s="95"/>
      <c r="L59" s="95"/>
      <c r="M59" s="95"/>
    </row>
    <row r="60" spans="1:13">
      <c r="A60" s="99"/>
      <c r="B60" s="100"/>
      <c r="C60" s="92"/>
      <c r="D60" s="92"/>
      <c r="E60" s="92"/>
      <c r="F60" s="95"/>
      <c r="G60" s="95"/>
      <c r="H60" s="95"/>
      <c r="I60" s="95"/>
      <c r="J60" s="95"/>
      <c r="K60" s="95"/>
      <c r="L60" s="95"/>
      <c r="M60" s="95"/>
    </row>
    <row r="61" spans="1:13">
      <c r="A61" s="99"/>
      <c r="B61" s="100"/>
      <c r="C61" s="92"/>
      <c r="D61" s="92"/>
      <c r="E61" s="92"/>
      <c r="F61" s="95"/>
      <c r="G61" s="95"/>
      <c r="H61" s="95"/>
      <c r="I61" s="95"/>
      <c r="J61" s="95"/>
      <c r="K61" s="95"/>
      <c r="L61" s="95"/>
      <c r="M61" s="95"/>
    </row>
    <row r="62" spans="1:13">
      <c r="A62" s="99"/>
      <c r="B62" s="100"/>
      <c r="C62" s="92"/>
      <c r="D62" s="92"/>
      <c r="E62" s="92"/>
      <c r="F62" s="95"/>
      <c r="G62" s="95"/>
      <c r="H62" s="95"/>
      <c r="I62" s="95"/>
      <c r="J62" s="95"/>
      <c r="K62" s="95"/>
      <c r="L62" s="95"/>
      <c r="M62" s="95"/>
    </row>
    <row r="63" spans="1:13">
      <c r="A63" s="99"/>
      <c r="B63" s="100"/>
      <c r="C63" s="92"/>
      <c r="D63" s="92"/>
      <c r="E63" s="92"/>
      <c r="F63" s="95"/>
      <c r="G63" s="95"/>
      <c r="H63" s="95"/>
      <c r="I63" s="95"/>
      <c r="J63" s="95"/>
      <c r="K63" s="95"/>
      <c r="L63" s="95"/>
      <c r="M63" s="95"/>
    </row>
    <row r="64" spans="1:13">
      <c r="A64" s="99"/>
      <c r="B64" s="100"/>
      <c r="C64" s="92"/>
      <c r="D64" s="92"/>
      <c r="E64" s="92"/>
      <c r="F64" s="95"/>
      <c r="G64" s="95"/>
      <c r="H64" s="95"/>
      <c r="I64" s="95"/>
      <c r="J64" s="95"/>
      <c r="K64" s="95"/>
      <c r="L64" s="95"/>
      <c r="M64" s="95"/>
    </row>
    <row r="65" spans="1:13">
      <c r="A65" s="101"/>
      <c r="B65" s="102"/>
      <c r="C65" s="95"/>
      <c r="D65" s="95"/>
      <c r="E65" s="95"/>
      <c r="F65" s="95"/>
      <c r="G65" s="95"/>
      <c r="H65" s="95"/>
      <c r="I65" s="95"/>
      <c r="J65" s="95"/>
      <c r="K65" s="95"/>
      <c r="L65" s="95"/>
      <c r="M65" s="95"/>
    </row>
    <row r="66" spans="1:13">
      <c r="A66" s="101"/>
      <c r="B66" s="102"/>
      <c r="C66" s="95"/>
      <c r="D66" s="95"/>
      <c r="E66" s="95"/>
      <c r="F66" s="95"/>
      <c r="G66" s="95"/>
      <c r="H66" s="95"/>
      <c r="I66" s="95"/>
      <c r="J66" s="95"/>
      <c r="K66" s="95"/>
      <c r="L66" s="95"/>
      <c r="M66" s="95"/>
    </row>
    <row r="67" spans="1:13">
      <c r="A67" s="101"/>
    </row>
    <row r="68" spans="1:13">
      <c r="A68" s="101"/>
      <c r="B68" s="102"/>
      <c r="C68" s="95"/>
      <c r="D68" s="95"/>
      <c r="E68" s="95"/>
      <c r="F68" s="95"/>
      <c r="G68" s="95"/>
      <c r="H68" s="95"/>
      <c r="I68" s="95"/>
      <c r="J68" s="95"/>
      <c r="K68" s="95"/>
      <c r="L68" s="95"/>
      <c r="M68" s="95"/>
    </row>
    <row r="69" spans="1:13">
      <c r="A69" s="101"/>
    </row>
    <row r="70" spans="1:13">
      <c r="A70" s="101"/>
      <c r="B70" s="102"/>
      <c r="C70" s="95"/>
      <c r="D70" s="95"/>
      <c r="E70" s="95"/>
      <c r="F70" s="95"/>
      <c r="G70" s="95"/>
      <c r="H70" s="95"/>
      <c r="I70" s="95"/>
      <c r="J70" s="95"/>
      <c r="K70" s="95"/>
      <c r="L70" s="95"/>
      <c r="M70" s="95"/>
    </row>
    <row r="71" spans="1:13">
      <c r="A71" s="101"/>
      <c r="B71" s="102"/>
      <c r="C71" s="95"/>
      <c r="D71" s="95"/>
      <c r="E71" s="95"/>
      <c r="F71" s="95"/>
      <c r="G71" s="95"/>
      <c r="H71" s="95"/>
      <c r="I71" s="95"/>
      <c r="J71" s="95"/>
      <c r="K71" s="95"/>
      <c r="L71" s="95"/>
      <c r="M71" s="95"/>
    </row>
    <row r="72" spans="1:13">
      <c r="A72" s="101"/>
      <c r="B72" s="102"/>
      <c r="C72" s="95"/>
      <c r="D72" s="95"/>
      <c r="E72" s="95"/>
      <c r="F72" s="95"/>
      <c r="G72" s="95"/>
      <c r="H72" s="95"/>
      <c r="I72" s="95"/>
      <c r="J72" s="95"/>
      <c r="K72" s="95"/>
      <c r="L72" s="95"/>
      <c r="M72" s="95"/>
    </row>
    <row r="73" spans="1:13">
      <c r="A73" s="101"/>
      <c r="B73" s="102"/>
      <c r="C73" s="95"/>
      <c r="D73" s="95"/>
      <c r="E73" s="95"/>
      <c r="F73" s="95"/>
      <c r="G73" s="95"/>
      <c r="H73" s="95"/>
      <c r="I73" s="95"/>
      <c r="J73" s="95"/>
      <c r="K73" s="95"/>
      <c r="L73" s="95"/>
      <c r="M73" s="95"/>
    </row>
    <row r="74" spans="1:13">
      <c r="A74" s="101"/>
    </row>
    <row r="75" spans="1:13">
      <c r="A75" s="101"/>
    </row>
    <row r="76" spans="1:13">
      <c r="A76" s="101"/>
      <c r="B76" s="102"/>
      <c r="C76" s="95"/>
      <c r="D76" s="95"/>
      <c r="E76" s="95"/>
      <c r="F76" s="95"/>
      <c r="G76" s="95"/>
      <c r="H76" s="95"/>
      <c r="I76" s="95"/>
      <c r="J76" s="95"/>
      <c r="K76" s="95"/>
      <c r="L76" s="95"/>
      <c r="M76" s="95"/>
    </row>
    <row r="77" spans="1:13">
      <c r="A77" s="101"/>
      <c r="B77" s="102"/>
      <c r="C77" s="95"/>
      <c r="D77" s="95"/>
      <c r="E77" s="95"/>
      <c r="F77" s="95"/>
      <c r="G77" s="95"/>
      <c r="H77" s="95"/>
      <c r="I77" s="95"/>
      <c r="J77" s="95"/>
      <c r="K77" s="95"/>
      <c r="L77" s="95"/>
      <c r="M77" s="95"/>
    </row>
    <row r="78" spans="1:13">
      <c r="A78" s="101"/>
      <c r="B78" s="102"/>
      <c r="C78" s="95"/>
      <c r="D78" s="95"/>
      <c r="E78" s="95"/>
      <c r="F78" s="95"/>
      <c r="G78" s="95"/>
      <c r="H78" s="95"/>
      <c r="I78" s="95"/>
      <c r="J78" s="95"/>
      <c r="K78" s="95"/>
      <c r="L78" s="95"/>
      <c r="M78" s="95"/>
    </row>
    <row r="80" spans="1:13" ht="75">
      <c r="A80" s="96" t="s">
        <v>253</v>
      </c>
    </row>
    <row r="81" spans="1:7">
      <c r="A81" s="98" t="s">
        <v>138</v>
      </c>
      <c r="B81" s="98" t="s">
        <v>139</v>
      </c>
      <c r="C81" s="98" t="s">
        <v>254</v>
      </c>
      <c r="D81" s="103" t="s">
        <v>255</v>
      </c>
      <c r="E81" s="98" t="s">
        <v>144</v>
      </c>
      <c r="F81" s="104"/>
      <c r="G81" s="104"/>
    </row>
    <row r="82" spans="1:7">
      <c r="A82" s="99">
        <v>0.47916666666666669</v>
      </c>
      <c r="B82" s="92" t="s">
        <v>196</v>
      </c>
      <c r="C82" s="92"/>
      <c r="D82" s="105"/>
      <c r="E82" s="92"/>
      <c r="F82" s="95"/>
      <c r="G82" s="95"/>
    </row>
    <row r="83" spans="1:7">
      <c r="A83" s="99">
        <v>0.52083333333333304</v>
      </c>
      <c r="B83" s="92" t="s">
        <v>196</v>
      </c>
      <c r="C83" s="92"/>
      <c r="D83" s="105"/>
      <c r="E83" s="92"/>
      <c r="F83" s="95"/>
      <c r="G83" s="95"/>
    </row>
    <row r="84" spans="1:7">
      <c r="A84" s="99">
        <v>0.5625</v>
      </c>
      <c r="B84" s="92" t="s">
        <v>196</v>
      </c>
      <c r="C84" s="92"/>
      <c r="D84" s="105"/>
      <c r="E84" s="92"/>
      <c r="F84" s="95"/>
      <c r="G84" s="95"/>
    </row>
    <row r="85" spans="1:7">
      <c r="A85" s="99">
        <v>0.60416666666666696</v>
      </c>
      <c r="B85" s="92" t="s">
        <v>196</v>
      </c>
      <c r="C85" s="92"/>
      <c r="D85" s="105"/>
      <c r="E85" s="92"/>
      <c r="F85" s="95"/>
      <c r="G85" s="95"/>
    </row>
    <row r="86" spans="1:7">
      <c r="A86" s="99">
        <v>0.64583333333333304</v>
      </c>
      <c r="B86" s="92" t="s">
        <v>196</v>
      </c>
      <c r="C86" s="92"/>
      <c r="D86" s="105"/>
      <c r="E86" s="92"/>
      <c r="F86" s="95"/>
      <c r="G86" s="95"/>
    </row>
    <row r="87" spans="1:7">
      <c r="A87" s="99">
        <v>0.6875</v>
      </c>
      <c r="B87" s="92" t="s">
        <v>196</v>
      </c>
      <c r="C87" s="92"/>
      <c r="D87" s="105"/>
      <c r="E87" s="92"/>
      <c r="F87" s="95"/>
      <c r="G87" s="95"/>
    </row>
    <row r="88" spans="1:7">
      <c r="A88" s="99">
        <v>0.72916666666666696</v>
      </c>
      <c r="B88" s="92" t="s">
        <v>196</v>
      </c>
      <c r="C88" s="92"/>
      <c r="D88" s="105"/>
      <c r="E88" s="92"/>
      <c r="F88" s="95"/>
      <c r="G88" s="95"/>
    </row>
    <row r="92" spans="1:7">
      <c r="A92" s="99" t="s">
        <v>256</v>
      </c>
      <c r="B92" s="92" t="s">
        <v>257</v>
      </c>
    </row>
    <row r="95" spans="1:7" ht="120">
      <c r="A95" s="97" t="s">
        <v>258</v>
      </c>
    </row>
  </sheetData>
  <hyperlinks>
    <hyperlink ref="H6" r:id="rId1"/>
    <hyperlink ref="H9" r:id="rId2"/>
    <hyperlink ref="H12" r:id="rId3"/>
    <hyperlink ref="I9" r:id="rId4"/>
    <hyperlink ref="J9" r:id="rId5"/>
    <hyperlink ref="K9" r:id="rId6"/>
    <hyperlink ref="L9" r:id="rId7"/>
    <hyperlink ref="J12" r:id="rId8"/>
    <hyperlink ref="K12" r:id="rId9"/>
    <hyperlink ref="L12" r:id="rId10"/>
    <hyperlink ref="I12" r:id="rId11"/>
    <hyperlink ref="H15" r:id="rId12"/>
    <hyperlink ref="I18" r:id="rId13"/>
    <hyperlink ref="J18" r:id="rId14"/>
    <hyperlink ref="K23" r:id="rId15"/>
    <hyperlink ref="M23" r:id="rId16"/>
    <hyperlink ref="J23" r:id="rId17"/>
    <hyperlink ref="H23" r:id="rId18"/>
    <hyperlink ref="I26" r:id="rId19"/>
    <hyperlink ref="J26" r:id="rId20"/>
    <hyperlink ref="L26" r:id="rId21"/>
    <hyperlink ref="L38" r:id="rId22"/>
    <hyperlink ref="I38" r:id="rId23"/>
  </hyperlinks>
  <pageMargins left="0.70866141732283472" right="0.70866141732283472" top="0.74803149606299213" bottom="0.74803149606299213" header="0.31496062992125984" footer="0.31496062992125984"/>
  <pageSetup paperSize="8" scale="30" orientation="landscape" r:id="rId2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70"/>
  <sheetViews>
    <sheetView zoomScale="62" zoomScaleNormal="62" workbookViewId="0">
      <selection activeCell="A14" sqref="A14:XFD14"/>
    </sheetView>
  </sheetViews>
  <sheetFormatPr defaultColWidth="8.85546875" defaultRowHeight="15"/>
  <cols>
    <col min="1" max="1" width="55" style="97" customWidth="1"/>
    <col min="2" max="3" width="17.5703125" style="97" customWidth="1"/>
    <col min="4" max="4" width="63" style="97" customWidth="1"/>
    <col min="5" max="5" width="52.5703125" style="97" customWidth="1"/>
    <col min="6" max="12" width="17.5703125" style="97" customWidth="1"/>
    <col min="13" max="16384" width="8.85546875" style="97"/>
  </cols>
  <sheetData>
    <row r="2" spans="1:5" ht="16.5" customHeight="1">
      <c r="B2" s="97" t="s">
        <v>259</v>
      </c>
      <c r="C2" s="97" t="s">
        <v>260</v>
      </c>
      <c r="D2" s="97" t="s">
        <v>261</v>
      </c>
      <c r="E2" s="97" t="s">
        <v>262</v>
      </c>
    </row>
    <row r="3" spans="1:5">
      <c r="A3" s="98" t="s">
        <v>142</v>
      </c>
    </row>
    <row r="4" spans="1:5">
      <c r="A4" s="92"/>
    </row>
    <row r="5" spans="1:5" ht="42.75" customHeight="1">
      <c r="A5" s="92"/>
    </row>
    <row r="6" spans="1:5" ht="47.25" customHeight="1">
      <c r="A6" s="179" t="s">
        <v>263</v>
      </c>
      <c r="B6" s="180"/>
      <c r="C6" s="180"/>
      <c r="D6" s="180"/>
      <c r="E6" s="180"/>
    </row>
    <row r="7" spans="1:5" ht="21" customHeight="1">
      <c r="A7" s="92"/>
    </row>
    <row r="8" spans="1:5" ht="21" customHeight="1">
      <c r="A8" s="92"/>
    </row>
    <row r="9" spans="1:5" ht="21" customHeight="1">
      <c r="A9" s="92"/>
    </row>
    <row r="10" spans="1:5" ht="72" customHeight="1">
      <c r="A10" s="179" t="s">
        <v>264</v>
      </c>
      <c r="B10" s="180"/>
      <c r="C10" s="180"/>
      <c r="D10" s="180"/>
      <c r="E10" s="180"/>
    </row>
    <row r="11" spans="1:5" ht="24.75" customHeight="1">
      <c r="A11" s="175"/>
      <c r="B11" s="176"/>
      <c r="C11" s="176"/>
      <c r="D11" s="176"/>
      <c r="E11" s="176"/>
    </row>
    <row r="12" spans="1:5" ht="24.75" customHeight="1">
      <c r="A12" s="175"/>
      <c r="B12" s="176"/>
      <c r="C12" s="176"/>
      <c r="D12" s="176"/>
      <c r="E12" s="176"/>
    </row>
    <row r="13" spans="1:5" ht="24.75" customHeight="1">
      <c r="A13" s="175"/>
      <c r="B13" s="176"/>
      <c r="C13" s="176"/>
      <c r="D13" s="176"/>
      <c r="E13" s="176"/>
    </row>
    <row r="14" spans="1:5" ht="190.5" customHeight="1">
      <c r="A14" s="181" t="s">
        <v>265</v>
      </c>
      <c r="B14" s="182"/>
      <c r="C14" s="182"/>
      <c r="D14" s="182"/>
      <c r="E14" s="182"/>
    </row>
    <row r="15" spans="1:5" ht="41.25" customHeight="1">
      <c r="A15" s="92"/>
    </row>
    <row r="16" spans="1:5">
      <c r="A16" s="92"/>
    </row>
    <row r="17" spans="1:1">
      <c r="A17" s="92"/>
    </row>
    <row r="18" spans="1:1" ht="129.75" customHeight="1">
      <c r="A18" s="92"/>
    </row>
    <row r="19" spans="1:1">
      <c r="A19" s="92" t="s">
        <v>266</v>
      </c>
    </row>
    <row r="20" spans="1:1" ht="90.75" customHeight="1">
      <c r="A20" s="92" t="s">
        <v>267</v>
      </c>
    </row>
    <row r="21" spans="1:1" ht="134.25" customHeight="1">
      <c r="A21" s="92" t="s">
        <v>268</v>
      </c>
    </row>
    <row r="22" spans="1:1" ht="30">
      <c r="A22" s="92" t="s">
        <v>269</v>
      </c>
    </row>
    <row r="23" spans="1:1" ht="53.25" customHeight="1">
      <c r="A23" s="92" t="s">
        <v>270</v>
      </c>
    </row>
    <row r="24" spans="1:1" ht="30">
      <c r="A24" s="92" t="s">
        <v>271</v>
      </c>
    </row>
    <row r="25" spans="1:1">
      <c r="A25" s="92"/>
    </row>
    <row r="26" spans="1:1" ht="30">
      <c r="A26" s="92" t="s">
        <v>272</v>
      </c>
    </row>
    <row r="27" spans="1:1">
      <c r="A27" s="92"/>
    </row>
    <row r="28" spans="1:1">
      <c r="A28" s="92"/>
    </row>
    <row r="29" spans="1:1">
      <c r="A29" s="95"/>
    </row>
    <row r="30" spans="1:1">
      <c r="A30" s="95"/>
    </row>
    <row r="31" spans="1:1">
      <c r="A31" s="92"/>
    </row>
    <row r="32" spans="1:1">
      <c r="A32" s="92"/>
    </row>
    <row r="33" spans="1:1">
      <c r="A33" s="92"/>
    </row>
    <row r="34" spans="1:1">
      <c r="A34" s="92"/>
    </row>
    <row r="35" spans="1:1">
      <c r="A35" s="92"/>
    </row>
    <row r="36" spans="1:1">
      <c r="A36" s="92"/>
    </row>
    <row r="37" spans="1:1">
      <c r="A37" s="92"/>
    </row>
    <row r="38" spans="1:1">
      <c r="A38" s="92"/>
    </row>
    <row r="39" spans="1:1">
      <c r="A39" s="92"/>
    </row>
    <row r="40" spans="1:1">
      <c r="A40" s="92"/>
    </row>
    <row r="41" spans="1:1">
      <c r="A41" s="92"/>
    </row>
    <row r="42" spans="1:1">
      <c r="A42" s="92"/>
    </row>
    <row r="43" spans="1:1">
      <c r="A43" s="92"/>
    </row>
    <row r="44" spans="1:1">
      <c r="A44" s="92"/>
    </row>
    <row r="45" spans="1:1">
      <c r="A45" s="92"/>
    </row>
    <row r="46" spans="1:1">
      <c r="A46" s="92"/>
    </row>
    <row r="47" spans="1:1">
      <c r="A47" s="95"/>
    </row>
    <row r="48" spans="1:1">
      <c r="A48" s="95"/>
    </row>
    <row r="49" spans="1:1">
      <c r="A49" s="95"/>
    </row>
    <row r="50" spans="1:1">
      <c r="A50" s="95"/>
    </row>
    <row r="51" spans="1:1">
      <c r="A51" s="95"/>
    </row>
    <row r="52" spans="1:1">
      <c r="A52" s="95"/>
    </row>
    <row r="53" spans="1:1">
      <c r="A53" s="95"/>
    </row>
    <row r="54" spans="1:1">
      <c r="A54" s="95"/>
    </row>
    <row r="55" spans="1:1">
      <c r="A55" s="95"/>
    </row>
    <row r="56" spans="1:1">
      <c r="A56" s="95"/>
    </row>
    <row r="57" spans="1:1">
      <c r="A57" s="95"/>
    </row>
    <row r="58" spans="1:1">
      <c r="A58" s="95"/>
    </row>
    <row r="59" spans="1:1">
      <c r="A59" s="95"/>
    </row>
    <row r="60" spans="1:1">
      <c r="A60" s="95"/>
    </row>
    <row r="63" spans="1:1">
      <c r="A63" s="98" t="s">
        <v>144</v>
      </c>
    </row>
    <row r="64" spans="1:1">
      <c r="A64" s="92"/>
    </row>
    <row r="65" spans="1:1">
      <c r="A65" s="92"/>
    </row>
    <row r="66" spans="1:1">
      <c r="A66" s="92"/>
    </row>
    <row r="67" spans="1:1">
      <c r="A67" s="92"/>
    </row>
    <row r="68" spans="1:1">
      <c r="A68" s="92"/>
    </row>
    <row r="69" spans="1:1">
      <c r="A69" s="92"/>
    </row>
    <row r="70" spans="1:1">
      <c r="A70" s="92"/>
    </row>
  </sheetData>
  <mergeCells count="3">
    <mergeCell ref="A10:E10"/>
    <mergeCell ref="A6:E6"/>
    <mergeCell ref="A14:E14"/>
  </mergeCells>
  <pageMargins left="0.70866141732283472" right="0.70866141732283472" top="0.74803149606299213" bottom="0.74803149606299213" header="0.31496062992125984" footer="0.31496062992125984"/>
  <pageSetup paperSize="8"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10" workbookViewId="0">
      <selection activeCell="E28" sqref="E28"/>
    </sheetView>
  </sheetViews>
  <sheetFormatPr defaultRowHeight="15"/>
  <cols>
    <col min="1" max="1" width="23.5703125" bestFit="1" customWidth="1"/>
    <col min="2" max="2" width="66.5703125" customWidth="1"/>
    <col min="3" max="4" width="15.28515625" customWidth="1"/>
    <col min="5" max="5" width="5.7109375" customWidth="1"/>
    <col min="6" max="6" width="35.7109375" customWidth="1"/>
    <col min="7" max="14" width="25.42578125" customWidth="1"/>
  </cols>
  <sheetData>
    <row r="1" spans="1:11" ht="16.5">
      <c r="A1" s="161" t="s">
        <v>139</v>
      </c>
      <c r="B1" s="161" t="s">
        <v>142</v>
      </c>
      <c r="C1" s="161" t="s">
        <v>273</v>
      </c>
      <c r="D1" s="160" t="s">
        <v>274</v>
      </c>
      <c r="E1" s="160" t="s">
        <v>275</v>
      </c>
      <c r="F1" s="160" t="s">
        <v>10</v>
      </c>
      <c r="G1" s="160" t="s">
        <v>276</v>
      </c>
    </row>
    <row r="2" spans="1:11" ht="16.5">
      <c r="A2" s="161" t="s">
        <v>154</v>
      </c>
      <c r="B2" s="161"/>
      <c r="C2" s="161"/>
      <c r="D2" s="1"/>
      <c r="E2" s="1"/>
      <c r="F2" s="1"/>
      <c r="G2" s="1"/>
      <c r="H2" s="1"/>
      <c r="I2" s="1"/>
      <c r="J2" s="1"/>
      <c r="K2" s="1"/>
    </row>
    <row r="3" spans="1:11" ht="16.5">
      <c r="A3" s="162" t="s">
        <v>277</v>
      </c>
      <c r="B3" s="162" t="s">
        <v>278</v>
      </c>
      <c r="C3" s="156"/>
      <c r="D3" s="171" t="s">
        <v>279</v>
      </c>
      <c r="E3" s="171">
        <v>0</v>
      </c>
      <c r="F3" s="157" t="s">
        <v>280</v>
      </c>
    </row>
    <row r="4" spans="1:11" ht="16.5">
      <c r="A4" s="162"/>
      <c r="B4" s="162"/>
      <c r="C4" s="162"/>
    </row>
    <row r="5" spans="1:11" ht="45.75">
      <c r="A5" s="163" t="s">
        <v>281</v>
      </c>
      <c r="B5" s="162"/>
      <c r="C5" s="177" t="s">
        <v>282</v>
      </c>
      <c r="D5" s="170" t="s">
        <v>283</v>
      </c>
      <c r="E5" s="170"/>
      <c r="F5" s="97" t="s">
        <v>284</v>
      </c>
      <c r="G5" t="s">
        <v>285</v>
      </c>
    </row>
    <row r="6" spans="1:11" ht="16.5">
      <c r="A6" s="162" t="s">
        <v>286</v>
      </c>
      <c r="B6" s="162" t="s">
        <v>287</v>
      </c>
      <c r="C6" s="162"/>
      <c r="D6" s="170" t="s">
        <v>283</v>
      </c>
      <c r="E6" s="170">
        <v>1</v>
      </c>
    </row>
    <row r="7" spans="1:11" ht="16.5">
      <c r="A7" s="162" t="s">
        <v>183</v>
      </c>
      <c r="B7" s="162" t="s">
        <v>288</v>
      </c>
      <c r="C7" s="162"/>
      <c r="D7" s="170" t="s">
        <v>283</v>
      </c>
      <c r="E7" s="170">
        <v>1</v>
      </c>
    </row>
    <row r="8" spans="1:11" ht="16.5">
      <c r="A8" s="162" t="s">
        <v>289</v>
      </c>
      <c r="B8" s="162" t="s">
        <v>290</v>
      </c>
      <c r="C8" s="162"/>
      <c r="D8" s="170" t="s">
        <v>283</v>
      </c>
      <c r="E8" s="170">
        <v>1</v>
      </c>
    </row>
    <row r="9" spans="1:11" ht="16.5">
      <c r="A9" s="162" t="s">
        <v>228</v>
      </c>
      <c r="B9" s="162" t="s">
        <v>291</v>
      </c>
      <c r="C9" s="162"/>
      <c r="D9" s="170" t="s">
        <v>283</v>
      </c>
      <c r="E9" s="170">
        <v>1</v>
      </c>
    </row>
    <row r="10" spans="1:11" ht="16.5">
      <c r="A10" s="162"/>
      <c r="B10" s="162"/>
      <c r="C10" s="162"/>
    </row>
    <row r="11" spans="1:11" ht="45.75">
      <c r="A11" s="161" t="s">
        <v>3</v>
      </c>
      <c r="B11" s="162"/>
      <c r="C11" s="156">
        <v>150</v>
      </c>
      <c r="D11" s="157"/>
      <c r="E11" s="157"/>
      <c r="F11" s="97" t="s">
        <v>292</v>
      </c>
      <c r="G11" t="s">
        <v>293</v>
      </c>
    </row>
    <row r="12" spans="1:11" ht="16.5">
      <c r="A12" s="164">
        <v>0.29166666666666669</v>
      </c>
      <c r="B12" s="162" t="s">
        <v>13</v>
      </c>
      <c r="C12" s="156"/>
      <c r="D12" s="157"/>
      <c r="E12" s="157"/>
    </row>
    <row r="13" spans="1:11" ht="16.5">
      <c r="A13" s="162" t="s">
        <v>294</v>
      </c>
      <c r="B13" s="162" t="s">
        <v>295</v>
      </c>
      <c r="C13" s="162"/>
      <c r="D13" s="171" t="s">
        <v>296</v>
      </c>
      <c r="E13" s="171">
        <v>2</v>
      </c>
    </row>
    <row r="14" spans="1:11" ht="16.5">
      <c r="A14" s="162" t="s">
        <v>205</v>
      </c>
      <c r="B14" s="162" t="s">
        <v>297</v>
      </c>
      <c r="C14" s="162"/>
      <c r="D14" s="171" t="s">
        <v>296</v>
      </c>
      <c r="E14" s="171">
        <v>2</v>
      </c>
    </row>
    <row r="15" spans="1:11" ht="16.5">
      <c r="A15" s="162" t="s">
        <v>236</v>
      </c>
      <c r="B15" s="162" t="s">
        <v>298</v>
      </c>
      <c r="C15" s="162"/>
      <c r="D15" s="171" t="s">
        <v>296</v>
      </c>
      <c r="E15" s="171">
        <v>2</v>
      </c>
    </row>
    <row r="16" spans="1:11" ht="16.5">
      <c r="A16" s="164">
        <v>0.83333333333333337</v>
      </c>
      <c r="B16" s="162" t="s">
        <v>299</v>
      </c>
      <c r="C16" s="162"/>
    </row>
    <row r="17" spans="1:7" ht="16.5">
      <c r="A17" s="162"/>
      <c r="B17" s="162"/>
      <c r="C17" s="162"/>
    </row>
    <row r="18" spans="1:7" ht="45.75">
      <c r="A18" s="161" t="s">
        <v>177</v>
      </c>
      <c r="B18" s="162"/>
      <c r="C18" s="156">
        <v>30</v>
      </c>
      <c r="D18" s="157"/>
      <c r="E18" s="157"/>
      <c r="F18" s="97" t="s">
        <v>300</v>
      </c>
      <c r="G18" t="s">
        <v>301</v>
      </c>
    </row>
    <row r="19" spans="1:7" ht="16.5">
      <c r="A19" s="162" t="s">
        <v>302</v>
      </c>
      <c r="B19" s="162" t="s">
        <v>303</v>
      </c>
      <c r="C19" s="162"/>
      <c r="D19" s="171" t="s">
        <v>279</v>
      </c>
      <c r="E19" s="171">
        <v>3</v>
      </c>
    </row>
    <row r="20" spans="1:7" ht="16.5">
      <c r="A20" s="162"/>
      <c r="B20" s="162"/>
      <c r="C20" s="162"/>
    </row>
    <row r="21" spans="1:7" ht="16.5">
      <c r="A21" s="161" t="s">
        <v>4</v>
      </c>
      <c r="B21" s="162"/>
      <c r="C21" s="158"/>
      <c r="D21" s="159"/>
      <c r="E21" s="159"/>
    </row>
    <row r="22" spans="1:7" ht="16.5">
      <c r="A22" s="162" t="s">
        <v>190</v>
      </c>
      <c r="B22" s="162" t="s">
        <v>25</v>
      </c>
      <c r="C22" s="158" t="s">
        <v>304</v>
      </c>
      <c r="D22" s="170" t="s">
        <v>283</v>
      </c>
      <c r="E22" s="170">
        <v>2</v>
      </c>
      <c r="F22" t="s">
        <v>305</v>
      </c>
    </row>
    <row r="23" spans="1:7" ht="16.5">
      <c r="A23" s="162" t="s">
        <v>306</v>
      </c>
      <c r="B23" s="162" t="s">
        <v>192</v>
      </c>
      <c r="C23" s="172" t="s">
        <v>307</v>
      </c>
      <c r="D23" s="170" t="s">
        <v>283</v>
      </c>
      <c r="E23" s="170">
        <v>1</v>
      </c>
      <c r="F23" s="173" t="s">
        <v>308</v>
      </c>
    </row>
    <row r="24" spans="1:7" ht="16.5">
      <c r="A24" s="164">
        <v>0.70833333333333337</v>
      </c>
      <c r="B24" s="162" t="s">
        <v>309</v>
      </c>
      <c r="C24" s="162"/>
    </row>
    <row r="25" spans="1:7" ht="16.5">
      <c r="A25" s="162"/>
      <c r="B25" s="162"/>
      <c r="C25" s="162"/>
    </row>
    <row r="26" spans="1:7" ht="16.5">
      <c r="A26" s="161" t="s">
        <v>310</v>
      </c>
      <c r="B26" s="162"/>
      <c r="C26" s="162"/>
    </row>
    <row r="27" spans="1:7" ht="16.5">
      <c r="A27" s="162" t="s">
        <v>195</v>
      </c>
      <c r="B27" s="162" t="s">
        <v>311</v>
      </c>
      <c r="C27" s="162"/>
      <c r="D27" s="171" t="s">
        <v>279</v>
      </c>
      <c r="E27" s="171">
        <v>3</v>
      </c>
    </row>
    <row r="28" spans="1:7" ht="16.5">
      <c r="A28" s="162" t="s">
        <v>223</v>
      </c>
      <c r="B28" s="162" t="s">
        <v>312</v>
      </c>
      <c r="C28" s="162"/>
      <c r="D28" s="171" t="s">
        <v>279</v>
      </c>
      <c r="E28" s="171">
        <v>3</v>
      </c>
    </row>
    <row r="29" spans="1:7" ht="16.5">
      <c r="A29" s="162" t="s">
        <v>244</v>
      </c>
      <c r="B29" s="162" t="s">
        <v>313</v>
      </c>
      <c r="C29" s="162"/>
      <c r="D29" s="171" t="s">
        <v>279</v>
      </c>
      <c r="E29" s="171">
        <v>3</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B8" sqref="B8"/>
    </sheetView>
  </sheetViews>
  <sheetFormatPr defaultRowHeight="15"/>
  <cols>
    <col min="1" max="1" width="26.7109375" customWidth="1"/>
    <col min="2" max="2" width="39.42578125" customWidth="1"/>
    <col min="3" max="3" width="41.5703125" customWidth="1"/>
    <col min="4" max="4" width="19.85546875" customWidth="1"/>
  </cols>
  <sheetData>
    <row r="1" spans="1:6">
      <c r="A1" s="2" t="s">
        <v>139</v>
      </c>
      <c r="B1" s="2" t="s">
        <v>314</v>
      </c>
      <c r="C1" s="2" t="s">
        <v>315</v>
      </c>
      <c r="D1" s="2" t="s">
        <v>316</v>
      </c>
      <c r="E1" s="2" t="s">
        <v>273</v>
      </c>
    </row>
    <row r="2" spans="1:6">
      <c r="A2" s="3" t="s">
        <v>3</v>
      </c>
      <c r="B2" s="3" t="s">
        <v>317</v>
      </c>
      <c r="C2" s="167" t="s">
        <v>318</v>
      </c>
      <c r="D2" s="3" t="s">
        <v>319</v>
      </c>
      <c r="E2" s="3"/>
    </row>
    <row r="3" spans="1:6">
      <c r="A3" s="3" t="s">
        <v>4</v>
      </c>
      <c r="B3" s="3" t="s">
        <v>320</v>
      </c>
      <c r="C3" s="167" t="s">
        <v>321</v>
      </c>
      <c r="D3" s="3"/>
      <c r="E3" s="3"/>
    </row>
    <row r="4" spans="1:6">
      <c r="A4" s="3" t="s">
        <v>196</v>
      </c>
      <c r="B4" s="3" t="s">
        <v>322</v>
      </c>
      <c r="C4" s="168" t="s">
        <v>323</v>
      </c>
      <c r="D4" s="3" t="s">
        <v>324</v>
      </c>
      <c r="E4" s="3"/>
    </row>
    <row r="5" spans="1:6">
      <c r="A5" s="169" t="s">
        <v>325</v>
      </c>
      <c r="B5" s="3" t="s">
        <v>326</v>
      </c>
      <c r="C5" s="167" t="s">
        <v>327</v>
      </c>
      <c r="D5" s="3" t="s">
        <v>328</v>
      </c>
      <c r="E5" s="3"/>
      <c r="F5" t="s">
        <v>329</v>
      </c>
    </row>
    <row r="6" spans="1:6">
      <c r="A6" s="169" t="s">
        <v>177</v>
      </c>
      <c r="B6" s="3"/>
      <c r="C6" s="167"/>
      <c r="D6" s="3"/>
      <c r="E6" s="3"/>
    </row>
    <row r="7" spans="1:6">
      <c r="A7" s="3" t="s">
        <v>154</v>
      </c>
      <c r="B7" s="3" t="s">
        <v>330</v>
      </c>
      <c r="C7" s="3" t="s">
        <v>331</v>
      </c>
      <c r="D7" s="3"/>
      <c r="E7" s="3"/>
    </row>
    <row r="8" spans="1:6">
      <c r="A8" s="3"/>
      <c r="B8" s="3"/>
      <c r="C8" s="3"/>
      <c r="D8" s="3"/>
      <c r="E8" s="3"/>
    </row>
    <row r="9" spans="1:6">
      <c r="A9" s="3"/>
      <c r="B9" s="3"/>
      <c r="C9" s="3"/>
      <c r="D9" s="3"/>
      <c r="E9" s="3"/>
    </row>
    <row r="10" spans="1:6">
      <c r="A10" s="3"/>
      <c r="B10" s="3"/>
      <c r="C10" s="3"/>
      <c r="D10" s="3"/>
      <c r="E10" s="3"/>
    </row>
    <row r="11" spans="1:6">
      <c r="A11" s="3"/>
      <c r="B11" s="3"/>
      <c r="C11" s="3"/>
      <c r="D11" s="3"/>
      <c r="E11" s="3"/>
    </row>
    <row r="12" spans="1:6">
      <c r="A12" s="3"/>
      <c r="B12" s="3"/>
      <c r="C12" s="3"/>
      <c r="D12" s="3"/>
      <c r="E12" s="3"/>
    </row>
    <row r="13" spans="1:6">
      <c r="A13" s="3"/>
      <c r="B13" s="3"/>
      <c r="C13" s="3"/>
      <c r="D13" s="3"/>
      <c r="E13" s="3"/>
    </row>
    <row r="14" spans="1:6">
      <c r="A14" s="3"/>
      <c r="B14" s="3"/>
      <c r="C14" s="3"/>
      <c r="D14" s="3"/>
      <c r="E14" s="3"/>
    </row>
    <row r="15" spans="1:6">
      <c r="A15" s="3"/>
      <c r="B15" s="3"/>
      <c r="C15" s="3"/>
      <c r="D15" s="3"/>
      <c r="E15" s="3"/>
    </row>
    <row r="16" spans="1:6">
      <c r="A16" s="3"/>
      <c r="B16" s="3"/>
      <c r="C16" s="3"/>
      <c r="D16" s="3"/>
      <c r="E16" s="3"/>
    </row>
    <row r="17" spans="1:5">
      <c r="A17" s="3"/>
      <c r="B17" s="3"/>
      <c r="C17" s="3"/>
      <c r="D17" s="3"/>
      <c r="E17" s="3"/>
    </row>
    <row r="18" spans="1:5">
      <c r="A18" s="3"/>
      <c r="B18" s="3"/>
      <c r="C18" s="3"/>
      <c r="D18" s="3"/>
      <c r="E18" s="3"/>
    </row>
    <row r="19" spans="1:5">
      <c r="A19" s="3"/>
      <c r="B19" s="3"/>
      <c r="C19" s="3"/>
      <c r="D19" s="3"/>
      <c r="E19" s="3"/>
    </row>
    <row r="20" spans="1:5">
      <c r="A20" s="3"/>
      <c r="B20" s="3"/>
      <c r="C20" s="3"/>
      <c r="D20" s="3"/>
      <c r="E20" s="3"/>
    </row>
    <row r="21" spans="1:5">
      <c r="A21" s="3"/>
      <c r="B21" s="3"/>
      <c r="C21" s="3"/>
      <c r="D21" s="3"/>
      <c r="E21" s="3"/>
    </row>
    <row r="22" spans="1:5">
      <c r="A22" s="3"/>
      <c r="B22" s="3"/>
      <c r="C22" s="3"/>
      <c r="D22" s="3"/>
      <c r="E22" s="3"/>
    </row>
  </sheetData>
  <hyperlinks>
    <hyperlink ref="A5" r:id="rId1"/>
    <hyperlink ref="C2" r:id="rId2"/>
    <hyperlink ref="C3" r:id="rId3"/>
    <hyperlink ref="C5" r:id="rId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45D18F87-C4A3-4BA9-A4DA-E303808FE704}"/>
</file>

<file path=customXml/itemProps2.xml><?xml version="1.0" encoding="utf-8"?>
<ds:datastoreItem xmlns:ds="http://schemas.openxmlformats.org/officeDocument/2006/customXml" ds:itemID="{B216333C-96F4-4812-B72F-8228AE3F62D2}">
  <ds:schemaRefs>
    <ds:schemaRef ds:uri="http://schemas.microsoft.com/sharepoint/v3/contenttype/forms"/>
  </ds:schemaRefs>
</ds:datastoreItem>
</file>

<file path=customXml/itemProps3.xml><?xml version="1.0" encoding="utf-8"?>
<ds:datastoreItem xmlns:ds="http://schemas.openxmlformats.org/officeDocument/2006/customXml" ds:itemID="{57E6E337-E975-419E-BFEE-A8FB50BC5451}">
  <ds:schemaRefs>
    <ds:schemaRef ds:uri="http://purl.org/dc/term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80129174-c05c-43cc-8e32-21fcbdfe51bb"/>
    <ds:schemaRef ds:uri="http://schemas.openxmlformats.org/package/2006/metadata/core-properties"/>
    <ds:schemaRef ds:uri="958b15ed-c521-4290-b073-2e98d4cc1d7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vt:lpstr>
      <vt:lpstr>Timeline</vt:lpstr>
      <vt:lpstr>Partners</vt:lpstr>
      <vt:lpstr>Schedules</vt:lpstr>
      <vt:lpstr>Panellists Contacts</vt:lpstr>
      <vt:lpstr>Schedules (2)</vt:lpstr>
      <vt:lpstr>Schedule by Venue</vt:lpstr>
      <vt:lpstr>Sheet1</vt:lpstr>
      <vt:lpstr>Venue Contacts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Atkinsonm</dc:creator>
  <cp:keywords/>
  <dc:description/>
  <cp:lastModifiedBy>Atkinsonm</cp:lastModifiedBy>
  <cp:revision/>
  <dcterms:created xsi:type="dcterms:W3CDTF">2017-07-18T11:02:29Z</dcterms:created>
  <dcterms:modified xsi:type="dcterms:W3CDTF">2017-11-13T18:39:07Z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