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7916"/>
  <workbookPr/>
  <mc:AlternateContent xmlns:mc="http://schemas.openxmlformats.org/markup-compatibility/2006">
    <mc:Choice Requires="x15">
      <x15ac:absPath xmlns:x15ac="http://schemas.microsoft.com/office/spreadsheetml/2010/11/ac" url="C:\Users\williamswaltonh\Desktop\"/>
    </mc:Choice>
  </mc:AlternateContent>
  <xr:revisionPtr revIDLastSave="18" documentId="4DF15324EEBBEC170E659F73B5AFEAA9A6771D75" xr6:coauthVersionLast="15" xr6:coauthVersionMax="15" xr10:uidLastSave="{D37D0D88-7D73-4CD8-9A62-8072BC6E8A61}"/>
  <bookViews>
    <workbookView xWindow="0" yWindow="0" windowWidth="20490" windowHeight="7095" xr2:uid="{00000000-000D-0000-FFFF-FFFF00000000}"/>
  </bookViews>
  <sheets>
    <sheet name="Sheet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5" i="1"/>
  <c r="D15" i="1"/>
  <c r="D8" i="1"/>
  <c r="O24" i="1"/>
  <c r="O23" i="1"/>
</calcChain>
</file>

<file path=xl/sharedStrings.xml><?xml version="1.0" encoding="utf-8"?>
<sst xmlns="http://schemas.openxmlformats.org/spreadsheetml/2006/main" count="39" uniqueCount="32">
  <si>
    <t xml:space="preserve">Initial </t>
  </si>
  <si>
    <t>1st March</t>
  </si>
  <si>
    <t>Notes</t>
  </si>
  <si>
    <t>Project Budget</t>
  </si>
  <si>
    <t>5 grand taken off for production manager</t>
  </si>
  <si>
    <t xml:space="preserve">BFI Extra </t>
  </si>
  <si>
    <t xml:space="preserve">Total Income Target </t>
  </si>
  <si>
    <t xml:space="preserve">Income </t>
  </si>
  <si>
    <t>Net</t>
  </si>
  <si>
    <t>Total Project Budget</t>
  </si>
  <si>
    <t xml:space="preserve">Friday night </t>
  </si>
  <si>
    <t xml:space="preserve">Total Capcity </t>
  </si>
  <si>
    <t xml:space="preserve">Comps </t>
  </si>
  <si>
    <t xml:space="preserve">Neu Reekie Project Budget </t>
  </si>
  <si>
    <t xml:space="preserve">Sellable Capcity </t>
  </si>
  <si>
    <t xml:space="preserve">Marketing </t>
  </si>
  <si>
    <t>Total Potential Income</t>
  </si>
  <si>
    <t>(1000 at £20 + 490 at £17.50)</t>
  </si>
  <si>
    <t>Image Creation - Jamie R</t>
  </si>
  <si>
    <t xml:space="preserve">Seat Capacity Target </t>
  </si>
  <si>
    <t>50% OF 1490 (excluding comps)</t>
  </si>
  <si>
    <t xml:space="preserve">745 Tickets </t>
  </si>
  <si>
    <t xml:space="preserve">Launch </t>
  </si>
  <si>
    <t>(500 at £20 + 245 at £17.50)</t>
  </si>
  <si>
    <t>Admin</t>
  </si>
  <si>
    <t xml:space="preserve">Saturday Night </t>
  </si>
  <si>
    <t>Comps</t>
  </si>
  <si>
    <t>Sellable Capcity</t>
  </si>
  <si>
    <t>(300 at £15 + 185 at £12)</t>
  </si>
  <si>
    <t>50% of 485 (exlcuding comps)</t>
  </si>
  <si>
    <t>243 Tickets</t>
  </si>
  <si>
    <t>(150 at £15 + 92 at £12)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</si>
</sst>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8" formatCode="&quot;£&quot;#,##0.00;[Red]\-&quot;£&quot;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6" fontId="0" fillId="0" borderId="0" xfId="0" applyNumberFormat="1"/>
    <xf numFmtId="8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O24"/>
  <sheetViews>
    <sheetView tabSelected="1" workbookViewId="0" xr3:uid="{AEA406A1-0E4B-5B11-9CD5-51D6E497D94C}">
      <selection activeCell="J1" sqref="J1:J1048576"/>
    </sheetView>
  </sheetViews>
  <sheetFormatPr defaultRowHeight="15"/>
  <cols>
    <col min="2" max="2" width="14" bestFit="1" customWidth="1"/>
    <col min="3" max="3" width="25.7109375" bestFit="1" customWidth="1"/>
    <col min="4" max="5" width="11.42578125" customWidth="1"/>
    <col min="11" max="11" width="14.28515625" bestFit="1" customWidth="1"/>
    <col min="12" max="12" width="21.42578125" bestFit="1" customWidth="1"/>
    <col min="13" max="13" width="31.5703125" customWidth="1"/>
    <col min="14" max="15" width="10.140625" bestFit="1" customWidth="1"/>
  </cols>
  <sheetData>
    <row r="4" spans="3:15">
      <c r="D4" t="s">
        <v>0</v>
      </c>
      <c r="E4" t="s">
        <v>1</v>
      </c>
      <c r="F4" t="s">
        <v>2</v>
      </c>
    </row>
    <row r="5" spans="3:15">
      <c r="C5" t="s">
        <v>3</v>
      </c>
      <c r="D5">
        <v>106435</v>
      </c>
      <c r="E5">
        <v>106435</v>
      </c>
      <c r="F5" t="s">
        <v>4</v>
      </c>
    </row>
    <row r="6" spans="3:15">
      <c r="C6" t="s">
        <v>5</v>
      </c>
      <c r="D6">
        <v>19000</v>
      </c>
      <c r="E6">
        <v>19000</v>
      </c>
    </row>
    <row r="7" spans="3:15">
      <c r="C7" s="5" t="s">
        <v>6</v>
      </c>
      <c r="D7" s="4">
        <v>14701.25</v>
      </c>
      <c r="E7" s="4">
        <v>14701.25</v>
      </c>
      <c r="K7" s="1" t="s">
        <v>7</v>
      </c>
      <c r="O7" t="s">
        <v>8</v>
      </c>
    </row>
    <row r="8" spans="3:15">
      <c r="C8" s="1" t="s">
        <v>9</v>
      </c>
      <c r="D8" s="1">
        <f>SUM(D5:D7)</f>
        <v>140136.25</v>
      </c>
      <c r="E8" s="1">
        <f>SUM(E5:E7)</f>
        <v>140136.25</v>
      </c>
      <c r="K8" t="s">
        <v>10</v>
      </c>
      <c r="L8" t="s">
        <v>11</v>
      </c>
      <c r="M8">
        <v>1800</v>
      </c>
      <c r="N8">
        <v>1800</v>
      </c>
    </row>
    <row r="9" spans="3:15">
      <c r="L9" t="s">
        <v>12</v>
      </c>
      <c r="M9">
        <v>320</v>
      </c>
      <c r="N9">
        <v>320</v>
      </c>
    </row>
    <row r="10" spans="3:15">
      <c r="C10" t="s">
        <v>13</v>
      </c>
      <c r="D10">
        <v>126400</v>
      </c>
      <c r="E10">
        <v>124704</v>
      </c>
      <c r="L10" t="s">
        <v>14</v>
      </c>
      <c r="M10">
        <v>1490</v>
      </c>
      <c r="N10">
        <v>1490</v>
      </c>
    </row>
    <row r="11" spans="3:15">
      <c r="C11" t="s">
        <v>15</v>
      </c>
      <c r="D11">
        <v>4500</v>
      </c>
      <c r="E11">
        <v>4500</v>
      </c>
      <c r="L11" t="s">
        <v>16</v>
      </c>
      <c r="M11" t="s">
        <v>17</v>
      </c>
      <c r="N11" s="3">
        <v>28575</v>
      </c>
      <c r="O11" s="4">
        <v>23812.5</v>
      </c>
    </row>
    <row r="12" spans="3:15">
      <c r="C12" t="s">
        <v>18</v>
      </c>
      <c r="D12">
        <v>3000</v>
      </c>
      <c r="E12">
        <v>3000</v>
      </c>
      <c r="L12" t="s">
        <v>19</v>
      </c>
      <c r="M12" t="s">
        <v>20</v>
      </c>
      <c r="N12" t="s">
        <v>21</v>
      </c>
    </row>
    <row r="13" spans="3:15">
      <c r="C13" t="s">
        <v>22</v>
      </c>
      <c r="D13">
        <v>3500</v>
      </c>
      <c r="E13">
        <v>3500</v>
      </c>
      <c r="L13" t="s">
        <v>6</v>
      </c>
      <c r="M13" t="s">
        <v>23</v>
      </c>
      <c r="N13" s="4">
        <v>14287.5</v>
      </c>
      <c r="O13" s="4">
        <v>11906.25</v>
      </c>
    </row>
    <row r="14" spans="3:15">
      <c r="C14" s="5" t="s">
        <v>24</v>
      </c>
      <c r="D14" s="5">
        <v>1000</v>
      </c>
      <c r="E14" s="5">
        <v>1000</v>
      </c>
    </row>
    <row r="15" spans="3:15">
      <c r="D15" s="1">
        <f>SUM(D10:D14)</f>
        <v>138400</v>
      </c>
      <c r="E15" s="1">
        <f>SUM(E10:E14)</f>
        <v>136704</v>
      </c>
      <c r="K15" t="s">
        <v>25</v>
      </c>
      <c r="L15" t="s">
        <v>11</v>
      </c>
      <c r="N15">
        <v>600</v>
      </c>
    </row>
    <row r="16" spans="3:15">
      <c r="L16" t="s">
        <v>26</v>
      </c>
      <c r="N16">
        <v>120</v>
      </c>
    </row>
    <row r="17" spans="3:15">
      <c r="C17" s="1"/>
      <c r="D17" s="4"/>
      <c r="E17" s="4"/>
      <c r="L17" t="s">
        <v>27</v>
      </c>
      <c r="N17">
        <v>485</v>
      </c>
    </row>
    <row r="18" spans="3:15">
      <c r="L18" t="s">
        <v>16</v>
      </c>
      <c r="M18" t="s">
        <v>28</v>
      </c>
      <c r="N18" s="3">
        <v>6720</v>
      </c>
      <c r="O18" s="3">
        <v>5600</v>
      </c>
    </row>
    <row r="19" spans="3:15">
      <c r="L19" t="s">
        <v>19</v>
      </c>
      <c r="M19" t="s">
        <v>29</v>
      </c>
      <c r="N19" t="s">
        <v>30</v>
      </c>
    </row>
    <row r="20" spans="3:15">
      <c r="L20" t="s">
        <v>6</v>
      </c>
      <c r="M20" t="s">
        <v>31</v>
      </c>
      <c r="N20" s="3">
        <v>3354</v>
      </c>
      <c r="O20" s="3">
        <v>2795</v>
      </c>
    </row>
    <row r="22" spans="3:15" ht="15.75">
      <c r="K22" s="2"/>
    </row>
    <row r="23" spans="3:15">
      <c r="M23" s="1" t="s">
        <v>16</v>
      </c>
      <c r="O23" s="4">
        <f>O11+O18</f>
        <v>29412.5</v>
      </c>
    </row>
    <row r="24" spans="3:15">
      <c r="M24" s="1" t="s">
        <v>6</v>
      </c>
      <c r="O24" s="4">
        <f>O13+O20</f>
        <v>14701.25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8B210F-83A6-4BAD-B833-71D6F825248B}"/>
</file>

<file path=customXml/itemProps2.xml><?xml version="1.0" encoding="utf-8"?>
<ds:datastoreItem xmlns:ds="http://schemas.openxmlformats.org/officeDocument/2006/customXml" ds:itemID="{0A54FF71-99AA-4857-A160-E0E9E3FA701A}"/>
</file>

<file path=customXml/itemProps3.xml><?xml version="1.0" encoding="utf-8"?>
<ds:datastoreItem xmlns:ds="http://schemas.openxmlformats.org/officeDocument/2006/customXml" ds:itemID="{53862D16-8E33-4F09-AB7A-F31DE71A6C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Hannah Williams Walton</dc:creator>
  <cp:keywords/>
  <dc:description/>
  <cp:lastModifiedBy>Hannah Williams Walton</cp:lastModifiedBy>
  <cp:revision/>
  <dcterms:created xsi:type="dcterms:W3CDTF">2016-11-22T17:42:21Z</dcterms:created>
  <dcterms:modified xsi:type="dcterms:W3CDTF">2017-03-01T10:36:15Z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