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536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11" i="1" l="1"/>
  <c r="F35" i="1" l="1"/>
  <c r="F17" i="1"/>
  <c r="D17" i="7"/>
  <c r="C17" i="7"/>
  <c r="E16" i="7"/>
  <c r="E15" i="7"/>
  <c r="E14" i="7"/>
  <c r="E13" i="7"/>
  <c r="E12" i="7"/>
  <c r="E11" i="7"/>
  <c r="E10" i="7"/>
  <c r="E9" i="7"/>
  <c r="E8" i="7"/>
  <c r="E17" i="7" s="1"/>
  <c r="E7" i="7"/>
  <c r="C17" i="1"/>
  <c r="D17" i="1"/>
  <c r="C35" i="1"/>
  <c r="D35" i="1"/>
  <c r="E21" i="1"/>
  <c r="E22" i="1"/>
  <c r="E23" i="1"/>
  <c r="E27" i="1"/>
  <c r="E28" i="1"/>
  <c r="E29" i="1"/>
  <c r="E32" i="1"/>
  <c r="E33" i="1"/>
  <c r="E34" i="1"/>
  <c r="E20" i="1"/>
  <c r="E8" i="1"/>
  <c r="E9" i="1"/>
  <c r="E10" i="1"/>
  <c r="E12" i="1"/>
  <c r="E13" i="1"/>
  <c r="E14" i="1"/>
  <c r="E15" i="1"/>
  <c r="E16" i="1"/>
  <c r="E7" i="1"/>
  <c r="E35" i="1" l="1"/>
  <c r="E17" i="1"/>
</calcChain>
</file>

<file path=xl/sharedStrings.xml><?xml version="1.0" encoding="utf-8"?>
<sst xmlns="http://schemas.openxmlformats.org/spreadsheetml/2006/main" count="151" uniqueCount="101">
  <si>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</si>
  <si>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</si>
  <si>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</si>
  <si>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</si>
  <si>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</si>
  <si>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</si>
  <si>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</si>
  <si>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</si>
  <si>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</si>
  <si>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</si>
  <si>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</si>
  <si>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</si>
  <si>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</si>
  <si>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</si>
  <si>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</si>
  <si>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</si>
  <si>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</si>
  <si>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</si>
  <si>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</si>
  <si>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</si>
  <si>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</si>
  <si>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</si>
  <si>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</si>
  <si>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</si>
  <si>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</si>
  <si>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</si>
  <si>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</si>
  <si>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</si>
  <si>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</si>
  <si>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</si>
  <si>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</si>
  <si>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</si>
  <si>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</si>
  <si>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</si>
  <si>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</si>
  <si>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</si>
  <si>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</si>
  <si>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</si>
  <si>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</si>
  <si>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</si>
  <si>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</si>
  <si>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</si>
  <si>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</si>
  <si>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</si>
  <si>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</si>
  <si>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</si>
  <si>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</si>
  <si>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</si>
  <si>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</si>
  <si>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</si>
  <si>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</si>
  <si>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</si>
  <si>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</si>
  <si>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</si>
  <si>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</si>
  <si>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</si>
  <si>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</si>
  <si>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</si>
  <si>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</si>
  <si>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</si>
  <si>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</si>
  <si>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</si>
  <si>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</si>
  <si>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</si>
  <si>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</si>
  <si>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Creative communities</t>
  </si>
  <si>
    <t>1st stage of funding received</t>
  </si>
  <si>
    <t>KCOM</t>
  </si>
  <si>
    <t>school sponsorship</t>
  </si>
  <si>
    <t>Together Housing</t>
  </si>
  <si>
    <t>Donation to SFH</t>
  </si>
  <si>
    <t>Swift Group</t>
  </si>
  <si>
    <t>Sponsorhip of full event</t>
  </si>
  <si>
    <t>Project management HPSS</t>
  </si>
  <si>
    <t>More because we cannot reclaim VAT</t>
  </si>
  <si>
    <t>Jonathan Anselll Fee</t>
  </si>
  <si>
    <t>Nineties boy Fee</t>
  </si>
  <si>
    <t>Helen Garnett (AFO Choir) MD Fee</t>
  </si>
  <si>
    <t>Deposit full amount due</t>
  </si>
  <si>
    <t>Ticket sales</t>
  </si>
  <si>
    <t>Hull City Hall</t>
  </si>
  <si>
    <t>Security</t>
  </si>
  <si>
    <t>Sound &amp; Lighting HPSS</t>
  </si>
  <si>
    <t xml:space="preserve">T-shirts for Choir and Kids </t>
  </si>
  <si>
    <t>Arco providing Song For Hull T-shirts</t>
  </si>
  <si>
    <t xml:space="preserve">Ticket sales have £5 x 400 to allow lower incomes to access tickets from involved schools, PRS and Box office fees added in. </t>
  </si>
  <si>
    <t>Merchandise sales</t>
  </si>
  <si>
    <t>Printing costs under £5 (need quote) and sale at £10 each</t>
  </si>
  <si>
    <t>Song for Hull Sales</t>
  </si>
  <si>
    <t>The Garnett Family Involvement</t>
  </si>
  <si>
    <t>Lucy Vere - Hull and East Yorkshire Hospitals NHS Trust</t>
  </si>
  <si>
    <t>Song for Hull</t>
  </si>
  <si>
    <t>Song For Hull</t>
  </si>
  <si>
    <t>Marketing</t>
  </si>
  <si>
    <t>Social Media boosts</t>
  </si>
  <si>
    <t xml:space="preserve">Merchanside </t>
  </si>
  <si>
    <t>Recording, Online and CD Production</t>
  </si>
  <si>
    <t>Contingency</t>
  </si>
  <si>
    <t>Travel - Buses to Venue for Kids</t>
  </si>
  <si>
    <t>Ticket printing</t>
  </si>
  <si>
    <t>Waiving usual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</si>
</sst>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ColWidth="9.109375" defaultRowHeight="14.4" x14ac:dyDescent="0.3"/>
  <cols>
    <col min="1" max="16384" width="9.109375" style="2"/>
  </cols>
  <sheetData>
    <row r="1" spans="1:21" s="24" customFormat="1" ht="22.2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2.2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tabSelected="1" topLeftCell="A13" zoomScale="85" zoomScaleNormal="85" workbookViewId="0">
      <selection activeCell="D17" sqref="D17"/>
    </sheetView>
  </sheetViews>
  <sheetFormatPr defaultColWidth="9.109375" defaultRowHeight="14.4" x14ac:dyDescent="0.3"/>
  <cols>
    <col min="1" max="1" width="22.88671875" style="1" customWidth="1"/>
    <col min="2" max="2" width="36.5546875" style="1" customWidth="1"/>
    <col min="3" max="3" width="21.6640625" style="20" customWidth="1"/>
    <col min="4" max="4" width="28.5546875" style="1" bestFit="1" customWidth="1"/>
    <col min="5" max="5" width="22.6640625" style="1" customWidth="1"/>
    <col min="6" max="6" width="22.6640625" style="31" customWidth="1"/>
    <col min="7" max="7" width="42.109375" style="1" customWidth="1"/>
    <col min="8" max="16384" width="9.109375" style="1"/>
  </cols>
  <sheetData>
    <row r="1" spans="1:7" ht="18" x14ac:dyDescent="0.35">
      <c r="A1" s="10" t="s">
        <v>39</v>
      </c>
      <c r="B1" s="4"/>
      <c r="C1" s="4"/>
      <c r="D1" s="4"/>
      <c r="E1" s="4"/>
      <c r="F1" s="4"/>
      <c r="G1" s="4"/>
    </row>
    <row r="3" spans="1:7" ht="27.6" customHeight="1" x14ac:dyDescent="0.3">
      <c r="A3" s="3" t="s">
        <v>40</v>
      </c>
      <c r="B3" s="37" t="s">
        <v>90</v>
      </c>
      <c r="C3" s="38"/>
      <c r="D3" s="38"/>
      <c r="E3" s="38"/>
      <c r="F3" s="38"/>
      <c r="G3" s="38"/>
    </row>
    <row r="4" spans="1:7" x14ac:dyDescent="0.3">
      <c r="A4" s="3" t="s">
        <v>41</v>
      </c>
      <c r="B4" s="37" t="s">
        <v>92</v>
      </c>
      <c r="C4" s="38"/>
      <c r="D4" s="38"/>
      <c r="E4" s="38"/>
      <c r="F4" s="38"/>
      <c r="G4" s="38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65</v>
      </c>
      <c r="C7" s="8">
        <v>9100</v>
      </c>
      <c r="D7" s="8">
        <v>9100</v>
      </c>
      <c r="E7" s="8">
        <f>C7-D7</f>
        <v>0</v>
      </c>
      <c r="F7" s="8">
        <v>4050</v>
      </c>
      <c r="G7" s="7" t="s">
        <v>66</v>
      </c>
    </row>
    <row r="8" spans="1:7" x14ac:dyDescent="0.3">
      <c r="A8" s="30" t="s">
        <v>58</v>
      </c>
      <c r="B8" s="7" t="s">
        <v>67</v>
      </c>
      <c r="C8" s="8">
        <v>500</v>
      </c>
      <c r="D8" s="8">
        <v>500</v>
      </c>
      <c r="E8" s="8">
        <f t="shared" ref="E8:E16" si="0">C8-D8</f>
        <v>0</v>
      </c>
      <c r="F8" s="8">
        <v>500</v>
      </c>
      <c r="G8" s="7" t="s">
        <v>68</v>
      </c>
    </row>
    <row r="9" spans="1:7" x14ac:dyDescent="0.3">
      <c r="A9" s="30" t="s">
        <v>59</v>
      </c>
      <c r="B9" s="7" t="s">
        <v>69</v>
      </c>
      <c r="C9" s="8">
        <v>500</v>
      </c>
      <c r="D9" s="8">
        <v>500</v>
      </c>
      <c r="E9" s="8">
        <f t="shared" si="0"/>
        <v>0</v>
      </c>
      <c r="F9" s="8">
        <v>0</v>
      </c>
      <c r="G9" s="7" t="s">
        <v>70</v>
      </c>
    </row>
    <row r="10" spans="1:7" x14ac:dyDescent="0.3">
      <c r="A10" s="30" t="s">
        <v>58</v>
      </c>
      <c r="B10" s="7" t="s">
        <v>71</v>
      </c>
      <c r="C10" s="8">
        <v>5000</v>
      </c>
      <c r="D10" s="8">
        <v>5000</v>
      </c>
      <c r="E10" s="8">
        <f t="shared" si="0"/>
        <v>0</v>
      </c>
      <c r="F10" s="8">
        <v>0</v>
      </c>
      <c r="G10" s="7" t="s">
        <v>72</v>
      </c>
    </row>
    <row r="11" spans="1:7" ht="43.2" x14ac:dyDescent="0.3">
      <c r="A11" s="30" t="s">
        <v>56</v>
      </c>
      <c r="B11" s="7" t="s">
        <v>79</v>
      </c>
      <c r="C11" s="8">
        <v>16808</v>
      </c>
      <c r="D11" s="8">
        <v>13284</v>
      </c>
      <c r="E11" s="8">
        <f t="shared" si="0"/>
        <v>3524</v>
      </c>
      <c r="F11" s="8">
        <v>0</v>
      </c>
      <c r="G11" s="7" t="s">
        <v>85</v>
      </c>
    </row>
    <row r="12" spans="1:7" ht="28.8" x14ac:dyDescent="0.3">
      <c r="A12" s="30" t="s">
        <v>56</v>
      </c>
      <c r="B12" s="7" t="s">
        <v>86</v>
      </c>
      <c r="C12" s="8">
        <v>1000</v>
      </c>
      <c r="D12" s="8">
        <v>1000</v>
      </c>
      <c r="E12" s="8">
        <f t="shared" si="0"/>
        <v>0</v>
      </c>
      <c r="F12" s="8"/>
      <c r="G12" s="7" t="s">
        <v>87</v>
      </c>
    </row>
    <row r="13" spans="1:7" x14ac:dyDescent="0.3">
      <c r="A13" s="30" t="s">
        <v>56</v>
      </c>
      <c r="B13" s="7" t="s">
        <v>88</v>
      </c>
      <c r="C13" s="8">
        <v>1500</v>
      </c>
      <c r="D13" s="8">
        <v>1500</v>
      </c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9" t="s">
        <v>49</v>
      </c>
      <c r="B17" s="40"/>
      <c r="C17" s="25">
        <f t="shared" ref="C17:D17" si="1">SUM(C7:C16)</f>
        <v>34408</v>
      </c>
      <c r="D17" s="25">
        <f t="shared" si="1"/>
        <v>30884</v>
      </c>
      <c r="E17" s="25">
        <f>SUM(E7:E16)</f>
        <v>3524</v>
      </c>
      <c r="F17" s="25">
        <f t="shared" ref="F17" si="2">SUM(F7:F16)</f>
        <v>4550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73</v>
      </c>
      <c r="C20" s="8">
        <v>1500</v>
      </c>
      <c r="D20" s="8">
        <v>1800</v>
      </c>
      <c r="E20" s="8">
        <f>C20-D20</f>
        <v>-300</v>
      </c>
      <c r="F20" s="8">
        <v>1800</v>
      </c>
      <c r="G20" s="7" t="s">
        <v>74</v>
      </c>
    </row>
    <row r="21" spans="1:7" x14ac:dyDescent="0.3">
      <c r="A21" s="12" t="s">
        <v>61</v>
      </c>
      <c r="B21" s="7" t="s">
        <v>75</v>
      </c>
      <c r="C21" s="8">
        <v>4500</v>
      </c>
      <c r="D21" s="8">
        <v>5400</v>
      </c>
      <c r="E21" s="8">
        <f t="shared" ref="E21:E34" si="3">C21-D21</f>
        <v>-900</v>
      </c>
      <c r="F21" s="8">
        <v>1200</v>
      </c>
      <c r="G21" s="7" t="s">
        <v>78</v>
      </c>
    </row>
    <row r="22" spans="1:7" x14ac:dyDescent="0.3">
      <c r="A22" s="12" t="s">
        <v>61</v>
      </c>
      <c r="B22" s="7" t="s">
        <v>76</v>
      </c>
      <c r="C22" s="8">
        <v>1000</v>
      </c>
      <c r="D22" s="8">
        <v>1200</v>
      </c>
      <c r="E22" s="8">
        <f t="shared" si="3"/>
        <v>-200</v>
      </c>
      <c r="F22" s="8">
        <v>600</v>
      </c>
      <c r="G22" s="7" t="s">
        <v>78</v>
      </c>
    </row>
    <row r="23" spans="1:7" x14ac:dyDescent="0.3">
      <c r="A23" s="12" t="s">
        <v>61</v>
      </c>
      <c r="B23" s="7" t="s">
        <v>77</v>
      </c>
      <c r="C23" s="8">
        <v>3000</v>
      </c>
      <c r="D23" s="8">
        <v>3600</v>
      </c>
      <c r="E23" s="8">
        <f t="shared" si="3"/>
        <v>-600</v>
      </c>
      <c r="F23" s="8">
        <v>3600</v>
      </c>
      <c r="G23" s="7" t="s">
        <v>74</v>
      </c>
    </row>
    <row r="24" spans="1:7" s="32" customFormat="1" x14ac:dyDescent="0.3">
      <c r="A24" s="12" t="s">
        <v>62</v>
      </c>
      <c r="B24" s="33" t="s">
        <v>80</v>
      </c>
      <c r="C24" s="35">
        <v>1780</v>
      </c>
      <c r="D24" s="8">
        <v>2136</v>
      </c>
      <c r="E24" s="8"/>
      <c r="F24" s="8"/>
      <c r="G24" s="7"/>
    </row>
    <row r="25" spans="1:7" s="32" customFormat="1" x14ac:dyDescent="0.3">
      <c r="A25" s="12" t="s">
        <v>62</v>
      </c>
      <c r="B25" s="33" t="s">
        <v>81</v>
      </c>
      <c r="C25" s="35">
        <v>120</v>
      </c>
      <c r="D25" s="8">
        <v>144</v>
      </c>
      <c r="E25" s="8"/>
      <c r="F25" s="8"/>
      <c r="G25" s="7"/>
    </row>
    <row r="26" spans="1:7" s="32" customFormat="1" x14ac:dyDescent="0.3">
      <c r="A26" s="12" t="s">
        <v>62</v>
      </c>
      <c r="B26" s="33" t="s">
        <v>82</v>
      </c>
      <c r="C26" s="35">
        <v>3200</v>
      </c>
      <c r="D26" s="8">
        <v>3840</v>
      </c>
      <c r="E26" s="8"/>
      <c r="F26" s="8"/>
      <c r="G26" s="7"/>
    </row>
    <row r="27" spans="1:7" x14ac:dyDescent="0.3">
      <c r="A27" s="12" t="s">
        <v>63</v>
      </c>
      <c r="B27" s="33" t="s">
        <v>93</v>
      </c>
      <c r="C27" s="35">
        <v>1400</v>
      </c>
      <c r="D27" s="8">
        <v>1400</v>
      </c>
      <c r="E27" s="8">
        <f t="shared" si="3"/>
        <v>0</v>
      </c>
      <c r="F27" s="8"/>
      <c r="G27" s="7"/>
    </row>
    <row r="28" spans="1:7" x14ac:dyDescent="0.3">
      <c r="A28" s="12" t="s">
        <v>63</v>
      </c>
      <c r="B28" s="34" t="s">
        <v>94</v>
      </c>
      <c r="C28" s="36">
        <v>600</v>
      </c>
      <c r="D28" s="8">
        <v>600</v>
      </c>
      <c r="E28" s="8">
        <f t="shared" si="3"/>
        <v>0</v>
      </c>
      <c r="F28" s="8"/>
      <c r="G28" s="7"/>
    </row>
    <row r="29" spans="1:7" x14ac:dyDescent="0.3">
      <c r="A29" s="12" t="s">
        <v>61</v>
      </c>
      <c r="B29" s="7" t="s">
        <v>95</v>
      </c>
      <c r="C29" s="8">
        <v>1000</v>
      </c>
      <c r="D29" s="8">
        <v>1000</v>
      </c>
      <c r="E29" s="8">
        <f t="shared" si="3"/>
        <v>0</v>
      </c>
      <c r="F29" s="8"/>
      <c r="G29" s="7"/>
    </row>
    <row r="30" spans="1:7" s="32" customFormat="1" x14ac:dyDescent="0.3">
      <c r="A30" s="12" t="s">
        <v>61</v>
      </c>
      <c r="B30" s="7" t="s">
        <v>96</v>
      </c>
      <c r="C30" s="8">
        <v>1500</v>
      </c>
      <c r="D30" s="8">
        <v>1100</v>
      </c>
      <c r="E30" s="8"/>
      <c r="F30" s="8"/>
      <c r="G30" s="7"/>
    </row>
    <row r="31" spans="1:7" s="32" customFormat="1" x14ac:dyDescent="0.3">
      <c r="A31" s="12" t="s">
        <v>59</v>
      </c>
      <c r="B31" s="7" t="s">
        <v>97</v>
      </c>
      <c r="C31" s="8">
        <v>1500</v>
      </c>
      <c r="D31" s="8">
        <v>1800</v>
      </c>
      <c r="E31" s="8"/>
      <c r="F31" s="8"/>
      <c r="G31" s="7"/>
    </row>
    <row r="32" spans="1:7" x14ac:dyDescent="0.3">
      <c r="A32" s="12" t="s">
        <v>59</v>
      </c>
      <c r="B32" s="7" t="s">
        <v>98</v>
      </c>
      <c r="C32" s="8">
        <v>1600</v>
      </c>
      <c r="D32" s="8">
        <v>1920</v>
      </c>
      <c r="E32" s="8">
        <f t="shared" si="3"/>
        <v>-320</v>
      </c>
      <c r="F32" s="8"/>
      <c r="G32" s="7"/>
    </row>
    <row r="33" spans="1:7" x14ac:dyDescent="0.3">
      <c r="A33" s="12" t="s">
        <v>61</v>
      </c>
      <c r="B33" s="7" t="s">
        <v>99</v>
      </c>
      <c r="C33" s="8">
        <v>50</v>
      </c>
      <c r="D33" s="8">
        <v>50</v>
      </c>
      <c r="E33" s="8">
        <f t="shared" si="3"/>
        <v>0</v>
      </c>
      <c r="F33" s="8"/>
      <c r="G33" s="7"/>
    </row>
    <row r="34" spans="1:7" x14ac:dyDescent="0.3">
      <c r="A34" s="12"/>
      <c r="B34" s="7"/>
      <c r="C34" s="8"/>
      <c r="D34" s="8"/>
      <c r="E34" s="8">
        <f t="shared" si="3"/>
        <v>0</v>
      </c>
      <c r="F34" s="8"/>
      <c r="G34" s="7"/>
    </row>
    <row r="35" spans="1:7" x14ac:dyDescent="0.3">
      <c r="A35" s="39" t="s">
        <v>51</v>
      </c>
      <c r="B35" s="40"/>
      <c r="C35" s="25">
        <f>SUM(C20:C34)</f>
        <v>22750</v>
      </c>
      <c r="D35" s="25">
        <f>SUM(D20:D34)</f>
        <v>25990</v>
      </c>
      <c r="E35" s="25">
        <f>SUM(E20:E34)</f>
        <v>-2320</v>
      </c>
      <c r="F35" s="25">
        <f t="shared" ref="F35" si="4">SUM(F20:F34)</f>
        <v>7200</v>
      </c>
      <c r="G35" s="9"/>
    </row>
    <row r="36" spans="1:7" x14ac:dyDescent="0.3">
      <c r="A36" s="31"/>
      <c r="B36" s="31"/>
      <c r="C36" s="6"/>
      <c r="D36" s="6"/>
      <c r="E36" s="6"/>
      <c r="F36" s="6"/>
      <c r="G36" s="31"/>
    </row>
    <row r="37" spans="1:7" x14ac:dyDescent="0.3">
      <c r="A37" s="41" t="s">
        <v>52</v>
      </c>
      <c r="B37" s="42"/>
      <c r="C37" s="42"/>
      <c r="D37" s="42"/>
      <c r="E37" s="42"/>
      <c r="F37" s="42"/>
      <c r="G37" s="42"/>
    </row>
    <row r="38" spans="1:7" x14ac:dyDescent="0.3">
      <c r="C38" s="6"/>
      <c r="D38" s="6"/>
      <c r="E38" s="6"/>
      <c r="F38" s="6"/>
      <c r="G38" s="31"/>
    </row>
    <row r="39" spans="1:7" x14ac:dyDescent="0.3">
      <c r="C39" s="6"/>
      <c r="D39" s="6"/>
      <c r="E39" s="6"/>
      <c r="F39" s="6"/>
      <c r="G39" s="31"/>
    </row>
    <row r="40" spans="1:7" x14ac:dyDescent="0.3">
      <c r="C40" s="6"/>
      <c r="D40" s="6"/>
      <c r="E40" s="6"/>
      <c r="F40" s="6"/>
      <c r="G40" s="31"/>
    </row>
    <row r="41" spans="1:7" x14ac:dyDescent="0.3">
      <c r="C41" s="6"/>
      <c r="D41" s="6"/>
      <c r="E41" s="6"/>
      <c r="F41" s="6"/>
      <c r="G41" s="31"/>
    </row>
    <row r="42" spans="1:7" x14ac:dyDescent="0.3">
      <c r="C42" s="6"/>
      <c r="D42" s="6"/>
      <c r="E42" s="6"/>
      <c r="F42" s="6"/>
      <c r="G42" s="31"/>
    </row>
    <row r="43" spans="1:7" x14ac:dyDescent="0.3">
      <c r="C43" s="6"/>
      <c r="D43" s="6"/>
      <c r="E43" s="6"/>
      <c r="F43" s="6"/>
      <c r="G43" s="31"/>
    </row>
    <row r="44" spans="1:7" x14ac:dyDescent="0.3">
      <c r="C44" s="6"/>
      <c r="D44" s="6"/>
      <c r="E44" s="6"/>
      <c r="F44" s="6"/>
      <c r="G44" s="31"/>
    </row>
    <row r="45" spans="1:7" x14ac:dyDescent="0.3">
      <c r="C45" s="6"/>
      <c r="D45" s="6"/>
      <c r="E45" s="6"/>
      <c r="F45" s="6"/>
      <c r="G45" s="31"/>
    </row>
    <row r="46" spans="1:7" x14ac:dyDescent="0.3">
      <c r="C46" s="6"/>
      <c r="D46" s="6"/>
      <c r="E46" s="6"/>
      <c r="F46" s="6"/>
      <c r="G46" s="31"/>
    </row>
    <row r="47" spans="1:7" x14ac:dyDescent="0.3">
      <c r="C47" s="6"/>
      <c r="D47" s="6"/>
      <c r="E47" s="6"/>
      <c r="F47" s="6"/>
      <c r="G47" s="31"/>
    </row>
    <row r="48" spans="1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  <row r="598" spans="3:7" x14ac:dyDescent="0.3">
      <c r="C598" s="6"/>
      <c r="D598" s="6"/>
      <c r="E598" s="6"/>
      <c r="F598" s="6"/>
      <c r="G598" s="31"/>
    </row>
    <row r="599" spans="3:7" x14ac:dyDescent="0.3">
      <c r="C599" s="6"/>
      <c r="D599" s="6"/>
      <c r="E599" s="6"/>
      <c r="F599" s="6"/>
      <c r="G599" s="31"/>
    </row>
    <row r="600" spans="3:7" x14ac:dyDescent="0.3">
      <c r="C600" s="6"/>
      <c r="D600" s="6"/>
      <c r="E600" s="6"/>
      <c r="F600" s="6"/>
      <c r="G600" s="31"/>
    </row>
    <row r="601" spans="3:7" x14ac:dyDescent="0.3">
      <c r="C601" s="6"/>
      <c r="D601" s="6"/>
      <c r="E601" s="6"/>
      <c r="F601" s="6"/>
      <c r="G601" s="31"/>
    </row>
    <row r="602" spans="3:7" x14ac:dyDescent="0.3">
      <c r="C602" s="6"/>
      <c r="D602" s="6"/>
      <c r="E602" s="6"/>
      <c r="F602" s="6"/>
      <c r="G602" s="31"/>
    </row>
  </sheetData>
  <mergeCells count="5">
    <mergeCell ref="B4:G4"/>
    <mergeCell ref="B3:G3"/>
    <mergeCell ref="A17:B17"/>
    <mergeCell ref="A35:B35"/>
    <mergeCell ref="A37:G3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21" sqref="B21"/>
    </sheetView>
  </sheetViews>
  <sheetFormatPr defaultColWidth="9.109375" defaultRowHeight="14.4" x14ac:dyDescent="0.3"/>
  <cols>
    <col min="1" max="1" width="37.6640625" style="27" customWidth="1"/>
    <col min="2" max="2" width="50.109375" style="27" customWidth="1"/>
    <col min="3" max="3" width="21.6640625" style="27" customWidth="1"/>
    <col min="4" max="4" width="28.5546875" style="27" bestFit="1" customWidth="1"/>
    <col min="5" max="5" width="22.6640625" style="27" customWidth="1"/>
    <col min="6" max="6" width="42.109375" style="27" customWidth="1"/>
    <col min="7" max="16384" width="9.109375" style="27"/>
  </cols>
  <sheetData>
    <row r="1" spans="1:6" ht="18" x14ac:dyDescent="0.35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7" t="s">
        <v>90</v>
      </c>
      <c r="C3" s="38"/>
      <c r="D3" s="38"/>
      <c r="E3" s="38"/>
      <c r="F3" s="38"/>
    </row>
    <row r="4" spans="1:6" x14ac:dyDescent="0.3">
      <c r="A4" s="3" t="s">
        <v>41</v>
      </c>
      <c r="B4" s="37" t="s">
        <v>91</v>
      </c>
      <c r="C4" s="38"/>
      <c r="D4" s="38"/>
      <c r="E4" s="38"/>
      <c r="F4" s="38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 t="s">
        <v>83</v>
      </c>
      <c r="C7" s="8">
        <v>1170</v>
      </c>
      <c r="D7" s="8">
        <v>1170</v>
      </c>
      <c r="E7" s="8">
        <f>C7-D7</f>
        <v>0</v>
      </c>
      <c r="F7" s="7" t="s">
        <v>84</v>
      </c>
    </row>
    <row r="8" spans="1:6" x14ac:dyDescent="0.3">
      <c r="A8" s="30" t="s">
        <v>54</v>
      </c>
      <c r="B8" s="7" t="s">
        <v>89</v>
      </c>
      <c r="C8" s="8">
        <v>3000</v>
      </c>
      <c r="D8" s="8">
        <v>3000</v>
      </c>
      <c r="E8" s="8">
        <f t="shared" ref="E8:E16" si="0">C8-D8</f>
        <v>0</v>
      </c>
      <c r="F8" s="7" t="s">
        <v>100</v>
      </c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9" t="s">
        <v>49</v>
      </c>
      <c r="B17" s="40"/>
      <c r="C17" s="25">
        <f t="shared" ref="C17:D17" si="1">SUM(C7:C16)</f>
        <v>4170</v>
      </c>
      <c r="D17" s="25">
        <f t="shared" si="1"/>
        <v>4170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09375" defaultRowHeight="14.4" x14ac:dyDescent="0.3"/>
  <cols>
    <col min="1" max="1" width="26.109375" style="2" customWidth="1"/>
    <col min="2" max="16384" width="9.10937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BA00F-F0EF-45E6-880B-B4E68E5A0C5B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Vere, Lucy</cp:lastModifiedBy>
  <cp:revision/>
  <dcterms:created xsi:type="dcterms:W3CDTF">2016-04-13T16:19:24Z</dcterms:created>
  <dcterms:modified xsi:type="dcterms:W3CDTF">2017-08-25T17:39:54Z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