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09"/>
  <workbookPr/>
  <mc:AlternateContent xmlns:mc="http://schemas.openxmlformats.org/markup-compatibility/2006">
    <mc:Choice Requires="x15">
      <x15ac:absPath xmlns:x15ac="http://schemas.microsoft.com/office/spreadsheetml/2010/11/ac" url="C:\Users\parkinc\Desktop\LOOK-UP\"/>
    </mc:Choice>
  </mc:AlternateContent>
  <xr:revisionPtr revIDLastSave="160" documentId="13B98DB4FE9AC7478EA9A517709B4A1F97D3B4F0" xr6:coauthVersionLast="21" xr6:coauthVersionMax="21" xr10:uidLastSave="{66ACD4FA-2B07-4898-AD79-6D364A94C754}"/>
  <bookViews>
    <workbookView xWindow="0" yWindow="0" windowWidth="28800" windowHeight="11610" activeTab="1" xr2:uid="{00000000-000D-0000-FFFF-FFFF00000000}"/>
  </bookViews>
  <sheets>
    <sheet name="CLICKER COUNTS - LAST WEEK" sheetId="2" r:id="rId1"/>
    <sheet name="AUDIENCE FIGURES - ESTIMATED" sheetId="1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1" i="1"/>
  <c r="E5" i="1"/>
  <c r="E6" i="1"/>
  <c r="E7" i="1"/>
  <c r="E8" i="1"/>
  <c r="E9" i="1"/>
  <c r="E10" i="1"/>
  <c r="E4" i="1"/>
</calcChain>
</file>

<file path=xl/sharedStrings.xml><?xml version="1.0" encoding="utf-8"?>
<sst xmlns="http://schemas.openxmlformats.org/spreadsheetml/2006/main" count="37" uniqueCount="17">
  <si>
    <t>10:00-12:30</t>
  </si>
  <si>
    <t>12:30-15:00</t>
  </si>
  <si>
    <t>15:00-17:30</t>
  </si>
  <si>
    <t xml:space="preserve">Sat 27 May </t>
  </si>
  <si>
    <t>NONE TURNED UP</t>
  </si>
  <si>
    <t>Sun 28 May</t>
  </si>
  <si>
    <t>Mon 29 May</t>
  </si>
  <si>
    <t>Tues 30 May</t>
  </si>
  <si>
    <t>Weds 31 May</t>
  </si>
  <si>
    <t>Thurs 1 June</t>
  </si>
  <si>
    <t>Fri 2 June</t>
  </si>
  <si>
    <t>Sat 3 June</t>
  </si>
  <si>
    <t>Sun 4 June</t>
  </si>
  <si>
    <t>The Deep - OFFICIAL VISITOR COUNTS</t>
  </si>
  <si>
    <t>Washed Up Car-Go - ESTIMATED VISITOR COUNTS</t>
  </si>
  <si>
    <t>Washed Up Car-Go as % of The Deep</t>
  </si>
  <si>
    <t>Average audience for Washed Up Car-Go against overall Deep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</si>
</sst>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1" xfId="0" applyNumberFormat="1" applyBorder="1"/>
    <xf numFmtId="164" fontId="0" fillId="0" borderId="0" xfId="0" applyNumberFormat="1"/>
    <xf numFmtId="0" fontId="0" fillId="0" borderId="8" xfId="0" applyBorder="1"/>
    <xf numFmtId="0" fontId="0" fillId="2" borderId="8" xfId="0" applyFill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29E1-99DF-4914-992F-68CC9A30BF1A}">
  <dimension ref="A1:E10"/>
  <sheetViews>
    <sheetView workbookViewId="0" xr3:uid="{C70A1716-27E3-58C2-AF33-F2CBA593ACB1}">
      <selection activeCell="A32" sqref="A32"/>
    </sheetView>
  </sheetViews>
  <sheetFormatPr defaultRowHeight="15"/>
  <cols>
    <col min="1" max="1" width="20.140625" customWidth="1"/>
    <col min="2" max="2" width="13.140625" customWidth="1"/>
    <col min="3" max="3" width="12" customWidth="1"/>
    <col min="4" max="4" width="12.28515625" customWidth="1"/>
  </cols>
  <sheetData>
    <row r="1" spans="1:5">
      <c r="A1" s="1"/>
      <c r="B1" s="2" t="s">
        <v>0</v>
      </c>
      <c r="C1" s="2" t="s">
        <v>1</v>
      </c>
      <c r="D1" s="2" t="s">
        <v>2</v>
      </c>
      <c r="E1" s="10"/>
    </row>
    <row r="2" spans="1:5">
      <c r="A2" s="2" t="s">
        <v>3</v>
      </c>
      <c r="B2" s="3" t="s">
        <v>4</v>
      </c>
      <c r="C2" s="4"/>
      <c r="D2" s="5"/>
      <c r="E2" s="10"/>
    </row>
    <row r="3" spans="1:5">
      <c r="A3" s="2" t="s">
        <v>5</v>
      </c>
      <c r="B3" s="6"/>
      <c r="C3" s="7"/>
      <c r="D3" s="8"/>
      <c r="E3" s="10"/>
    </row>
    <row r="4" spans="1:5">
      <c r="A4" s="2" t="s">
        <v>6</v>
      </c>
      <c r="B4" s="2">
        <v>160</v>
      </c>
      <c r="C4" s="9"/>
      <c r="D4" s="2"/>
      <c r="E4" s="10"/>
    </row>
    <row r="5" spans="1:5">
      <c r="A5" s="2" t="s">
        <v>7</v>
      </c>
      <c r="B5" s="2">
        <v>104</v>
      </c>
      <c r="C5" s="2"/>
      <c r="D5" s="2"/>
      <c r="E5" s="10"/>
    </row>
    <row r="6" spans="1:5">
      <c r="A6" s="2" t="s">
        <v>8</v>
      </c>
      <c r="B6" s="2"/>
      <c r="C6" s="2">
        <v>181</v>
      </c>
      <c r="D6" s="2"/>
      <c r="E6" s="10"/>
    </row>
    <row r="7" spans="1:5">
      <c r="A7" s="2" t="s">
        <v>9</v>
      </c>
      <c r="B7" s="2"/>
      <c r="C7" s="2">
        <v>55</v>
      </c>
      <c r="D7" s="2"/>
      <c r="E7" s="10"/>
    </row>
    <row r="8" spans="1:5">
      <c r="A8" s="2" t="s">
        <v>10</v>
      </c>
      <c r="B8" s="2">
        <v>103</v>
      </c>
      <c r="C8" s="2">
        <v>230</v>
      </c>
      <c r="D8" s="2"/>
      <c r="E8" s="10"/>
    </row>
    <row r="9" spans="1:5">
      <c r="A9" s="2" t="s">
        <v>11</v>
      </c>
      <c r="B9" s="2">
        <v>100</v>
      </c>
      <c r="C9" s="2"/>
      <c r="D9" s="2"/>
      <c r="E9" s="10"/>
    </row>
    <row r="10" spans="1:5">
      <c r="A10" s="2" t="s">
        <v>12</v>
      </c>
      <c r="B10" s="2">
        <v>118</v>
      </c>
      <c r="C10" s="2">
        <v>166</v>
      </c>
      <c r="D10" s="2"/>
      <c r="E10" s="10"/>
    </row>
  </sheetData>
  <mergeCells count="1">
    <mergeCell ref="B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 xr3:uid="{AEA406A1-0E4B-5B11-9CD5-51D6E497D94C}">
      <selection activeCell="C21" sqref="C21"/>
    </sheetView>
  </sheetViews>
  <sheetFormatPr defaultRowHeight="15"/>
  <cols>
    <col min="1" max="1" width="12.5703125" bestFit="1" customWidth="1"/>
    <col min="2" max="2" width="18.85546875" customWidth="1"/>
    <col min="3" max="3" width="20.140625" customWidth="1"/>
    <col min="4" max="4" width="17" customWidth="1"/>
  </cols>
  <sheetData>
    <row r="1" spans="1:5">
      <c r="A1" s="1"/>
      <c r="B1" s="2" t="s">
        <v>0</v>
      </c>
      <c r="C1" s="2" t="s">
        <v>1</v>
      </c>
      <c r="D1" s="2" t="s">
        <v>2</v>
      </c>
    </row>
    <row r="2" spans="1:5">
      <c r="A2" s="2" t="s">
        <v>3</v>
      </c>
      <c r="B2" s="3" t="s">
        <v>4</v>
      </c>
      <c r="C2" s="4"/>
      <c r="D2" s="5"/>
    </row>
    <row r="3" spans="1:5">
      <c r="A3" s="2" t="s">
        <v>5</v>
      </c>
      <c r="B3" s="6"/>
      <c r="C3" s="7"/>
      <c r="D3" s="8"/>
    </row>
    <row r="4" spans="1:5">
      <c r="A4" s="2" t="s">
        <v>6</v>
      </c>
      <c r="B4" s="2">
        <v>160</v>
      </c>
      <c r="C4" s="2">
        <v>357</v>
      </c>
      <c r="D4" s="2">
        <v>179</v>
      </c>
      <c r="E4">
        <f>SUM(B4:D4)</f>
        <v>696</v>
      </c>
    </row>
    <row r="5" spans="1:5">
      <c r="A5" s="2" t="s">
        <v>7</v>
      </c>
      <c r="B5" s="2">
        <v>104</v>
      </c>
      <c r="C5" s="2">
        <v>231</v>
      </c>
      <c r="D5" s="2">
        <v>116</v>
      </c>
      <c r="E5">
        <f t="shared" ref="E5:E10" si="0">SUM(B5:D5)</f>
        <v>451</v>
      </c>
    </row>
    <row r="6" spans="1:5">
      <c r="A6" s="2" t="s">
        <v>8</v>
      </c>
      <c r="B6" s="2">
        <v>82</v>
      </c>
      <c r="C6" s="2">
        <v>181</v>
      </c>
      <c r="D6" s="2">
        <v>91</v>
      </c>
      <c r="E6">
        <f t="shared" si="0"/>
        <v>354</v>
      </c>
    </row>
    <row r="7" spans="1:5">
      <c r="A7" s="2" t="s">
        <v>9</v>
      </c>
      <c r="B7" s="2">
        <v>20</v>
      </c>
      <c r="C7" s="2">
        <v>55</v>
      </c>
      <c r="D7" s="2">
        <v>28</v>
      </c>
      <c r="E7">
        <f t="shared" si="0"/>
        <v>103</v>
      </c>
    </row>
    <row r="8" spans="1:5">
      <c r="A8" s="2" t="s">
        <v>10</v>
      </c>
      <c r="B8" s="2">
        <v>103</v>
      </c>
      <c r="C8" s="2">
        <v>230</v>
      </c>
      <c r="D8" s="2">
        <v>115</v>
      </c>
      <c r="E8">
        <f t="shared" si="0"/>
        <v>448</v>
      </c>
    </row>
    <row r="9" spans="1:5">
      <c r="A9" s="2" t="s">
        <v>11</v>
      </c>
      <c r="B9" s="2">
        <v>100</v>
      </c>
      <c r="C9" s="2">
        <v>223</v>
      </c>
      <c r="D9" s="2">
        <v>112</v>
      </c>
      <c r="E9">
        <f t="shared" si="0"/>
        <v>435</v>
      </c>
    </row>
    <row r="10" spans="1:5">
      <c r="A10" s="2" t="s">
        <v>12</v>
      </c>
      <c r="B10" s="2">
        <v>118</v>
      </c>
      <c r="C10" s="2">
        <v>166</v>
      </c>
      <c r="D10" s="2">
        <v>58</v>
      </c>
      <c r="E10">
        <f t="shared" si="0"/>
        <v>342</v>
      </c>
    </row>
    <row r="12" spans="1:5" ht="27.75" customHeight="1">
      <c r="A12" s="12"/>
      <c r="B12" s="14" t="s">
        <v>13</v>
      </c>
      <c r="C12" s="15" t="s">
        <v>14</v>
      </c>
      <c r="D12" s="14" t="s">
        <v>15</v>
      </c>
    </row>
    <row r="13" spans="1:5">
      <c r="A13" s="11" t="s">
        <v>6</v>
      </c>
      <c r="B13" s="2">
        <v>3282</v>
      </c>
      <c r="C13" s="11">
        <v>696</v>
      </c>
      <c r="D13" s="13">
        <f>C13/B13</f>
        <v>0.21206581352833637</v>
      </c>
    </row>
    <row r="14" spans="1:5">
      <c r="A14" s="11" t="s">
        <v>7</v>
      </c>
      <c r="B14" s="2">
        <v>2472</v>
      </c>
      <c r="C14" s="11">
        <v>451</v>
      </c>
      <c r="D14" s="13">
        <f t="shared" ref="D14:D19" si="1">C14/B14</f>
        <v>0.18244336569579289</v>
      </c>
    </row>
    <row r="15" spans="1:5">
      <c r="A15" s="11" t="s">
        <v>8</v>
      </c>
      <c r="B15" s="2">
        <v>1491</v>
      </c>
      <c r="C15" s="11">
        <v>354</v>
      </c>
      <c r="D15" s="13">
        <f t="shared" si="1"/>
        <v>0.23742454728370221</v>
      </c>
    </row>
    <row r="16" spans="1:5">
      <c r="A16" s="11" t="s">
        <v>9</v>
      </c>
      <c r="B16" s="2">
        <v>1689</v>
      </c>
      <c r="C16" s="11">
        <v>103</v>
      </c>
      <c r="D16" s="13">
        <f t="shared" si="1"/>
        <v>6.0982830076968621E-2</v>
      </c>
    </row>
    <row r="17" spans="1:4">
      <c r="A17" s="11" t="s">
        <v>10</v>
      </c>
      <c r="B17" s="2">
        <v>2088</v>
      </c>
      <c r="C17" s="11">
        <v>448</v>
      </c>
      <c r="D17" s="13">
        <f t="shared" si="1"/>
        <v>0.21455938697318008</v>
      </c>
    </row>
    <row r="18" spans="1:4">
      <c r="A18" s="11" t="s">
        <v>11</v>
      </c>
      <c r="B18" s="2">
        <v>1770</v>
      </c>
      <c r="C18" s="11">
        <v>435</v>
      </c>
      <c r="D18" s="13">
        <f t="shared" si="1"/>
        <v>0.24576271186440679</v>
      </c>
    </row>
    <row r="19" spans="1:4">
      <c r="A19" s="11" t="s">
        <v>12</v>
      </c>
      <c r="B19" s="2">
        <v>1364</v>
      </c>
      <c r="C19" s="11">
        <v>342</v>
      </c>
      <c r="D19" s="13">
        <f t="shared" si="1"/>
        <v>0.25073313782991202</v>
      </c>
    </row>
    <row r="21" spans="1:4" ht="60">
      <c r="C21" s="16" t="s">
        <v>16</v>
      </c>
      <c r="D21" s="10">
        <f>SUM(D13:D19)/7</f>
        <v>0.20056739903604273</v>
      </c>
    </row>
  </sheetData>
  <mergeCells count="1">
    <mergeCell ref="B2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AF30B-7447-4F6C-909D-D087B4A52D73}"/>
</file>

<file path=customXml/itemProps2.xml><?xml version="1.0" encoding="utf-8"?>
<ds:datastoreItem xmlns:ds="http://schemas.openxmlformats.org/officeDocument/2006/customXml" ds:itemID="{288AB31A-AEFD-48D5-804C-EC90B4B80F60}"/>
</file>

<file path=customXml/itemProps3.xml><?xml version="1.0" encoding="utf-8"?>
<ds:datastoreItem xmlns:ds="http://schemas.openxmlformats.org/officeDocument/2006/customXml" ds:itemID="{4CC14A87-DBBB-40D7-B5EE-1454CA75A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Parkin Christie (2017)</dc:creator>
  <cp:keywords/>
  <dc:description/>
  <cp:lastModifiedBy>Elinor Unwin</cp:lastModifiedBy>
  <cp:revision/>
  <dcterms:created xsi:type="dcterms:W3CDTF">2017-06-06T09:47:47Z</dcterms:created>
  <dcterms:modified xsi:type="dcterms:W3CDTF">2017-07-14T16:05:13Z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