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\Desktop\Hull 2017 M&amp;E\"/>
    </mc:Choice>
  </mc:AlternateContent>
  <bookViews>
    <workbookView xWindow="0" yWindow="0" windowWidth="27645" windowHeight="12285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52511"/>
</workbook>
</file>

<file path=xl/calcChain.xml><?xml version="1.0" encoding="utf-8"?>
<calcChain xmlns="http://schemas.openxmlformats.org/spreadsheetml/2006/main"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30" i="1"/>
  <c r="E17" i="1" l="1"/>
</calcChain>
</file>

<file path=xl/sharedStrings.xml><?xml version="1.0" encoding="utf-8"?>
<sst xmlns="http://schemas.openxmlformats.org/spreadsheetml/2006/main" count="104" uniqueCount="77">
  <si>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</si>
  <si>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</si>
  <si>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</si>
  <si>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</si>
  <si>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</si>
  <si>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</si>
  <si>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</si>
  <si>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</si>
  <si>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</si>
  <si>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</si>
  <si>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</si>
  <si>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</si>
  <si>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</si>
  <si>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</si>
  <si>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</si>
  <si>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</si>
  <si>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</si>
  <si>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</si>
  <si>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</si>
  <si>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</si>
  <si>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</si>
  <si>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</si>
  <si>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</si>
  <si>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</si>
  <si>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</si>
  <si>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</si>
  <si>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</si>
  <si>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</si>
  <si>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</si>
  <si>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</si>
  <si>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</si>
  <si>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</si>
  <si>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</si>
  <si>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</si>
  <si>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</si>
  <si>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</si>
  <si>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</si>
  <si>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</si>
  <si>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</si>
  <si>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</si>
  <si>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</si>
  <si>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</si>
  <si>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</si>
  <si>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</si>
  <si>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</si>
  <si>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</si>
  <si>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</si>
  <si>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</si>
  <si>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</si>
  <si>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</si>
  <si>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</si>
  <si>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</si>
  <si>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</si>
  <si>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</si>
  <si>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</si>
  <si>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</si>
  <si>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</si>
  <si>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</si>
  <si>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</si>
  <si>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</si>
  <si>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</si>
  <si>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</si>
  <si>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</si>
  <si>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</si>
  <si>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</si>
  <si>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Pride in Hull</t>
  </si>
  <si>
    <t>Pride in Hull 2017</t>
  </si>
  <si>
    <t>balance b/f</t>
  </si>
  <si>
    <t>Big Lottery/Creative Communities</t>
  </si>
  <si>
    <t>Miscellaneous income</t>
  </si>
  <si>
    <t>Stalls/vendors</t>
  </si>
  <si>
    <t>Bars</t>
  </si>
  <si>
    <t>Bucket collections</t>
  </si>
  <si>
    <t>Infrastructure (barriers, stage, security etc)</t>
  </si>
  <si>
    <t>Artists</t>
  </si>
  <si>
    <t>Week of events</t>
  </si>
  <si>
    <t>Misc costs (marketing, site dressings)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</si>
</sst>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workbookViewId="0">
      <selection activeCell="F24" sqref="F24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/>
      <c r="B7" s="7" t="s">
        <v>67</v>
      </c>
      <c r="C7" s="8">
        <v>5893</v>
      </c>
      <c r="D7" s="8">
        <v>5893</v>
      </c>
      <c r="E7" s="8">
        <f>C7-D7</f>
        <v>0</v>
      </c>
      <c r="F7" s="8">
        <v>5893</v>
      </c>
      <c r="G7" s="7"/>
    </row>
    <row r="8" spans="1:7" x14ac:dyDescent="0.3">
      <c r="A8" s="30"/>
      <c r="B8" s="7" t="s">
        <v>68</v>
      </c>
      <c r="C8" s="8">
        <v>0</v>
      </c>
      <c r="D8" s="8">
        <v>10000</v>
      </c>
      <c r="E8" s="8">
        <f t="shared" ref="E8:E16" si="0">C8-D8</f>
        <v>-10000</v>
      </c>
      <c r="F8" s="8">
        <v>10000</v>
      </c>
      <c r="G8" s="7"/>
    </row>
    <row r="9" spans="1:7" x14ac:dyDescent="0.3">
      <c r="A9" s="30"/>
      <c r="B9" s="7" t="s">
        <v>58</v>
      </c>
      <c r="C9" s="8">
        <v>17000</v>
      </c>
      <c r="D9" s="8">
        <v>30000</v>
      </c>
      <c r="E9" s="8">
        <f t="shared" si="0"/>
        <v>-13000</v>
      </c>
      <c r="F9" s="8">
        <v>62550</v>
      </c>
      <c r="G9" s="7"/>
    </row>
    <row r="10" spans="1:7" x14ac:dyDescent="0.3">
      <c r="A10" s="30"/>
      <c r="B10" s="7" t="s">
        <v>69</v>
      </c>
      <c r="C10" s="8">
        <v>193</v>
      </c>
      <c r="D10" s="8">
        <v>0</v>
      </c>
      <c r="E10" s="8">
        <f t="shared" si="0"/>
        <v>193</v>
      </c>
      <c r="F10" s="8">
        <v>193</v>
      </c>
      <c r="G10" s="7"/>
    </row>
    <row r="11" spans="1:7" x14ac:dyDescent="0.3">
      <c r="A11" s="30"/>
      <c r="B11" s="7" t="s">
        <v>70</v>
      </c>
      <c r="C11" s="8">
        <v>1800</v>
      </c>
      <c r="D11" s="8">
        <v>5000</v>
      </c>
      <c r="E11" s="8">
        <f t="shared" si="0"/>
        <v>-3200</v>
      </c>
      <c r="F11" s="8">
        <v>4900</v>
      </c>
      <c r="G11" s="7"/>
    </row>
    <row r="12" spans="1:7" x14ac:dyDescent="0.3">
      <c r="A12" s="30"/>
      <c r="B12" s="7" t="s">
        <v>71</v>
      </c>
      <c r="C12" s="8">
        <v>0</v>
      </c>
      <c r="D12" s="8">
        <v>5000</v>
      </c>
      <c r="E12" s="8">
        <f t="shared" si="0"/>
        <v>-5000</v>
      </c>
      <c r="F12" s="8">
        <v>8000</v>
      </c>
      <c r="G12" s="7"/>
    </row>
    <row r="13" spans="1:7" x14ac:dyDescent="0.3">
      <c r="A13" s="30"/>
      <c r="B13" s="7" t="s">
        <v>72</v>
      </c>
      <c r="C13" s="8">
        <v>4000</v>
      </c>
      <c r="D13" s="8">
        <v>4000</v>
      </c>
      <c r="E13" s="8">
        <f t="shared" si="0"/>
        <v>0</v>
      </c>
      <c r="F13" s="8">
        <v>4000</v>
      </c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28886</v>
      </c>
      <c r="D17" s="25">
        <f t="shared" si="1"/>
        <v>59893</v>
      </c>
      <c r="E17" s="25">
        <f>SUM(E7:E16)</f>
        <v>-31007</v>
      </c>
      <c r="F17" s="25">
        <f t="shared" ref="F17" si="2">SUM(F7:F16)</f>
        <v>95536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/>
      <c r="B20" s="7" t="s">
        <v>73</v>
      </c>
      <c r="C20" s="8"/>
      <c r="D20" s="8"/>
      <c r="E20" s="8">
        <f>C20-D20</f>
        <v>0</v>
      </c>
      <c r="F20" s="8">
        <v>49000</v>
      </c>
      <c r="G20" s="7"/>
    </row>
    <row r="21" spans="1:7" x14ac:dyDescent="0.3">
      <c r="A21" s="12"/>
      <c r="B21" s="7" t="s">
        <v>74</v>
      </c>
      <c r="C21" s="8"/>
      <c r="D21" s="8"/>
      <c r="E21" s="8">
        <f t="shared" ref="E21:E29" si="3">C21-D21</f>
        <v>0</v>
      </c>
      <c r="F21" s="8">
        <v>28875</v>
      </c>
      <c r="G21" s="7"/>
    </row>
    <row r="22" spans="1:7" x14ac:dyDescent="0.3">
      <c r="A22" s="12"/>
      <c r="B22" s="7" t="s">
        <v>75</v>
      </c>
      <c r="C22" s="8"/>
      <c r="D22" s="8"/>
      <c r="E22" s="8">
        <f t="shared" si="3"/>
        <v>0</v>
      </c>
      <c r="F22" s="8">
        <v>5750</v>
      </c>
      <c r="G22" s="7"/>
    </row>
    <row r="23" spans="1:7" x14ac:dyDescent="0.3">
      <c r="A23" s="12"/>
      <c r="B23" s="7" t="s">
        <v>76</v>
      </c>
      <c r="C23" s="8"/>
      <c r="D23" s="8"/>
      <c r="E23" s="8">
        <f t="shared" si="3"/>
        <v>0</v>
      </c>
      <c r="F23" s="8">
        <v>11911</v>
      </c>
      <c r="G23" s="7"/>
    </row>
    <row r="24" spans="1:7" x14ac:dyDescent="0.3">
      <c r="A24" s="12"/>
      <c r="B24" s="7"/>
      <c r="C24" s="8"/>
      <c r="D24" s="8"/>
      <c r="E24" s="8">
        <f t="shared" si="3"/>
        <v>0</v>
      </c>
      <c r="F24" s="8"/>
      <c r="G24" s="7"/>
    </row>
    <row r="25" spans="1:7" x14ac:dyDescent="0.3">
      <c r="A25" s="12"/>
      <c r="B25" s="7"/>
      <c r="C25" s="8"/>
      <c r="D25" s="8"/>
      <c r="E25" s="8">
        <f t="shared" si="3"/>
        <v>0</v>
      </c>
      <c r="F25" s="8"/>
      <c r="G25" s="7"/>
    </row>
    <row r="26" spans="1:7" x14ac:dyDescent="0.3">
      <c r="A26" s="12"/>
      <c r="B26" s="7"/>
      <c r="C26" s="8"/>
      <c r="D26" s="8"/>
      <c r="E26" s="8">
        <f t="shared" si="3"/>
        <v>0</v>
      </c>
      <c r="F26" s="8"/>
      <c r="G26" s="7"/>
    </row>
    <row r="27" spans="1:7" x14ac:dyDescent="0.3">
      <c r="A27" s="12"/>
      <c r="B27" s="7"/>
      <c r="C27" s="8"/>
      <c r="D27" s="8"/>
      <c r="E27" s="8">
        <f t="shared" si="3"/>
        <v>0</v>
      </c>
      <c r="F27" s="8"/>
      <c r="G27" s="7"/>
    </row>
    <row r="28" spans="1:7" x14ac:dyDescent="0.3">
      <c r="A28" s="12"/>
      <c r="B28" s="7"/>
      <c r="C28" s="8"/>
      <c r="D28" s="8"/>
      <c r="E28" s="8">
        <f t="shared" si="3"/>
        <v>0</v>
      </c>
      <c r="F28" s="8"/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4" t="s">
        <v>51</v>
      </c>
      <c r="B30" s="35"/>
      <c r="C30" s="25">
        <f>SUM(C20:C29)</f>
        <v>0</v>
      </c>
      <c r="D30" s="25">
        <f>SUM(D20:D29)</f>
        <v>0</v>
      </c>
      <c r="E30" s="25">
        <f>SUM(E20:E29)</f>
        <v>0</v>
      </c>
      <c r="F30" s="25">
        <f t="shared" ref="F30" si="4">SUM(F20:F29)</f>
        <v>95536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 x14ac:dyDescent="0.3">
      <c r="A9" s="30" t="s">
        <v>54</v>
      </c>
      <c r="B9" s="7"/>
      <c r="C9" s="8"/>
      <c r="D9" s="8"/>
      <c r="E9" s="8">
        <f t="shared" si="0"/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448387-1FBB-47CB-9C54-F6A7D8267D95}"/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Colin Wilson</cp:lastModifiedBy>
  <cp:revision/>
  <dcterms:created xsi:type="dcterms:W3CDTF">2016-04-13T16:19:24Z</dcterms:created>
  <dcterms:modified xsi:type="dcterms:W3CDTF">2017-05-12T14:02:04Z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