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12210" activeTab="3"/>
  </bookViews>
  <sheets>
    <sheet name="INTRO" sheetId="6" r:id="rId1"/>
    <sheet name="I&amp;E CASH" sheetId="1" r:id="rId2"/>
    <sheet name="IN-KIND" sheetId="7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7" i="1" s="1"/>
  <c r="E12" i="1"/>
  <c r="E13" i="1"/>
  <c r="E14" i="1"/>
  <c r="E15" i="1"/>
  <c r="E16" i="1"/>
  <c r="C17" i="1"/>
  <c r="D17" i="1"/>
  <c r="E20" i="1"/>
  <c r="E21" i="1"/>
  <c r="E22" i="1"/>
  <c r="E23" i="1"/>
  <c r="E24" i="1"/>
  <c r="E25" i="1"/>
  <c r="E26" i="1"/>
  <c r="E27" i="1"/>
  <c r="E28" i="1"/>
  <c r="E29" i="1"/>
  <c r="C30" i="1"/>
  <c r="D30" i="1"/>
  <c r="E30" i="1" l="1"/>
  <c r="D17" i="7"/>
  <c r="C17" i="7"/>
  <c r="E16" i="7"/>
  <c r="E15" i="7"/>
  <c r="E14" i="7"/>
  <c r="E13" i="7"/>
  <c r="E12" i="7"/>
  <c r="E11" i="7"/>
  <c r="E10" i="7"/>
  <c r="E9" i="7"/>
  <c r="E8" i="7"/>
  <c r="E7" i="7"/>
  <c r="E17" i="7" l="1"/>
</calcChain>
</file>

<file path=xl/sharedStrings.xml><?xml version="1.0" encoding="utf-8"?>
<sst xmlns="http://schemas.openxmlformats.org/spreadsheetml/2006/main" count="106" uniqueCount="79">
  <si>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</si>
  <si>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</si>
  <si>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</si>
  <si>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</si>
  <si>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</si>
  <si>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</si>
  <si>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</si>
  <si>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</si>
  <si>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</si>
  <si>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</si>
  <si>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</si>
  <si>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</si>
  <si>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</si>
  <si>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</si>
  <si>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</si>
  <si>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</si>
  <si>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</si>
  <si>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</si>
  <si>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</si>
  <si>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</si>
  <si>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</si>
  <si>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</si>
  <si>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</si>
  <si>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</si>
  <si>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</si>
  <si>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</si>
  <si>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</si>
  <si>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</si>
  <si>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</si>
  <si>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</si>
  <si>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</si>
  <si>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</si>
  <si>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</si>
  <si>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</si>
  <si>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</si>
  <si>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</si>
  <si>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</si>
  <si>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</si>
  <si>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</si>
  <si>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</si>
  <si>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</si>
  <si>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</si>
  <si>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</si>
  <si>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</si>
  <si>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</si>
  <si>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</si>
  <si>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</si>
  <si>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</si>
  <si>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</si>
  <si>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</si>
  <si>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</si>
  <si>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</si>
  <si>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</si>
  <si>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</si>
  <si>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</si>
  <si>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</si>
  <si>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</si>
  <si>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</si>
  <si>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</si>
  <si>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</si>
  <si>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</si>
  <si>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</si>
  <si>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</si>
  <si>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</si>
  <si>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Liz Woolmington</t>
  </si>
  <si>
    <t>Sound and Vision Project</t>
  </si>
  <si>
    <t xml:space="preserve">creative communities / big lottery </t>
  </si>
  <si>
    <t>lead artist costs and musician costs</t>
  </si>
  <si>
    <t xml:space="preserve">Tipi costs and materials </t>
  </si>
  <si>
    <t>Printing of 500 flyers</t>
  </si>
  <si>
    <t>Artist bought some materials and included this in her costs.</t>
  </si>
  <si>
    <t>Youth workers designed flyers with young people and printed in house at no cost.</t>
  </si>
  <si>
    <t xml:space="preserve">Sound and Vision Project </t>
  </si>
  <si>
    <t xml:space="preserve">Venues </t>
  </si>
  <si>
    <t>Refreshments</t>
  </si>
  <si>
    <t xml:space="preserve">refreshments for participants in workshops </t>
  </si>
  <si>
    <t xml:space="preserve">Youth worker support </t>
  </si>
  <si>
    <t xml:space="preserve">Use of youth centres for workshop delivery </t>
  </si>
  <si>
    <t xml:space="preserve">2x youth worker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</si>
</sst>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B16" workbookViewId="0">
      <selection activeCell="F40" sqref="F39:F40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 t="s">
        <v>64</v>
      </c>
      <c r="C3" s="33"/>
      <c r="D3" s="33"/>
      <c r="E3" s="33"/>
      <c r="F3" s="33"/>
    </row>
    <row r="4" spans="1:6" x14ac:dyDescent="0.3">
      <c r="A4" s="3" t="s">
        <v>39</v>
      </c>
      <c r="B4" s="32" t="s">
        <v>65</v>
      </c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53</v>
      </c>
      <c r="B7" s="7" t="s">
        <v>66</v>
      </c>
      <c r="C7" s="8">
        <v>8870</v>
      </c>
      <c r="D7" s="8">
        <v>8870</v>
      </c>
      <c r="E7" s="8">
        <f>C7-D7</f>
        <v>0</v>
      </c>
      <c r="F7" s="7"/>
    </row>
    <row r="8" spans="1:6" x14ac:dyDescent="0.3">
      <c r="A8" s="28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28"/>
      <c r="B9" s="7"/>
      <c r="C9" s="8"/>
      <c r="D9" s="8"/>
      <c r="E9" s="8">
        <f t="shared" si="0"/>
        <v>0</v>
      </c>
      <c r="F9" s="7"/>
    </row>
    <row r="10" spans="1:6" x14ac:dyDescent="0.3">
      <c r="A10" s="28"/>
      <c r="B10" s="7"/>
      <c r="C10" s="8"/>
      <c r="D10" s="8"/>
      <c r="E10" s="8">
        <f t="shared" si="0"/>
        <v>0</v>
      </c>
      <c r="F10" s="7"/>
    </row>
    <row r="11" spans="1:6" x14ac:dyDescent="0.3">
      <c r="A11" s="28"/>
      <c r="B11" s="7"/>
      <c r="C11" s="8"/>
      <c r="D11" s="8"/>
      <c r="E11" s="8">
        <f t="shared" si="0"/>
        <v>0</v>
      </c>
      <c r="F11" s="7"/>
    </row>
    <row r="12" spans="1:6" x14ac:dyDescent="0.3">
      <c r="A12" s="28"/>
      <c r="B12" s="7"/>
      <c r="C12" s="8"/>
      <c r="D12" s="8"/>
      <c r="E12" s="8">
        <f t="shared" si="0"/>
        <v>0</v>
      </c>
      <c r="F12" s="7"/>
    </row>
    <row r="13" spans="1:6" x14ac:dyDescent="0.3">
      <c r="A13" s="28"/>
      <c r="B13" s="7"/>
      <c r="C13" s="8"/>
      <c r="D13" s="8"/>
      <c r="E13" s="8">
        <f t="shared" si="0"/>
        <v>0</v>
      </c>
      <c r="F13" s="7"/>
    </row>
    <row r="14" spans="1:6" x14ac:dyDescent="0.3">
      <c r="A14" s="28"/>
      <c r="B14" s="7"/>
      <c r="C14" s="8"/>
      <c r="D14" s="8"/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8870</v>
      </c>
      <c r="D17" s="25">
        <f t="shared" si="1"/>
        <v>8870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33" x14ac:dyDescent="0.3">
      <c r="A20" s="12" t="s">
        <v>57</v>
      </c>
      <c r="B20" s="7" t="s">
        <v>67</v>
      </c>
      <c r="C20" s="8">
        <v>6500</v>
      </c>
      <c r="D20" s="8">
        <v>7079.61</v>
      </c>
      <c r="E20" s="8">
        <f>C20-D20</f>
        <v>-579.60999999999967</v>
      </c>
      <c r="F20" s="7" t="s">
        <v>70</v>
      </c>
    </row>
    <row r="21" spans="1:6" x14ac:dyDescent="0.3">
      <c r="A21" s="12" t="s">
        <v>58</v>
      </c>
      <c r="B21" s="7" t="s">
        <v>68</v>
      </c>
      <c r="C21" s="8">
        <v>2120</v>
      </c>
      <c r="D21" s="8">
        <v>1790.39</v>
      </c>
      <c r="E21" s="8">
        <f t="shared" ref="E21:E29" si="2">C21-D21</f>
        <v>329.6099999999999</v>
      </c>
      <c r="F21" s="7"/>
    </row>
    <row r="22" spans="1:6" ht="33" x14ac:dyDescent="0.3">
      <c r="A22" s="12" t="s">
        <v>59</v>
      </c>
      <c r="B22" s="7" t="s">
        <v>69</v>
      </c>
      <c r="C22" s="8">
        <v>250</v>
      </c>
      <c r="D22" s="8"/>
      <c r="E22" s="8">
        <f t="shared" si="2"/>
        <v>250</v>
      </c>
      <c r="F22" s="7" t="s">
        <v>71</v>
      </c>
    </row>
    <row r="23" spans="1:6" x14ac:dyDescent="0.3">
      <c r="A23" s="12"/>
      <c r="B23" s="7"/>
      <c r="C23" s="8"/>
      <c r="D23" s="8"/>
      <c r="E23" s="8">
        <f t="shared" si="2"/>
        <v>0</v>
      </c>
      <c r="F23" s="7"/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47</v>
      </c>
      <c r="B30" s="35"/>
      <c r="C30" s="25">
        <f>SUM(C20:C29)</f>
        <v>8870</v>
      </c>
      <c r="D30" s="25">
        <f>SUM(D20:D29)</f>
        <v>8870</v>
      </c>
      <c r="E30" s="25">
        <f>SUM(E20:E29)</f>
        <v>2.2737367544323206E-13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6" t="s">
        <v>48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opLeftCell="A28" workbookViewId="0">
      <selection activeCell="D23" sqref="D23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2" t="s">
        <v>64</v>
      </c>
      <c r="C3" s="33"/>
      <c r="D3" s="33"/>
      <c r="E3" s="33"/>
      <c r="F3" s="33"/>
    </row>
    <row r="4" spans="1:6" x14ac:dyDescent="0.3">
      <c r="A4" s="3" t="s">
        <v>39</v>
      </c>
      <c r="B4" s="32" t="s">
        <v>72</v>
      </c>
      <c r="C4" s="33"/>
      <c r="D4" s="33"/>
      <c r="E4" s="33"/>
      <c r="F4" s="33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73</v>
      </c>
      <c r="B7" s="7" t="s">
        <v>77</v>
      </c>
      <c r="C7" s="8">
        <v>840</v>
      </c>
      <c r="D7" s="8">
        <v>840</v>
      </c>
      <c r="E7" s="8">
        <f>C7-D7</f>
        <v>0</v>
      </c>
      <c r="F7" s="7"/>
    </row>
    <row r="8" spans="1:6" x14ac:dyDescent="0.3">
      <c r="A8" s="28" t="s">
        <v>74</v>
      </c>
      <c r="B8" s="7" t="s">
        <v>75</v>
      </c>
      <c r="C8" s="8">
        <v>380</v>
      </c>
      <c r="D8" s="8">
        <v>380</v>
      </c>
      <c r="E8" s="8">
        <f t="shared" ref="E8:E16" si="0">C8-D8</f>
        <v>0</v>
      </c>
      <c r="F8" s="7"/>
    </row>
    <row r="9" spans="1:6" x14ac:dyDescent="0.3">
      <c r="A9" s="28" t="s">
        <v>76</v>
      </c>
      <c r="B9" s="7" t="s">
        <v>78</v>
      </c>
      <c r="C9" s="8">
        <v>2926</v>
      </c>
      <c r="D9" s="8">
        <v>2926</v>
      </c>
      <c r="E9" s="8">
        <f t="shared" si="0"/>
        <v>0</v>
      </c>
      <c r="F9" s="7"/>
    </row>
    <row r="10" spans="1:6" x14ac:dyDescent="0.3">
      <c r="A10" s="28" t="s">
        <v>50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28" t="s">
        <v>50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8" t="s">
        <v>50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8" t="s">
        <v>50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45</v>
      </c>
      <c r="B17" s="35"/>
      <c r="C17" s="25">
        <f t="shared" ref="C17:D17" si="1">SUM(C7:C16)</f>
        <v>4146</v>
      </c>
      <c r="D17" s="25">
        <f t="shared" si="1"/>
        <v>4146</v>
      </c>
      <c r="E17" s="25">
        <f>SUM(E7:E16)</f>
        <v>0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A14" sqref="A14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00826C5D-9C1A-4DCF-BB72-EF0FB9A69730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Woolmington Elizabeth</cp:lastModifiedBy>
  <cp:revision/>
  <dcterms:created xsi:type="dcterms:W3CDTF">2016-04-13T16:19:24Z</dcterms:created>
  <dcterms:modified xsi:type="dcterms:W3CDTF">2017-12-01T16:27:05Z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