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 Film Programme/Film French Festival (uni)/"/>
    </mc:Choice>
  </mc:AlternateContent>
  <bookViews>
    <workbookView xWindow="0" yWindow="0" windowWidth="14850" windowHeight="6585" activeTab="2"/>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24" i="8" l="1"/>
  <c r="C25" i="8"/>
  <c r="D13" i="8"/>
  <c r="C11" i="8"/>
  <c r="C13" i="8"/>
  <c r="B12" i="8"/>
  <c r="F24" i="8"/>
  <c r="G25" i="8"/>
  <c r="F26" i="8"/>
  <c r="F12" i="8"/>
  <c r="G13" i="8"/>
  <c r="F14" i="8"/>
  <c r="B26" i="8"/>
  <c r="B14" i="8"/>
  <c r="N25" i="2"/>
  <c r="N26" i="2"/>
  <c r="N27" i="2"/>
  <c r="N28" i="2"/>
  <c r="N29" i="2"/>
  <c r="N30" i="2"/>
  <c r="N31" i="2"/>
  <c r="N32" i="2"/>
  <c r="J23" i="2"/>
  <c r="I23" i="2"/>
  <c r="E23" i="2"/>
  <c r="D23" i="2"/>
  <c r="I17" i="2"/>
  <c r="D17" i="2"/>
  <c r="F27" i="8"/>
  <c r="B27" i="8"/>
  <c r="H25" i="8"/>
  <c r="D25" i="8"/>
  <c r="H13" i="8"/>
  <c r="D51" i="9"/>
  <c r="E49" i="9"/>
  <c r="C82" i="7"/>
  <c r="E50" i="9"/>
  <c r="C83" i="7"/>
  <c r="E48" i="9"/>
  <c r="C81" i="7"/>
  <c r="C9" i="7"/>
  <c r="C22" i="7"/>
  <c r="C24" i="7"/>
  <c r="C38"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alcChain>
</file>

<file path=xl/sharedStrings.xml><?xml version="1.0" encoding="utf-8"?>
<sst xmlns="http://schemas.openxmlformats.org/spreadsheetml/2006/main" count="279" uniqueCount="247">
  <si>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</si>
  <si>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</si>
  <si>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</si>
  <si>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</si>
  <si>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</si>
  <si>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</si>
  <si>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</si>
  <si>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</si>
  <si>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</si>
  <si>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</si>
  <si>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</si>
  <si>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</si>
  <si>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</si>
  <si>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</si>
  <si>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</si>
  <si>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</si>
  <si>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</si>
  <si>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</si>
  <si>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</si>
  <si>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</si>
  <si>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</si>
  <si>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</si>
  <si>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</si>
  <si>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</si>
  <si>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</si>
  <si>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</si>
  <si>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</si>
  <si>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</si>
  <si>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</si>
  <si>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</si>
  <si>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</si>
  <si>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</si>
  <si>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</si>
  <si>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</si>
  <si>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</si>
  <si>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</si>
  <si>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</si>
  <si>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</si>
  <si>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</si>
  <si>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</si>
  <si>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</si>
  <si>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</si>
  <si>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</si>
  <si>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</si>
  <si>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</si>
  <si>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</si>
  <si>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</si>
  <si>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</si>
  <si>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</si>
  <si>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</si>
  <si>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</si>
  <si>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</si>
  <si>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</si>
  <si>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</si>
  <si>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All figures in GBP</t>
  </si>
  <si>
    <t>INCOME</t>
  </si>
  <si>
    <t>BFI CASH</t>
  </si>
  <si>
    <t>NON-BFI CASH</t>
  </si>
  <si>
    <t>IN-KIND</t>
  </si>
  <si>
    <t>NOTES</t>
  </si>
  <si>
    <t>TOTAL BFI INCOME</t>
  </si>
  <si>
    <t>TOTAL OTHER INCOME</t>
  </si>
  <si>
    <t>GRAND TOTAL CASH INCOME</t>
  </si>
  <si>
    <t>HULL2017-JAN-AMR: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</si>
  <si>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</si>
  <si>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</si>
  <si>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</si>
  <si>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</si>
  <si>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</si>
  <si>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</si>
  <si>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</si>
  <si>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</si>
  <si>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</si>
  <si>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</si>
  <si>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</si>
  <si>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</si>
  <si>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</si>
  <si>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</si>
  <si>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</si>
  <si>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</si>
  <si>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</si>
  <si>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</si>
  <si>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</si>
  <si>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</si>
  <si>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</si>
  <si>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</si>
  <si>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</si>
  <si>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</si>
  <si>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</si>
  <si>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</si>
  <si>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</si>
  <si>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</si>
  <si>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</si>
  <si>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</si>
  <si>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</si>
  <si>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</si>
  <si>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</si>
  <si>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</si>
  <si>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</si>
  <si>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</si>
  <si>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</si>
  <si>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</si>
  <si>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</si>
  <si>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</si>
  <si>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</si>
  <si>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</si>
  <si>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</si>
  <si>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</si>
  <si>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</si>
  <si>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</si>
  <si>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</si>
  <si>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</si>
  <si>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</si>
  <si>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</si>
  <si>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</si>
  <si>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</si>
  <si>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</si>
  <si>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</si>
  <si>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</si>
  <si>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</si>
  <si>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</si>
  <si>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</si>
  <si>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</si>
  <si>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</si>
  <si>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</si>
  <si>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</si>
  <si>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</si>
  <si>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</si>
  <si>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</si>
  <si>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</si>
  <si>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</si>
  <si>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</si>
  <si>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</si>
  <si>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</si>
  <si>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</si>
  <si>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</si>
  <si>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</si>
  <si>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</si>
  <si>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</si>
  <si>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</si>
  <si>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</si>
  <si>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</si>
  <si>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</si>
  <si>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</si>
  <si>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</si>
  <si>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</si>
  <si>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</si>
  <si>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</si>
  <si>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</si>
  <si>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</si>
  <si>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</si>
  <si>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</si>
  <si>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</si>
  <si>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</si>
  <si>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</si>
  <si>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</si>
  <si>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</si>
  <si>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</si>
  <si>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</si>
  <si>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</si>
  <si>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</si>
  <si>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</si>
  <si>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</si>
  <si>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</si>
  <si>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</si>
  <si>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</si>
  <si>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</si>
  <si>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</si>
  <si>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</si>
  <si>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</si>
  <si>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</si>
  <si>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</si>
  <si>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</si>
  <si>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</si>
  <si>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</si>
  <si>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</si>
  <si>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</si>
  <si>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</si>
  <si>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</si>
  <si>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</si>
  <si>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</si>
  <si>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</si>
  <si>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</si>
  <si>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</si>
  <si>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</si>
  <si>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</si>
  <si>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</si>
  <si>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</si>
  <si>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</si>
  <si>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</si>
  <si>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</si>
  <si>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BFI request</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</si>
  <si>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</si>
  <si>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</si>
  <si>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</si>
  <si>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</si>
  <si>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</si>
  <si>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</si>
  <si>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</si>
  <si>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</si>
  <si>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</si>
  <si>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</si>
  <si>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</si>
  <si>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</si>
  <si>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</si>
  <si>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</si>
  <si>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</si>
  <si>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</si>
  <si>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</si>
  <si>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</si>
  <si>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</si>
  <si>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</si>
  <si>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</si>
  <si>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</si>
  <si>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</si>
  <si>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</si>
  <si>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</si>
  <si>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</si>
  <si>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</si>
  <si>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</si>
  <si>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Overal rating:</t>
  </si>
  <si>
    <t>4 **** x 1</t>
  </si>
  <si>
    <t>5 ***** x 2</t>
  </si>
  <si>
    <t>How likely are you to attend again:</t>
  </si>
  <si>
    <t>Very likely x3</t>
  </si>
  <si>
    <t>Audience Engagement [number of shares, likes, views, planning to attends, etc]</t>
  </si>
  <si>
    <t>Shares: 3
Likes: 17</t>
  </si>
  <si>
    <t>University of Hull</t>
  </si>
  <si>
    <t>Hull 2017</t>
  </si>
  <si>
    <t>Venue hire and Marketing contribution</t>
  </si>
  <si>
    <t xml:space="preserve">marketing contribution </t>
  </si>
  <si>
    <t>100 tickets sold @ £6</t>
  </si>
  <si>
    <t>Ticket revenue from Anthony Minghella Retrospective</t>
  </si>
  <si>
    <t>Ticket revenue from City of Cinema event</t>
  </si>
  <si>
    <t>AMR Ticket revenue</t>
  </si>
  <si>
    <t>COC underspend/ ticket revenue</t>
  </si>
  <si>
    <t>film Licenses</t>
  </si>
  <si>
    <t xml:space="preserve">marketing </t>
  </si>
  <si>
    <t>venue hire</t>
  </si>
  <si>
    <t>Guests</t>
  </si>
  <si>
    <t>Event Manager</t>
  </si>
  <si>
    <t>Cost of 4 films  @ £150 each</t>
  </si>
  <si>
    <t xml:space="preserve">marketing and PR contribution from Hull 2017 and University of Hull </t>
  </si>
  <si>
    <t>venue contribution from University of Hull</t>
  </si>
  <si>
    <t xml:space="preserve">1 director costs free, another Q&amp;A session </t>
  </si>
  <si>
    <t>3 day work @ £100</t>
  </si>
  <si>
    <t>£5-£7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</si>
</sst>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dd/mm/yyyy;@"/>
  </numFmts>
  <fonts count="51"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amily val="2"/>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auto="1"/>
      </top>
      <bottom style="thin">
        <color theme="1"/>
      </bottom>
      <diagonal/>
    </border>
    <border>
      <left style="thin">
        <color auto="1"/>
      </left>
      <right style="thin">
        <color auto="1"/>
      </right>
      <top/>
      <bottom style="thin">
        <color theme="1"/>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cellStyleXfs>
  <cellXfs count="279">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1" fillId="0" borderId="0" xfId="0" applyFont="1" applyAlignment="1">
      <alignment horizontal="right"/>
    </xf>
    <xf numFmtId="0" fontId="21" fillId="0" borderId="0" xfId="0" applyFont="1"/>
    <xf numFmtId="0" fontId="22" fillId="9" borderId="7" xfId="0" applyFont="1" applyFill="1" applyBorder="1"/>
    <xf numFmtId="0" fontId="22" fillId="9" borderId="7" xfId="0" applyFont="1" applyFill="1" applyBorder="1" applyAlignment="1">
      <alignment horizontal="right"/>
    </xf>
    <xf numFmtId="0" fontId="21" fillId="0" borderId="7" xfId="0" applyFont="1" applyBorder="1"/>
    <xf numFmtId="3" fontId="21" fillId="0" borderId="7" xfId="0" applyNumberFormat="1" applyFont="1" applyBorder="1" applyAlignment="1">
      <alignment horizontal="right"/>
    </xf>
    <xf numFmtId="0" fontId="21" fillId="0" borderId="7" xfId="0" applyFont="1" applyBorder="1" applyAlignment="1">
      <alignment horizontal="right"/>
    </xf>
    <xf numFmtId="0" fontId="2" fillId="0" borderId="7" xfId="0" applyFont="1" applyBorder="1"/>
    <xf numFmtId="0" fontId="22" fillId="3" borderId="14" xfId="0" applyFont="1" applyFill="1" applyBorder="1"/>
    <xf numFmtId="3" fontId="22" fillId="3" borderId="14" xfId="0" applyNumberFormat="1" applyFont="1" applyFill="1" applyBorder="1"/>
    <xf numFmtId="0" fontId="22" fillId="3" borderId="7" xfId="0" applyFont="1" applyFill="1" applyBorder="1"/>
    <xf numFmtId="3" fontId="22" fillId="9" borderId="7" xfId="0" applyNumberFormat="1" applyFont="1" applyFill="1" applyBorder="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horizontal="right" vertical="center"/>
      <protection locked="0"/>
    </xf>
    <xf numFmtId="0" fontId="21" fillId="0" borderId="7" xfId="0" applyFont="1" applyBorder="1" applyAlignment="1" applyProtection="1">
      <alignment vertical="center"/>
      <protection locked="0"/>
    </xf>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2" fillId="0" borderId="0" xfId="0" applyFont="1"/>
    <xf numFmtId="3" fontId="22" fillId="10" borderId="7" xfId="0" applyNumberFormat="1" applyFont="1" applyFill="1" applyBorder="1" applyAlignment="1" applyProtection="1">
      <alignment vertical="center"/>
      <protection locked="0"/>
    </xf>
    <xf numFmtId="0" fontId="21" fillId="10" borderId="7" xfId="0" applyFont="1" applyFill="1" applyBorder="1" applyAlignment="1" applyProtection="1">
      <alignment vertical="center"/>
      <protection locked="0"/>
    </xf>
    <xf numFmtId="0" fontId="23" fillId="0" borderId="0" xfId="0" applyFont="1" applyAlignment="1"/>
    <xf numFmtId="0" fontId="0" fillId="0" borderId="0" xfId="0" applyFont="1" applyAlignment="1"/>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28" fillId="0" borderId="28" xfId="0" applyFont="1" applyBorder="1" applyAlignment="1">
      <alignment horizontal="center" wrapText="1"/>
    </xf>
    <xf numFmtId="0" fontId="26" fillId="0" borderId="28" xfId="0" applyFont="1" applyBorder="1" applyAlignment="1">
      <alignment horizontal="center"/>
    </xf>
    <xf numFmtId="0" fontId="25" fillId="0" borderId="28" xfId="0" applyFont="1" applyBorder="1" applyAlignment="1">
      <alignment vertical="center" wrapText="1"/>
    </xf>
    <xf numFmtId="0" fontId="31" fillId="0" borderId="28" xfId="0" applyFont="1" applyBorder="1" applyAlignment="1">
      <alignment horizontal="center" wrapText="1"/>
    </xf>
    <xf numFmtId="0" fontId="32" fillId="12" borderId="28" xfId="0" applyFont="1" applyFill="1" applyBorder="1" applyAlignment="1">
      <alignment vertical="center" wrapText="1"/>
    </xf>
    <xf numFmtId="0" fontId="33"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1" fontId="26" fillId="0" borderId="28" xfId="0" applyNumberFormat="1" applyFont="1" applyBorder="1" applyAlignment="1">
      <alignment horizontal="center" wrapText="1"/>
    </xf>
    <xf numFmtId="0" fontId="31" fillId="0" borderId="28" xfId="0" applyFont="1" applyBorder="1" applyAlignment="1">
      <alignment horizontal="center" vertical="center" wrapText="1"/>
    </xf>
    <xf numFmtId="0" fontId="27" fillId="15" borderId="28" xfId="0" applyFont="1" applyFill="1" applyBorder="1" applyAlignment="1">
      <alignment vertical="center"/>
    </xf>
    <xf numFmtId="0" fontId="31"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2"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4" fillId="16" borderId="28" xfId="0" applyFont="1" applyFill="1" applyBorder="1" applyAlignment="1">
      <alignment vertical="center" wrapText="1"/>
    </xf>
    <xf numFmtId="0" fontId="26"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6" fillId="3" borderId="1" xfId="1" applyNumberFormat="1" applyFont="1" applyFill="1" applyBorder="1" applyAlignment="1" applyProtection="1">
      <alignment horizontal="left" vertical="center" wrapText="1"/>
    </xf>
    <xf numFmtId="3" fontId="35" fillId="18" borderId="7" xfId="1" applyNumberFormat="1" applyFont="1" applyFill="1" applyBorder="1" applyAlignment="1" applyProtection="1">
      <alignment horizontal="center" vertical="center" wrapText="1"/>
      <protection locked="0"/>
    </xf>
    <xf numFmtId="3" fontId="37" fillId="2" borderId="0" xfId="0" applyNumberFormat="1" applyFont="1" applyFill="1" applyAlignment="1" applyProtection="1">
      <alignment horizontal="center" vertical="center"/>
    </xf>
    <xf numFmtId="3" fontId="36" fillId="3" borderId="8" xfId="1" applyNumberFormat="1" applyFont="1" applyFill="1" applyBorder="1" applyAlignment="1" applyProtection="1">
      <alignment horizontal="left" vertical="center" wrapText="1"/>
    </xf>
    <xf numFmtId="3" fontId="38" fillId="0" borderId="9" xfId="1" applyNumberFormat="1"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xf>
    <xf numFmtId="0" fontId="39" fillId="2" borderId="0" xfId="0" applyFont="1" applyFill="1" applyBorder="1" applyAlignment="1" applyProtection="1">
      <alignment horizontal="center" vertical="center"/>
    </xf>
    <xf numFmtId="3" fontId="37" fillId="2" borderId="0" xfId="0" applyNumberFormat="1" applyFont="1" applyFill="1" applyBorder="1" applyAlignment="1" applyProtection="1">
      <alignment vertical="center"/>
    </xf>
    <xf numFmtId="0" fontId="42" fillId="3" borderId="2" xfId="1" applyFont="1" applyFill="1" applyBorder="1" applyAlignment="1" applyProtection="1">
      <alignment horizontal="right" vertical="center" wrapText="1"/>
    </xf>
    <xf numFmtId="0" fontId="42" fillId="3" borderId="0" xfId="1" applyFont="1" applyFill="1" applyBorder="1" applyAlignment="1" applyProtection="1">
      <alignment horizontal="right" vertical="center" wrapText="1"/>
    </xf>
    <xf numFmtId="0" fontId="43" fillId="2" borderId="0" xfId="0" applyFont="1" applyFill="1" applyAlignment="1" applyProtection="1">
      <alignment vertical="center"/>
    </xf>
    <xf numFmtId="0" fontId="44" fillId="2" borderId="29" xfId="1" applyFont="1" applyFill="1" applyBorder="1" applyAlignment="1" applyProtection="1">
      <alignment horizontal="left" vertical="center" wrapText="1"/>
    </xf>
    <xf numFmtId="0" fontId="38" fillId="3" borderId="2" xfId="1" applyFont="1" applyFill="1" applyBorder="1" applyAlignment="1" applyProtection="1">
      <alignment horizontal="right" vertical="center" wrapText="1"/>
    </xf>
    <xf numFmtId="0" fontId="38" fillId="3" borderId="0" xfId="1" applyFont="1" applyFill="1" applyBorder="1" applyAlignment="1" applyProtection="1">
      <alignment horizontal="right" vertical="center" wrapText="1"/>
    </xf>
    <xf numFmtId="3" fontId="38" fillId="0" borderId="2" xfId="2" applyNumberFormat="1" applyFont="1" applyFill="1" applyBorder="1" applyAlignment="1" applyProtection="1">
      <alignment horizontal="center" vertical="center"/>
      <protection locked="0"/>
    </xf>
    <xf numFmtId="3" fontId="38" fillId="0" borderId="0" xfId="2" applyNumberFormat="1" applyFont="1" applyFill="1" applyBorder="1" applyAlignment="1" applyProtection="1">
      <alignment horizontal="center" vertical="center"/>
      <protection locked="0"/>
    </xf>
    <xf numFmtId="3" fontId="44" fillId="2" borderId="29" xfId="2" applyNumberFormat="1" applyFont="1" applyFill="1" applyBorder="1" applyAlignment="1" applyProtection="1">
      <alignment horizontal="right" vertical="center"/>
    </xf>
    <xf numFmtId="3" fontId="38" fillId="0" borderId="0" xfId="1" applyNumberFormat="1" applyFont="1" applyFill="1" applyBorder="1" applyAlignment="1" applyProtection="1">
      <alignment horizontal="center" vertical="center"/>
      <protection locked="0"/>
    </xf>
    <xf numFmtId="3" fontId="44" fillId="2" borderId="29" xfId="1" applyNumberFormat="1" applyFont="1" applyFill="1" applyBorder="1" applyAlignment="1" applyProtection="1">
      <alignment horizontal="right" vertical="center"/>
    </xf>
    <xf numFmtId="3" fontId="38" fillId="0" borderId="2" xfId="1" applyNumberFormat="1" applyFont="1" applyFill="1" applyBorder="1" applyAlignment="1" applyProtection="1">
      <alignment horizontal="center" vertical="center"/>
      <protection locked="0"/>
    </xf>
    <xf numFmtId="3" fontId="42" fillId="0" borderId="2" xfId="1" applyNumberFormat="1" applyFont="1" applyFill="1" applyBorder="1" applyAlignment="1" applyProtection="1">
      <alignment horizontal="center" vertical="center"/>
      <protection locked="0"/>
    </xf>
    <xf numFmtId="3" fontId="42" fillId="0" borderId="0" xfId="1" applyNumberFormat="1" applyFont="1" applyFill="1" applyBorder="1" applyAlignment="1" applyProtection="1">
      <alignment horizontal="center" vertical="center"/>
      <protection locked="0"/>
    </xf>
    <xf numFmtId="9" fontId="37" fillId="0" borderId="30" xfId="0" applyNumberFormat="1" applyFont="1" applyFill="1" applyBorder="1" applyAlignment="1" applyProtection="1">
      <alignment horizontal="center" vertical="center"/>
    </xf>
    <xf numFmtId="9" fontId="37" fillId="2" borderId="32" xfId="0" applyNumberFormat="1" applyFont="1" applyFill="1" applyBorder="1" applyAlignment="1" applyProtection="1">
      <alignment horizontal="center" vertical="center"/>
    </xf>
    <xf numFmtId="9" fontId="37" fillId="0" borderId="31" xfId="0" applyNumberFormat="1" applyFont="1" applyFill="1" applyBorder="1" applyAlignment="1" applyProtection="1">
      <alignment horizontal="center" vertical="center"/>
    </xf>
    <xf numFmtId="9" fontId="37" fillId="0" borderId="34" xfId="0" applyNumberFormat="1" applyFont="1" applyFill="1" applyBorder="1" applyAlignment="1" applyProtection="1">
      <alignment horizontal="center" vertical="center"/>
    </xf>
    <xf numFmtId="9" fontId="37" fillId="2" borderId="33" xfId="0" applyNumberFormat="1" applyFont="1" applyFill="1" applyBorder="1" applyAlignment="1" applyProtection="1">
      <alignment horizontal="center" vertical="center"/>
    </xf>
    <xf numFmtId="0" fontId="0" fillId="0" borderId="35" xfId="0" applyBorder="1"/>
    <xf numFmtId="9" fontId="37" fillId="0" borderId="30" xfId="3" applyFont="1" applyFill="1" applyBorder="1" applyAlignment="1" applyProtection="1">
      <alignment horizontal="center" vertical="center"/>
    </xf>
    <xf numFmtId="3" fontId="26" fillId="20" borderId="28" xfId="0" applyNumberFormat="1" applyFont="1" applyFill="1" applyBorder="1" applyAlignment="1">
      <alignment horizontal="center" wrapText="1"/>
    </xf>
    <xf numFmtId="3" fontId="28"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xf>
    <xf numFmtId="0" fontId="45" fillId="0" borderId="0" xfId="0" applyFont="1" applyAlignment="1">
      <alignment vertical="center"/>
    </xf>
    <xf numFmtId="3" fontId="46" fillId="19" borderId="29" xfId="1" applyNumberFormat="1" applyFont="1" applyFill="1" applyBorder="1" applyAlignment="1" applyProtection="1">
      <alignment horizontal="center" vertical="center"/>
    </xf>
    <xf numFmtId="9" fontId="37" fillId="0" borderId="34" xfId="3" applyFont="1" applyFill="1" applyBorder="1" applyAlignment="1" applyProtection="1">
      <alignment horizontal="center" vertical="center"/>
    </xf>
    <xf numFmtId="3" fontId="47" fillId="2" borderId="33" xfId="0" applyNumberFormat="1" applyFont="1" applyFill="1" applyBorder="1" applyAlignment="1" applyProtection="1">
      <alignment horizontal="center" vertical="center" wrapText="1"/>
    </xf>
    <xf numFmtId="0" fontId="20" fillId="0" borderId="0" xfId="0" applyFont="1"/>
    <xf numFmtId="0" fontId="48" fillId="9" borderId="7" xfId="0" applyFont="1" applyFill="1" applyBorder="1"/>
    <xf numFmtId="0" fontId="48" fillId="21" borderId="0" xfId="0" applyFont="1" applyFill="1" applyBorder="1" applyAlignment="1">
      <alignment horizontal="center"/>
    </xf>
    <xf numFmtId="0" fontId="49" fillId="22" borderId="42" xfId="0" applyFont="1" applyFill="1" applyBorder="1"/>
    <xf numFmtId="0" fontId="1" fillId="0" borderId="0" xfId="0" applyFont="1"/>
    <xf numFmtId="0" fontId="22" fillId="9" borderId="14" xfId="0" applyFont="1" applyFill="1" applyBorder="1" applyAlignment="1">
      <alignment horizontal="right"/>
    </xf>
    <xf numFmtId="0" fontId="22" fillId="21" borderId="12" xfId="0" applyFont="1" applyFill="1" applyBorder="1" applyAlignment="1">
      <alignment horizontal="right"/>
    </xf>
    <xf numFmtId="0" fontId="21" fillId="21" borderId="3" xfId="0" applyFont="1" applyFill="1" applyBorder="1" applyAlignment="1">
      <alignment horizontal="right"/>
    </xf>
    <xf numFmtId="0" fontId="21" fillId="0" borderId="14" xfId="0" applyFont="1" applyBorder="1" applyAlignment="1">
      <alignment horizontal="right"/>
    </xf>
    <xf numFmtId="0" fontId="21" fillId="21" borderId="0" xfId="0" applyFont="1" applyFill="1" applyBorder="1" applyAlignment="1">
      <alignment horizontal="right"/>
    </xf>
    <xf numFmtId="0" fontId="2" fillId="0" borderId="42" xfId="0" applyFont="1" applyBorder="1"/>
    <xf numFmtId="0" fontId="21" fillId="0" borderId="13" xfId="0" applyFont="1" applyBorder="1" applyAlignment="1">
      <alignment horizontal="right"/>
    </xf>
    <xf numFmtId="0" fontId="2" fillId="21" borderId="0" xfId="0" applyFont="1" applyFill="1" applyBorder="1"/>
    <xf numFmtId="0" fontId="21" fillId="0" borderId="3" xfId="0" applyFont="1" applyBorder="1" applyAlignment="1">
      <alignment horizontal="right"/>
    </xf>
    <xf numFmtId="0" fontId="22" fillId="3" borderId="12" xfId="0" applyFont="1" applyFill="1" applyBorder="1"/>
    <xf numFmtId="0" fontId="22" fillId="21" borderId="43" xfId="0" applyFont="1" applyFill="1" applyBorder="1"/>
    <xf numFmtId="0" fontId="22" fillId="23" borderId="8" xfId="0" applyFont="1" applyFill="1" applyBorder="1"/>
    <xf numFmtId="0" fontId="2" fillId="23" borderId="42" xfId="0" applyFont="1" applyFill="1" applyBorder="1"/>
    <xf numFmtId="0" fontId="22" fillId="23" borderId="13" xfId="0" applyFont="1" applyFill="1" applyBorder="1"/>
    <xf numFmtId="0" fontId="22" fillId="21" borderId="14" xfId="0" applyFont="1" applyFill="1" applyBorder="1"/>
    <xf numFmtId="0" fontId="22" fillId="23" borderId="7" xfId="0" applyFont="1" applyFill="1" applyBorder="1"/>
    <xf numFmtId="0" fontId="22" fillId="23" borderId="43" xfId="0" applyFont="1" applyFill="1" applyBorder="1"/>
    <xf numFmtId="0" fontId="22" fillId="21" borderId="7" xfId="0" applyFont="1" applyFill="1" applyBorder="1"/>
    <xf numFmtId="0" fontId="22" fillId="22" borderId="7" xfId="0" applyFont="1" applyFill="1" applyBorder="1"/>
    <xf numFmtId="3" fontId="22" fillId="24" borderId="7" xfId="0" applyNumberFormat="1" applyFont="1" applyFill="1" applyBorder="1" applyAlignment="1" applyProtection="1">
      <alignment horizontal="right" vertical="center"/>
      <protection locked="0"/>
    </xf>
    <xf numFmtId="3" fontId="22" fillId="25" borderId="7" xfId="0" applyNumberFormat="1" applyFont="1" applyFill="1" applyBorder="1" applyAlignment="1" applyProtection="1">
      <alignment horizontal="right" vertical="center"/>
      <protection locked="0"/>
    </xf>
    <xf numFmtId="0" fontId="22" fillId="22" borderId="7" xfId="0" applyFont="1" applyFill="1" applyBorder="1" applyAlignment="1" applyProtection="1">
      <alignment vertical="center"/>
      <protection locked="0"/>
    </xf>
    <xf numFmtId="3" fontId="21" fillId="0" borderId="7" xfId="0" applyNumberFormat="1" applyFont="1" applyBorder="1" applyAlignment="1" applyProtection="1">
      <alignment vertical="center"/>
      <protection locked="0"/>
    </xf>
    <xf numFmtId="0" fontId="2" fillId="21" borderId="7" xfId="0" applyFont="1" applyFill="1" applyBorder="1"/>
    <xf numFmtId="0" fontId="21" fillId="0" borderId="7" xfId="0" applyFont="1" applyFill="1" applyBorder="1" applyAlignment="1" applyProtection="1">
      <alignment vertical="center"/>
      <protection locked="0"/>
    </xf>
    <xf numFmtId="3" fontId="2" fillId="0" borderId="7" xfId="0" applyNumberFormat="1" applyFont="1" applyBorder="1"/>
    <xf numFmtId="3" fontId="2" fillId="21" borderId="7" xfId="0" applyNumberFormat="1" applyFont="1" applyFill="1" applyBorder="1"/>
    <xf numFmtId="0" fontId="22" fillId="24" borderId="7" xfId="0" applyFont="1" applyFill="1" applyBorder="1" applyAlignment="1" applyProtection="1">
      <alignment vertical="center"/>
      <protection locked="0"/>
    </xf>
    <xf numFmtId="0" fontId="22" fillId="26" borderId="7" xfId="0" applyFont="1" applyFill="1" applyBorder="1" applyAlignment="1" applyProtection="1">
      <alignment vertical="center"/>
      <protection locked="0"/>
    </xf>
    <xf numFmtId="3" fontId="22" fillId="26" borderId="7" xfId="0" applyNumberFormat="1" applyFont="1" applyFill="1" applyBorder="1" applyAlignment="1" applyProtection="1">
      <alignment vertical="center"/>
      <protection locked="0"/>
    </xf>
    <xf numFmtId="0" fontId="22" fillId="25" borderId="7" xfId="0" applyFont="1" applyFill="1" applyBorder="1" applyAlignment="1" applyProtection="1">
      <alignment vertical="center"/>
      <protection locked="0"/>
    </xf>
    <xf numFmtId="3" fontId="22" fillId="25"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50" fillId="0" borderId="0" xfId="4" applyAlignment="1">
      <alignment vertical="center"/>
    </xf>
    <xf numFmtId="0" fontId="22" fillId="22" borderId="43" xfId="0" applyFont="1" applyFill="1" applyBorder="1" applyAlignment="1">
      <alignment horizontal="right"/>
    </xf>
    <xf numFmtId="0" fontId="21" fillId="0" borderId="44" xfId="0" applyFont="1" applyBorder="1" applyAlignment="1">
      <alignment horizontal="right"/>
    </xf>
    <xf numFmtId="0" fontId="2" fillId="0" borderId="45" xfId="0" applyFont="1" applyBorder="1"/>
    <xf numFmtId="0" fontId="21" fillId="0" borderId="7" xfId="0" applyFont="1" applyFill="1" applyBorder="1" applyAlignment="1">
      <alignment horizontal="right"/>
    </xf>
    <xf numFmtId="0" fontId="22" fillId="21" borderId="0" xfId="0" applyFont="1" applyFill="1" applyBorder="1" applyAlignment="1">
      <alignment horizontal="right"/>
    </xf>
    <xf numFmtId="0" fontId="22" fillId="22" borderId="43" xfId="0" applyFont="1" applyFill="1" applyBorder="1"/>
    <xf numFmtId="0" fontId="21" fillId="0" borderId="43" xfId="0" applyFont="1" applyBorder="1" applyAlignment="1">
      <alignment horizontal="right"/>
    </xf>
    <xf numFmtId="0" fontId="21" fillId="0" borderId="12" xfId="0" applyFont="1" applyBorder="1" applyAlignment="1">
      <alignment horizontal="right"/>
    </xf>
    <xf numFmtId="0" fontId="22" fillId="0" borderId="42" xfId="0" applyFont="1" applyFill="1" applyBorder="1" applyAlignment="1">
      <alignment horizontal="right"/>
    </xf>
    <xf numFmtId="0" fontId="22" fillId="0" borderId="42" xfId="0" applyFont="1" applyFill="1" applyBorder="1"/>
    <xf numFmtId="0" fontId="21" fillId="0" borderId="7" xfId="0" applyFont="1" applyFill="1" applyBorder="1"/>
    <xf numFmtId="0" fontId="2" fillId="0" borderId="0" xfId="0" applyFont="1" applyFill="1" applyBorder="1"/>
    <xf numFmtId="3" fontId="21" fillId="0" borderId="7" xfId="0" applyNumberFormat="1" applyFont="1" applyFill="1" applyBorder="1" applyAlignment="1" applyProtection="1">
      <alignment vertical="center"/>
      <protection locked="0"/>
    </xf>
    <xf numFmtId="0" fontId="26" fillId="0" borderId="28" xfId="0" applyFont="1" applyFill="1" applyBorder="1" applyAlignment="1">
      <alignment horizontal="center" wrapText="1"/>
    </xf>
    <xf numFmtId="6" fontId="26" fillId="0" borderId="28" xfId="0" applyNumberFormat="1" applyFont="1" applyFill="1" applyBorder="1" applyAlignment="1">
      <alignment horizontal="center" wrapText="1"/>
    </xf>
    <xf numFmtId="0" fontId="26" fillId="0" borderId="23" xfId="0" applyFont="1" applyFill="1" applyBorder="1" applyAlignment="1">
      <alignment horizontal="center" wrapText="1"/>
    </xf>
    <xf numFmtId="0" fontId="0" fillId="0" borderId="28" xfId="0" applyFont="1" applyFill="1" applyBorder="1" applyAlignment="1">
      <alignment horizontal="center" wrapText="1"/>
    </xf>
    <xf numFmtId="0" fontId="31" fillId="0" borderId="28" xfId="0" applyFont="1" applyFill="1" applyBorder="1" applyAlignment="1">
      <alignment horizontal="center" wrapText="1"/>
    </xf>
    <xf numFmtId="9" fontId="26" fillId="0" borderId="28" xfId="0" applyNumberFormat="1" applyFont="1" applyFill="1" applyBorder="1" applyAlignment="1">
      <alignment horizontal="center" wrapText="1"/>
    </xf>
    <xf numFmtId="0" fontId="36" fillId="3" borderId="7" xfId="1" applyFont="1" applyFill="1" applyBorder="1" applyAlignment="1" applyProtection="1">
      <alignment horizontal="center" vertical="center" wrapText="1"/>
    </xf>
    <xf numFmtId="0" fontId="36"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40" fillId="19" borderId="10" xfId="1" applyNumberFormat="1" applyFont="1" applyFill="1" applyBorder="1" applyAlignment="1" applyProtection="1">
      <alignment horizontal="right" vertical="center" wrapText="1"/>
    </xf>
    <xf numFmtId="3" fontId="40" fillId="19" borderId="29" xfId="1" applyNumberFormat="1" applyFont="1" applyFill="1" applyBorder="1" applyAlignment="1" applyProtection="1">
      <alignment horizontal="right" vertical="center" wrapText="1"/>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7" fillId="14" borderId="22" xfId="0" applyFont="1" applyFill="1" applyBorder="1" applyAlignment="1">
      <alignment vertical="center" wrapText="1"/>
    </xf>
    <xf numFmtId="0" fontId="25" fillId="0" borderId="23" xfId="0" applyFont="1" applyBorder="1"/>
    <xf numFmtId="0" fontId="25" fillId="0" borderId="24" xfId="0" applyFont="1" applyBorder="1"/>
    <xf numFmtId="0" fontId="28" fillId="12" borderId="25" xfId="0" applyFont="1" applyFill="1" applyBorder="1" applyAlignment="1">
      <alignment vertical="center"/>
    </xf>
    <xf numFmtId="0" fontId="25" fillId="0" borderId="27" xfId="0" applyFont="1" applyBorder="1"/>
    <xf numFmtId="0" fontId="29" fillId="12" borderId="26" xfId="0" applyFont="1" applyFill="1" applyBorder="1" applyAlignment="1">
      <alignment horizontal="center" vertical="center" wrapText="1"/>
    </xf>
    <xf numFmtId="0" fontId="48" fillId="9" borderId="36" xfId="0" applyFont="1" applyFill="1" applyBorder="1" applyAlignment="1">
      <alignment horizontal="center"/>
    </xf>
    <xf numFmtId="0" fontId="48" fillId="9" borderId="37" xfId="0" applyFont="1" applyFill="1" applyBorder="1" applyAlignment="1">
      <alignment horizontal="center"/>
    </xf>
    <xf numFmtId="0" fontId="48" fillId="9" borderId="38" xfId="0" applyFont="1" applyFill="1" applyBorder="1" applyAlignment="1">
      <alignment horizontal="center"/>
    </xf>
    <xf numFmtId="0" fontId="48" fillId="22" borderId="39" xfId="0" applyFont="1" applyFill="1" applyBorder="1" applyAlignment="1">
      <alignment horizontal="center"/>
    </xf>
    <xf numFmtId="0" fontId="48" fillId="22" borderId="40" xfId="0" applyFont="1" applyFill="1" applyBorder="1" applyAlignment="1">
      <alignment horizontal="center"/>
    </xf>
    <xf numFmtId="0" fontId="48"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0"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 val="Notes - ADMIN ONLY"/>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H18" sqref="H18"/>
    </sheetView>
  </sheetViews>
  <sheetFormatPr defaultColWidth="11.42578125" defaultRowHeight="15.95" customHeight="1" x14ac:dyDescent="0.25"/>
  <cols>
    <col min="3" max="3" width="53.140625" customWidth="1"/>
    <col min="4" max="4" width="10" customWidth="1"/>
  </cols>
  <sheetData>
    <row r="1" spans="1:5" ht="15.95" customHeight="1" x14ac:dyDescent="0.25">
      <c r="A1" s="24"/>
      <c r="B1" s="25"/>
      <c r="C1" s="26" t="s">
        <v>141</v>
      </c>
      <c r="D1" s="115"/>
      <c r="E1" s="233"/>
    </row>
    <row r="2" spans="1:5" ht="15.95" customHeight="1" x14ac:dyDescent="0.25">
      <c r="A2" s="24"/>
      <c r="B2" s="25"/>
      <c r="C2" s="26" t="s">
        <v>142</v>
      </c>
      <c r="D2" s="116"/>
      <c r="E2" s="233"/>
    </row>
    <row r="3" spans="1:5" ht="15.95" customHeight="1" x14ac:dyDescent="0.25">
      <c r="A3" s="24"/>
      <c r="B3" s="25"/>
      <c r="C3" s="26" t="s">
        <v>143</v>
      </c>
      <c r="D3" s="27"/>
      <c r="E3" s="233"/>
    </row>
    <row r="4" spans="1:5" ht="15.95" customHeight="1" x14ac:dyDescent="0.25">
      <c r="A4" s="24"/>
      <c r="B4" s="25"/>
      <c r="C4" s="26" t="s">
        <v>13</v>
      </c>
      <c r="D4" s="27"/>
      <c r="E4" s="233"/>
    </row>
    <row r="5" spans="1:5" ht="15.95" customHeight="1" x14ac:dyDescent="0.25">
      <c r="A5" s="28"/>
      <c r="B5" s="117"/>
      <c r="C5" s="118" t="s">
        <v>144</v>
      </c>
      <c r="D5" s="119"/>
      <c r="E5" s="120"/>
    </row>
    <row r="6" spans="1:5" ht="15.95" customHeight="1" x14ac:dyDescent="0.25">
      <c r="A6" s="28"/>
      <c r="B6" s="117"/>
      <c r="C6" s="121" t="s">
        <v>181</v>
      </c>
      <c r="D6" s="122"/>
      <c r="E6" s="120"/>
    </row>
    <row r="7" spans="1:5" ht="15.95" customHeight="1" x14ac:dyDescent="0.25">
      <c r="A7" s="28"/>
      <c r="B7" s="117"/>
      <c r="C7" s="121" t="s">
        <v>145</v>
      </c>
      <c r="D7" s="122"/>
      <c r="E7" s="120"/>
    </row>
    <row r="8" spans="1:5" ht="15.95" customHeight="1" x14ac:dyDescent="0.25">
      <c r="A8" s="28"/>
      <c r="B8" s="117"/>
      <c r="C8" s="121" t="s">
        <v>182</v>
      </c>
      <c r="D8" s="122"/>
      <c r="E8" s="120"/>
    </row>
    <row r="9" spans="1:5" ht="18" customHeight="1" x14ac:dyDescent="0.25">
      <c r="A9" s="117"/>
      <c r="B9" s="123" t="s">
        <v>146</v>
      </c>
      <c r="C9" s="123"/>
      <c r="D9" s="124"/>
      <c r="E9" s="125"/>
    </row>
    <row r="10" spans="1:5" ht="21" customHeight="1" x14ac:dyDescent="0.25">
      <c r="A10" s="117"/>
      <c r="B10" s="123" t="s">
        <v>187</v>
      </c>
      <c r="C10" s="123"/>
      <c r="D10" s="124"/>
      <c r="E10" s="125"/>
    </row>
    <row r="11" spans="1:5" ht="15.95" customHeight="1" x14ac:dyDescent="0.25">
      <c r="A11" s="28"/>
      <c r="B11" s="234" t="s">
        <v>147</v>
      </c>
      <c r="C11" s="235"/>
      <c r="D11" s="153" t="s">
        <v>186</v>
      </c>
      <c r="E11" s="155" t="s">
        <v>180</v>
      </c>
    </row>
    <row r="12" spans="1:5" ht="15.95" customHeight="1" x14ac:dyDescent="0.25">
      <c r="A12" s="28"/>
      <c r="B12" s="232" t="s">
        <v>148</v>
      </c>
      <c r="C12" s="126" t="s">
        <v>149</v>
      </c>
      <c r="D12" s="132"/>
      <c r="E12" s="154" t="str">
        <f>IF($D$16&lt;&gt;0,D12/$D$16,"")</f>
        <v/>
      </c>
    </row>
    <row r="13" spans="1:5" ht="15.95" customHeight="1" x14ac:dyDescent="0.25">
      <c r="A13" s="28"/>
      <c r="B13" s="232"/>
      <c r="C13" s="127" t="s">
        <v>150</v>
      </c>
      <c r="D13" s="133"/>
      <c r="E13" s="146" t="str">
        <f t="shared" ref="E13:E15" si="0">IF($D$16&lt;&gt;0,D13/$D$16,"")</f>
        <v/>
      </c>
    </row>
    <row r="14" spans="1:5" ht="15.95" customHeight="1" x14ac:dyDescent="0.25">
      <c r="A14" s="28"/>
      <c r="B14" s="232"/>
      <c r="C14" s="127" t="s">
        <v>14</v>
      </c>
      <c r="D14" s="133"/>
      <c r="E14" s="146" t="str">
        <f t="shared" si="0"/>
        <v/>
      </c>
    </row>
    <row r="15" spans="1:5" ht="15.95" customHeight="1" x14ac:dyDescent="0.25">
      <c r="A15" s="28"/>
      <c r="B15" s="232"/>
      <c r="C15" s="127" t="s">
        <v>151</v>
      </c>
      <c r="D15" s="133"/>
      <c r="E15" s="146" t="str">
        <f t="shared" si="0"/>
        <v/>
      </c>
    </row>
    <row r="16" spans="1:5" ht="15.95" customHeight="1" x14ac:dyDescent="0.25">
      <c r="A16" s="128"/>
      <c r="B16" s="232"/>
      <c r="C16" s="129" t="s">
        <v>152</v>
      </c>
      <c r="D16" s="134">
        <f>SUM(D12:D15)</f>
        <v>0</v>
      </c>
      <c r="E16" s="141"/>
    </row>
    <row r="17" spans="1:5" ht="15.95" customHeight="1" x14ac:dyDescent="0.25">
      <c r="A17" s="28"/>
      <c r="B17" s="232" t="s">
        <v>153</v>
      </c>
      <c r="C17" s="127" t="s">
        <v>154</v>
      </c>
      <c r="D17" s="135"/>
      <c r="E17" s="142" t="str">
        <f t="shared" ref="E17:E24" si="1">IF($D$25&lt;&gt;0,D17/$D$25,"")</f>
        <v/>
      </c>
    </row>
    <row r="18" spans="1:5" ht="15.95" customHeight="1" x14ac:dyDescent="0.25">
      <c r="A18" s="28"/>
      <c r="B18" s="232"/>
      <c r="C18" s="127" t="s">
        <v>155</v>
      </c>
      <c r="D18" s="135"/>
      <c r="E18" s="140" t="str">
        <f t="shared" si="1"/>
        <v/>
      </c>
    </row>
    <row r="19" spans="1:5" ht="15.95" customHeight="1" x14ac:dyDescent="0.25">
      <c r="A19" s="28"/>
      <c r="B19" s="232"/>
      <c r="C19" s="127" t="s">
        <v>156</v>
      </c>
      <c r="D19" s="135"/>
      <c r="E19" s="140" t="str">
        <f t="shared" si="1"/>
        <v/>
      </c>
    </row>
    <row r="20" spans="1:5" ht="15.95" customHeight="1" x14ac:dyDescent="0.25">
      <c r="A20" s="28"/>
      <c r="B20" s="232"/>
      <c r="C20" s="127" t="s">
        <v>157</v>
      </c>
      <c r="D20" s="135"/>
      <c r="E20" s="140" t="str">
        <f t="shared" si="1"/>
        <v/>
      </c>
    </row>
    <row r="21" spans="1:5" ht="15.95" customHeight="1" x14ac:dyDescent="0.25">
      <c r="A21" s="28"/>
      <c r="B21" s="232"/>
      <c r="C21" s="127" t="s">
        <v>158</v>
      </c>
      <c r="D21" s="135"/>
      <c r="E21" s="140" t="str">
        <f t="shared" si="1"/>
        <v/>
      </c>
    </row>
    <row r="22" spans="1:5" ht="15.95" customHeight="1" x14ac:dyDescent="0.25">
      <c r="A22" s="28"/>
      <c r="B22" s="232"/>
      <c r="C22" s="127" t="s">
        <v>159</v>
      </c>
      <c r="D22" s="135"/>
      <c r="E22" s="140" t="str">
        <f t="shared" si="1"/>
        <v/>
      </c>
    </row>
    <row r="23" spans="1:5" ht="15.95" customHeight="1" x14ac:dyDescent="0.25">
      <c r="A23" s="28"/>
      <c r="B23" s="232"/>
      <c r="C23" s="127" t="s">
        <v>160</v>
      </c>
      <c r="D23" s="135"/>
      <c r="E23" s="140" t="str">
        <f t="shared" si="1"/>
        <v/>
      </c>
    </row>
    <row r="24" spans="1:5" ht="15.95" customHeight="1" x14ac:dyDescent="0.25">
      <c r="A24" s="28"/>
      <c r="B24" s="232"/>
      <c r="C24" s="127" t="s">
        <v>151</v>
      </c>
      <c r="D24" s="135"/>
      <c r="E24" s="140" t="str">
        <f t="shared" si="1"/>
        <v/>
      </c>
    </row>
    <row r="25" spans="1:5" ht="15.95" customHeight="1" x14ac:dyDescent="0.25">
      <c r="A25" s="128"/>
      <c r="B25" s="232"/>
      <c r="C25" s="129" t="s">
        <v>152</v>
      </c>
      <c r="D25" s="136">
        <f>SUM(D17:D24)</f>
        <v>0</v>
      </c>
      <c r="E25" s="144"/>
    </row>
    <row r="26" spans="1:5" ht="15.95" customHeight="1" x14ac:dyDescent="0.25">
      <c r="A26" s="28"/>
      <c r="B26" s="232" t="s">
        <v>161</v>
      </c>
      <c r="C26" s="130" t="s">
        <v>162</v>
      </c>
      <c r="D26" s="137"/>
      <c r="E26" s="143" t="str">
        <f>IF($D$32&lt;&gt;0,D26/$D$32,"")</f>
        <v/>
      </c>
    </row>
    <row r="27" spans="1:5" ht="15.95" customHeight="1" x14ac:dyDescent="0.25">
      <c r="A27" s="28"/>
      <c r="B27" s="232"/>
      <c r="C27" s="131" t="s">
        <v>163</v>
      </c>
      <c r="D27" s="135"/>
      <c r="E27" s="140" t="str">
        <f t="shared" ref="E27:E31" si="2">IF($D$32&lt;&gt;0,D27/$D$32,"")</f>
        <v/>
      </c>
    </row>
    <row r="28" spans="1:5" ht="15.95" customHeight="1" x14ac:dyDescent="0.25">
      <c r="A28" s="28"/>
      <c r="B28" s="232"/>
      <c r="C28" s="131" t="s">
        <v>164</v>
      </c>
      <c r="D28" s="135"/>
      <c r="E28" s="140" t="str">
        <f t="shared" si="2"/>
        <v/>
      </c>
    </row>
    <row r="29" spans="1:5" ht="15.95" customHeight="1" x14ac:dyDescent="0.25">
      <c r="A29" s="28"/>
      <c r="B29" s="232"/>
      <c r="C29" s="131" t="s">
        <v>165</v>
      </c>
      <c r="D29" s="135"/>
      <c r="E29" s="140" t="str">
        <f t="shared" si="2"/>
        <v/>
      </c>
    </row>
    <row r="30" spans="1:5" ht="15.95" customHeight="1" x14ac:dyDescent="0.25">
      <c r="A30" s="28"/>
      <c r="B30" s="232"/>
      <c r="C30" s="131" t="s">
        <v>14</v>
      </c>
      <c r="D30" s="135"/>
      <c r="E30" s="140" t="str">
        <f t="shared" si="2"/>
        <v/>
      </c>
    </row>
    <row r="31" spans="1:5" ht="15.95" customHeight="1" x14ac:dyDescent="0.25">
      <c r="A31" s="28"/>
      <c r="B31" s="232"/>
      <c r="C31" s="131" t="s">
        <v>151</v>
      </c>
      <c r="D31" s="135"/>
      <c r="E31" s="140" t="str">
        <f t="shared" si="2"/>
        <v/>
      </c>
    </row>
    <row r="32" spans="1:5" ht="15.95" customHeight="1" x14ac:dyDescent="0.25">
      <c r="A32" s="128"/>
      <c r="B32" s="232"/>
      <c r="C32" s="129" t="s">
        <v>152</v>
      </c>
      <c r="D32" s="136">
        <v>0</v>
      </c>
      <c r="E32" s="144"/>
    </row>
    <row r="33" spans="1:5" ht="15.95" customHeight="1" x14ac:dyDescent="0.25">
      <c r="A33" s="28"/>
      <c r="B33" s="232" t="s">
        <v>166</v>
      </c>
      <c r="C33" s="126" t="s">
        <v>167</v>
      </c>
      <c r="D33" s="138"/>
      <c r="E33" s="143" t="str">
        <f>IF($D$40&lt;&gt;0,D33/$D$40,"")</f>
        <v/>
      </c>
    </row>
    <row r="34" spans="1:5" ht="15.95" customHeight="1" x14ac:dyDescent="0.25">
      <c r="A34" s="28"/>
      <c r="B34" s="232"/>
      <c r="C34" s="127" t="s">
        <v>168</v>
      </c>
      <c r="D34" s="139"/>
      <c r="E34" s="140" t="str">
        <f t="shared" ref="E34:E39" si="3">IF($D$40&lt;&gt;0,D34/$D$40,"")</f>
        <v/>
      </c>
    </row>
    <row r="35" spans="1:5" ht="15.95" customHeight="1" x14ac:dyDescent="0.25">
      <c r="A35" s="28"/>
      <c r="B35" s="232"/>
      <c r="C35" s="127" t="s">
        <v>169</v>
      </c>
      <c r="D35" s="139"/>
      <c r="E35" s="140" t="str">
        <f t="shared" si="3"/>
        <v/>
      </c>
    </row>
    <row r="36" spans="1:5" ht="15.95" customHeight="1" x14ac:dyDescent="0.25">
      <c r="A36" s="28"/>
      <c r="B36" s="232"/>
      <c r="C36" s="127" t="s">
        <v>170</v>
      </c>
      <c r="D36" s="139"/>
      <c r="E36" s="140" t="str">
        <f t="shared" si="3"/>
        <v/>
      </c>
    </row>
    <row r="37" spans="1:5" ht="15.95" customHeight="1" x14ac:dyDescent="0.25">
      <c r="A37" s="28"/>
      <c r="B37" s="232"/>
      <c r="C37" s="127" t="s">
        <v>171</v>
      </c>
      <c r="D37" s="139"/>
      <c r="E37" s="140" t="str">
        <f t="shared" si="3"/>
        <v/>
      </c>
    </row>
    <row r="38" spans="1:5" ht="15.95" customHeight="1" x14ac:dyDescent="0.25">
      <c r="A38" s="28"/>
      <c r="B38" s="232"/>
      <c r="C38" s="127" t="s">
        <v>172</v>
      </c>
      <c r="D38" s="139"/>
      <c r="E38" s="140" t="str">
        <f t="shared" si="3"/>
        <v/>
      </c>
    </row>
    <row r="39" spans="1:5" ht="15.95" customHeight="1" x14ac:dyDescent="0.25">
      <c r="A39" s="28"/>
      <c r="B39" s="232"/>
      <c r="C39" s="127" t="s">
        <v>151</v>
      </c>
      <c r="D39" s="139"/>
      <c r="E39" s="140" t="str">
        <f t="shared" si="3"/>
        <v/>
      </c>
    </row>
    <row r="40" spans="1:5" ht="15.95" customHeight="1" x14ac:dyDescent="0.25">
      <c r="A40" s="128"/>
      <c r="B40" s="232"/>
      <c r="C40" s="129" t="s">
        <v>152</v>
      </c>
      <c r="D40" s="136">
        <f>SUM(D33:D39)</f>
        <v>0</v>
      </c>
      <c r="E40" s="144"/>
    </row>
    <row r="41" spans="1:5" ht="15.95" customHeight="1" x14ac:dyDescent="0.25">
      <c r="A41" s="28"/>
      <c r="B41" s="231" t="s">
        <v>131</v>
      </c>
      <c r="C41" s="126" t="s">
        <v>173</v>
      </c>
      <c r="D41" s="138"/>
      <c r="E41" s="143" t="str">
        <f t="shared" ref="E41:E46" si="4">IF($D$47&lt;&gt;0,D41/$D$47,"")</f>
        <v/>
      </c>
    </row>
    <row r="42" spans="1:5" ht="15.95" customHeight="1" x14ac:dyDescent="0.25">
      <c r="A42" s="28"/>
      <c r="B42" s="231"/>
      <c r="C42" s="127" t="s">
        <v>174</v>
      </c>
      <c r="D42" s="139"/>
      <c r="E42" s="140" t="str">
        <f t="shared" si="4"/>
        <v/>
      </c>
    </row>
    <row r="43" spans="1:5" ht="15.95" customHeight="1" x14ac:dyDescent="0.25">
      <c r="A43" s="28"/>
      <c r="B43" s="231"/>
      <c r="C43" s="127" t="s">
        <v>175</v>
      </c>
      <c r="D43" s="139"/>
      <c r="E43" s="140" t="str">
        <f t="shared" si="4"/>
        <v/>
      </c>
    </row>
    <row r="44" spans="1:5" ht="15.95" customHeight="1" x14ac:dyDescent="0.25">
      <c r="A44" s="28"/>
      <c r="B44" s="231"/>
      <c r="C44" s="127" t="s">
        <v>176</v>
      </c>
      <c r="D44" s="139"/>
      <c r="E44" s="140" t="str">
        <f t="shared" si="4"/>
        <v/>
      </c>
    </row>
    <row r="45" spans="1:5" ht="15.95" customHeight="1" x14ac:dyDescent="0.25">
      <c r="A45" s="28"/>
      <c r="B45" s="231"/>
      <c r="C45" s="127" t="s">
        <v>14</v>
      </c>
      <c r="D45" s="139"/>
      <c r="E45" s="140" t="str">
        <f t="shared" si="4"/>
        <v/>
      </c>
    </row>
    <row r="46" spans="1:5" ht="15.95" customHeight="1" x14ac:dyDescent="0.25">
      <c r="A46" s="28"/>
      <c r="B46" s="231"/>
      <c r="C46" s="127" t="s">
        <v>151</v>
      </c>
      <c r="D46" s="139"/>
      <c r="E46" s="140" t="str">
        <f t="shared" si="4"/>
        <v/>
      </c>
    </row>
    <row r="47" spans="1:5" ht="15.95" customHeight="1" x14ac:dyDescent="0.25">
      <c r="A47" s="128"/>
      <c r="B47" s="231"/>
      <c r="C47" s="129" t="s">
        <v>152</v>
      </c>
      <c r="D47" s="136">
        <f>SUM(D41:D46)</f>
        <v>0</v>
      </c>
      <c r="E47" s="141"/>
    </row>
    <row r="48" spans="1:5" ht="15.95" customHeight="1" x14ac:dyDescent="0.25">
      <c r="A48" s="28"/>
      <c r="B48" s="232" t="s">
        <v>177</v>
      </c>
      <c r="C48" s="126" t="s">
        <v>178</v>
      </c>
      <c r="D48" s="138"/>
      <c r="E48" s="142" t="str">
        <f>IF($D$51&lt;&gt;0,D48/$D$51,"")</f>
        <v/>
      </c>
    </row>
    <row r="49" spans="1:5" ht="15.95" customHeight="1" x14ac:dyDescent="0.25">
      <c r="A49" s="28"/>
      <c r="B49" s="232"/>
      <c r="C49" s="127" t="s">
        <v>179</v>
      </c>
      <c r="D49" s="139"/>
      <c r="E49" s="140" t="str">
        <f>IF($D$51&lt;&gt;0,D49/$D$51,"")</f>
        <v/>
      </c>
    </row>
    <row r="50" spans="1:5" ht="15.95" customHeight="1" x14ac:dyDescent="0.25">
      <c r="A50" s="28"/>
      <c r="B50" s="232"/>
      <c r="C50" s="127" t="s">
        <v>151</v>
      </c>
      <c r="D50" s="139"/>
      <c r="E50" s="140" t="str">
        <f>IF($D$51&lt;&gt;0,D50/$D$51,"")</f>
        <v/>
      </c>
    </row>
    <row r="51" spans="1:5" ht="15.95" customHeight="1" x14ac:dyDescent="0.25">
      <c r="A51" s="128"/>
      <c r="B51" s="232"/>
      <c r="C51" s="129" t="s">
        <v>152</v>
      </c>
      <c r="D51" s="136">
        <f>SUM(D48:D50)</f>
        <v>0</v>
      </c>
      <c r="E51" s="144"/>
    </row>
    <row r="52" spans="1:5" ht="15.95" customHeight="1" x14ac:dyDescent="0.25">
      <c r="C52" s="145"/>
      <c r="E52" s="145"/>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topLeftCell="A76" workbookViewId="0">
      <selection activeCell="A17" sqref="A17"/>
    </sheetView>
  </sheetViews>
  <sheetFormatPr defaultColWidth="17.28515625" defaultRowHeight="15" x14ac:dyDescent="0.25"/>
  <cols>
    <col min="1" max="1" width="80.140625" style="83" customWidth="1"/>
    <col min="2" max="3" width="18.42578125" style="83" customWidth="1"/>
    <col min="4" max="4" width="12.42578125" style="83" customWidth="1"/>
    <col min="5" max="13" width="9.42578125" style="83" customWidth="1"/>
    <col min="14" max="26" width="8" style="83" customWidth="1"/>
    <col min="27" max="16384" width="17.28515625" style="83"/>
  </cols>
  <sheetData>
    <row r="1" spans="1:26" ht="27" customHeight="1" x14ac:dyDescent="0.25">
      <c r="A1" s="82" t="s">
        <v>63</v>
      </c>
    </row>
    <row r="2" spans="1:26" ht="16.5" customHeight="1" x14ac:dyDescent="0.25">
      <c r="A2" s="236" t="s">
        <v>64</v>
      </c>
      <c r="B2" s="237"/>
      <c r="C2" s="238"/>
      <c r="D2" s="152" t="s">
        <v>185</v>
      </c>
      <c r="E2" s="84"/>
      <c r="F2" s="84"/>
      <c r="G2" s="84"/>
      <c r="H2" s="84"/>
      <c r="I2" s="84"/>
      <c r="J2" s="84"/>
      <c r="K2" s="84"/>
      <c r="L2" s="84"/>
      <c r="M2" s="84"/>
      <c r="N2" s="84"/>
      <c r="O2" s="84"/>
      <c r="P2" s="84"/>
      <c r="Q2" s="84"/>
      <c r="R2" s="84"/>
      <c r="S2" s="84"/>
      <c r="T2" s="84"/>
      <c r="U2" s="84"/>
      <c r="V2" s="84"/>
      <c r="W2" s="84"/>
      <c r="X2" s="84"/>
      <c r="Y2" s="84"/>
      <c r="Z2" s="84"/>
    </row>
    <row r="3" spans="1:26" ht="15.75" customHeight="1" x14ac:dyDescent="0.25">
      <c r="A3" s="239" t="s">
        <v>65</v>
      </c>
      <c r="B3" s="240"/>
      <c r="C3" s="241"/>
      <c r="D3" s="84"/>
      <c r="E3" s="84"/>
      <c r="F3" s="84"/>
      <c r="G3" s="84"/>
      <c r="H3" s="84"/>
      <c r="I3" s="84"/>
      <c r="J3" s="84"/>
      <c r="K3" s="84"/>
      <c r="L3" s="84"/>
      <c r="M3" s="84"/>
      <c r="N3" s="84"/>
      <c r="O3" s="84"/>
      <c r="P3" s="84"/>
      <c r="Q3" s="84"/>
      <c r="R3" s="84"/>
      <c r="S3" s="84"/>
      <c r="T3" s="84"/>
      <c r="U3" s="84"/>
      <c r="V3" s="84"/>
      <c r="W3" s="84"/>
      <c r="X3" s="84"/>
      <c r="Y3" s="84"/>
      <c r="Z3" s="84"/>
    </row>
    <row r="4" spans="1:26" ht="15.75" customHeight="1" x14ac:dyDescent="0.25">
      <c r="A4" s="85"/>
      <c r="B4" s="86"/>
      <c r="C4" s="86"/>
      <c r="D4" s="84"/>
      <c r="E4" s="84"/>
      <c r="F4" s="84"/>
      <c r="G4" s="84"/>
      <c r="H4" s="84"/>
      <c r="I4" s="84"/>
      <c r="J4" s="84"/>
      <c r="K4" s="84"/>
      <c r="L4" s="84"/>
      <c r="M4" s="84"/>
      <c r="N4" s="84"/>
      <c r="O4" s="84"/>
      <c r="P4" s="84"/>
      <c r="Q4" s="84"/>
      <c r="R4" s="84"/>
      <c r="S4" s="84"/>
      <c r="T4" s="84"/>
      <c r="U4" s="84"/>
      <c r="V4" s="84"/>
      <c r="W4" s="84"/>
      <c r="X4" s="84"/>
      <c r="Y4" s="84"/>
      <c r="Z4" s="84"/>
    </row>
    <row r="5" spans="1:26" ht="30" customHeight="1" x14ac:dyDescent="0.25">
      <c r="A5" s="242" t="s">
        <v>66</v>
      </c>
      <c r="B5" s="243"/>
      <c r="C5" s="244"/>
      <c r="D5" s="84"/>
      <c r="E5" s="84"/>
      <c r="F5" s="84"/>
      <c r="G5" s="84"/>
      <c r="H5" s="84"/>
      <c r="I5" s="84"/>
      <c r="J5" s="84"/>
      <c r="K5" s="84"/>
      <c r="L5" s="84"/>
      <c r="M5" s="84"/>
      <c r="N5" s="84"/>
      <c r="O5" s="84"/>
      <c r="P5" s="84"/>
      <c r="Q5" s="84"/>
      <c r="R5" s="84"/>
      <c r="S5" s="84"/>
      <c r="T5" s="84"/>
      <c r="U5" s="84"/>
      <c r="V5" s="84"/>
      <c r="W5" s="84"/>
      <c r="X5" s="84"/>
      <c r="Y5" s="84"/>
      <c r="Z5" s="84"/>
    </row>
    <row r="6" spans="1:26" ht="24.75" customHeight="1" x14ac:dyDescent="0.25">
      <c r="A6" s="245" t="s">
        <v>67</v>
      </c>
      <c r="B6" s="247" t="s">
        <v>68</v>
      </c>
      <c r="C6" s="247" t="s">
        <v>69</v>
      </c>
      <c r="D6" s="84"/>
      <c r="E6" s="84"/>
      <c r="F6" s="84"/>
      <c r="G6" s="84"/>
      <c r="H6" s="84"/>
      <c r="I6" s="84"/>
      <c r="J6" s="84"/>
      <c r="K6" s="84"/>
      <c r="L6" s="84"/>
      <c r="M6" s="84"/>
      <c r="N6" s="84"/>
      <c r="O6" s="84"/>
      <c r="P6" s="84"/>
      <c r="Q6" s="84"/>
      <c r="R6" s="84"/>
      <c r="S6" s="84"/>
      <c r="T6" s="84"/>
      <c r="U6" s="84"/>
      <c r="V6" s="84"/>
      <c r="W6" s="84"/>
      <c r="X6" s="84"/>
      <c r="Y6" s="84"/>
      <c r="Z6" s="84"/>
    </row>
    <row r="7" spans="1:26" ht="18" customHeight="1" x14ac:dyDescent="0.25">
      <c r="A7" s="246"/>
      <c r="B7" s="246"/>
      <c r="C7" s="246"/>
      <c r="D7" s="84"/>
      <c r="E7" s="84"/>
      <c r="F7" s="84"/>
      <c r="G7" s="84"/>
      <c r="H7" s="84"/>
      <c r="I7" s="84"/>
      <c r="J7" s="84"/>
      <c r="K7" s="84"/>
      <c r="L7" s="84"/>
      <c r="M7" s="84"/>
      <c r="N7" s="84"/>
      <c r="O7" s="84"/>
      <c r="P7" s="84"/>
      <c r="Q7" s="84"/>
      <c r="R7" s="84"/>
      <c r="S7" s="84"/>
      <c r="T7" s="84"/>
      <c r="U7" s="84"/>
      <c r="V7" s="84"/>
      <c r="W7" s="84"/>
      <c r="X7" s="84"/>
      <c r="Y7" s="84"/>
      <c r="Z7" s="84"/>
    </row>
    <row r="8" spans="1:26" ht="61.5" customHeight="1" x14ac:dyDescent="0.25">
      <c r="A8" s="87"/>
      <c r="B8" s="88" t="s">
        <v>70</v>
      </c>
      <c r="C8" s="88" t="s">
        <v>71</v>
      </c>
      <c r="D8" s="84"/>
      <c r="E8" s="84"/>
      <c r="F8" s="84"/>
      <c r="G8" s="84"/>
      <c r="H8" s="84"/>
      <c r="I8" s="84"/>
      <c r="J8" s="84"/>
      <c r="K8" s="84"/>
      <c r="L8" s="84"/>
      <c r="M8" s="84"/>
      <c r="N8" s="84"/>
      <c r="O8" s="84"/>
      <c r="P8" s="84"/>
      <c r="Q8" s="84"/>
      <c r="R8" s="84"/>
      <c r="S8" s="84"/>
      <c r="T8" s="84"/>
      <c r="U8" s="84"/>
      <c r="V8" s="84"/>
      <c r="W8" s="84"/>
      <c r="X8" s="84"/>
      <c r="Y8" s="84"/>
      <c r="Z8" s="84"/>
    </row>
    <row r="9" spans="1:26" ht="14.25" customHeight="1" x14ac:dyDescent="0.25">
      <c r="A9" s="89" t="s">
        <v>72</v>
      </c>
      <c r="B9" s="90">
        <v>4</v>
      </c>
      <c r="C9" s="147">
        <f>'Raw Data'!D8</f>
        <v>0</v>
      </c>
      <c r="D9" s="84"/>
      <c r="E9" s="84"/>
      <c r="F9" s="84"/>
      <c r="G9" s="84"/>
      <c r="H9" s="84"/>
      <c r="I9" s="84"/>
      <c r="J9" s="84"/>
      <c r="K9" s="84"/>
      <c r="L9" s="84"/>
      <c r="M9" s="84"/>
      <c r="N9" s="84"/>
      <c r="O9" s="84"/>
      <c r="P9" s="84"/>
      <c r="Q9" s="84"/>
      <c r="R9" s="84"/>
      <c r="S9" s="84"/>
      <c r="T9" s="84"/>
      <c r="U9" s="84"/>
      <c r="V9" s="84"/>
      <c r="W9" s="84"/>
      <c r="X9" s="84"/>
      <c r="Y9" s="84"/>
      <c r="Z9" s="84"/>
    </row>
    <row r="10" spans="1:26" ht="14.25" customHeight="1" x14ac:dyDescent="0.25">
      <c r="A10" s="89" t="s">
        <v>73</v>
      </c>
      <c r="B10" s="90">
        <v>4</v>
      </c>
      <c r="C10" s="90"/>
      <c r="D10" s="84"/>
      <c r="E10" s="84"/>
      <c r="F10" s="84"/>
      <c r="G10" s="84"/>
      <c r="H10" s="84"/>
      <c r="I10" s="84"/>
      <c r="J10" s="84"/>
      <c r="K10" s="84"/>
      <c r="L10" s="84"/>
      <c r="M10" s="84"/>
      <c r="N10" s="84"/>
      <c r="O10" s="84"/>
      <c r="P10" s="84"/>
      <c r="Q10" s="84"/>
      <c r="R10" s="84"/>
      <c r="S10" s="84"/>
      <c r="T10" s="84"/>
      <c r="U10" s="84"/>
      <c r="V10" s="84"/>
      <c r="W10" s="84"/>
      <c r="X10" s="84"/>
      <c r="Y10" s="84"/>
      <c r="Z10" s="84"/>
    </row>
    <row r="11" spans="1:26" ht="15" customHeight="1" x14ac:dyDescent="0.25">
      <c r="A11" s="89" t="s">
        <v>74</v>
      </c>
      <c r="B11" s="90">
        <v>0</v>
      </c>
      <c r="C11" s="91"/>
      <c r="D11" s="84"/>
      <c r="E11" s="84"/>
      <c r="F11" s="84"/>
      <c r="G11" s="84"/>
      <c r="H11" s="84"/>
      <c r="I11" s="84"/>
      <c r="J11" s="84"/>
      <c r="K11" s="84"/>
      <c r="L11" s="84"/>
      <c r="M11" s="84"/>
      <c r="N11" s="84"/>
      <c r="O11" s="84"/>
      <c r="P11" s="84"/>
      <c r="Q11" s="84"/>
      <c r="R11" s="84"/>
      <c r="S11" s="84"/>
      <c r="T11" s="84"/>
      <c r="U11" s="84"/>
      <c r="V11" s="84"/>
      <c r="W11" s="84"/>
      <c r="X11" s="84"/>
      <c r="Y11" s="84"/>
      <c r="Z11" s="84"/>
    </row>
    <row r="12" spans="1:26" ht="15" customHeight="1" x14ac:dyDescent="0.25">
      <c r="A12" s="89" t="s">
        <v>75</v>
      </c>
      <c r="B12" s="90">
        <v>0</v>
      </c>
      <c r="C12" s="91"/>
      <c r="D12" s="84"/>
      <c r="E12" s="84"/>
      <c r="F12" s="84"/>
      <c r="G12" s="84"/>
      <c r="H12" s="84"/>
      <c r="I12" s="84"/>
      <c r="J12" s="84"/>
      <c r="K12" s="84"/>
      <c r="L12" s="84"/>
      <c r="M12" s="84"/>
      <c r="N12" s="84"/>
      <c r="O12" s="84"/>
      <c r="P12" s="84"/>
      <c r="Q12" s="84"/>
      <c r="R12" s="84"/>
      <c r="S12" s="84"/>
      <c r="T12" s="84"/>
      <c r="U12" s="84"/>
      <c r="V12" s="84"/>
      <c r="W12" s="84"/>
      <c r="X12" s="84"/>
      <c r="Y12" s="84"/>
      <c r="Z12" s="84"/>
    </row>
    <row r="13" spans="1:26" ht="15" customHeight="1" x14ac:dyDescent="0.25">
      <c r="A13" s="89" t="s">
        <v>76</v>
      </c>
      <c r="B13" s="90">
        <v>0</v>
      </c>
      <c r="C13" s="91"/>
      <c r="D13" s="84"/>
      <c r="E13" s="84"/>
      <c r="F13" s="84"/>
      <c r="G13" s="84"/>
      <c r="H13" s="84"/>
      <c r="I13" s="84"/>
      <c r="J13" s="84"/>
      <c r="K13" s="84"/>
      <c r="L13" s="84"/>
      <c r="M13" s="84"/>
      <c r="N13" s="84"/>
      <c r="O13" s="84"/>
      <c r="P13" s="84"/>
      <c r="Q13" s="84"/>
      <c r="R13" s="84"/>
      <c r="S13" s="84"/>
      <c r="T13" s="84"/>
      <c r="U13" s="84"/>
      <c r="V13" s="84"/>
      <c r="W13" s="84"/>
      <c r="X13" s="84"/>
      <c r="Y13" s="84"/>
      <c r="Z13" s="84"/>
    </row>
    <row r="14" spans="1:26" ht="15" customHeight="1" x14ac:dyDescent="0.25">
      <c r="A14" s="89" t="s">
        <v>77</v>
      </c>
      <c r="B14" s="90">
        <v>0</v>
      </c>
      <c r="C14" s="91"/>
      <c r="D14" s="84"/>
      <c r="E14" s="84"/>
      <c r="F14" s="84"/>
      <c r="G14" s="84"/>
      <c r="H14" s="84"/>
      <c r="I14" s="84"/>
      <c r="J14" s="84"/>
      <c r="K14" s="84"/>
      <c r="L14" s="84"/>
      <c r="M14" s="84"/>
      <c r="N14" s="84"/>
      <c r="O14" s="84"/>
      <c r="P14" s="84"/>
      <c r="Q14" s="84"/>
      <c r="R14" s="84"/>
      <c r="S14" s="84"/>
      <c r="T14" s="84"/>
      <c r="U14" s="84"/>
      <c r="V14" s="84"/>
      <c r="W14" s="84"/>
      <c r="X14" s="84"/>
      <c r="Y14" s="84"/>
      <c r="Z14" s="84"/>
    </row>
    <row r="15" spans="1:26" ht="15" customHeight="1" x14ac:dyDescent="0.25">
      <c r="A15" s="89" t="s">
        <v>78</v>
      </c>
      <c r="B15" s="90">
        <v>0</v>
      </c>
      <c r="C15" s="91"/>
      <c r="D15" s="84"/>
      <c r="E15" s="84"/>
      <c r="F15" s="84"/>
      <c r="G15" s="84"/>
      <c r="H15" s="84"/>
      <c r="I15" s="84"/>
      <c r="J15" s="84"/>
      <c r="K15" s="84"/>
      <c r="L15" s="84"/>
      <c r="M15" s="84"/>
      <c r="N15" s="84"/>
      <c r="O15" s="84"/>
      <c r="P15" s="84"/>
      <c r="Q15" s="84"/>
      <c r="R15" s="84"/>
      <c r="S15" s="84"/>
      <c r="T15" s="84"/>
      <c r="U15" s="84"/>
      <c r="V15" s="84"/>
      <c r="W15" s="84"/>
      <c r="X15" s="84"/>
      <c r="Y15" s="84"/>
      <c r="Z15" s="84"/>
    </row>
    <row r="16" spans="1:26" ht="15" customHeight="1" x14ac:dyDescent="0.25">
      <c r="A16" s="89" t="s">
        <v>79</v>
      </c>
      <c r="B16" s="90">
        <v>0</v>
      </c>
      <c r="C16" s="91"/>
      <c r="D16" s="84"/>
      <c r="E16" s="84"/>
      <c r="F16" s="84"/>
      <c r="G16" s="84"/>
      <c r="H16" s="84"/>
      <c r="I16" s="84"/>
      <c r="J16" s="84"/>
      <c r="K16" s="84"/>
      <c r="L16" s="84"/>
      <c r="M16" s="84"/>
      <c r="N16" s="84"/>
      <c r="O16" s="84"/>
      <c r="P16" s="84"/>
      <c r="Q16" s="84"/>
      <c r="R16" s="84"/>
      <c r="S16" s="84"/>
      <c r="T16" s="84"/>
      <c r="U16" s="84"/>
      <c r="V16" s="84"/>
      <c r="W16" s="84"/>
      <c r="X16" s="84"/>
      <c r="Y16" s="84"/>
      <c r="Z16" s="84"/>
    </row>
    <row r="17" spans="1:26" ht="15" customHeight="1" x14ac:dyDescent="0.25">
      <c r="A17" s="89" t="s">
        <v>80</v>
      </c>
      <c r="B17" s="92">
        <v>0</v>
      </c>
      <c r="C17" s="91"/>
      <c r="D17" s="84"/>
      <c r="E17" s="84"/>
      <c r="F17" s="84"/>
      <c r="G17" s="84"/>
      <c r="H17" s="84"/>
      <c r="I17" s="84"/>
      <c r="J17" s="84"/>
      <c r="K17" s="84"/>
      <c r="L17" s="84"/>
      <c r="M17" s="84"/>
      <c r="N17" s="84"/>
      <c r="O17" s="84"/>
      <c r="P17" s="84"/>
      <c r="Q17" s="84"/>
      <c r="R17" s="84"/>
      <c r="S17" s="84"/>
      <c r="T17" s="84"/>
      <c r="U17" s="84"/>
      <c r="V17" s="84"/>
      <c r="W17" s="84"/>
      <c r="X17" s="84"/>
      <c r="Y17" s="84"/>
      <c r="Z17" s="84"/>
    </row>
    <row r="18" spans="1:26" ht="15" customHeight="1" x14ac:dyDescent="0.25">
      <c r="A18" s="89" t="s">
        <v>81</v>
      </c>
      <c r="B18" s="90">
        <v>0</v>
      </c>
      <c r="C18" s="91"/>
      <c r="D18" s="84"/>
      <c r="E18" s="84"/>
      <c r="F18" s="84"/>
      <c r="G18" s="84"/>
      <c r="H18" s="84"/>
      <c r="I18" s="84"/>
      <c r="J18" s="84"/>
      <c r="K18" s="84"/>
      <c r="L18" s="84"/>
      <c r="M18" s="84"/>
      <c r="N18" s="84"/>
      <c r="O18" s="84"/>
      <c r="P18" s="84"/>
      <c r="Q18" s="84"/>
      <c r="R18" s="84"/>
      <c r="S18" s="84"/>
      <c r="T18" s="84"/>
      <c r="U18" s="84"/>
      <c r="V18" s="84"/>
      <c r="W18" s="84"/>
      <c r="X18" s="84"/>
      <c r="Y18" s="84"/>
      <c r="Z18" s="84"/>
    </row>
    <row r="19" spans="1:26" ht="15" customHeight="1" x14ac:dyDescent="0.25">
      <c r="A19" s="89" t="s">
        <v>82</v>
      </c>
      <c r="B19" s="90">
        <v>0</v>
      </c>
      <c r="C19" s="91"/>
      <c r="D19" s="84"/>
      <c r="E19" s="84"/>
      <c r="F19" s="84"/>
      <c r="G19" s="84"/>
      <c r="H19" s="84"/>
      <c r="I19" s="84"/>
      <c r="J19" s="84"/>
      <c r="K19" s="84"/>
      <c r="L19" s="84"/>
      <c r="M19" s="84"/>
      <c r="N19" s="84"/>
      <c r="O19" s="84"/>
      <c r="P19" s="84"/>
      <c r="Q19" s="84"/>
      <c r="R19" s="84"/>
      <c r="S19" s="84"/>
      <c r="T19" s="84"/>
      <c r="U19" s="84"/>
      <c r="V19" s="84"/>
      <c r="W19" s="84"/>
      <c r="X19" s="84"/>
      <c r="Y19" s="84"/>
      <c r="Z19" s="84"/>
    </row>
    <row r="20" spans="1:26" ht="15" customHeight="1" x14ac:dyDescent="0.25">
      <c r="A20" s="89" t="s">
        <v>83</v>
      </c>
      <c r="B20" s="90">
        <v>0</v>
      </c>
      <c r="C20" s="91"/>
      <c r="D20" s="84"/>
      <c r="E20" s="84"/>
      <c r="F20" s="84"/>
      <c r="G20" s="84"/>
      <c r="H20" s="84"/>
      <c r="I20" s="84"/>
      <c r="J20" s="84"/>
      <c r="K20" s="84"/>
      <c r="L20" s="84"/>
      <c r="M20" s="84"/>
      <c r="N20" s="84"/>
      <c r="O20" s="84"/>
      <c r="P20" s="84"/>
      <c r="Q20" s="84"/>
      <c r="R20" s="84"/>
      <c r="S20" s="84"/>
      <c r="T20" s="84"/>
      <c r="U20" s="84"/>
      <c r="V20" s="84"/>
      <c r="W20" s="84"/>
      <c r="X20" s="84"/>
      <c r="Y20" s="84"/>
      <c r="Z20" s="84"/>
    </row>
    <row r="21" spans="1:26" ht="15" customHeight="1" x14ac:dyDescent="0.25">
      <c r="A21" s="89" t="s">
        <v>84</v>
      </c>
      <c r="B21" s="90">
        <v>0</v>
      </c>
      <c r="C21" s="91"/>
      <c r="D21" s="84"/>
      <c r="E21" s="84"/>
      <c r="F21" s="84"/>
      <c r="G21" s="84"/>
      <c r="H21" s="84"/>
      <c r="I21" s="84"/>
      <c r="J21" s="84"/>
      <c r="K21" s="84"/>
      <c r="L21" s="84"/>
      <c r="M21" s="84"/>
      <c r="N21" s="84"/>
      <c r="O21" s="84"/>
      <c r="P21" s="84"/>
      <c r="Q21" s="84"/>
      <c r="R21" s="84"/>
      <c r="S21" s="84"/>
      <c r="T21" s="84"/>
      <c r="U21" s="84"/>
      <c r="V21" s="84"/>
      <c r="W21" s="84"/>
      <c r="X21" s="84"/>
      <c r="Y21" s="84"/>
      <c r="Z21" s="84"/>
    </row>
    <row r="22" spans="1:26" ht="15" customHeight="1" x14ac:dyDescent="0.25">
      <c r="A22" s="89" t="s">
        <v>85</v>
      </c>
      <c r="B22" s="90">
        <v>4</v>
      </c>
      <c r="C22" s="148">
        <f>'Raw Data'!D7</f>
        <v>0</v>
      </c>
      <c r="D22" s="84"/>
      <c r="E22" s="84"/>
      <c r="F22" s="84"/>
      <c r="G22" s="84"/>
      <c r="H22" s="84"/>
      <c r="I22" s="84"/>
      <c r="J22" s="84"/>
      <c r="K22" s="84"/>
      <c r="L22" s="84"/>
      <c r="M22" s="84"/>
      <c r="N22" s="84"/>
      <c r="O22" s="84"/>
      <c r="P22" s="84"/>
      <c r="Q22" s="84"/>
      <c r="R22" s="84"/>
      <c r="S22" s="84"/>
      <c r="T22" s="84"/>
      <c r="U22" s="84"/>
      <c r="V22" s="84"/>
      <c r="W22" s="84"/>
      <c r="X22" s="84"/>
      <c r="Y22" s="84"/>
      <c r="Z22" s="84"/>
    </row>
    <row r="23" spans="1:26" ht="17.25" customHeight="1" x14ac:dyDescent="0.25">
      <c r="A23" s="89" t="s">
        <v>86</v>
      </c>
      <c r="B23" s="90">
        <v>0</v>
      </c>
      <c r="C23" s="91"/>
      <c r="D23" s="84"/>
      <c r="E23" s="84"/>
      <c r="F23" s="84"/>
      <c r="G23" s="84"/>
      <c r="H23" s="84"/>
      <c r="I23" s="84"/>
      <c r="J23" s="84"/>
      <c r="K23" s="84"/>
      <c r="L23" s="84"/>
      <c r="M23" s="84"/>
      <c r="N23" s="84"/>
      <c r="O23" s="84"/>
      <c r="P23" s="84"/>
      <c r="Q23" s="84"/>
      <c r="R23" s="84"/>
      <c r="S23" s="84"/>
      <c r="T23" s="84"/>
      <c r="U23" s="84"/>
      <c r="V23" s="84"/>
      <c r="W23" s="84"/>
      <c r="X23" s="84"/>
      <c r="Y23" s="84"/>
      <c r="Z23" s="84"/>
    </row>
    <row r="24" spans="1:26" ht="17.25" customHeight="1" x14ac:dyDescent="0.25">
      <c r="A24" s="89" t="s">
        <v>87</v>
      </c>
      <c r="B24" s="90">
        <v>1</v>
      </c>
      <c r="C24" s="148">
        <f>'Raw Data'!D6</f>
        <v>0</v>
      </c>
      <c r="D24" s="84"/>
      <c r="E24" s="84"/>
      <c r="F24" s="84"/>
      <c r="G24" s="84"/>
      <c r="H24" s="84"/>
      <c r="I24" s="84"/>
      <c r="J24" s="84"/>
      <c r="K24" s="84"/>
      <c r="L24" s="84"/>
      <c r="M24" s="84"/>
      <c r="N24" s="84"/>
      <c r="O24" s="84"/>
      <c r="P24" s="84"/>
      <c r="Q24" s="84"/>
      <c r="R24" s="84"/>
      <c r="S24" s="84"/>
      <c r="T24" s="84"/>
      <c r="U24" s="84"/>
      <c r="V24" s="84"/>
      <c r="W24" s="84"/>
      <c r="X24" s="84"/>
      <c r="Y24" s="84"/>
      <c r="Z24" s="84"/>
    </row>
    <row r="25" spans="1:26" ht="17.25" customHeight="1" x14ac:dyDescent="0.25">
      <c r="A25" s="89" t="s">
        <v>88</v>
      </c>
      <c r="B25" s="90">
        <v>0</v>
      </c>
      <c r="C25" s="91"/>
      <c r="D25" s="84"/>
      <c r="E25" s="84"/>
      <c r="F25" s="84"/>
      <c r="G25" s="84"/>
      <c r="H25" s="84"/>
      <c r="I25" s="84"/>
      <c r="J25" s="84"/>
      <c r="K25" s="84"/>
      <c r="L25" s="84"/>
      <c r="M25" s="84"/>
      <c r="N25" s="84"/>
      <c r="O25" s="84"/>
      <c r="P25" s="84"/>
      <c r="Q25" s="84"/>
      <c r="R25" s="84"/>
      <c r="S25" s="84"/>
      <c r="T25" s="84"/>
      <c r="U25" s="84"/>
      <c r="V25" s="84"/>
      <c r="W25" s="84"/>
      <c r="X25" s="84"/>
      <c r="Y25" s="84"/>
      <c r="Z25" s="84"/>
    </row>
    <row r="26" spans="1:26" ht="17.25" customHeight="1" x14ac:dyDescent="0.25">
      <c r="A26" s="89" t="s">
        <v>89</v>
      </c>
      <c r="B26" s="90">
        <v>0</v>
      </c>
      <c r="C26" s="91"/>
      <c r="D26" s="84"/>
      <c r="E26" s="84"/>
      <c r="F26" s="84"/>
      <c r="G26" s="84"/>
      <c r="H26" s="84"/>
      <c r="I26" s="84"/>
      <c r="J26" s="84"/>
      <c r="K26" s="84"/>
      <c r="L26" s="84"/>
      <c r="M26" s="84"/>
      <c r="N26" s="84"/>
      <c r="O26" s="84"/>
      <c r="P26" s="84"/>
      <c r="Q26" s="84"/>
      <c r="R26" s="84"/>
      <c r="S26" s="84"/>
      <c r="T26" s="84"/>
      <c r="U26" s="84"/>
      <c r="V26" s="84"/>
      <c r="W26" s="84"/>
      <c r="X26" s="84"/>
      <c r="Y26" s="84"/>
      <c r="Z26" s="84"/>
    </row>
    <row r="27" spans="1:26" ht="17.25" customHeight="1" x14ac:dyDescent="0.25">
      <c r="A27" s="89" t="s">
        <v>90</v>
      </c>
      <c r="B27" s="90">
        <v>2</v>
      </c>
      <c r="C27" s="91"/>
      <c r="D27" s="84"/>
      <c r="E27" s="84"/>
      <c r="F27" s="84"/>
      <c r="G27" s="84"/>
      <c r="H27" s="84"/>
      <c r="I27" s="84"/>
      <c r="J27" s="84"/>
      <c r="K27" s="84"/>
      <c r="L27" s="84"/>
      <c r="M27" s="84"/>
      <c r="N27" s="84"/>
      <c r="O27" s="84"/>
      <c r="P27" s="84"/>
      <c r="Q27" s="84"/>
      <c r="R27" s="84"/>
      <c r="S27" s="84"/>
      <c r="T27" s="84"/>
      <c r="U27" s="84"/>
      <c r="V27" s="84"/>
      <c r="W27" s="84"/>
      <c r="X27" s="84"/>
      <c r="Y27" s="84"/>
      <c r="Z27" s="84"/>
    </row>
    <row r="28" spans="1:26" ht="14.25" customHeight="1" x14ac:dyDescent="0.25">
      <c r="A28" s="89" t="s">
        <v>91</v>
      </c>
      <c r="B28" s="225">
        <v>400</v>
      </c>
      <c r="C28" s="90"/>
      <c r="D28" s="84"/>
      <c r="E28" s="84"/>
      <c r="F28" s="84"/>
      <c r="G28" s="84"/>
      <c r="H28" s="84"/>
      <c r="I28" s="84"/>
      <c r="J28" s="84"/>
      <c r="K28" s="84"/>
      <c r="L28" s="84"/>
      <c r="M28" s="84"/>
      <c r="N28" s="84"/>
      <c r="O28" s="84"/>
      <c r="P28" s="84"/>
      <c r="Q28" s="84"/>
      <c r="R28" s="84"/>
      <c r="S28" s="84"/>
      <c r="T28" s="84"/>
      <c r="U28" s="84"/>
      <c r="V28" s="84"/>
      <c r="W28" s="84"/>
      <c r="X28" s="84"/>
      <c r="Y28" s="84"/>
      <c r="Z28" s="84"/>
    </row>
    <row r="29" spans="1:26" ht="14.25" customHeight="1" x14ac:dyDescent="0.25">
      <c r="A29" s="89" t="s">
        <v>92</v>
      </c>
      <c r="B29" s="226" t="s">
        <v>246</v>
      </c>
      <c r="C29" s="90"/>
      <c r="D29" s="84"/>
      <c r="E29" s="84"/>
      <c r="F29" s="84"/>
      <c r="G29" s="84"/>
      <c r="H29" s="84"/>
      <c r="I29" s="84"/>
      <c r="J29" s="84"/>
      <c r="K29" s="84"/>
      <c r="L29" s="84"/>
      <c r="M29" s="84"/>
      <c r="N29" s="84"/>
      <c r="O29" s="84"/>
      <c r="P29" s="84"/>
      <c r="Q29" s="84"/>
      <c r="R29" s="84"/>
      <c r="S29" s="84"/>
      <c r="T29" s="84"/>
      <c r="U29" s="84"/>
      <c r="V29" s="84"/>
      <c r="W29" s="84"/>
      <c r="X29" s="84"/>
      <c r="Y29" s="84"/>
      <c r="Z29" s="84"/>
    </row>
    <row r="30" spans="1:26" ht="14.25" customHeight="1" x14ac:dyDescent="0.25">
      <c r="A30" s="93" t="s">
        <v>93</v>
      </c>
      <c r="B30" s="94">
        <v>0</v>
      </c>
      <c r="C30" s="90"/>
      <c r="D30" s="84"/>
      <c r="E30" s="84"/>
      <c r="F30" s="84"/>
      <c r="G30" s="84"/>
      <c r="H30" s="84"/>
      <c r="I30" s="84"/>
      <c r="J30" s="84"/>
      <c r="K30" s="84"/>
      <c r="L30" s="84"/>
      <c r="M30" s="84"/>
      <c r="N30" s="84"/>
      <c r="O30" s="84"/>
      <c r="P30" s="84"/>
      <c r="Q30" s="84"/>
      <c r="R30" s="84"/>
      <c r="S30" s="84"/>
      <c r="T30" s="84"/>
      <c r="U30" s="84"/>
      <c r="V30" s="84"/>
      <c r="W30" s="84"/>
      <c r="X30" s="84"/>
      <c r="Y30" s="84"/>
      <c r="Z30" s="84"/>
    </row>
    <row r="31" spans="1:26" ht="14.25" customHeight="1" x14ac:dyDescent="0.25">
      <c r="A31" s="95" t="s">
        <v>94</v>
      </c>
      <c r="B31" s="96"/>
      <c r="C31" s="96"/>
      <c r="D31" s="84"/>
      <c r="E31" s="84"/>
      <c r="F31" s="84"/>
      <c r="G31" s="84"/>
      <c r="H31" s="84"/>
      <c r="I31" s="84"/>
      <c r="J31" s="84"/>
      <c r="K31" s="84"/>
      <c r="L31" s="84"/>
      <c r="M31" s="84"/>
      <c r="N31" s="84"/>
      <c r="O31" s="84"/>
      <c r="P31" s="84"/>
      <c r="Q31" s="84"/>
      <c r="R31" s="84"/>
      <c r="S31" s="84"/>
      <c r="T31" s="84"/>
      <c r="U31" s="84"/>
      <c r="V31" s="84"/>
      <c r="W31" s="84"/>
      <c r="X31" s="84"/>
      <c r="Y31" s="84"/>
      <c r="Z31" s="84"/>
    </row>
    <row r="32" spans="1:26" ht="14.25" customHeight="1" x14ac:dyDescent="0.25">
      <c r="A32" s="89" t="s">
        <v>95</v>
      </c>
      <c r="B32" s="97">
        <v>0</v>
      </c>
      <c r="C32" s="90"/>
      <c r="D32" s="84"/>
      <c r="E32" s="84"/>
      <c r="F32" s="84"/>
      <c r="G32" s="84"/>
      <c r="H32" s="84"/>
      <c r="I32" s="84"/>
      <c r="J32" s="84"/>
      <c r="K32" s="84"/>
      <c r="L32" s="84"/>
      <c r="M32" s="84"/>
      <c r="N32" s="84"/>
      <c r="O32" s="84"/>
      <c r="P32" s="84"/>
      <c r="Q32" s="84"/>
      <c r="R32" s="84"/>
      <c r="S32" s="84"/>
      <c r="T32" s="84"/>
      <c r="U32" s="84"/>
      <c r="V32" s="84"/>
      <c r="W32" s="84"/>
      <c r="X32" s="84"/>
      <c r="Y32" s="84"/>
      <c r="Z32" s="84"/>
    </row>
    <row r="33" spans="1:26" ht="14.25" customHeight="1" x14ac:dyDescent="0.25">
      <c r="A33" s="89" t="s">
        <v>96</v>
      </c>
      <c r="B33" s="97">
        <v>0</v>
      </c>
      <c r="C33" s="90"/>
      <c r="D33" s="84"/>
      <c r="E33" s="84"/>
      <c r="F33" s="84"/>
      <c r="G33" s="84"/>
      <c r="H33" s="84"/>
      <c r="I33" s="84"/>
      <c r="J33" s="84"/>
      <c r="K33" s="84"/>
      <c r="L33" s="84"/>
      <c r="M33" s="84"/>
      <c r="N33" s="84"/>
      <c r="O33" s="84"/>
      <c r="P33" s="84"/>
      <c r="Q33" s="84"/>
      <c r="R33" s="84"/>
      <c r="S33" s="84"/>
      <c r="T33" s="84"/>
      <c r="U33" s="84"/>
      <c r="V33" s="84"/>
      <c r="W33" s="84"/>
      <c r="X33" s="84"/>
      <c r="Y33" s="84"/>
      <c r="Z33" s="84"/>
    </row>
    <row r="34" spans="1:26" ht="14.25" customHeight="1" x14ac:dyDescent="0.25">
      <c r="A34" s="89" t="s">
        <v>97</v>
      </c>
      <c r="B34" s="97">
        <v>0</v>
      </c>
      <c r="C34" s="90"/>
      <c r="D34" s="84"/>
      <c r="E34" s="84"/>
      <c r="F34" s="84"/>
      <c r="G34" s="84"/>
      <c r="H34" s="84"/>
      <c r="I34" s="84"/>
      <c r="J34" s="84"/>
      <c r="K34" s="84"/>
      <c r="L34" s="84"/>
      <c r="M34" s="84"/>
      <c r="N34" s="84"/>
      <c r="O34" s="84"/>
      <c r="P34" s="84"/>
      <c r="Q34" s="84"/>
      <c r="R34" s="84"/>
      <c r="S34" s="84"/>
      <c r="T34" s="84"/>
      <c r="U34" s="84"/>
      <c r="V34" s="84"/>
      <c r="W34" s="84"/>
      <c r="X34" s="84"/>
      <c r="Y34" s="84"/>
      <c r="Z34" s="84"/>
    </row>
    <row r="35" spans="1:26" ht="14.25" customHeight="1" x14ac:dyDescent="0.25">
      <c r="A35" s="89" t="s">
        <v>98</v>
      </c>
      <c r="B35" s="98">
        <v>0</v>
      </c>
      <c r="C35" s="90"/>
      <c r="D35" s="84"/>
      <c r="E35" s="84"/>
      <c r="F35" s="84"/>
      <c r="G35" s="84"/>
      <c r="H35" s="84"/>
      <c r="I35" s="84"/>
      <c r="J35" s="84"/>
      <c r="K35" s="84"/>
      <c r="L35" s="84"/>
      <c r="M35" s="84"/>
      <c r="N35" s="84"/>
      <c r="O35" s="84"/>
      <c r="P35" s="84"/>
      <c r="Q35" s="84"/>
      <c r="R35" s="84"/>
      <c r="S35" s="84"/>
      <c r="T35" s="84"/>
      <c r="U35" s="84"/>
      <c r="V35" s="84"/>
      <c r="W35" s="84"/>
      <c r="X35" s="84"/>
      <c r="Y35" s="84"/>
      <c r="Z35" s="84"/>
    </row>
    <row r="36" spans="1:26" ht="14.25" customHeight="1" x14ac:dyDescent="0.25">
      <c r="A36" s="89" t="s">
        <v>99</v>
      </c>
      <c r="B36" s="227">
        <v>16</v>
      </c>
      <c r="C36" s="90"/>
      <c r="D36" s="84"/>
      <c r="E36" s="84"/>
      <c r="F36" s="84"/>
      <c r="G36" s="84"/>
      <c r="H36" s="84"/>
      <c r="I36" s="84"/>
      <c r="J36" s="84"/>
      <c r="K36" s="84"/>
      <c r="L36" s="84"/>
      <c r="M36" s="84"/>
      <c r="N36" s="84"/>
      <c r="O36" s="84"/>
      <c r="P36" s="84"/>
      <c r="Q36" s="84"/>
      <c r="R36" s="84"/>
      <c r="S36" s="84"/>
      <c r="T36" s="84"/>
      <c r="U36" s="84"/>
      <c r="V36" s="84"/>
      <c r="W36" s="84"/>
      <c r="X36" s="84"/>
      <c r="Y36" s="84"/>
      <c r="Z36" s="84"/>
    </row>
    <row r="37" spans="1:26" ht="14.25" customHeight="1" x14ac:dyDescent="0.25">
      <c r="A37" s="95" t="s">
        <v>100</v>
      </c>
      <c r="B37" s="96"/>
      <c r="C37" s="96"/>
      <c r="D37" s="84"/>
      <c r="E37" s="84"/>
      <c r="F37" s="84"/>
      <c r="G37" s="84"/>
      <c r="H37" s="84"/>
      <c r="I37" s="84"/>
      <c r="J37" s="84"/>
      <c r="K37" s="84"/>
      <c r="L37" s="84"/>
      <c r="M37" s="84"/>
      <c r="N37" s="84"/>
      <c r="O37" s="84"/>
      <c r="P37" s="84"/>
      <c r="Q37" s="84"/>
      <c r="R37" s="84"/>
      <c r="S37" s="84"/>
      <c r="T37" s="84"/>
      <c r="U37" s="84"/>
      <c r="V37" s="84"/>
      <c r="W37" s="84"/>
      <c r="X37" s="84"/>
      <c r="Y37" s="84"/>
      <c r="Z37" s="84"/>
    </row>
    <row r="38" spans="1:26" ht="14.25" customHeight="1" x14ac:dyDescent="0.25">
      <c r="A38" s="89" t="s">
        <v>101</v>
      </c>
      <c r="B38" s="228">
        <v>360</v>
      </c>
      <c r="C38" s="149">
        <f>'Raw Data'!D5</f>
        <v>0</v>
      </c>
      <c r="D38" s="84"/>
      <c r="E38" s="84"/>
      <c r="F38" s="84"/>
      <c r="G38" s="84"/>
      <c r="H38" s="84"/>
      <c r="I38" s="84"/>
      <c r="J38" s="84"/>
      <c r="K38" s="84"/>
      <c r="L38" s="84"/>
      <c r="M38" s="84"/>
      <c r="N38" s="84"/>
      <c r="O38" s="84"/>
      <c r="P38" s="84"/>
      <c r="Q38" s="84"/>
      <c r="R38" s="84"/>
      <c r="S38" s="84"/>
      <c r="T38" s="84"/>
      <c r="U38" s="84"/>
      <c r="V38" s="84"/>
      <c r="W38" s="84"/>
      <c r="X38" s="84"/>
      <c r="Y38" s="84"/>
      <c r="Z38" s="84"/>
    </row>
    <row r="39" spans="1:26" ht="14.25" customHeight="1" x14ac:dyDescent="0.25">
      <c r="A39" s="93" t="s">
        <v>102</v>
      </c>
      <c r="B39" s="229">
        <v>340</v>
      </c>
      <c r="C39" s="90"/>
      <c r="D39" s="84"/>
      <c r="E39" s="84"/>
      <c r="F39" s="84"/>
      <c r="G39" s="84"/>
      <c r="H39" s="84"/>
      <c r="I39" s="84"/>
      <c r="J39" s="84"/>
      <c r="K39" s="84"/>
      <c r="L39" s="84"/>
      <c r="M39" s="84"/>
      <c r="N39" s="84"/>
      <c r="O39" s="84"/>
      <c r="P39" s="84"/>
      <c r="Q39" s="84"/>
      <c r="R39" s="84"/>
      <c r="S39" s="84"/>
      <c r="T39" s="84"/>
      <c r="U39" s="84"/>
      <c r="V39" s="84"/>
      <c r="W39" s="84"/>
      <c r="X39" s="84"/>
      <c r="Y39" s="84"/>
      <c r="Z39" s="84"/>
    </row>
    <row r="40" spans="1:26" ht="14.25" customHeight="1" x14ac:dyDescent="0.25">
      <c r="A40" s="93" t="s">
        <v>103</v>
      </c>
      <c r="B40" s="229">
        <v>20</v>
      </c>
      <c r="C40" s="99"/>
      <c r="D40" s="84"/>
      <c r="E40" s="84"/>
      <c r="F40" s="84"/>
      <c r="G40" s="84"/>
      <c r="H40" s="84"/>
      <c r="I40" s="84"/>
      <c r="J40" s="84"/>
      <c r="K40" s="84"/>
      <c r="L40" s="84"/>
      <c r="M40" s="84"/>
      <c r="N40" s="84"/>
      <c r="O40" s="84"/>
      <c r="P40" s="84"/>
      <c r="Q40" s="84"/>
      <c r="R40" s="84"/>
      <c r="S40" s="84"/>
      <c r="T40" s="84"/>
      <c r="U40" s="84"/>
      <c r="V40" s="84"/>
      <c r="W40" s="84"/>
      <c r="X40" s="84"/>
      <c r="Y40" s="84"/>
      <c r="Z40" s="84"/>
    </row>
    <row r="41" spans="1:26" ht="14.25" customHeight="1" x14ac:dyDescent="0.25">
      <c r="A41" s="89" t="s">
        <v>104</v>
      </c>
      <c r="B41" s="94">
        <v>0</v>
      </c>
      <c r="C41" s="90"/>
      <c r="D41" s="84"/>
      <c r="E41" s="84"/>
      <c r="F41" s="84"/>
      <c r="G41" s="84"/>
      <c r="H41" s="84"/>
      <c r="I41" s="84"/>
      <c r="J41" s="84"/>
      <c r="K41" s="84"/>
      <c r="L41" s="84"/>
      <c r="M41" s="84"/>
      <c r="N41" s="84"/>
      <c r="O41" s="84"/>
      <c r="P41" s="84"/>
      <c r="Q41" s="84"/>
      <c r="R41" s="84"/>
      <c r="S41" s="84"/>
      <c r="T41" s="84"/>
      <c r="U41" s="84"/>
      <c r="V41" s="84"/>
      <c r="W41" s="84"/>
      <c r="X41" s="84"/>
      <c r="Y41" s="84"/>
      <c r="Z41" s="84"/>
    </row>
    <row r="42" spans="1:26" ht="41.1" customHeight="1" x14ac:dyDescent="0.25">
      <c r="A42" s="93" t="s">
        <v>105</v>
      </c>
      <c r="B42" s="100">
        <v>0</v>
      </c>
      <c r="C42" s="90"/>
      <c r="D42" s="84"/>
      <c r="E42" s="84"/>
      <c r="F42" s="84"/>
      <c r="G42" s="84"/>
      <c r="H42" s="84"/>
      <c r="I42" s="84"/>
      <c r="J42" s="84"/>
      <c r="K42" s="84"/>
      <c r="L42" s="84"/>
      <c r="M42" s="84"/>
      <c r="N42" s="84"/>
      <c r="O42" s="84"/>
      <c r="P42" s="84"/>
      <c r="Q42" s="84"/>
      <c r="R42" s="84"/>
      <c r="S42" s="84"/>
      <c r="T42" s="84"/>
      <c r="U42" s="84"/>
      <c r="V42" s="84"/>
      <c r="W42" s="84"/>
      <c r="X42" s="84"/>
      <c r="Y42" s="84"/>
      <c r="Z42" s="84"/>
    </row>
    <row r="43" spans="1:26" ht="24" customHeight="1" x14ac:dyDescent="0.25">
      <c r="A43" s="101" t="s">
        <v>106</v>
      </c>
      <c r="B43" s="102"/>
      <c r="C43" s="103"/>
      <c r="D43" s="84"/>
      <c r="E43" s="84"/>
      <c r="F43" s="84"/>
      <c r="G43" s="84"/>
      <c r="H43" s="84"/>
      <c r="I43" s="84"/>
      <c r="J43" s="84"/>
      <c r="K43" s="84"/>
      <c r="L43" s="84"/>
      <c r="M43" s="84"/>
      <c r="N43" s="84"/>
      <c r="O43" s="84"/>
      <c r="P43" s="84"/>
      <c r="Q43" s="84"/>
      <c r="R43" s="84"/>
      <c r="S43" s="84"/>
      <c r="T43" s="84"/>
      <c r="U43" s="84"/>
      <c r="V43" s="84"/>
      <c r="W43" s="84"/>
      <c r="X43" s="84"/>
      <c r="Y43" s="84"/>
      <c r="Z43" s="84"/>
    </row>
    <row r="44" spans="1:26" ht="14.25" customHeight="1" x14ac:dyDescent="0.25">
      <c r="A44" s="104" t="s">
        <v>107</v>
      </c>
      <c r="B44" s="105"/>
      <c r="C44" s="105"/>
      <c r="D44" s="84"/>
      <c r="E44" s="84"/>
      <c r="F44" s="84"/>
      <c r="G44" s="84"/>
      <c r="H44" s="84"/>
      <c r="I44" s="84"/>
      <c r="J44" s="84"/>
      <c r="K44" s="84"/>
      <c r="L44" s="84"/>
      <c r="M44" s="84"/>
      <c r="N44" s="84"/>
      <c r="O44" s="84"/>
      <c r="P44" s="84"/>
      <c r="Q44" s="84"/>
      <c r="R44" s="84"/>
      <c r="S44" s="84"/>
      <c r="T44" s="84"/>
      <c r="U44" s="84"/>
      <c r="V44" s="84"/>
      <c r="W44" s="84"/>
      <c r="X44" s="84"/>
      <c r="Y44" s="84"/>
      <c r="Z44" s="84"/>
    </row>
    <row r="45" spans="1:26" ht="14.25" customHeight="1" x14ac:dyDescent="0.25">
      <c r="A45" s="106" t="s">
        <v>108</v>
      </c>
      <c r="B45" s="107">
        <v>0.45</v>
      </c>
      <c r="C45" s="150" t="str">
        <f>'Raw Data'!E12</f>
        <v/>
      </c>
      <c r="D45" s="84"/>
      <c r="E45" s="84"/>
      <c r="F45" s="84"/>
      <c r="G45" s="84"/>
      <c r="H45" s="84"/>
      <c r="I45" s="84"/>
      <c r="J45" s="84"/>
      <c r="K45" s="84"/>
      <c r="L45" s="84"/>
      <c r="M45" s="84"/>
      <c r="N45" s="84"/>
      <c r="O45" s="84"/>
      <c r="P45" s="84"/>
      <c r="Q45" s="84"/>
      <c r="R45" s="84"/>
      <c r="S45" s="84"/>
      <c r="T45" s="84"/>
      <c r="U45" s="84"/>
      <c r="V45" s="84"/>
      <c r="W45" s="84"/>
      <c r="X45" s="84"/>
      <c r="Y45" s="84"/>
      <c r="Z45" s="84"/>
    </row>
    <row r="46" spans="1:26" ht="14.25" customHeight="1" x14ac:dyDescent="0.25">
      <c r="A46" s="106" t="s">
        <v>109</v>
      </c>
      <c r="B46" s="107">
        <v>0.55000000000000004</v>
      </c>
      <c r="C46" s="150" t="str">
        <f>'Raw Data'!E13</f>
        <v/>
      </c>
      <c r="D46" s="84"/>
      <c r="E46" s="84"/>
      <c r="F46" s="84"/>
      <c r="G46" s="84"/>
      <c r="H46" s="84"/>
      <c r="I46" s="84"/>
      <c r="J46" s="84"/>
      <c r="K46" s="84"/>
      <c r="L46" s="84"/>
      <c r="M46" s="84"/>
      <c r="N46" s="84"/>
      <c r="O46" s="84"/>
      <c r="P46" s="84"/>
      <c r="Q46" s="84"/>
      <c r="R46" s="84"/>
      <c r="S46" s="84"/>
      <c r="T46" s="84"/>
      <c r="U46" s="84"/>
      <c r="V46" s="84"/>
      <c r="W46" s="84"/>
      <c r="X46" s="84"/>
      <c r="Y46" s="84"/>
      <c r="Z46" s="84"/>
    </row>
    <row r="47" spans="1:26" ht="14.25" customHeight="1" x14ac:dyDescent="0.25">
      <c r="A47" s="106" t="s">
        <v>110</v>
      </c>
      <c r="B47" s="107">
        <v>0</v>
      </c>
      <c r="C47" s="150" t="str">
        <f>'Raw Data'!E14</f>
        <v/>
      </c>
      <c r="D47" s="84"/>
      <c r="E47" s="84"/>
      <c r="F47" s="84"/>
      <c r="G47" s="84"/>
      <c r="H47" s="84"/>
      <c r="I47" s="84"/>
      <c r="J47" s="84"/>
      <c r="K47" s="84"/>
      <c r="L47" s="84"/>
      <c r="M47" s="84"/>
      <c r="N47" s="84"/>
      <c r="O47" s="84"/>
      <c r="P47" s="84"/>
      <c r="Q47" s="84"/>
      <c r="R47" s="84"/>
      <c r="S47" s="84"/>
      <c r="T47" s="84"/>
      <c r="U47" s="84"/>
      <c r="V47" s="84"/>
      <c r="W47" s="84"/>
      <c r="X47" s="84"/>
      <c r="Y47" s="84"/>
      <c r="Z47" s="84"/>
    </row>
    <row r="48" spans="1:26" ht="14.25" customHeight="1" x14ac:dyDescent="0.25">
      <c r="A48" s="106" t="s">
        <v>111</v>
      </c>
      <c r="B48" s="107">
        <v>0</v>
      </c>
      <c r="C48" s="150" t="str">
        <f>'Raw Data'!E15</f>
        <v/>
      </c>
      <c r="D48" s="84"/>
      <c r="E48" s="84"/>
      <c r="F48" s="84"/>
      <c r="G48" s="84"/>
      <c r="H48" s="84"/>
      <c r="I48" s="84"/>
      <c r="J48" s="84"/>
      <c r="K48" s="84"/>
      <c r="L48" s="84"/>
      <c r="M48" s="84"/>
      <c r="N48" s="84"/>
      <c r="O48" s="84"/>
      <c r="P48" s="84"/>
      <c r="Q48" s="84"/>
      <c r="R48" s="84"/>
      <c r="S48" s="84"/>
      <c r="T48" s="84"/>
      <c r="U48" s="84"/>
      <c r="V48" s="84"/>
      <c r="W48" s="84"/>
      <c r="X48" s="84"/>
      <c r="Y48" s="84"/>
      <c r="Z48" s="84"/>
    </row>
    <row r="49" spans="1:26" ht="15" customHeight="1" x14ac:dyDescent="0.25">
      <c r="A49" s="104" t="s">
        <v>112</v>
      </c>
      <c r="B49" s="108"/>
      <c r="C49" s="109"/>
      <c r="D49" s="84"/>
      <c r="E49" s="84"/>
      <c r="F49" s="84"/>
      <c r="G49" s="84"/>
      <c r="H49" s="84"/>
      <c r="I49" s="84"/>
      <c r="J49" s="84"/>
      <c r="K49" s="84"/>
      <c r="L49" s="84"/>
      <c r="M49" s="84"/>
      <c r="N49" s="84"/>
      <c r="O49" s="84"/>
      <c r="P49" s="84"/>
      <c r="Q49" s="84"/>
      <c r="R49" s="84"/>
      <c r="S49" s="84"/>
      <c r="T49" s="84"/>
      <c r="U49" s="84"/>
      <c r="V49" s="84"/>
      <c r="W49" s="84"/>
      <c r="X49" s="84"/>
      <c r="Y49" s="84"/>
      <c r="Z49" s="84"/>
    </row>
    <row r="50" spans="1:26" ht="14.25" customHeight="1" x14ac:dyDescent="0.25">
      <c r="A50" s="106" t="s">
        <v>113</v>
      </c>
      <c r="B50" s="107">
        <v>0.01</v>
      </c>
      <c r="C50" s="150" t="str">
        <f>'Raw Data'!E17</f>
        <v/>
      </c>
      <c r="D50" s="84"/>
      <c r="E50" s="84"/>
      <c r="F50" s="84"/>
      <c r="G50" s="84"/>
      <c r="H50" s="84"/>
      <c r="I50" s="84"/>
      <c r="J50" s="84"/>
      <c r="K50" s="84"/>
      <c r="L50" s="84"/>
      <c r="M50" s="84"/>
      <c r="N50" s="84"/>
      <c r="O50" s="84"/>
      <c r="P50" s="84"/>
      <c r="Q50" s="84"/>
      <c r="R50" s="84"/>
      <c r="S50" s="84"/>
      <c r="T50" s="84"/>
      <c r="U50" s="84"/>
      <c r="V50" s="84"/>
      <c r="W50" s="84"/>
      <c r="X50" s="84"/>
      <c r="Y50" s="84"/>
      <c r="Z50" s="84"/>
    </row>
    <row r="51" spans="1:26" ht="14.25" customHeight="1" x14ac:dyDescent="0.25">
      <c r="A51" s="106" t="s">
        <v>114</v>
      </c>
      <c r="B51" s="107">
        <v>0.03</v>
      </c>
      <c r="C51" s="150" t="str">
        <f>'Raw Data'!E18</f>
        <v/>
      </c>
      <c r="D51" s="84"/>
      <c r="E51" s="84"/>
      <c r="F51" s="84"/>
      <c r="G51" s="84"/>
      <c r="H51" s="84"/>
      <c r="I51" s="84"/>
      <c r="J51" s="84"/>
      <c r="K51" s="84"/>
      <c r="L51" s="84"/>
      <c r="M51" s="84"/>
      <c r="N51" s="84"/>
      <c r="O51" s="84"/>
      <c r="P51" s="84"/>
      <c r="Q51" s="84"/>
      <c r="R51" s="84"/>
      <c r="S51" s="84"/>
      <c r="T51" s="84"/>
      <c r="U51" s="84"/>
      <c r="V51" s="84"/>
      <c r="W51" s="84"/>
      <c r="X51" s="84"/>
      <c r="Y51" s="84"/>
      <c r="Z51" s="84"/>
    </row>
    <row r="52" spans="1:26" ht="14.25" customHeight="1" x14ac:dyDescent="0.25">
      <c r="A52" s="106" t="s">
        <v>115</v>
      </c>
      <c r="B52" s="107">
        <v>0.1</v>
      </c>
      <c r="C52" s="150" t="str">
        <f>'Raw Data'!E19</f>
        <v/>
      </c>
      <c r="D52" s="84"/>
      <c r="E52" s="84"/>
      <c r="F52" s="84"/>
      <c r="G52" s="84"/>
      <c r="H52" s="84"/>
      <c r="I52" s="84"/>
      <c r="J52" s="84"/>
      <c r="K52" s="84"/>
      <c r="L52" s="84"/>
      <c r="M52" s="84"/>
      <c r="N52" s="84"/>
      <c r="O52" s="84"/>
      <c r="P52" s="84"/>
      <c r="Q52" s="84"/>
      <c r="R52" s="84"/>
      <c r="S52" s="84"/>
      <c r="T52" s="84"/>
      <c r="U52" s="84"/>
      <c r="V52" s="84"/>
      <c r="W52" s="84"/>
      <c r="X52" s="84"/>
      <c r="Y52" s="84"/>
      <c r="Z52" s="84"/>
    </row>
    <row r="53" spans="1:26" ht="14.25" customHeight="1" x14ac:dyDescent="0.25">
      <c r="A53" s="106" t="s">
        <v>116</v>
      </c>
      <c r="B53" s="107">
        <v>0.1</v>
      </c>
      <c r="C53" s="150" t="str">
        <f>'Raw Data'!E20</f>
        <v/>
      </c>
      <c r="D53" s="84"/>
      <c r="E53" s="84"/>
      <c r="F53" s="84"/>
      <c r="G53" s="84"/>
      <c r="H53" s="84"/>
      <c r="I53" s="84"/>
      <c r="J53" s="84"/>
      <c r="K53" s="84"/>
      <c r="L53" s="84"/>
      <c r="M53" s="84"/>
      <c r="N53" s="84"/>
      <c r="O53" s="84"/>
      <c r="P53" s="84"/>
      <c r="Q53" s="84"/>
      <c r="R53" s="84"/>
      <c r="S53" s="84"/>
      <c r="T53" s="84"/>
      <c r="U53" s="84"/>
      <c r="V53" s="84"/>
      <c r="W53" s="84"/>
      <c r="X53" s="84"/>
      <c r="Y53" s="84"/>
      <c r="Z53" s="84"/>
    </row>
    <row r="54" spans="1:26" ht="14.25" customHeight="1" x14ac:dyDescent="0.25">
      <c r="A54" s="106" t="s">
        <v>117</v>
      </c>
      <c r="B54" s="107">
        <v>0.35</v>
      </c>
      <c r="C54" s="150" t="str">
        <f>'Raw Data'!E21</f>
        <v/>
      </c>
      <c r="D54" s="84"/>
      <c r="E54" s="84"/>
      <c r="F54" s="84"/>
      <c r="G54" s="84"/>
      <c r="H54" s="84"/>
      <c r="I54" s="84"/>
      <c r="J54" s="84"/>
      <c r="K54" s="84"/>
      <c r="L54" s="84"/>
      <c r="M54" s="84"/>
      <c r="N54" s="84"/>
      <c r="O54" s="84"/>
      <c r="P54" s="84"/>
      <c r="Q54" s="84"/>
      <c r="R54" s="84"/>
      <c r="S54" s="84"/>
      <c r="T54" s="84"/>
      <c r="U54" s="84"/>
      <c r="V54" s="84"/>
      <c r="W54" s="84"/>
      <c r="X54" s="84"/>
      <c r="Y54" s="84"/>
      <c r="Z54" s="84"/>
    </row>
    <row r="55" spans="1:26" ht="14.25" customHeight="1" x14ac:dyDescent="0.25">
      <c r="A55" s="106" t="s">
        <v>118</v>
      </c>
      <c r="B55" s="107">
        <v>0.41</v>
      </c>
      <c r="C55" s="150" t="str">
        <f>'Raw Data'!E22</f>
        <v/>
      </c>
      <c r="D55" s="84"/>
      <c r="E55" s="84"/>
      <c r="F55" s="84"/>
      <c r="G55" s="84"/>
      <c r="H55" s="84"/>
      <c r="I55" s="84"/>
      <c r="J55" s="84"/>
      <c r="K55" s="84"/>
      <c r="L55" s="84"/>
      <c r="M55" s="84"/>
      <c r="N55" s="84"/>
      <c r="O55" s="84"/>
      <c r="P55" s="84"/>
      <c r="Q55" s="84"/>
      <c r="R55" s="84"/>
      <c r="S55" s="84"/>
      <c r="T55" s="84"/>
      <c r="U55" s="84"/>
      <c r="V55" s="84"/>
      <c r="W55" s="84"/>
      <c r="X55" s="84"/>
      <c r="Y55" s="84"/>
      <c r="Z55" s="84"/>
    </row>
    <row r="56" spans="1:26" ht="14.25" customHeight="1" x14ac:dyDescent="0.25">
      <c r="A56" s="106" t="s">
        <v>111</v>
      </c>
      <c r="B56" s="107"/>
      <c r="C56" s="150" t="str">
        <f>'Raw Data'!E23</f>
        <v/>
      </c>
      <c r="D56" s="84"/>
      <c r="E56" s="84"/>
      <c r="F56" s="84"/>
      <c r="G56" s="84"/>
      <c r="H56" s="84"/>
      <c r="I56" s="84"/>
      <c r="J56" s="84"/>
      <c r="K56" s="84"/>
      <c r="L56" s="84"/>
      <c r="M56" s="84"/>
      <c r="N56" s="84"/>
      <c r="O56" s="84"/>
      <c r="P56" s="84"/>
      <c r="Q56" s="84"/>
      <c r="R56" s="84"/>
      <c r="S56" s="84"/>
      <c r="T56" s="84"/>
      <c r="U56" s="84"/>
      <c r="V56" s="84"/>
      <c r="W56" s="84"/>
      <c r="X56" s="84"/>
      <c r="Y56" s="84"/>
      <c r="Z56" s="84"/>
    </row>
    <row r="57" spans="1:26" ht="15" customHeight="1" x14ac:dyDescent="0.25">
      <c r="A57" s="104" t="s">
        <v>119</v>
      </c>
      <c r="B57" s="108"/>
      <c r="C57" s="109"/>
      <c r="D57" s="84"/>
      <c r="E57" s="84"/>
      <c r="F57" s="84"/>
      <c r="G57" s="84"/>
      <c r="H57" s="84"/>
      <c r="I57" s="84"/>
      <c r="J57" s="84"/>
      <c r="K57" s="84"/>
      <c r="L57" s="84"/>
      <c r="M57" s="84"/>
      <c r="N57" s="84"/>
      <c r="O57" s="84"/>
      <c r="P57" s="84"/>
      <c r="Q57" s="84"/>
      <c r="R57" s="84"/>
      <c r="S57" s="84"/>
      <c r="T57" s="84"/>
      <c r="U57" s="84"/>
      <c r="V57" s="84"/>
      <c r="W57" s="84"/>
      <c r="X57" s="84"/>
      <c r="Y57" s="84"/>
      <c r="Z57" s="84"/>
    </row>
    <row r="58" spans="1:26" ht="14.25" customHeight="1" x14ac:dyDescent="0.25">
      <c r="A58" s="106" t="s">
        <v>120</v>
      </c>
      <c r="B58" s="230">
        <v>0.55000000000000004</v>
      </c>
      <c r="C58" s="150" t="str">
        <f>'Raw Data'!E26</f>
        <v/>
      </c>
      <c r="D58" s="84"/>
      <c r="E58" s="84"/>
      <c r="F58" s="84"/>
      <c r="G58" s="84"/>
      <c r="H58" s="84"/>
      <c r="I58" s="84"/>
      <c r="J58" s="84"/>
      <c r="K58" s="84"/>
      <c r="L58" s="84"/>
      <c r="M58" s="84"/>
      <c r="N58" s="84"/>
      <c r="O58" s="84"/>
      <c r="P58" s="84"/>
      <c r="Q58" s="84"/>
      <c r="R58" s="84"/>
      <c r="S58" s="84"/>
      <c r="T58" s="84"/>
      <c r="U58" s="84"/>
      <c r="V58" s="84"/>
      <c r="W58" s="84"/>
      <c r="X58" s="84"/>
      <c r="Y58" s="84"/>
      <c r="Z58" s="84"/>
    </row>
    <row r="59" spans="1:26" ht="14.25" customHeight="1" x14ac:dyDescent="0.25">
      <c r="A59" s="106" t="s">
        <v>121</v>
      </c>
      <c r="B59" s="230">
        <v>0.05</v>
      </c>
      <c r="C59" s="150" t="str">
        <f>'Raw Data'!E27</f>
        <v/>
      </c>
      <c r="D59" s="84"/>
      <c r="E59" s="84"/>
      <c r="F59" s="84"/>
      <c r="G59" s="84"/>
      <c r="H59" s="84"/>
      <c r="I59" s="84"/>
      <c r="J59" s="84"/>
      <c r="K59" s="84"/>
      <c r="L59" s="84"/>
      <c r="M59" s="84"/>
      <c r="N59" s="84"/>
      <c r="O59" s="84"/>
      <c r="P59" s="84"/>
      <c r="Q59" s="84"/>
      <c r="R59" s="84"/>
      <c r="S59" s="84"/>
      <c r="T59" s="84"/>
      <c r="U59" s="84"/>
      <c r="V59" s="84"/>
      <c r="W59" s="84"/>
      <c r="X59" s="84"/>
      <c r="Y59" s="84"/>
      <c r="Z59" s="84"/>
    </row>
    <row r="60" spans="1:26" ht="14.25" customHeight="1" x14ac:dyDescent="0.25">
      <c r="A60" s="106" t="s">
        <v>122</v>
      </c>
      <c r="B60" s="230">
        <v>0.154</v>
      </c>
      <c r="C60" s="150" t="str">
        <f>'Raw Data'!E28</f>
        <v/>
      </c>
      <c r="D60" s="84"/>
      <c r="E60" s="84"/>
      <c r="F60" s="84"/>
      <c r="G60" s="84"/>
      <c r="H60" s="84"/>
      <c r="I60" s="84"/>
      <c r="J60" s="84"/>
      <c r="K60" s="84"/>
      <c r="L60" s="84"/>
      <c r="M60" s="84"/>
      <c r="N60" s="84"/>
      <c r="O60" s="84"/>
      <c r="P60" s="84"/>
      <c r="Q60" s="84"/>
      <c r="R60" s="84"/>
      <c r="S60" s="84"/>
      <c r="T60" s="84"/>
      <c r="U60" s="84"/>
      <c r="V60" s="84"/>
      <c r="W60" s="84"/>
      <c r="X60" s="84"/>
      <c r="Y60" s="84"/>
      <c r="Z60" s="84"/>
    </row>
    <row r="61" spans="1:26" ht="14.25" customHeight="1" x14ac:dyDescent="0.25">
      <c r="A61" s="106" t="s">
        <v>123</v>
      </c>
      <c r="B61" s="230">
        <v>0.186</v>
      </c>
      <c r="C61" s="150" t="str">
        <f>'Raw Data'!E29</f>
        <v/>
      </c>
      <c r="D61" s="84"/>
      <c r="E61" s="84"/>
      <c r="F61" s="84"/>
      <c r="G61" s="84"/>
      <c r="H61" s="84"/>
      <c r="I61" s="84"/>
      <c r="J61" s="84"/>
      <c r="K61" s="84"/>
      <c r="L61" s="84"/>
      <c r="M61" s="84"/>
      <c r="N61" s="84"/>
      <c r="O61" s="84"/>
      <c r="P61" s="84"/>
      <c r="Q61" s="84"/>
      <c r="R61" s="84"/>
      <c r="S61" s="84"/>
      <c r="T61" s="84"/>
      <c r="U61" s="84"/>
      <c r="V61" s="84"/>
      <c r="W61" s="84"/>
      <c r="X61" s="84"/>
      <c r="Y61" s="84"/>
      <c r="Z61" s="84"/>
    </row>
    <row r="62" spans="1:26" ht="14.25" customHeight="1" x14ac:dyDescent="0.25">
      <c r="A62" s="106" t="s">
        <v>110</v>
      </c>
      <c r="B62" s="230">
        <v>0.05</v>
      </c>
      <c r="C62" s="150" t="str">
        <f>'Raw Data'!E30</f>
        <v/>
      </c>
      <c r="D62" s="84"/>
      <c r="E62" s="84"/>
      <c r="F62" s="84"/>
      <c r="G62" s="84"/>
      <c r="H62" s="84"/>
      <c r="I62" s="84"/>
      <c r="J62" s="84"/>
      <c r="K62" s="84"/>
      <c r="L62" s="84"/>
      <c r="M62" s="84"/>
      <c r="N62" s="84"/>
      <c r="O62" s="84"/>
      <c r="P62" s="84"/>
      <c r="Q62" s="84"/>
      <c r="R62" s="84"/>
      <c r="S62" s="84"/>
      <c r="T62" s="84"/>
      <c r="U62" s="84"/>
      <c r="V62" s="84"/>
      <c r="W62" s="84"/>
      <c r="X62" s="84"/>
      <c r="Y62" s="84"/>
      <c r="Z62" s="84"/>
    </row>
    <row r="63" spans="1:26" ht="14.25" customHeight="1" x14ac:dyDescent="0.25">
      <c r="A63" s="106" t="s">
        <v>111</v>
      </c>
      <c r="B63" s="230">
        <v>0.01</v>
      </c>
      <c r="C63" s="150" t="str">
        <f>'Raw Data'!E31</f>
        <v/>
      </c>
      <c r="D63" s="84"/>
      <c r="E63" s="84"/>
      <c r="F63" s="84"/>
      <c r="G63" s="84"/>
      <c r="H63" s="84"/>
      <c r="I63" s="84"/>
      <c r="J63" s="84"/>
      <c r="K63" s="84"/>
      <c r="L63" s="84"/>
      <c r="M63" s="84"/>
      <c r="N63" s="84"/>
      <c r="O63" s="84"/>
      <c r="P63" s="84"/>
      <c r="Q63" s="84"/>
      <c r="R63" s="84"/>
      <c r="S63" s="84"/>
      <c r="T63" s="84"/>
      <c r="U63" s="84"/>
      <c r="V63" s="84"/>
      <c r="W63" s="84"/>
      <c r="X63" s="84"/>
      <c r="Y63" s="84"/>
      <c r="Z63" s="84"/>
    </row>
    <row r="64" spans="1:26" ht="14.25" customHeight="1" x14ac:dyDescent="0.25">
      <c r="A64" s="104" t="s">
        <v>124</v>
      </c>
      <c r="B64" s="108"/>
      <c r="C64" s="111"/>
      <c r="D64" s="84"/>
      <c r="E64" s="84"/>
      <c r="F64" s="84"/>
      <c r="G64" s="84"/>
      <c r="H64" s="84"/>
      <c r="I64" s="84"/>
      <c r="J64" s="84"/>
      <c r="K64" s="84"/>
      <c r="L64" s="84"/>
      <c r="M64" s="84"/>
      <c r="N64" s="84"/>
      <c r="O64" s="84"/>
      <c r="P64" s="84"/>
      <c r="Q64" s="84"/>
      <c r="R64" s="84"/>
      <c r="S64" s="84"/>
      <c r="T64" s="84"/>
      <c r="U64" s="84"/>
      <c r="V64" s="84"/>
      <c r="W64" s="84"/>
      <c r="X64" s="84"/>
      <c r="Y64" s="84"/>
      <c r="Z64" s="84"/>
    </row>
    <row r="65" spans="1:26" ht="14.25" customHeight="1" x14ac:dyDescent="0.25">
      <c r="A65" s="106" t="s">
        <v>125</v>
      </c>
      <c r="B65" s="110">
        <v>8.0000000000000002E-3</v>
      </c>
      <c r="C65" s="151" t="str">
        <f>'Raw Data'!E33</f>
        <v/>
      </c>
      <c r="D65" s="84"/>
      <c r="E65" s="84"/>
      <c r="F65" s="84"/>
      <c r="G65" s="84"/>
      <c r="H65" s="84"/>
      <c r="I65" s="84"/>
      <c r="J65" s="84"/>
      <c r="K65" s="84"/>
      <c r="L65" s="84"/>
      <c r="M65" s="84"/>
      <c r="N65" s="84"/>
      <c r="O65" s="84"/>
      <c r="P65" s="84"/>
      <c r="Q65" s="84"/>
      <c r="R65" s="84"/>
      <c r="S65" s="84"/>
      <c r="T65" s="84"/>
      <c r="U65" s="84"/>
      <c r="V65" s="84"/>
      <c r="W65" s="84"/>
      <c r="X65" s="84"/>
      <c r="Y65" s="84"/>
      <c r="Z65" s="84"/>
    </row>
    <row r="66" spans="1:26" ht="14.25" customHeight="1" x14ac:dyDescent="0.25">
      <c r="A66" s="106" t="s">
        <v>126</v>
      </c>
      <c r="B66" s="110">
        <v>0</v>
      </c>
      <c r="C66" s="151" t="str">
        <f>'Raw Data'!E34</f>
        <v/>
      </c>
      <c r="D66" s="84"/>
      <c r="E66" s="84"/>
      <c r="F66" s="84"/>
      <c r="G66" s="84"/>
      <c r="H66" s="84"/>
      <c r="I66" s="84"/>
      <c r="J66" s="84"/>
      <c r="K66" s="84"/>
      <c r="L66" s="84"/>
      <c r="M66" s="84"/>
      <c r="N66" s="84"/>
      <c r="O66" s="84"/>
      <c r="P66" s="84"/>
      <c r="Q66" s="84"/>
      <c r="R66" s="84"/>
      <c r="S66" s="84"/>
      <c r="T66" s="84"/>
      <c r="U66" s="84"/>
      <c r="V66" s="84"/>
      <c r="W66" s="84"/>
      <c r="X66" s="84"/>
      <c r="Y66" s="84"/>
      <c r="Z66" s="84"/>
    </row>
    <row r="67" spans="1:26" ht="14.25" customHeight="1" x14ac:dyDescent="0.25">
      <c r="A67" s="106" t="s">
        <v>127</v>
      </c>
      <c r="B67" s="110">
        <v>0.01</v>
      </c>
      <c r="C67" s="151" t="str">
        <f>'Raw Data'!E35</f>
        <v/>
      </c>
      <c r="D67" s="84"/>
      <c r="E67" s="84"/>
      <c r="F67" s="84"/>
      <c r="G67" s="84"/>
      <c r="H67" s="84"/>
      <c r="I67" s="84"/>
      <c r="J67" s="84"/>
      <c r="K67" s="84"/>
      <c r="L67" s="84"/>
      <c r="M67" s="84"/>
      <c r="N67" s="84"/>
      <c r="O67" s="84"/>
      <c r="P67" s="84"/>
      <c r="Q67" s="84"/>
      <c r="R67" s="84"/>
      <c r="S67" s="84"/>
      <c r="T67" s="84"/>
      <c r="U67" s="84"/>
      <c r="V67" s="84"/>
      <c r="W67" s="84"/>
      <c r="X67" s="84"/>
      <c r="Y67" s="84"/>
      <c r="Z67" s="84"/>
    </row>
    <row r="68" spans="1:26" ht="14.25" customHeight="1" x14ac:dyDescent="0.25">
      <c r="A68" s="106" t="s">
        <v>128</v>
      </c>
      <c r="B68" s="110">
        <v>0.88</v>
      </c>
      <c r="C68" s="151" t="str">
        <f>'Raw Data'!E36</f>
        <v/>
      </c>
      <c r="D68" s="84"/>
      <c r="E68" s="84"/>
      <c r="F68" s="84"/>
      <c r="G68" s="84"/>
      <c r="H68" s="84"/>
      <c r="I68" s="84"/>
      <c r="J68" s="84"/>
      <c r="K68" s="84"/>
      <c r="L68" s="84"/>
      <c r="M68" s="84"/>
      <c r="N68" s="84"/>
      <c r="O68" s="84"/>
      <c r="P68" s="84"/>
      <c r="Q68" s="84"/>
      <c r="R68" s="84"/>
      <c r="S68" s="84"/>
      <c r="T68" s="84"/>
      <c r="U68" s="84"/>
      <c r="V68" s="84"/>
      <c r="W68" s="84"/>
      <c r="X68" s="84"/>
      <c r="Y68" s="84"/>
      <c r="Z68" s="84"/>
    </row>
    <row r="69" spans="1:26" ht="14.25" customHeight="1" x14ac:dyDescent="0.25">
      <c r="A69" s="106" t="s">
        <v>129</v>
      </c>
      <c r="B69" s="110">
        <v>0.06</v>
      </c>
      <c r="C69" s="151" t="str">
        <f>'Raw Data'!E37</f>
        <v/>
      </c>
      <c r="D69" s="84"/>
      <c r="E69" s="84"/>
      <c r="F69" s="84"/>
      <c r="G69" s="84"/>
      <c r="H69" s="84"/>
      <c r="I69" s="84"/>
      <c r="J69" s="84"/>
      <c r="K69" s="84"/>
      <c r="L69" s="84"/>
      <c r="M69" s="84"/>
      <c r="N69" s="84"/>
      <c r="O69" s="84"/>
      <c r="P69" s="84"/>
      <c r="Q69" s="84"/>
      <c r="R69" s="84"/>
      <c r="S69" s="84"/>
      <c r="T69" s="84"/>
      <c r="U69" s="84"/>
      <c r="V69" s="84"/>
      <c r="W69" s="84"/>
      <c r="X69" s="84"/>
      <c r="Y69" s="84"/>
      <c r="Z69" s="84"/>
    </row>
    <row r="70" spans="1:26" ht="14.25" customHeight="1" x14ac:dyDescent="0.25">
      <c r="A70" s="106" t="s">
        <v>130</v>
      </c>
      <c r="B70" s="110">
        <v>0.01</v>
      </c>
      <c r="C70" s="151" t="str">
        <f>'Raw Data'!E38</f>
        <v/>
      </c>
      <c r="D70" s="84"/>
      <c r="E70" s="84"/>
      <c r="F70" s="84"/>
      <c r="G70" s="84"/>
      <c r="H70" s="84"/>
      <c r="I70" s="84"/>
      <c r="J70" s="84"/>
      <c r="K70" s="84"/>
      <c r="L70" s="84"/>
      <c r="M70" s="84"/>
      <c r="N70" s="84"/>
      <c r="O70" s="84"/>
      <c r="P70" s="84"/>
      <c r="Q70" s="84"/>
      <c r="R70" s="84"/>
      <c r="S70" s="84"/>
      <c r="T70" s="84"/>
      <c r="U70" s="84"/>
      <c r="V70" s="84"/>
      <c r="W70" s="84"/>
      <c r="X70" s="84"/>
      <c r="Y70" s="84"/>
      <c r="Z70" s="84"/>
    </row>
    <row r="71" spans="1:26" ht="14.25" customHeight="1" x14ac:dyDescent="0.25">
      <c r="A71" s="106" t="s">
        <v>111</v>
      </c>
      <c r="B71" s="110">
        <v>0.03</v>
      </c>
      <c r="C71" s="151" t="str">
        <f>'Raw Data'!E39</f>
        <v/>
      </c>
      <c r="D71" s="84"/>
      <c r="E71" s="84"/>
      <c r="F71" s="84"/>
      <c r="G71" s="84"/>
      <c r="H71" s="84"/>
      <c r="I71" s="84"/>
      <c r="J71" s="84"/>
      <c r="K71" s="84"/>
      <c r="L71" s="84"/>
      <c r="M71" s="84"/>
      <c r="N71" s="84"/>
      <c r="O71" s="84"/>
      <c r="P71" s="84"/>
      <c r="Q71" s="84"/>
      <c r="R71" s="84"/>
      <c r="S71" s="84"/>
      <c r="T71" s="84"/>
      <c r="U71" s="84"/>
      <c r="V71" s="84"/>
      <c r="W71" s="84"/>
      <c r="X71" s="84"/>
      <c r="Y71" s="84"/>
      <c r="Z71" s="84"/>
    </row>
    <row r="72" spans="1:26" ht="14.25" customHeight="1" x14ac:dyDescent="0.25">
      <c r="A72" s="104" t="s">
        <v>131</v>
      </c>
      <c r="B72" s="111"/>
      <c r="C72" s="111"/>
      <c r="D72" s="84"/>
      <c r="E72" s="84"/>
      <c r="F72" s="84"/>
      <c r="G72" s="84"/>
      <c r="H72" s="84"/>
      <c r="I72" s="84"/>
      <c r="J72" s="84"/>
      <c r="K72" s="84"/>
      <c r="L72" s="84"/>
      <c r="M72" s="84"/>
      <c r="N72" s="84"/>
      <c r="O72" s="84"/>
      <c r="P72" s="84"/>
      <c r="Q72" s="84"/>
      <c r="R72" s="84"/>
      <c r="S72" s="84"/>
      <c r="T72" s="84"/>
      <c r="U72" s="84"/>
      <c r="V72" s="84"/>
      <c r="W72" s="84"/>
      <c r="X72" s="84"/>
      <c r="Y72" s="84"/>
      <c r="Z72" s="84"/>
    </row>
    <row r="73" spans="1:26" ht="14.25" customHeight="1" x14ac:dyDescent="0.25">
      <c r="A73" s="106" t="s">
        <v>132</v>
      </c>
      <c r="B73" s="110"/>
      <c r="C73" s="151" t="str">
        <f>'Raw Data'!E41</f>
        <v/>
      </c>
      <c r="D73" s="84"/>
      <c r="E73" s="84"/>
      <c r="F73" s="84"/>
      <c r="G73" s="84"/>
      <c r="H73" s="84"/>
      <c r="I73" s="84"/>
      <c r="J73" s="84"/>
      <c r="K73" s="84"/>
      <c r="L73" s="84"/>
      <c r="M73" s="84"/>
      <c r="N73" s="84"/>
      <c r="O73" s="84"/>
      <c r="P73" s="84"/>
      <c r="Q73" s="84"/>
      <c r="R73" s="84"/>
      <c r="S73" s="84"/>
      <c r="T73" s="84"/>
      <c r="U73" s="84"/>
      <c r="V73" s="84"/>
      <c r="W73" s="84"/>
      <c r="X73" s="84"/>
      <c r="Y73" s="84"/>
      <c r="Z73" s="84"/>
    </row>
    <row r="74" spans="1:26" ht="14.25" customHeight="1" x14ac:dyDescent="0.25">
      <c r="A74" s="106" t="s">
        <v>133</v>
      </c>
      <c r="B74" s="110"/>
      <c r="C74" s="151" t="str">
        <f>'Raw Data'!E42</f>
        <v/>
      </c>
      <c r="D74" s="84"/>
      <c r="E74" s="84"/>
      <c r="F74" s="84"/>
      <c r="G74" s="84"/>
      <c r="H74" s="84"/>
      <c r="I74" s="84"/>
      <c r="J74" s="84"/>
      <c r="K74" s="84"/>
      <c r="L74" s="84"/>
      <c r="M74" s="84"/>
      <c r="N74" s="84"/>
      <c r="O74" s="84"/>
      <c r="P74" s="84"/>
      <c r="Q74" s="84"/>
      <c r="R74" s="84"/>
      <c r="S74" s="84"/>
      <c r="T74" s="84"/>
      <c r="U74" s="84"/>
      <c r="V74" s="84"/>
      <c r="W74" s="84"/>
      <c r="X74" s="84"/>
      <c r="Y74" s="84"/>
      <c r="Z74" s="84"/>
    </row>
    <row r="75" spans="1:26" ht="14.25" customHeight="1" x14ac:dyDescent="0.25">
      <c r="A75" s="106" t="s">
        <v>134</v>
      </c>
      <c r="B75" s="110"/>
      <c r="C75" s="151" t="str">
        <f>'Raw Data'!E43</f>
        <v/>
      </c>
      <c r="D75" s="84"/>
      <c r="E75" s="84"/>
      <c r="F75" s="84"/>
      <c r="G75" s="84"/>
      <c r="H75" s="84"/>
      <c r="I75" s="84"/>
      <c r="J75" s="84"/>
      <c r="K75" s="84"/>
      <c r="L75" s="84"/>
      <c r="M75" s="84"/>
      <c r="N75" s="84"/>
      <c r="O75" s="84"/>
      <c r="P75" s="84"/>
      <c r="Q75" s="84"/>
      <c r="R75" s="84"/>
      <c r="S75" s="84"/>
      <c r="T75" s="84"/>
      <c r="U75" s="84"/>
      <c r="V75" s="84"/>
      <c r="W75" s="84"/>
      <c r="X75" s="84"/>
      <c r="Y75" s="84"/>
      <c r="Z75" s="84"/>
    </row>
    <row r="76" spans="1:26" ht="14.25" customHeight="1" x14ac:dyDescent="0.25">
      <c r="A76" s="106" t="s">
        <v>135</v>
      </c>
      <c r="B76" s="110"/>
      <c r="C76" s="151" t="str">
        <f>'Raw Data'!E44</f>
        <v/>
      </c>
      <c r="D76" s="84"/>
      <c r="E76" s="84"/>
      <c r="F76" s="84"/>
      <c r="G76" s="84"/>
      <c r="H76" s="84"/>
      <c r="I76" s="84"/>
      <c r="J76" s="84"/>
      <c r="K76" s="84"/>
      <c r="L76" s="84"/>
      <c r="M76" s="84"/>
      <c r="N76" s="84"/>
      <c r="O76" s="84"/>
      <c r="P76" s="84"/>
      <c r="Q76" s="84"/>
      <c r="R76" s="84"/>
      <c r="S76" s="84"/>
      <c r="T76" s="84"/>
      <c r="U76" s="84"/>
      <c r="V76" s="84"/>
      <c r="W76" s="84"/>
      <c r="X76" s="84"/>
      <c r="Y76" s="84"/>
      <c r="Z76" s="84"/>
    </row>
    <row r="77" spans="1:26" ht="14.25" customHeight="1" x14ac:dyDescent="0.25">
      <c r="A77" s="106" t="s">
        <v>136</v>
      </c>
      <c r="B77" s="110"/>
      <c r="C77" s="151" t="str">
        <f>'Raw Data'!E45</f>
        <v/>
      </c>
      <c r="D77" s="84"/>
      <c r="E77" s="84"/>
      <c r="F77" s="84"/>
      <c r="G77" s="84"/>
      <c r="H77" s="84"/>
      <c r="I77" s="84"/>
      <c r="J77" s="84"/>
      <c r="K77" s="84"/>
      <c r="L77" s="84"/>
      <c r="M77" s="84"/>
      <c r="N77" s="84"/>
      <c r="O77" s="84"/>
      <c r="P77" s="84"/>
      <c r="Q77" s="84"/>
      <c r="R77" s="84"/>
      <c r="S77" s="84"/>
      <c r="T77" s="84"/>
      <c r="U77" s="84"/>
      <c r="V77" s="84"/>
      <c r="W77" s="84"/>
      <c r="X77" s="84"/>
      <c r="Y77" s="84"/>
      <c r="Z77" s="84"/>
    </row>
    <row r="78" spans="1:26" ht="14.25" customHeight="1" x14ac:dyDescent="0.25">
      <c r="A78" s="106" t="s">
        <v>111</v>
      </c>
      <c r="B78" s="110"/>
      <c r="C78" s="151" t="str">
        <f>'Raw Data'!E46</f>
        <v/>
      </c>
      <c r="D78" s="84"/>
      <c r="E78" s="84"/>
      <c r="F78" s="84"/>
      <c r="G78" s="84"/>
      <c r="H78" s="84"/>
      <c r="I78" s="84"/>
      <c r="J78" s="84"/>
      <c r="K78" s="84"/>
      <c r="L78" s="84"/>
      <c r="M78" s="84"/>
      <c r="N78" s="84"/>
      <c r="O78" s="84"/>
      <c r="P78" s="84"/>
      <c r="Q78" s="84"/>
      <c r="R78" s="84"/>
      <c r="S78" s="84"/>
      <c r="T78" s="84"/>
      <c r="U78" s="84"/>
      <c r="V78" s="84"/>
      <c r="W78" s="84"/>
      <c r="X78" s="84"/>
      <c r="Y78" s="84"/>
      <c r="Z78" s="84"/>
    </row>
    <row r="79" spans="1:26" ht="42.95" customHeight="1" x14ac:dyDescent="0.25">
      <c r="A79" s="89" t="s">
        <v>137</v>
      </c>
      <c r="B79" s="112">
        <v>0</v>
      </c>
      <c r="C79" s="112" t="e">
        <f t="shared" ref="C79" si="0">C73+C74+C75+C77</f>
        <v>#VALUE!</v>
      </c>
      <c r="D79" s="84"/>
      <c r="E79" s="84"/>
      <c r="F79" s="84"/>
      <c r="G79" s="84"/>
      <c r="H79" s="84"/>
      <c r="I79" s="84"/>
      <c r="J79" s="84"/>
      <c r="K79" s="84"/>
      <c r="L79" s="84"/>
      <c r="M79" s="84"/>
      <c r="N79" s="84"/>
      <c r="O79" s="84"/>
      <c r="P79" s="84"/>
      <c r="Q79" s="84"/>
      <c r="R79" s="84"/>
      <c r="S79" s="84"/>
      <c r="T79" s="84"/>
      <c r="U79" s="84"/>
      <c r="V79" s="84"/>
      <c r="W79" s="84"/>
      <c r="X79" s="84"/>
      <c r="Y79" s="84"/>
      <c r="Z79" s="84"/>
    </row>
    <row r="80" spans="1:26" ht="14.25" customHeight="1" x14ac:dyDescent="0.25">
      <c r="A80" s="104" t="s">
        <v>138</v>
      </c>
      <c r="B80" s="111"/>
      <c r="C80" s="111"/>
      <c r="D80" s="84"/>
      <c r="E80" s="84"/>
      <c r="F80" s="84"/>
      <c r="G80" s="84"/>
      <c r="H80" s="84"/>
      <c r="I80" s="84"/>
      <c r="J80" s="84"/>
      <c r="K80" s="84"/>
      <c r="L80" s="84"/>
      <c r="M80" s="84"/>
      <c r="N80" s="84"/>
      <c r="O80" s="84"/>
      <c r="P80" s="84"/>
      <c r="Q80" s="84"/>
      <c r="R80" s="84"/>
      <c r="S80" s="84"/>
      <c r="T80" s="84"/>
      <c r="U80" s="84"/>
      <c r="V80" s="84"/>
      <c r="W80" s="84"/>
      <c r="X80" s="84"/>
      <c r="Y80" s="84"/>
      <c r="Z80" s="84"/>
    </row>
    <row r="81" spans="1:26" ht="14.25" customHeight="1" x14ac:dyDescent="0.25">
      <c r="A81" s="89" t="s">
        <v>183</v>
      </c>
      <c r="B81" s="110">
        <v>0.05</v>
      </c>
      <c r="C81" s="151" t="str">
        <f>'Raw Data'!E48</f>
        <v/>
      </c>
      <c r="D81" s="84"/>
      <c r="E81" s="84"/>
      <c r="F81" s="84"/>
      <c r="G81" s="84"/>
      <c r="H81" s="84"/>
      <c r="I81" s="84"/>
      <c r="J81" s="84"/>
      <c r="K81" s="84"/>
      <c r="L81" s="84"/>
      <c r="M81" s="84"/>
      <c r="N81" s="84"/>
      <c r="O81" s="84"/>
      <c r="P81" s="84"/>
      <c r="Q81" s="84"/>
      <c r="R81" s="84"/>
      <c r="S81" s="84"/>
      <c r="T81" s="84"/>
      <c r="U81" s="84"/>
      <c r="V81" s="84"/>
      <c r="W81" s="84"/>
      <c r="X81" s="84"/>
      <c r="Y81" s="84"/>
      <c r="Z81" s="84"/>
    </row>
    <row r="82" spans="1:26" ht="14.25" customHeight="1" x14ac:dyDescent="0.25">
      <c r="A82" s="89" t="s">
        <v>184</v>
      </c>
      <c r="B82" s="110">
        <v>0.03</v>
      </c>
      <c r="C82" s="151" t="str">
        <f>'Raw Data'!E49</f>
        <v/>
      </c>
      <c r="D82" s="84"/>
      <c r="E82" s="84"/>
      <c r="F82" s="84"/>
      <c r="G82" s="84"/>
      <c r="H82" s="84"/>
      <c r="I82" s="84"/>
      <c r="J82" s="84"/>
      <c r="K82" s="84"/>
      <c r="L82" s="84"/>
      <c r="M82" s="84"/>
      <c r="N82" s="84"/>
      <c r="O82" s="84"/>
      <c r="P82" s="84"/>
      <c r="Q82" s="84"/>
      <c r="R82" s="84"/>
      <c r="S82" s="84"/>
      <c r="T82" s="84"/>
      <c r="U82" s="84"/>
      <c r="V82" s="84"/>
      <c r="W82" s="84"/>
      <c r="X82" s="84"/>
      <c r="Y82" s="84"/>
      <c r="Z82" s="84"/>
    </row>
    <row r="83" spans="1:26" ht="14.25" customHeight="1" x14ac:dyDescent="0.25">
      <c r="A83" s="106" t="s">
        <v>111</v>
      </c>
      <c r="B83" s="114"/>
      <c r="C83" s="151" t="str">
        <f>'Raw Data'!E50</f>
        <v/>
      </c>
      <c r="D83" s="84"/>
      <c r="E83" s="84"/>
      <c r="F83" s="84"/>
      <c r="G83" s="84"/>
      <c r="H83" s="84"/>
      <c r="I83" s="84"/>
      <c r="J83" s="84"/>
      <c r="K83" s="84"/>
      <c r="L83" s="84"/>
      <c r="M83" s="84"/>
      <c r="N83" s="84"/>
      <c r="O83" s="84"/>
      <c r="P83" s="84"/>
      <c r="Q83" s="84"/>
      <c r="R83" s="84"/>
      <c r="S83" s="84"/>
      <c r="T83" s="84"/>
      <c r="U83" s="84"/>
      <c r="V83" s="84"/>
      <c r="W83" s="84"/>
      <c r="X83" s="84"/>
      <c r="Y83" s="84"/>
      <c r="Z83" s="84"/>
    </row>
    <row r="84" spans="1:26" ht="25.5" customHeight="1" x14ac:dyDescent="0.25">
      <c r="A84" s="113" t="s">
        <v>139</v>
      </c>
      <c r="B84" s="114"/>
      <c r="C84" s="114"/>
      <c r="D84" s="84"/>
      <c r="E84" s="84"/>
      <c r="F84" s="84"/>
      <c r="G84" s="84"/>
      <c r="H84" s="84"/>
      <c r="I84" s="84"/>
      <c r="J84" s="84"/>
      <c r="K84" s="84"/>
      <c r="L84" s="84"/>
      <c r="M84" s="84"/>
      <c r="N84" s="84"/>
      <c r="O84" s="84"/>
      <c r="P84" s="84"/>
      <c r="Q84" s="84"/>
      <c r="R84" s="84"/>
      <c r="S84" s="84"/>
      <c r="T84" s="84"/>
      <c r="U84" s="84"/>
      <c r="V84" s="84"/>
      <c r="W84" s="84"/>
      <c r="X84" s="84"/>
      <c r="Y84" s="84"/>
      <c r="Z84" s="84"/>
    </row>
    <row r="85" spans="1:26" ht="14.25" customHeight="1" x14ac:dyDescent="0.25">
      <c r="A85" s="84" t="s">
        <v>140</v>
      </c>
      <c r="B85" s="84"/>
      <c r="C85" s="84"/>
      <c r="D85" s="84"/>
      <c r="E85" s="84"/>
      <c r="F85" s="84"/>
      <c r="G85" s="84"/>
      <c r="H85" s="84"/>
      <c r="I85" s="84"/>
      <c r="J85" s="84"/>
      <c r="K85" s="84"/>
      <c r="L85" s="84"/>
      <c r="M85" s="84"/>
      <c r="N85" s="84"/>
      <c r="O85" s="84"/>
      <c r="P85" s="84"/>
      <c r="Q85" s="84"/>
      <c r="R85" s="84"/>
      <c r="S85" s="84"/>
      <c r="T85" s="84"/>
      <c r="U85" s="84"/>
      <c r="V85" s="84"/>
      <c r="W85" s="84"/>
      <c r="X85" s="84"/>
      <c r="Y85" s="84"/>
      <c r="Z85" s="84"/>
    </row>
    <row r="86" spans="1:26" ht="14.25" customHeight="1"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row>
    <row r="87" spans="1:26" ht="14.25" customHeight="1"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row>
    <row r="88" spans="1:26" ht="14.25" customHeight="1"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row>
    <row r="89" spans="1:26" ht="14.25" customHeight="1"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row>
    <row r="90" spans="1:26" ht="14.25" customHeight="1"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row>
    <row r="91" spans="1:26" ht="14.25" customHeight="1"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row>
    <row r="92" spans="1:26" ht="14.25" customHeight="1"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row>
    <row r="93" spans="1:26" ht="14.25" customHeight="1"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row>
    <row r="94" spans="1:26" ht="14.25" customHeight="1"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row>
    <row r="95" spans="1:26" ht="14.25" customHeight="1"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row>
    <row r="96" spans="1:26" ht="14.25" customHeight="1"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row>
    <row r="97" spans="1:26" ht="14.25" customHeight="1"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row>
    <row r="98" spans="1:26" ht="14.25" customHeight="1"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row>
    <row r="99" spans="1:26" ht="14.25" customHeight="1"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row>
    <row r="100" spans="1:26" ht="14.25" customHeight="1"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spans="1:26" ht="14.25" customHeight="1"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row>
    <row r="102" spans="1:26" ht="14.25" customHeight="1"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spans="1:26" ht="14.25" customHeight="1"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row>
    <row r="104" spans="1:26" ht="14.25" customHeight="1"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spans="1:26" ht="14.25" customHeight="1"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row>
    <row r="106" spans="1:26" ht="14.25" customHeight="1"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row>
    <row r="107" spans="1:26" ht="14.25" customHeight="1"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spans="1:26" ht="14.25" customHeight="1"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row>
    <row r="109" spans="1:26" ht="14.25" customHeight="1"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spans="1:26" ht="14.25" customHeight="1"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26" ht="14.25" customHeight="1"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spans="1:26" ht="14.25" customHeight="1"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row>
    <row r="113" spans="1:26" ht="14.25" customHeight="1"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spans="1:26" ht="14.25" customHeight="1"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row>
    <row r="115" spans="1:26" ht="14.25" customHeight="1"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spans="1:26" ht="14.25" customHeight="1"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row>
    <row r="117" spans="1:26" ht="14.25" customHeight="1"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spans="1:26" ht="14.25" customHeight="1"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row>
    <row r="119" spans="1:26" ht="14.25" customHeight="1"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row>
    <row r="120" spans="1:26" ht="14.25" customHeight="1"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row>
    <row r="121" spans="1:26" ht="14.25" customHeight="1"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row>
    <row r="122" spans="1:26" ht="14.25" customHeight="1"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row>
    <row r="123" spans="1:26" ht="14.25" customHeight="1"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row>
    <row r="124" spans="1:26" ht="14.25" customHeight="1"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row>
    <row r="125" spans="1:26" ht="14.25" customHeight="1"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row>
    <row r="126" spans="1:26" ht="14.25" customHeight="1"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row>
    <row r="127" spans="1:26" ht="14.25" customHeight="1"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row>
    <row r="128" spans="1:26" ht="14.25" customHeight="1"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row>
    <row r="129" spans="1:26" ht="14.25" customHeight="1"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spans="1:26" ht="14.25" customHeight="1"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row>
    <row r="131" spans="1:26" ht="14.25" customHeight="1"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row>
    <row r="132" spans="1:26" ht="14.25" customHeight="1"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row>
    <row r="133" spans="1:26" ht="14.25" customHeight="1"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spans="1:26" ht="14.25" customHeight="1"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row>
    <row r="135" spans="1:26" ht="14.25" customHeight="1"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ht="14.25" customHeight="1"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row>
    <row r="137" spans="1:26" ht="14.25" customHeight="1"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row>
    <row r="138" spans="1:26" ht="14.25" customHeight="1"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row>
    <row r="139" spans="1:26" ht="14.25" customHeight="1"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row>
    <row r="140" spans="1:26" ht="14.25" customHeight="1"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row>
    <row r="141" spans="1:26" ht="14.25" customHeight="1"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row>
    <row r="142" spans="1:26" ht="14.25" customHeight="1"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row>
    <row r="143" spans="1:26" ht="14.25" customHeight="1"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row>
    <row r="144" spans="1:26" ht="14.25" customHeight="1"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spans="1:26" ht="14.25" customHeight="1"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row>
    <row r="146" spans="1:26" ht="14.25" customHeight="1"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row>
    <row r="147" spans="1:26" ht="14.25" customHeight="1"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row>
    <row r="148" spans="1:26" ht="14.25" customHeight="1"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spans="1:26" ht="14.25" customHeight="1"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row>
    <row r="150" spans="1:26" ht="14.25" customHeight="1"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row>
    <row r="151" spans="1:26" ht="14.25" customHeight="1"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ht="14.25" customHeight="1"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row>
    <row r="153" spans="1:26" ht="14.25" customHeight="1"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row>
    <row r="154" spans="1:26" ht="14.25" customHeight="1"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row>
    <row r="155" spans="1:26" ht="14.25" customHeight="1"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row>
    <row r="156" spans="1:26" ht="14.25" customHeight="1"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row>
    <row r="157" spans="1:26" ht="14.25" customHeight="1"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row>
    <row r="158" spans="1:26" ht="14.25" customHeight="1"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row>
    <row r="159" spans="1:26" ht="14.25" customHeight="1"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row>
    <row r="160" spans="1:26" ht="14.25" customHeight="1"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row>
    <row r="161" spans="1:26" ht="14.25" customHeight="1"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row>
    <row r="162" spans="1:26" ht="14.25" customHeight="1"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row>
    <row r="163" spans="1:26" ht="14.25" customHeight="1"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row>
    <row r="164" spans="1:26" ht="14.25" customHeight="1"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row>
    <row r="165" spans="1:26" ht="14.25" customHeight="1"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row>
    <row r="166" spans="1:26" ht="14.25" customHeight="1"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row>
    <row r="167" spans="1:26" ht="14.25" customHeight="1"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row>
    <row r="168" spans="1:26" ht="14.25" customHeight="1"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row>
    <row r="169" spans="1:26" ht="14.25" customHeight="1"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row>
    <row r="170" spans="1:26" ht="14.25" customHeight="1"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row>
    <row r="171" spans="1:26" ht="14.25" customHeight="1"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row>
    <row r="172" spans="1:26" ht="14.25" customHeight="1"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row>
    <row r="173" spans="1:26" ht="14.25" customHeight="1"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row>
    <row r="174" spans="1:26" ht="14.25" customHeight="1"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row>
    <row r="175" spans="1:26" ht="14.25" customHeight="1"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row>
    <row r="176" spans="1:26" ht="14.25" customHeight="1"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row>
    <row r="177" spans="1:26" ht="14.25" customHeight="1"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row>
    <row r="178" spans="1:26" ht="14.25" customHeight="1"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row>
    <row r="179" spans="1:26" ht="14.25" customHeight="1"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row>
    <row r="180" spans="1:26" ht="14.25" customHeight="1"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row>
    <row r="181" spans="1:26" ht="14.25" customHeight="1"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row>
    <row r="182" spans="1:26" ht="14.25" customHeight="1"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row>
    <row r="183" spans="1:26" ht="14.25" customHeight="1"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row>
    <row r="184" spans="1:26" ht="14.25" customHeight="1"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row>
    <row r="185" spans="1:26" ht="14.25" customHeight="1"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row>
    <row r="186" spans="1:26" ht="14.25" customHeight="1"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row>
    <row r="187" spans="1:26" ht="14.25" customHeight="1"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row>
    <row r="188" spans="1:26" ht="14.25" customHeight="1"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row>
    <row r="189" spans="1:26" ht="14.25" customHeight="1"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row>
    <row r="190" spans="1:26" ht="14.25" customHeight="1"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row>
    <row r="191" spans="1:26" ht="14.25" customHeight="1" x14ac:dyDescent="0.25">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row>
    <row r="192" spans="1:26" ht="14.25" customHeight="1" x14ac:dyDescent="0.25">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row>
    <row r="193" spans="1:26" ht="14.25" customHeight="1" x14ac:dyDescent="0.2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row>
    <row r="194" spans="1:26" ht="14.25" customHeight="1" x14ac:dyDescent="0.2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row>
    <row r="195" spans="1:26" ht="14.25" customHeight="1" x14ac:dyDescent="0.25">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row>
    <row r="196" spans="1:26" ht="14.25" customHeight="1" x14ac:dyDescent="0.2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row>
    <row r="197" spans="1:26" ht="14.25" customHeight="1" x14ac:dyDescent="0.25">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row>
    <row r="198" spans="1:26" ht="14.25" customHeight="1" x14ac:dyDescent="0.25">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row>
    <row r="199" spans="1:26" ht="14.25" customHeight="1" x14ac:dyDescent="0.25">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row>
    <row r="200" spans="1:26" ht="14.25" customHeight="1" x14ac:dyDescent="0.2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row>
    <row r="201" spans="1:26" ht="14.25" customHeight="1" x14ac:dyDescent="0.25">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row>
    <row r="202" spans="1:26" ht="14.25" customHeight="1" x14ac:dyDescent="0.25">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row>
    <row r="203" spans="1:26" ht="14.25" customHeight="1" x14ac:dyDescent="0.25">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row>
    <row r="204" spans="1:26" ht="14.25" customHeight="1" x14ac:dyDescent="0.25">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row>
    <row r="205" spans="1:26" ht="14.25" customHeight="1" x14ac:dyDescent="0.25">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row>
    <row r="206" spans="1:26" ht="14.25" customHeight="1" x14ac:dyDescent="0.25">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row>
    <row r="207" spans="1:26" ht="14.25" customHeight="1" x14ac:dyDescent="0.25">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row>
    <row r="208" spans="1:26" ht="14.25" customHeight="1" x14ac:dyDescent="0.25">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row>
    <row r="209" spans="1:26" ht="14.25" customHeight="1" x14ac:dyDescent="0.25">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row>
    <row r="210" spans="1:26" ht="14.25" customHeight="1" x14ac:dyDescent="0.25">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row>
    <row r="211" spans="1:26" ht="14.25" customHeight="1" x14ac:dyDescent="0.25">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row>
    <row r="212" spans="1:26" ht="14.25" customHeight="1" x14ac:dyDescent="0.25">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row>
    <row r="213" spans="1:26" ht="14.25" customHeight="1" x14ac:dyDescent="0.25">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row>
    <row r="214" spans="1:26" ht="14.25" customHeight="1" x14ac:dyDescent="0.25">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row>
    <row r="215" spans="1:26" ht="14.25" customHeight="1" x14ac:dyDescent="0.25">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row>
    <row r="216" spans="1:26" ht="14.25" customHeight="1" x14ac:dyDescent="0.25">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row>
    <row r="217" spans="1:26" ht="14.25" customHeight="1" x14ac:dyDescent="0.25">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row>
    <row r="218" spans="1:26" ht="14.25" customHeight="1" x14ac:dyDescent="0.25">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row>
    <row r="219" spans="1:26" ht="14.25" customHeight="1" x14ac:dyDescent="0.25">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row>
    <row r="220" spans="1:26" ht="14.25" customHeight="1" x14ac:dyDescent="0.25">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row>
    <row r="221" spans="1:26" ht="14.25" customHeight="1" x14ac:dyDescent="0.25">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row>
    <row r="222" spans="1:26" ht="14.25" customHeight="1" x14ac:dyDescent="0.2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row>
    <row r="223" spans="1:26" ht="14.25" customHeight="1" x14ac:dyDescent="0.25">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row>
    <row r="224" spans="1:26" ht="14.25" customHeight="1" x14ac:dyDescent="0.25">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row>
    <row r="225" spans="1:26" ht="14.25" customHeight="1" x14ac:dyDescent="0.25">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row>
    <row r="226" spans="1:26" ht="14.25" customHeight="1" x14ac:dyDescent="0.25">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row>
    <row r="227" spans="1:26" ht="14.25" customHeight="1" x14ac:dyDescent="0.25">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row>
    <row r="228" spans="1:26" ht="14.25" customHeight="1" x14ac:dyDescent="0.25">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row>
    <row r="229" spans="1:26" ht="14.25" customHeight="1" x14ac:dyDescent="0.25">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row>
    <row r="230" spans="1:26" ht="14.25" customHeight="1" x14ac:dyDescent="0.25">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row>
    <row r="231" spans="1:26" ht="14.25" customHeight="1" x14ac:dyDescent="0.2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row>
    <row r="232" spans="1:26" ht="14.25" customHeight="1" x14ac:dyDescent="0.25">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row>
    <row r="233" spans="1:26" ht="14.25" customHeight="1" x14ac:dyDescent="0.25">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row>
    <row r="234" spans="1:26" ht="14.25" customHeight="1" x14ac:dyDescent="0.25">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row>
    <row r="235" spans="1:26" ht="14.25" customHeight="1" x14ac:dyDescent="0.25">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row>
    <row r="236" spans="1:26" ht="14.25" customHeight="1" x14ac:dyDescent="0.25">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row>
    <row r="237" spans="1:26" ht="14.25" customHeight="1" x14ac:dyDescent="0.25">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row>
    <row r="238" spans="1:26" ht="14.25" customHeight="1" x14ac:dyDescent="0.25">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row>
    <row r="239" spans="1:26" ht="14.25" customHeight="1" x14ac:dyDescent="0.2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row>
    <row r="240" spans="1:26" ht="14.25" customHeight="1" x14ac:dyDescent="0.25">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row>
    <row r="241" spans="1:26" ht="14.25" customHeight="1" x14ac:dyDescent="0.25">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row>
    <row r="242" spans="1:26" ht="14.25" customHeight="1" x14ac:dyDescent="0.25">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row>
    <row r="243" spans="1:26" ht="14.25" customHeight="1" x14ac:dyDescent="0.25">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row>
    <row r="244" spans="1:26" ht="14.25" customHeight="1" x14ac:dyDescent="0.25">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row>
    <row r="245" spans="1:26" ht="14.25" customHeight="1" x14ac:dyDescent="0.25">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row>
    <row r="246" spans="1:26" ht="14.25" customHeight="1" x14ac:dyDescent="0.25">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row>
    <row r="247" spans="1:26" ht="14.25" customHeight="1" x14ac:dyDescent="0.25">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row>
    <row r="248" spans="1:26" ht="14.25" customHeight="1" x14ac:dyDescent="0.25">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row>
    <row r="249" spans="1:26" ht="14.25" customHeight="1" x14ac:dyDescent="0.25">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row>
    <row r="250" spans="1:26" ht="14.25" customHeight="1" x14ac:dyDescent="0.25">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row>
    <row r="251" spans="1:26" ht="14.25" customHeight="1" x14ac:dyDescent="0.25">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row>
    <row r="252" spans="1:26" ht="14.25" customHeight="1" x14ac:dyDescent="0.25">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row>
    <row r="253" spans="1:26" ht="14.25" customHeight="1" x14ac:dyDescent="0.25">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row>
    <row r="254" spans="1:26" ht="14.25" customHeight="1" x14ac:dyDescent="0.25">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row>
    <row r="255" spans="1:26" ht="14.25" customHeight="1" x14ac:dyDescent="0.25">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row>
    <row r="256" spans="1:26" ht="14.25" customHeight="1" x14ac:dyDescent="0.25">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row>
    <row r="257" spans="1:26" ht="14.25" customHeight="1" x14ac:dyDescent="0.25">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row>
    <row r="258" spans="1:26" ht="14.25" customHeight="1" x14ac:dyDescent="0.25">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row>
    <row r="259" spans="1:26" ht="14.25" customHeight="1" x14ac:dyDescent="0.25">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row>
    <row r="260" spans="1:26" ht="14.25" customHeight="1" x14ac:dyDescent="0.25">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row>
    <row r="261" spans="1:26" ht="14.25" customHeight="1" x14ac:dyDescent="0.25">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row>
    <row r="262" spans="1:26" ht="14.25" customHeight="1" x14ac:dyDescent="0.25">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row>
    <row r="263" spans="1:26" ht="14.25" customHeight="1" x14ac:dyDescent="0.25">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row>
    <row r="264" spans="1:26" ht="14.25" customHeight="1" x14ac:dyDescent="0.2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row>
    <row r="265" spans="1:26" ht="14.25" customHeight="1" x14ac:dyDescent="0.25">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row>
    <row r="266" spans="1:26" ht="14.25" customHeight="1" x14ac:dyDescent="0.25">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row>
    <row r="267" spans="1:26" ht="14.25" customHeight="1" x14ac:dyDescent="0.25">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row>
    <row r="268" spans="1:26" ht="14.25" customHeight="1" x14ac:dyDescent="0.25">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row>
    <row r="269" spans="1:26" ht="14.25" customHeight="1" x14ac:dyDescent="0.25">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row>
    <row r="270" spans="1:26" ht="14.25" customHeight="1" x14ac:dyDescent="0.25">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row>
    <row r="271" spans="1:26" ht="14.25" customHeight="1" x14ac:dyDescent="0.25">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row>
    <row r="272" spans="1:26" ht="14.25" customHeight="1" x14ac:dyDescent="0.25">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row>
    <row r="273" spans="1:26" ht="14.25" customHeight="1" x14ac:dyDescent="0.25">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row>
    <row r="274" spans="1:26" ht="14.25" customHeight="1" x14ac:dyDescent="0.25">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row>
    <row r="275" spans="1:26" ht="14.25" customHeight="1" x14ac:dyDescent="0.25">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row>
    <row r="276" spans="1:26" ht="14.25" customHeight="1" x14ac:dyDescent="0.25">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row>
    <row r="277" spans="1:26" ht="14.25" customHeight="1" x14ac:dyDescent="0.25">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row>
    <row r="278" spans="1:26" ht="14.25" customHeight="1" x14ac:dyDescent="0.25">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row>
    <row r="279" spans="1:26" ht="14.25" customHeight="1" x14ac:dyDescent="0.25">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row>
    <row r="280" spans="1:26" ht="14.25" customHeight="1" x14ac:dyDescent="0.25">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row>
    <row r="281" spans="1:26" ht="14.25" customHeight="1" x14ac:dyDescent="0.25">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row>
    <row r="282" spans="1:26" ht="14.25" customHeight="1" x14ac:dyDescent="0.25">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row>
    <row r="283" spans="1:26" ht="14.25" customHeight="1" x14ac:dyDescent="0.25">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row>
    <row r="284" spans="1:26" ht="14.25" customHeight="1" x14ac:dyDescent="0.25">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row>
    <row r="285" spans="1:26" ht="14.25" customHeight="1" x14ac:dyDescent="0.25">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row>
    <row r="286" spans="1:26" ht="14.25" customHeight="1" x14ac:dyDescent="0.25">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row>
    <row r="287" spans="1:26" ht="14.25" customHeight="1" x14ac:dyDescent="0.25">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row>
    <row r="288" spans="1:26" ht="14.25" customHeight="1" x14ac:dyDescent="0.25">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row>
    <row r="289" spans="1:26" ht="14.25" customHeight="1" x14ac:dyDescent="0.25">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row>
    <row r="290" spans="1:26" ht="14.25" customHeight="1" x14ac:dyDescent="0.25">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row>
    <row r="291" spans="1:26" ht="14.25" customHeight="1" x14ac:dyDescent="0.25">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row>
    <row r="292" spans="1:26" ht="14.25" customHeight="1" x14ac:dyDescent="0.25">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row>
    <row r="293" spans="1:26" ht="14.25" customHeight="1" x14ac:dyDescent="0.25">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row>
    <row r="294" spans="1:26" ht="14.25" customHeight="1" x14ac:dyDescent="0.25">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row>
    <row r="295" spans="1:26" ht="14.25" customHeight="1" x14ac:dyDescent="0.25">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row>
    <row r="296" spans="1:26" ht="14.25" customHeight="1" x14ac:dyDescent="0.25">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row>
    <row r="297" spans="1:26" ht="14.25" customHeight="1" x14ac:dyDescent="0.25">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row>
    <row r="298" spans="1:26" ht="14.25" customHeight="1" x14ac:dyDescent="0.25">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row>
    <row r="299" spans="1:26" ht="14.25" customHeight="1" x14ac:dyDescent="0.25">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row>
    <row r="300" spans="1:26" ht="14.25" customHeight="1" x14ac:dyDescent="0.25">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row>
    <row r="301" spans="1:26" ht="14.25" customHeight="1" x14ac:dyDescent="0.25">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row>
    <row r="302" spans="1:26" ht="14.25" customHeight="1" x14ac:dyDescent="0.25">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row>
    <row r="303" spans="1:26" ht="14.25" customHeight="1" x14ac:dyDescent="0.25">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row>
    <row r="304" spans="1:26" ht="14.25" customHeight="1" x14ac:dyDescent="0.25">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row>
    <row r="305" spans="1:26" ht="14.25" customHeight="1" x14ac:dyDescent="0.25">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row>
    <row r="306" spans="1:26" ht="14.25" customHeight="1" x14ac:dyDescent="0.25">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row>
    <row r="307" spans="1:26" ht="14.25" customHeight="1" x14ac:dyDescent="0.25">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row>
    <row r="308" spans="1:26" ht="14.25" customHeight="1" x14ac:dyDescent="0.25">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row>
    <row r="309" spans="1:26" ht="14.25" customHeight="1" x14ac:dyDescent="0.25">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row>
    <row r="310" spans="1:26" ht="14.25" customHeight="1" x14ac:dyDescent="0.25">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row>
    <row r="311" spans="1:26" ht="14.25" customHeight="1" x14ac:dyDescent="0.25">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row>
    <row r="312" spans="1:26" ht="14.25" customHeight="1" x14ac:dyDescent="0.25">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row>
    <row r="313" spans="1:26" ht="14.25" customHeight="1" x14ac:dyDescent="0.25">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row>
    <row r="314" spans="1:26" ht="14.25" customHeight="1" x14ac:dyDescent="0.25">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row>
    <row r="315" spans="1:26" ht="14.25" customHeight="1" x14ac:dyDescent="0.25">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row>
    <row r="316" spans="1:26" ht="14.25" customHeight="1" x14ac:dyDescent="0.25">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row>
    <row r="317" spans="1:26" ht="14.25" customHeight="1" x14ac:dyDescent="0.25">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row>
    <row r="318" spans="1:26" ht="14.25" customHeight="1" x14ac:dyDescent="0.25">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row>
    <row r="319" spans="1:26" ht="14.25" customHeight="1" x14ac:dyDescent="0.25">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row>
    <row r="320" spans="1:26" ht="14.25" customHeight="1" x14ac:dyDescent="0.25">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row>
    <row r="321" spans="1:26" ht="14.25" customHeight="1" x14ac:dyDescent="0.25">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row>
    <row r="322" spans="1:26" ht="14.25" customHeight="1" x14ac:dyDescent="0.25">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row>
    <row r="323" spans="1:26" ht="14.25" customHeight="1" x14ac:dyDescent="0.25">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row>
    <row r="324" spans="1:26" ht="14.25" customHeight="1" x14ac:dyDescent="0.25">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row>
    <row r="325" spans="1:26" ht="14.25" customHeight="1" x14ac:dyDescent="0.25">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row>
    <row r="326" spans="1:26" ht="14.25" customHeight="1" x14ac:dyDescent="0.25">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row>
    <row r="327" spans="1:26" ht="14.25" customHeight="1" x14ac:dyDescent="0.25">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row>
    <row r="328" spans="1:26" ht="14.25" customHeight="1" x14ac:dyDescent="0.25">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row>
    <row r="329" spans="1:26" ht="14.25" customHeight="1" x14ac:dyDescent="0.25">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row>
    <row r="330" spans="1:26" ht="14.25" customHeight="1" x14ac:dyDescent="0.25">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row>
    <row r="331" spans="1:26" ht="14.25" customHeight="1" x14ac:dyDescent="0.25">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row>
    <row r="332" spans="1:26" ht="14.25" customHeight="1" x14ac:dyDescent="0.25">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row>
    <row r="333" spans="1:26" ht="14.25" customHeight="1" x14ac:dyDescent="0.25">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row>
    <row r="334" spans="1:26" ht="14.25" customHeight="1" x14ac:dyDescent="0.25">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row>
    <row r="335" spans="1:26" ht="14.25" customHeight="1" x14ac:dyDescent="0.25">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row>
    <row r="336" spans="1:26" ht="14.25" customHeight="1" x14ac:dyDescent="0.25">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row>
    <row r="337" spans="1:26" ht="14.25" customHeight="1" x14ac:dyDescent="0.25">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row>
    <row r="338" spans="1:26" ht="14.25" customHeight="1" x14ac:dyDescent="0.25">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row>
    <row r="339" spans="1:26" ht="14.25" customHeight="1" x14ac:dyDescent="0.2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row>
    <row r="340" spans="1:26" ht="14.25" customHeight="1" x14ac:dyDescent="0.25">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row>
    <row r="341" spans="1:26" ht="14.25" customHeight="1" x14ac:dyDescent="0.25">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row>
    <row r="342" spans="1:26" ht="14.25" customHeight="1" x14ac:dyDescent="0.25">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row>
    <row r="343" spans="1:26" ht="14.25" customHeight="1" x14ac:dyDescent="0.25">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row>
    <row r="344" spans="1:26" ht="14.25" customHeight="1" x14ac:dyDescent="0.25">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row>
    <row r="345" spans="1:26" ht="14.25" customHeight="1" x14ac:dyDescent="0.25">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row>
    <row r="346" spans="1:26" ht="14.25" customHeight="1" x14ac:dyDescent="0.25">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row>
    <row r="347" spans="1:26" ht="14.25" customHeight="1" x14ac:dyDescent="0.25">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row>
    <row r="348" spans="1:26" ht="14.25" customHeight="1" x14ac:dyDescent="0.25">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row>
    <row r="349" spans="1:26" ht="14.25" customHeight="1" x14ac:dyDescent="0.25">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row>
    <row r="350" spans="1:26" ht="14.25" customHeight="1" x14ac:dyDescent="0.25">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row>
    <row r="351" spans="1:26" ht="14.25" customHeight="1" x14ac:dyDescent="0.25">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row>
    <row r="352" spans="1:26" ht="14.25" customHeight="1" x14ac:dyDescent="0.25">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row>
    <row r="353" spans="1:26" ht="14.25" customHeight="1" x14ac:dyDescent="0.25">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row>
    <row r="354" spans="1:26" ht="14.25" customHeight="1" x14ac:dyDescent="0.25">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row>
    <row r="355" spans="1:26" ht="14.25" customHeight="1" x14ac:dyDescent="0.25">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row>
    <row r="356" spans="1:26" ht="14.25" customHeight="1" x14ac:dyDescent="0.25">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row>
    <row r="357" spans="1:26" ht="14.25" customHeight="1" x14ac:dyDescent="0.25">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row>
    <row r="358" spans="1:26" ht="14.25" customHeight="1" x14ac:dyDescent="0.25">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row>
    <row r="359" spans="1:26" ht="14.25" customHeight="1" x14ac:dyDescent="0.25">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row>
    <row r="360" spans="1:26" ht="14.25" customHeight="1" x14ac:dyDescent="0.25">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row>
    <row r="361" spans="1:26" ht="14.25" customHeight="1" x14ac:dyDescent="0.25">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row>
    <row r="362" spans="1:26" ht="14.25" customHeight="1" x14ac:dyDescent="0.25">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row>
    <row r="363" spans="1:26" ht="14.25" customHeight="1" x14ac:dyDescent="0.25">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row>
    <row r="364" spans="1:26" ht="14.25" customHeight="1" x14ac:dyDescent="0.2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row>
    <row r="365" spans="1:26" ht="14.25" customHeight="1" x14ac:dyDescent="0.25">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row>
    <row r="366" spans="1:26" ht="14.25" customHeight="1" x14ac:dyDescent="0.25">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row>
    <row r="367" spans="1:26" ht="14.25" customHeight="1" x14ac:dyDescent="0.25">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row>
    <row r="368" spans="1:26" ht="14.25" customHeight="1" x14ac:dyDescent="0.25">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row>
    <row r="369" spans="1:26" ht="14.25" customHeight="1" x14ac:dyDescent="0.25">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row>
    <row r="370" spans="1:26" ht="14.25" customHeight="1" x14ac:dyDescent="0.25">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row>
    <row r="371" spans="1:26" ht="14.25" customHeight="1" x14ac:dyDescent="0.25">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row>
    <row r="372" spans="1:26" ht="14.25" customHeight="1" x14ac:dyDescent="0.25">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row>
    <row r="373" spans="1:26" ht="14.25" customHeight="1" x14ac:dyDescent="0.25">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row>
    <row r="374" spans="1:26" ht="14.25" customHeight="1" x14ac:dyDescent="0.25">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row>
    <row r="375" spans="1:26" ht="14.25" customHeight="1" x14ac:dyDescent="0.25">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row>
    <row r="376" spans="1:26" ht="14.25" customHeight="1" x14ac:dyDescent="0.25">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row>
    <row r="377" spans="1:26" ht="14.25" customHeight="1" x14ac:dyDescent="0.25">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row>
    <row r="378" spans="1:26" ht="14.25" customHeight="1" x14ac:dyDescent="0.25">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row>
    <row r="379" spans="1:26" ht="14.25" customHeight="1" x14ac:dyDescent="0.25">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row>
    <row r="380" spans="1:26" ht="14.25" customHeight="1" x14ac:dyDescent="0.25">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row>
    <row r="381" spans="1:26" ht="14.25" customHeight="1" x14ac:dyDescent="0.25">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row>
    <row r="382" spans="1:26" ht="14.25" customHeight="1" x14ac:dyDescent="0.25">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row>
    <row r="383" spans="1:26" ht="14.25" customHeight="1" x14ac:dyDescent="0.25">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row>
    <row r="384" spans="1:26" ht="14.25" customHeight="1" x14ac:dyDescent="0.25">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row>
    <row r="385" spans="1:26" ht="14.25" customHeight="1" x14ac:dyDescent="0.25">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row>
    <row r="386" spans="1:26" ht="14.25" customHeight="1" x14ac:dyDescent="0.25">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row>
    <row r="387" spans="1:26" ht="14.25" customHeight="1" x14ac:dyDescent="0.25">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row>
    <row r="388" spans="1:26" ht="14.25" customHeight="1" x14ac:dyDescent="0.25">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row>
    <row r="389" spans="1:26" ht="14.25" customHeight="1" x14ac:dyDescent="0.25">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row>
    <row r="390" spans="1:26" ht="14.25" customHeight="1" x14ac:dyDescent="0.25">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row>
    <row r="391" spans="1:26" ht="14.25" customHeight="1" x14ac:dyDescent="0.25">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row>
    <row r="392" spans="1:26" ht="14.25" customHeight="1" x14ac:dyDescent="0.25">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row>
    <row r="393" spans="1:26" ht="14.25" customHeight="1" x14ac:dyDescent="0.25">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row>
    <row r="394" spans="1:26" ht="14.25" customHeight="1" x14ac:dyDescent="0.25">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row>
    <row r="395" spans="1:26" ht="14.25" customHeight="1" x14ac:dyDescent="0.25">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row>
    <row r="396" spans="1:26" ht="14.25" customHeight="1" x14ac:dyDescent="0.25">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row>
    <row r="397" spans="1:26" ht="14.25" customHeight="1" x14ac:dyDescent="0.25">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row>
    <row r="398" spans="1:26" ht="14.25" customHeight="1" x14ac:dyDescent="0.25">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row>
    <row r="399" spans="1:26" ht="14.25" customHeight="1" x14ac:dyDescent="0.25">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row>
    <row r="400" spans="1:26" ht="14.25" customHeight="1" x14ac:dyDescent="0.25">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row>
    <row r="401" spans="1:26" ht="14.25" customHeight="1" x14ac:dyDescent="0.25">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row>
    <row r="402" spans="1:26" ht="14.25" customHeight="1" x14ac:dyDescent="0.25">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row>
    <row r="403" spans="1:26" ht="14.25" customHeight="1" x14ac:dyDescent="0.25">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row>
    <row r="404" spans="1:26" ht="14.25" customHeight="1" x14ac:dyDescent="0.25">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row>
    <row r="405" spans="1:26" ht="14.25" customHeight="1" x14ac:dyDescent="0.25">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row>
    <row r="406" spans="1:26" ht="14.25" customHeight="1" x14ac:dyDescent="0.25">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row>
    <row r="407" spans="1:26" ht="14.25" customHeight="1" x14ac:dyDescent="0.25">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row>
    <row r="408" spans="1:26" ht="14.25" customHeight="1" x14ac:dyDescent="0.25">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row>
    <row r="409" spans="1:26" ht="14.25" customHeight="1" x14ac:dyDescent="0.25">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row>
    <row r="410" spans="1:26" ht="14.25" customHeight="1" x14ac:dyDescent="0.25">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row>
    <row r="411" spans="1:26" ht="14.25" customHeight="1" x14ac:dyDescent="0.25">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row>
    <row r="412" spans="1:26" ht="14.25" customHeight="1" x14ac:dyDescent="0.25">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row>
    <row r="413" spans="1:26" ht="14.25" customHeight="1" x14ac:dyDescent="0.25">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row>
    <row r="414" spans="1:26" ht="14.25" customHeight="1" x14ac:dyDescent="0.25">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row>
    <row r="415" spans="1:26" ht="14.25" customHeight="1" x14ac:dyDescent="0.25">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row>
    <row r="416" spans="1:26" ht="14.25" customHeight="1" x14ac:dyDescent="0.25">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row>
    <row r="417" spans="1:26" ht="14.25" customHeight="1" x14ac:dyDescent="0.25">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row>
    <row r="418" spans="1:26" ht="14.25" customHeight="1" x14ac:dyDescent="0.25">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row>
    <row r="419" spans="1:26" ht="14.25" customHeight="1" x14ac:dyDescent="0.25">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row>
    <row r="420" spans="1:26" ht="14.25" customHeight="1" x14ac:dyDescent="0.25">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row>
    <row r="421" spans="1:26" ht="14.25" customHeight="1" x14ac:dyDescent="0.25">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row>
    <row r="422" spans="1:26" ht="14.25" customHeight="1" x14ac:dyDescent="0.25">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row>
    <row r="423" spans="1:26" ht="14.25" customHeight="1" x14ac:dyDescent="0.25">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row>
    <row r="424" spans="1:26" ht="14.25" customHeight="1" x14ac:dyDescent="0.25">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row>
    <row r="425" spans="1:26" ht="14.25" customHeight="1" x14ac:dyDescent="0.25">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row>
    <row r="426" spans="1:26" ht="14.25" customHeight="1" x14ac:dyDescent="0.25">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row>
    <row r="427" spans="1:26" ht="14.25" customHeight="1" x14ac:dyDescent="0.25">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row>
    <row r="428" spans="1:26" ht="14.25" customHeight="1" x14ac:dyDescent="0.25">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row>
    <row r="429" spans="1:26" ht="14.25" customHeight="1" x14ac:dyDescent="0.25">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row>
    <row r="430" spans="1:26" ht="14.25" customHeight="1" x14ac:dyDescent="0.25">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row>
    <row r="431" spans="1:26" ht="14.25" customHeight="1" x14ac:dyDescent="0.25">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row>
    <row r="432" spans="1:26" ht="14.25" customHeight="1" x14ac:dyDescent="0.25">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row>
    <row r="433" spans="1:26" ht="14.25" customHeight="1" x14ac:dyDescent="0.25">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row>
    <row r="434" spans="1:26" ht="14.25" customHeight="1" x14ac:dyDescent="0.25">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row>
    <row r="435" spans="1:26" ht="14.25" customHeight="1" x14ac:dyDescent="0.25">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row>
    <row r="436" spans="1:26" ht="14.25" customHeight="1" x14ac:dyDescent="0.25">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row>
    <row r="437" spans="1:26" ht="14.25" customHeight="1" x14ac:dyDescent="0.25">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row>
    <row r="438" spans="1:26" ht="14.25" customHeight="1" x14ac:dyDescent="0.25">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row>
    <row r="439" spans="1:26" ht="14.25" customHeight="1" x14ac:dyDescent="0.25">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row>
    <row r="440" spans="1:26" ht="14.25" customHeight="1" x14ac:dyDescent="0.25">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row>
    <row r="441" spans="1:26" ht="14.25" customHeight="1" x14ac:dyDescent="0.25">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row>
    <row r="442" spans="1:26" ht="14.25" customHeight="1" x14ac:dyDescent="0.25">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row>
    <row r="443" spans="1:26" ht="14.25" customHeight="1" x14ac:dyDescent="0.25">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row>
    <row r="444" spans="1:26" ht="14.25" customHeight="1" x14ac:dyDescent="0.25">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row>
    <row r="445" spans="1:26" ht="14.25" customHeight="1" x14ac:dyDescent="0.25">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row>
    <row r="446" spans="1:26" ht="14.25" customHeight="1" x14ac:dyDescent="0.25">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row>
    <row r="447" spans="1:26" ht="14.25" customHeight="1" x14ac:dyDescent="0.25">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row>
    <row r="448" spans="1:26" ht="14.25" customHeight="1" x14ac:dyDescent="0.25">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row>
    <row r="449" spans="1:26" ht="14.25" customHeight="1" x14ac:dyDescent="0.25">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row>
    <row r="450" spans="1:26" ht="14.25" customHeight="1" x14ac:dyDescent="0.25">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row>
    <row r="451" spans="1:26" ht="14.25" customHeight="1" x14ac:dyDescent="0.25">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row>
    <row r="452" spans="1:26" ht="14.25" customHeight="1" x14ac:dyDescent="0.25">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row>
    <row r="453" spans="1:26" ht="14.25" customHeight="1" x14ac:dyDescent="0.25">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row>
    <row r="454" spans="1:26" ht="14.25" customHeight="1" x14ac:dyDescent="0.25">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row>
    <row r="455" spans="1:26" ht="14.25" customHeight="1" x14ac:dyDescent="0.25">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row>
    <row r="456" spans="1:26" ht="14.25" customHeight="1" x14ac:dyDescent="0.25">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row>
    <row r="457" spans="1:26" ht="14.25" customHeight="1" x14ac:dyDescent="0.25">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row>
    <row r="458" spans="1:26" ht="14.25" customHeight="1" x14ac:dyDescent="0.25">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row>
    <row r="459" spans="1:26" ht="14.25" customHeight="1" x14ac:dyDescent="0.25">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row>
    <row r="460" spans="1:26" ht="14.25" customHeight="1" x14ac:dyDescent="0.25">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row>
    <row r="461" spans="1:26" ht="14.25" customHeight="1" x14ac:dyDescent="0.25">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row>
    <row r="462" spans="1:26" ht="14.25" customHeight="1" x14ac:dyDescent="0.25">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row>
    <row r="463" spans="1:26" ht="14.25" customHeight="1" x14ac:dyDescent="0.25">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row>
    <row r="464" spans="1:26" ht="14.25" customHeight="1" x14ac:dyDescent="0.25">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row>
    <row r="465" spans="1:26" ht="14.25" customHeight="1" x14ac:dyDescent="0.25">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row>
    <row r="466" spans="1:26" ht="14.25" customHeight="1" x14ac:dyDescent="0.25">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row>
    <row r="467" spans="1:26" ht="14.25" customHeight="1" x14ac:dyDescent="0.25">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row>
    <row r="468" spans="1:26" ht="14.25" customHeight="1" x14ac:dyDescent="0.25">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row>
    <row r="469" spans="1:26" ht="14.25" customHeight="1" x14ac:dyDescent="0.25">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row>
    <row r="470" spans="1:26" ht="14.25" customHeight="1" x14ac:dyDescent="0.25">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row>
    <row r="471" spans="1:26" ht="14.25" customHeight="1" x14ac:dyDescent="0.25">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row>
    <row r="472" spans="1:26" ht="14.25" customHeight="1" x14ac:dyDescent="0.25">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row>
    <row r="473" spans="1:26" ht="14.25" customHeight="1" x14ac:dyDescent="0.25">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row>
    <row r="474" spans="1:26" ht="14.25" customHeight="1" x14ac:dyDescent="0.25">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row>
    <row r="475" spans="1:26" ht="14.25" customHeight="1" x14ac:dyDescent="0.25">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row>
    <row r="476" spans="1:26" ht="14.25" customHeight="1" x14ac:dyDescent="0.25">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row>
    <row r="477" spans="1:26" ht="14.25" customHeight="1" x14ac:dyDescent="0.25">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row>
    <row r="478" spans="1:26" ht="14.25" customHeight="1" x14ac:dyDescent="0.25">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row>
    <row r="479" spans="1:26" ht="14.25" customHeight="1" x14ac:dyDescent="0.25">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row>
    <row r="480" spans="1:26" ht="14.25" customHeight="1" x14ac:dyDescent="0.25">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row>
    <row r="481" spans="1:26" ht="14.25" customHeight="1" x14ac:dyDescent="0.25">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row>
    <row r="482" spans="1:26" ht="14.25" customHeight="1" x14ac:dyDescent="0.25">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row>
    <row r="483" spans="1:26" ht="14.25" customHeight="1" x14ac:dyDescent="0.25">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row>
    <row r="484" spans="1:26" ht="14.25" customHeight="1" x14ac:dyDescent="0.25">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row>
    <row r="485" spans="1:26" ht="14.25" customHeight="1" x14ac:dyDescent="0.25">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row>
    <row r="486" spans="1:26" ht="14.25" customHeight="1" x14ac:dyDescent="0.25">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row>
    <row r="487" spans="1:26" ht="14.25" customHeight="1" x14ac:dyDescent="0.25">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row>
    <row r="488" spans="1:26" ht="14.25" customHeight="1" x14ac:dyDescent="0.25">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row>
    <row r="489" spans="1:26" ht="14.25" customHeight="1" x14ac:dyDescent="0.25">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row>
    <row r="490" spans="1:26" ht="14.25" customHeight="1" x14ac:dyDescent="0.25">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row>
    <row r="491" spans="1:26" ht="14.25" customHeight="1" x14ac:dyDescent="0.25">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row>
    <row r="492" spans="1:26" ht="14.25" customHeight="1" x14ac:dyDescent="0.25">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row>
    <row r="493" spans="1:26" ht="14.25" customHeight="1" x14ac:dyDescent="0.25">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row>
    <row r="494" spans="1:26" ht="14.25" customHeight="1" x14ac:dyDescent="0.25">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row>
    <row r="495" spans="1:26" ht="14.25" customHeight="1" x14ac:dyDescent="0.25">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row>
    <row r="496" spans="1:26" ht="14.25" customHeight="1" x14ac:dyDescent="0.25">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row>
    <row r="497" spans="1:26" ht="14.25" customHeight="1" x14ac:dyDescent="0.25">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row>
    <row r="498" spans="1:26" ht="14.25" customHeight="1" x14ac:dyDescent="0.25">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row>
    <row r="499" spans="1:26" ht="14.25" customHeight="1" x14ac:dyDescent="0.25">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row>
    <row r="500" spans="1:26" ht="14.25" customHeight="1" x14ac:dyDescent="0.25">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row>
    <row r="501" spans="1:26" ht="14.25" customHeight="1" x14ac:dyDescent="0.25">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row>
    <row r="502" spans="1:26" ht="14.25" customHeight="1" x14ac:dyDescent="0.25">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row>
    <row r="503" spans="1:26" ht="14.25" customHeight="1" x14ac:dyDescent="0.25">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row>
    <row r="504" spans="1:26" ht="14.25" customHeight="1" x14ac:dyDescent="0.25">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row>
    <row r="505" spans="1:26" ht="14.25" customHeight="1" x14ac:dyDescent="0.25">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row>
    <row r="506" spans="1:26" ht="14.25" customHeight="1" x14ac:dyDescent="0.25">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row>
    <row r="507" spans="1:26" ht="14.25" customHeight="1" x14ac:dyDescent="0.25">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row>
    <row r="508" spans="1:26" ht="14.25" customHeight="1" x14ac:dyDescent="0.25">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row>
    <row r="509" spans="1:26" ht="14.25" customHeight="1" x14ac:dyDescent="0.25">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row>
    <row r="510" spans="1:26" ht="14.25" customHeight="1" x14ac:dyDescent="0.25">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row>
    <row r="511" spans="1:26" ht="14.25" customHeight="1" x14ac:dyDescent="0.25">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row>
    <row r="512" spans="1:26" ht="14.25" customHeight="1" x14ac:dyDescent="0.25">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row>
    <row r="513" spans="1:26" ht="14.25" customHeight="1" x14ac:dyDescent="0.25">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row>
    <row r="514" spans="1:26" ht="14.25" customHeight="1" x14ac:dyDescent="0.25">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row>
    <row r="515" spans="1:26" ht="14.25" customHeight="1" x14ac:dyDescent="0.25">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row>
    <row r="516" spans="1:26" ht="14.25" customHeight="1" x14ac:dyDescent="0.25">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row>
    <row r="517" spans="1:26" ht="14.25" customHeight="1" x14ac:dyDescent="0.25">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row>
    <row r="518" spans="1:26" ht="14.25" customHeight="1" x14ac:dyDescent="0.25">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row>
    <row r="519" spans="1:26" ht="14.25" customHeight="1" x14ac:dyDescent="0.25">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row>
    <row r="520" spans="1:26" ht="14.25" customHeight="1" x14ac:dyDescent="0.25">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row>
    <row r="521" spans="1:26" ht="14.25" customHeight="1" x14ac:dyDescent="0.25">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row>
    <row r="522" spans="1:26" ht="14.25" customHeight="1" x14ac:dyDescent="0.25">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row>
    <row r="523" spans="1:26" ht="14.25" customHeight="1" x14ac:dyDescent="0.25">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row>
    <row r="524" spans="1:26" ht="14.25" customHeight="1" x14ac:dyDescent="0.25">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row>
    <row r="525" spans="1:26" ht="14.25" customHeight="1" x14ac:dyDescent="0.25">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c r="Z525" s="84"/>
    </row>
    <row r="526" spans="1:26" ht="14.25" customHeight="1" x14ac:dyDescent="0.25">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c r="Z526" s="84"/>
    </row>
    <row r="527" spans="1:26" ht="14.25" customHeight="1" x14ac:dyDescent="0.25">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row>
    <row r="528" spans="1:26" ht="14.25" customHeight="1" x14ac:dyDescent="0.25">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c r="Z528" s="84"/>
    </row>
    <row r="529" spans="1:26" ht="14.25" customHeight="1" x14ac:dyDescent="0.25">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c r="Z529" s="84"/>
    </row>
    <row r="530" spans="1:26" ht="14.25" customHeight="1" x14ac:dyDescent="0.25">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c r="Z530" s="84"/>
    </row>
    <row r="531" spans="1:26" ht="14.25" customHeight="1" x14ac:dyDescent="0.25">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c r="Z531" s="84"/>
    </row>
    <row r="532" spans="1:26" ht="14.25" customHeight="1" x14ac:dyDescent="0.25">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c r="Z532" s="84"/>
    </row>
    <row r="533" spans="1:26" ht="14.25" customHeight="1" x14ac:dyDescent="0.25">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c r="Z533" s="84"/>
    </row>
    <row r="534" spans="1:26" ht="14.25" customHeight="1" x14ac:dyDescent="0.25">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c r="Z534" s="84"/>
    </row>
    <row r="535" spans="1:26" ht="14.25" customHeight="1" x14ac:dyDescent="0.25">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c r="Z535" s="84"/>
    </row>
    <row r="536" spans="1:26" ht="14.25" customHeight="1" x14ac:dyDescent="0.25">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c r="Z536" s="84"/>
    </row>
    <row r="537" spans="1:26" ht="14.25" customHeight="1" x14ac:dyDescent="0.25">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c r="Z537" s="84"/>
    </row>
    <row r="538" spans="1:26" ht="14.25" customHeight="1" x14ac:dyDescent="0.25">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c r="Z538" s="84"/>
    </row>
    <row r="539" spans="1:26" ht="14.25" customHeight="1" x14ac:dyDescent="0.25">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c r="Z539" s="84"/>
    </row>
    <row r="540" spans="1:26" ht="14.25" customHeight="1" x14ac:dyDescent="0.25">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c r="Z540" s="84"/>
    </row>
    <row r="541" spans="1:26" ht="14.25" customHeight="1" x14ac:dyDescent="0.25">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c r="Z541" s="84"/>
    </row>
    <row r="542" spans="1:26" ht="14.25" customHeight="1" x14ac:dyDescent="0.25">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c r="Z542" s="84"/>
    </row>
    <row r="543" spans="1:26" ht="14.25" customHeight="1" x14ac:dyDescent="0.25">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c r="Z543" s="84"/>
    </row>
    <row r="544" spans="1:26" ht="14.25" customHeight="1" x14ac:dyDescent="0.25">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c r="Z544" s="84"/>
    </row>
    <row r="545" spans="1:26" ht="14.25" customHeight="1" x14ac:dyDescent="0.25">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c r="Z545" s="84"/>
    </row>
    <row r="546" spans="1:26" ht="14.25" customHeight="1" x14ac:dyDescent="0.25">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c r="Z546" s="84"/>
    </row>
    <row r="547" spans="1:26" ht="14.25" customHeight="1" x14ac:dyDescent="0.25">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c r="Z547" s="84"/>
    </row>
    <row r="548" spans="1:26" ht="14.25" customHeight="1" x14ac:dyDescent="0.25">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c r="Z548" s="84"/>
    </row>
    <row r="549" spans="1:26" ht="14.25" customHeight="1" x14ac:dyDescent="0.25">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c r="Z549" s="84"/>
    </row>
    <row r="550" spans="1:26" ht="14.25" customHeight="1" x14ac:dyDescent="0.25">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c r="Z550" s="84"/>
    </row>
    <row r="551" spans="1:26" ht="14.25" customHeight="1" x14ac:dyDescent="0.25">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c r="Z551" s="84"/>
    </row>
    <row r="552" spans="1:26" ht="14.25" customHeight="1" x14ac:dyDescent="0.25">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c r="Z552" s="84"/>
    </row>
    <row r="553" spans="1:26" ht="14.25" customHeight="1" x14ac:dyDescent="0.25">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c r="Z553" s="84"/>
    </row>
    <row r="554" spans="1:26" ht="14.25" customHeight="1" x14ac:dyDescent="0.25">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c r="Z554" s="84"/>
    </row>
    <row r="555" spans="1:26" ht="14.25" customHeight="1" x14ac:dyDescent="0.25">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c r="Z555" s="84"/>
    </row>
    <row r="556" spans="1:26" ht="14.25" customHeight="1" x14ac:dyDescent="0.25">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c r="Z556" s="84"/>
    </row>
    <row r="557" spans="1:26" ht="14.25" customHeight="1" x14ac:dyDescent="0.25">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c r="Z557" s="84"/>
    </row>
    <row r="558" spans="1:26" ht="14.25" customHeight="1" x14ac:dyDescent="0.25">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c r="Z558" s="84"/>
    </row>
    <row r="559" spans="1:26" ht="14.25" customHeight="1" x14ac:dyDescent="0.25">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c r="Z559" s="84"/>
    </row>
    <row r="560" spans="1:26" ht="14.25" customHeight="1" x14ac:dyDescent="0.25">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c r="Z560" s="84"/>
    </row>
    <row r="561" spans="1:26" ht="14.25" customHeight="1" x14ac:dyDescent="0.25">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c r="Z561" s="84"/>
    </row>
    <row r="562" spans="1:26" ht="14.25" customHeight="1" x14ac:dyDescent="0.25">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c r="Z562" s="84"/>
    </row>
    <row r="563" spans="1:26" ht="14.25" customHeight="1" x14ac:dyDescent="0.25">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c r="Z563" s="84"/>
    </row>
    <row r="564" spans="1:26" ht="14.25" customHeight="1" x14ac:dyDescent="0.25">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c r="Z564" s="84"/>
    </row>
    <row r="565" spans="1:26" ht="14.25" customHeight="1" x14ac:dyDescent="0.25">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c r="Z565" s="84"/>
    </row>
    <row r="566" spans="1:26" ht="14.25" customHeight="1" x14ac:dyDescent="0.25">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c r="Z566" s="84"/>
    </row>
    <row r="567" spans="1:26" ht="14.25" customHeight="1" x14ac:dyDescent="0.25">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c r="Z567" s="84"/>
    </row>
    <row r="568" spans="1:26" ht="14.25" customHeight="1" x14ac:dyDescent="0.25">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c r="Z568" s="84"/>
    </row>
    <row r="569" spans="1:26" ht="14.25" customHeight="1" x14ac:dyDescent="0.25">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c r="Z569" s="84"/>
    </row>
    <row r="570" spans="1:26" ht="14.25" customHeight="1" x14ac:dyDescent="0.25">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c r="Z570" s="84"/>
    </row>
    <row r="571" spans="1:26" ht="14.25" customHeight="1" x14ac:dyDescent="0.25">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c r="Z571" s="84"/>
    </row>
    <row r="572" spans="1:26" ht="14.25" customHeight="1" x14ac:dyDescent="0.25">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c r="Z572" s="84"/>
    </row>
    <row r="573" spans="1:26" ht="14.25" customHeight="1" x14ac:dyDescent="0.25">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c r="Z573" s="84"/>
    </row>
    <row r="574" spans="1:26" ht="14.25" customHeight="1" x14ac:dyDescent="0.25">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c r="Z574" s="84"/>
    </row>
    <row r="575" spans="1:26" ht="14.25" customHeight="1" x14ac:dyDescent="0.25">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c r="Z575" s="84"/>
    </row>
    <row r="576" spans="1:26" ht="14.25" customHeight="1" x14ac:dyDescent="0.25">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c r="Z576" s="84"/>
    </row>
    <row r="577" spans="1:26" ht="14.25" customHeight="1" x14ac:dyDescent="0.25">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c r="Z577" s="84"/>
    </row>
    <row r="578" spans="1:26" ht="14.25" customHeight="1" x14ac:dyDescent="0.25">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c r="Z578" s="84"/>
    </row>
    <row r="579" spans="1:26" ht="14.25" customHeight="1" x14ac:dyDescent="0.25">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c r="Z579" s="84"/>
    </row>
    <row r="580" spans="1:26" ht="14.25" customHeight="1" x14ac:dyDescent="0.25">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c r="Z580" s="84"/>
    </row>
    <row r="581" spans="1:26" ht="14.25" customHeight="1" x14ac:dyDescent="0.25">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row>
    <row r="582" spans="1:26" ht="14.25" customHeight="1" x14ac:dyDescent="0.25">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c r="Z582" s="84"/>
    </row>
    <row r="583" spans="1:26" ht="14.25" customHeight="1" x14ac:dyDescent="0.25">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c r="Z583" s="84"/>
    </row>
    <row r="584" spans="1:26" ht="14.25" customHeight="1" x14ac:dyDescent="0.25">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c r="Z584" s="84"/>
    </row>
    <row r="585" spans="1:26" ht="14.25" customHeight="1" x14ac:dyDescent="0.25">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c r="Z585" s="84"/>
    </row>
    <row r="586" spans="1:26" ht="14.25" customHeight="1" x14ac:dyDescent="0.25">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c r="Z586" s="84"/>
    </row>
    <row r="587" spans="1:26" ht="14.25" customHeight="1" x14ac:dyDescent="0.25">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c r="Z587" s="84"/>
    </row>
    <row r="588" spans="1:26" ht="14.25" customHeight="1" x14ac:dyDescent="0.25">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c r="Z588" s="84"/>
    </row>
    <row r="589" spans="1:26" ht="14.25" customHeight="1" x14ac:dyDescent="0.25">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c r="Z589" s="84"/>
    </row>
    <row r="590" spans="1:26" ht="14.25" customHeight="1" x14ac:dyDescent="0.25">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c r="Z590" s="84"/>
    </row>
    <row r="591" spans="1:26" ht="14.25" customHeight="1" x14ac:dyDescent="0.25">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c r="Z591" s="84"/>
    </row>
    <row r="592" spans="1:26" ht="14.25" customHeight="1" x14ac:dyDescent="0.25">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c r="Z592" s="84"/>
    </row>
    <row r="593" spans="1:26" ht="14.25" customHeight="1" x14ac:dyDescent="0.25">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c r="Z593" s="84"/>
    </row>
    <row r="594" spans="1:26" ht="14.25" customHeight="1" x14ac:dyDescent="0.25">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c r="Z594" s="84"/>
    </row>
    <row r="595" spans="1:26" ht="14.25" customHeight="1" x14ac:dyDescent="0.25">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c r="Z595" s="84"/>
    </row>
    <row r="596" spans="1:26" ht="14.25" customHeight="1" x14ac:dyDescent="0.25">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c r="Z596" s="84"/>
    </row>
    <row r="597" spans="1:26" ht="14.25" customHeight="1" x14ac:dyDescent="0.25">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c r="Z597" s="84"/>
    </row>
    <row r="598" spans="1:26" ht="14.25" customHeight="1" x14ac:dyDescent="0.25">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c r="Z598" s="84"/>
    </row>
    <row r="599" spans="1:26" ht="14.25" customHeight="1" x14ac:dyDescent="0.25">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c r="Z599" s="84"/>
    </row>
    <row r="600" spans="1:26" ht="14.25" customHeight="1" x14ac:dyDescent="0.25">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c r="Z600" s="84"/>
    </row>
    <row r="601" spans="1:26" ht="14.25" customHeight="1" x14ac:dyDescent="0.25">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c r="Z601" s="84"/>
    </row>
    <row r="602" spans="1:26" ht="14.25" customHeight="1" x14ac:dyDescent="0.25">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c r="Z602" s="84"/>
    </row>
    <row r="603" spans="1:26" ht="14.25" customHeight="1" x14ac:dyDescent="0.25">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c r="Z603" s="84"/>
    </row>
    <row r="604" spans="1:26" ht="14.25" customHeight="1" x14ac:dyDescent="0.25">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c r="Z604" s="84"/>
    </row>
    <row r="605" spans="1:26" ht="14.25" customHeight="1" x14ac:dyDescent="0.25">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c r="Z605" s="84"/>
    </row>
    <row r="606" spans="1:26" ht="14.25" customHeight="1" x14ac:dyDescent="0.25">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c r="Z606" s="84"/>
    </row>
    <row r="607" spans="1:26" ht="14.25" customHeight="1" x14ac:dyDescent="0.25">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c r="Z607" s="84"/>
    </row>
    <row r="608" spans="1:26" ht="14.25" customHeight="1" x14ac:dyDescent="0.25">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c r="Z608" s="84"/>
    </row>
    <row r="609" spans="1:26" ht="14.25" customHeight="1" x14ac:dyDescent="0.25">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c r="Z609" s="84"/>
    </row>
    <row r="610" spans="1:26" ht="14.25" customHeight="1" x14ac:dyDescent="0.25">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c r="Z610" s="84"/>
    </row>
    <row r="611" spans="1:26" ht="14.25" customHeight="1" x14ac:dyDescent="0.25">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c r="Z611" s="84"/>
    </row>
    <row r="612" spans="1:26" ht="14.25" customHeight="1" x14ac:dyDescent="0.25">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c r="Z612" s="84"/>
    </row>
    <row r="613" spans="1:26" ht="14.25" customHeight="1" x14ac:dyDescent="0.25">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c r="Z613" s="84"/>
    </row>
    <row r="614" spans="1:26" ht="14.25" customHeight="1" x14ac:dyDescent="0.25">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c r="Z614" s="84"/>
    </row>
    <row r="615" spans="1:26" ht="14.25" customHeight="1" x14ac:dyDescent="0.25">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c r="Z615" s="84"/>
    </row>
    <row r="616" spans="1:26" ht="14.25" customHeight="1" x14ac:dyDescent="0.25">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c r="Z616" s="84"/>
    </row>
    <row r="617" spans="1:26" ht="14.25" customHeight="1" x14ac:dyDescent="0.25">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c r="Z617" s="84"/>
    </row>
    <row r="618" spans="1:26" ht="14.25" customHeight="1" x14ac:dyDescent="0.25">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c r="Z618" s="84"/>
    </row>
    <row r="619" spans="1:26" ht="14.25" customHeight="1" x14ac:dyDescent="0.25">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c r="Z619" s="84"/>
    </row>
    <row r="620" spans="1:26" ht="14.25" customHeight="1" x14ac:dyDescent="0.25">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c r="Z620" s="84"/>
    </row>
    <row r="621" spans="1:26" ht="14.25" customHeight="1" x14ac:dyDescent="0.25">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c r="Z621" s="84"/>
    </row>
    <row r="622" spans="1:26" ht="14.25" customHeight="1" x14ac:dyDescent="0.25">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c r="Z622" s="84"/>
    </row>
    <row r="623" spans="1:26" ht="14.25" customHeight="1" x14ac:dyDescent="0.25">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c r="Z623" s="84"/>
    </row>
    <row r="624" spans="1:26" ht="14.25" customHeight="1" x14ac:dyDescent="0.25">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c r="Z624" s="84"/>
    </row>
    <row r="625" spans="1:26" ht="14.25" customHeight="1" x14ac:dyDescent="0.25">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c r="Z625" s="84"/>
    </row>
    <row r="626" spans="1:26" ht="14.25" customHeight="1" x14ac:dyDescent="0.25">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c r="Z626" s="84"/>
    </row>
    <row r="627" spans="1:26" ht="14.25" customHeight="1" x14ac:dyDescent="0.25">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c r="Z627" s="84"/>
    </row>
    <row r="628" spans="1:26" ht="14.25" customHeight="1" x14ac:dyDescent="0.25">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c r="Z628" s="84"/>
    </row>
    <row r="629" spans="1:26" ht="14.25" customHeight="1" x14ac:dyDescent="0.25">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c r="Z629" s="84"/>
    </row>
    <row r="630" spans="1:26" ht="14.25" customHeight="1" x14ac:dyDescent="0.25">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c r="Z630" s="84"/>
    </row>
    <row r="631" spans="1:26" ht="14.25" customHeight="1" x14ac:dyDescent="0.25">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c r="Z631" s="84"/>
    </row>
    <row r="632" spans="1:26" ht="14.25" customHeight="1" x14ac:dyDescent="0.25">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c r="Z632" s="84"/>
    </row>
    <row r="633" spans="1:26" ht="14.25" customHeight="1" x14ac:dyDescent="0.25">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c r="Z633" s="84"/>
    </row>
    <row r="634" spans="1:26" ht="14.25" customHeight="1" x14ac:dyDescent="0.25">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c r="Z634" s="84"/>
    </row>
    <row r="635" spans="1:26" ht="14.25" customHeight="1" x14ac:dyDescent="0.25">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row>
    <row r="636" spans="1:26" ht="14.25" customHeight="1" x14ac:dyDescent="0.25">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c r="Z636" s="84"/>
    </row>
    <row r="637" spans="1:26" ht="14.25" customHeight="1" x14ac:dyDescent="0.25">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c r="Z637" s="84"/>
    </row>
    <row r="638" spans="1:26" ht="14.25" customHeight="1" x14ac:dyDescent="0.25">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c r="Z638" s="84"/>
    </row>
    <row r="639" spans="1:26" ht="14.25" customHeight="1" x14ac:dyDescent="0.25">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c r="Z639" s="84"/>
    </row>
    <row r="640" spans="1:26" ht="14.25" customHeight="1" x14ac:dyDescent="0.25">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c r="Z640" s="84"/>
    </row>
    <row r="641" spans="1:26" ht="14.25" customHeight="1" x14ac:dyDescent="0.25">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c r="Z641" s="84"/>
    </row>
    <row r="642" spans="1:26" ht="14.25" customHeight="1" x14ac:dyDescent="0.25">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c r="Z642" s="84"/>
    </row>
    <row r="643" spans="1:26" ht="14.25" customHeight="1" x14ac:dyDescent="0.25">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c r="Z643" s="84"/>
    </row>
    <row r="644" spans="1:26" ht="14.25" customHeight="1" x14ac:dyDescent="0.25">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c r="Z644" s="84"/>
    </row>
    <row r="645" spans="1:26" ht="14.25" customHeight="1" x14ac:dyDescent="0.25">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c r="Z645" s="84"/>
    </row>
    <row r="646" spans="1:26" ht="14.25" customHeight="1" x14ac:dyDescent="0.25">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c r="Z646" s="84"/>
    </row>
    <row r="647" spans="1:26" ht="14.25" customHeight="1" x14ac:dyDescent="0.25">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c r="Z647" s="84"/>
    </row>
    <row r="648" spans="1:26" ht="14.25" customHeight="1" x14ac:dyDescent="0.25">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c r="Z648" s="84"/>
    </row>
    <row r="649" spans="1:26" ht="14.25" customHeight="1" x14ac:dyDescent="0.25">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c r="Z649" s="84"/>
    </row>
    <row r="650" spans="1:26" ht="14.25" customHeight="1" x14ac:dyDescent="0.25">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c r="Z650" s="84"/>
    </row>
    <row r="651" spans="1:26" ht="14.25" customHeight="1" x14ac:dyDescent="0.25">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c r="Z651" s="84"/>
    </row>
    <row r="652" spans="1:26" ht="14.25" customHeight="1" x14ac:dyDescent="0.25">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c r="Z652" s="84"/>
    </row>
    <row r="653" spans="1:26" ht="14.25" customHeight="1" x14ac:dyDescent="0.25">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c r="Z653" s="84"/>
    </row>
    <row r="654" spans="1:26" ht="14.25" customHeight="1" x14ac:dyDescent="0.25">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c r="Z654" s="84"/>
    </row>
    <row r="655" spans="1:26" ht="14.25" customHeight="1" x14ac:dyDescent="0.25">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c r="Z655" s="84"/>
    </row>
    <row r="656" spans="1:26" ht="14.25" customHeight="1" x14ac:dyDescent="0.25">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c r="Z656" s="84"/>
    </row>
    <row r="657" spans="1:26" ht="14.25" customHeight="1" x14ac:dyDescent="0.25">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c r="Z657" s="84"/>
    </row>
    <row r="658" spans="1:26" ht="14.25" customHeight="1" x14ac:dyDescent="0.25">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c r="Z658" s="84"/>
    </row>
    <row r="659" spans="1:26" ht="14.25" customHeight="1" x14ac:dyDescent="0.25">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c r="Z659" s="84"/>
    </row>
    <row r="660" spans="1:26" ht="14.25" customHeight="1" x14ac:dyDescent="0.25">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c r="Z660" s="84"/>
    </row>
    <row r="661" spans="1:26" ht="14.25" customHeight="1" x14ac:dyDescent="0.25">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c r="Z661" s="84"/>
    </row>
    <row r="662" spans="1:26" ht="14.25" customHeight="1" x14ac:dyDescent="0.25">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c r="Z662" s="84"/>
    </row>
    <row r="663" spans="1:26" ht="14.25" customHeight="1" x14ac:dyDescent="0.25">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c r="Z663" s="84"/>
    </row>
    <row r="664" spans="1:26" ht="14.25" customHeight="1" x14ac:dyDescent="0.25">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c r="Z664" s="84"/>
    </row>
    <row r="665" spans="1:26" ht="14.25" customHeight="1" x14ac:dyDescent="0.25">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c r="Z665" s="84"/>
    </row>
    <row r="666" spans="1:26" ht="14.25" customHeight="1" x14ac:dyDescent="0.25">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c r="Z666" s="84"/>
    </row>
    <row r="667" spans="1:26" ht="14.25" customHeight="1" x14ac:dyDescent="0.25">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c r="Z667" s="84"/>
    </row>
    <row r="668" spans="1:26" ht="14.25" customHeight="1" x14ac:dyDescent="0.25">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c r="Z668" s="84"/>
    </row>
    <row r="669" spans="1:26" ht="14.25" customHeight="1" x14ac:dyDescent="0.25">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c r="Z669" s="84"/>
    </row>
    <row r="670" spans="1:26" ht="14.25" customHeight="1" x14ac:dyDescent="0.25">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c r="Z670" s="84"/>
    </row>
    <row r="671" spans="1:26" ht="14.25" customHeight="1" x14ac:dyDescent="0.25">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c r="Z671" s="84"/>
    </row>
    <row r="672" spans="1:26" ht="14.25" customHeight="1" x14ac:dyDescent="0.25">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c r="Z672" s="84"/>
    </row>
    <row r="673" spans="1:26" ht="14.25" customHeight="1" x14ac:dyDescent="0.25">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c r="Z673" s="84"/>
    </row>
    <row r="674" spans="1:26" ht="14.25" customHeight="1" x14ac:dyDescent="0.25">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c r="Z674" s="84"/>
    </row>
    <row r="675" spans="1:26" ht="14.25" customHeight="1" x14ac:dyDescent="0.25">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c r="Z675" s="84"/>
    </row>
    <row r="676" spans="1:26" ht="14.25" customHeight="1" x14ac:dyDescent="0.25">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c r="Z676" s="84"/>
    </row>
    <row r="677" spans="1:26" ht="14.25" customHeight="1" x14ac:dyDescent="0.25">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c r="Z677" s="84"/>
    </row>
    <row r="678" spans="1:26" ht="14.25" customHeight="1" x14ac:dyDescent="0.25">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c r="Z678" s="84"/>
    </row>
    <row r="679" spans="1:26" ht="14.25" customHeight="1" x14ac:dyDescent="0.25">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c r="Z679" s="84"/>
    </row>
    <row r="680" spans="1:26" ht="14.25" customHeight="1" x14ac:dyDescent="0.25">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c r="Z680" s="84"/>
    </row>
    <row r="681" spans="1:26" ht="14.25" customHeight="1" x14ac:dyDescent="0.25">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c r="Z681" s="84"/>
    </row>
    <row r="682" spans="1:26" ht="14.25" customHeight="1" x14ac:dyDescent="0.25">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c r="Z682" s="84"/>
    </row>
    <row r="683" spans="1:26" ht="14.25" customHeight="1" x14ac:dyDescent="0.25">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c r="Z683" s="84"/>
    </row>
    <row r="684" spans="1:26" ht="14.25" customHeight="1" x14ac:dyDescent="0.25">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c r="Z684" s="84"/>
    </row>
    <row r="685" spans="1:26" ht="14.25" customHeight="1" x14ac:dyDescent="0.25">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c r="Z685" s="84"/>
    </row>
    <row r="686" spans="1:26" ht="14.25" customHeight="1" x14ac:dyDescent="0.25">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c r="Z686" s="84"/>
    </row>
    <row r="687" spans="1:26" ht="14.25" customHeight="1" x14ac:dyDescent="0.25">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c r="Z687" s="84"/>
    </row>
    <row r="688" spans="1:26" ht="14.25" customHeight="1" x14ac:dyDescent="0.25">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c r="Z688" s="84"/>
    </row>
    <row r="689" spans="1:26" ht="14.25" customHeight="1" x14ac:dyDescent="0.25">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row>
    <row r="690" spans="1:26" ht="14.25" customHeight="1" x14ac:dyDescent="0.25">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c r="Z690" s="84"/>
    </row>
    <row r="691" spans="1:26" ht="14.25" customHeight="1" x14ac:dyDescent="0.25">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c r="Z691" s="84"/>
    </row>
    <row r="692" spans="1:26" ht="14.25" customHeight="1" x14ac:dyDescent="0.25">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c r="Z692" s="84"/>
    </row>
    <row r="693" spans="1:26" ht="14.25" customHeight="1" x14ac:dyDescent="0.25">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row>
    <row r="694" spans="1:26" ht="14.25" customHeight="1" x14ac:dyDescent="0.25">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c r="Z694" s="84"/>
    </row>
    <row r="695" spans="1:26" ht="14.25" customHeight="1" x14ac:dyDescent="0.25">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c r="Z695" s="84"/>
    </row>
    <row r="696" spans="1:26" ht="14.25" customHeight="1" x14ac:dyDescent="0.25">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c r="Z696" s="84"/>
    </row>
    <row r="697" spans="1:26" ht="14.25" customHeight="1" x14ac:dyDescent="0.25">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c r="Z697" s="84"/>
    </row>
    <row r="698" spans="1:26" ht="14.25" customHeight="1" x14ac:dyDescent="0.25">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c r="Z698" s="84"/>
    </row>
    <row r="699" spans="1:26" ht="14.25" customHeight="1" x14ac:dyDescent="0.25">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c r="Z699" s="84"/>
    </row>
    <row r="700" spans="1:26" ht="14.25" customHeight="1" x14ac:dyDescent="0.25">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c r="Z700" s="84"/>
    </row>
    <row r="701" spans="1:26" ht="14.25" customHeight="1" x14ac:dyDescent="0.25">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c r="Z701" s="84"/>
    </row>
    <row r="702" spans="1:26" ht="14.25" customHeight="1" x14ac:dyDescent="0.25">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c r="Z702" s="84"/>
    </row>
    <row r="703" spans="1:26" ht="14.25" customHeight="1" x14ac:dyDescent="0.25">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c r="Z703" s="84"/>
    </row>
    <row r="704" spans="1:26" ht="14.25" customHeight="1" x14ac:dyDescent="0.25">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c r="Z704" s="84"/>
    </row>
    <row r="705" spans="1:26" ht="14.25" customHeight="1" x14ac:dyDescent="0.25">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c r="Z705" s="84"/>
    </row>
    <row r="706" spans="1:26" ht="14.25" customHeight="1" x14ac:dyDescent="0.25">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c r="Z706" s="84"/>
    </row>
    <row r="707" spans="1:26" ht="14.25" customHeight="1" x14ac:dyDescent="0.25">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c r="Z707" s="84"/>
    </row>
    <row r="708" spans="1:26" ht="14.25" customHeight="1" x14ac:dyDescent="0.25">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c r="Z708" s="84"/>
    </row>
    <row r="709" spans="1:26" ht="14.25" customHeight="1" x14ac:dyDescent="0.25">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c r="Z709" s="84"/>
    </row>
    <row r="710" spans="1:26" ht="14.25" customHeight="1" x14ac:dyDescent="0.25">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c r="Z710" s="84"/>
    </row>
    <row r="711" spans="1:26" ht="14.25" customHeight="1" x14ac:dyDescent="0.25">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c r="Z711" s="84"/>
    </row>
    <row r="712" spans="1:26" ht="14.25" customHeight="1" x14ac:dyDescent="0.25">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c r="Z712" s="84"/>
    </row>
    <row r="713" spans="1:26" ht="14.25" customHeight="1" x14ac:dyDescent="0.25">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c r="Z713" s="84"/>
    </row>
    <row r="714" spans="1:26" ht="14.25" customHeight="1" x14ac:dyDescent="0.25">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c r="Z714" s="84"/>
    </row>
    <row r="715" spans="1:26" ht="14.25" customHeight="1" x14ac:dyDescent="0.25">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c r="Z715" s="84"/>
    </row>
    <row r="716" spans="1:26" ht="14.25" customHeight="1" x14ac:dyDescent="0.25">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c r="Z716" s="84"/>
    </row>
    <row r="717" spans="1:26" ht="14.25" customHeight="1" x14ac:dyDescent="0.25">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c r="Z717" s="84"/>
    </row>
    <row r="718" spans="1:26" ht="14.25" customHeight="1" x14ac:dyDescent="0.25">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c r="Z718" s="84"/>
    </row>
    <row r="719" spans="1:26" ht="14.25" customHeight="1" x14ac:dyDescent="0.25">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c r="Z719" s="84"/>
    </row>
    <row r="720" spans="1:26" ht="14.25" customHeight="1" x14ac:dyDescent="0.25">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c r="Z720" s="84"/>
    </row>
    <row r="721" spans="1:26" ht="14.25" customHeight="1" x14ac:dyDescent="0.25">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c r="Z721" s="84"/>
    </row>
    <row r="722" spans="1:26" ht="14.25" customHeight="1" x14ac:dyDescent="0.25">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c r="Z722" s="84"/>
    </row>
    <row r="723" spans="1:26" ht="14.25" customHeight="1" x14ac:dyDescent="0.25">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c r="Z723" s="84"/>
    </row>
    <row r="724" spans="1:26" ht="14.25" customHeight="1" x14ac:dyDescent="0.25">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c r="Z724" s="84"/>
    </row>
    <row r="725" spans="1:26" ht="14.25" customHeight="1" x14ac:dyDescent="0.25">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c r="Z725" s="84"/>
    </row>
    <row r="726" spans="1:26" ht="14.25" customHeight="1" x14ac:dyDescent="0.25">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c r="Z726" s="84"/>
    </row>
    <row r="727" spans="1:26" ht="14.25" customHeight="1" x14ac:dyDescent="0.25">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c r="Z727" s="84"/>
    </row>
    <row r="728" spans="1:26" ht="14.25" customHeight="1" x14ac:dyDescent="0.25">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c r="Z728" s="84"/>
    </row>
    <row r="729" spans="1:26" ht="14.25" customHeight="1" x14ac:dyDescent="0.25">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c r="Z729" s="84"/>
    </row>
    <row r="730" spans="1:26" ht="14.25" customHeight="1" x14ac:dyDescent="0.25">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c r="Z730" s="84"/>
    </row>
    <row r="731" spans="1:26" ht="14.25" customHeight="1" x14ac:dyDescent="0.25">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c r="Z731" s="84"/>
    </row>
    <row r="732" spans="1:26" ht="14.25" customHeight="1" x14ac:dyDescent="0.25">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c r="Z732" s="84"/>
    </row>
    <row r="733" spans="1:26" ht="14.25" customHeight="1" x14ac:dyDescent="0.25">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c r="Z733" s="84"/>
    </row>
    <row r="734" spans="1:26" ht="14.25" customHeight="1" x14ac:dyDescent="0.25">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c r="Z734" s="84"/>
    </row>
    <row r="735" spans="1:26" ht="14.25" customHeight="1" x14ac:dyDescent="0.25">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c r="Z735" s="84"/>
    </row>
    <row r="736" spans="1:26" ht="14.25" customHeight="1" x14ac:dyDescent="0.25">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c r="Z736" s="84"/>
    </row>
    <row r="737" spans="1:26" ht="14.25" customHeight="1" x14ac:dyDescent="0.25">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row>
    <row r="738" spans="1:26" ht="14.25" customHeight="1" x14ac:dyDescent="0.25">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c r="Z738" s="84"/>
    </row>
    <row r="739" spans="1:26" ht="14.25" customHeight="1" x14ac:dyDescent="0.25">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c r="Z739" s="84"/>
    </row>
    <row r="740" spans="1:26" ht="14.25" customHeight="1" x14ac:dyDescent="0.25">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c r="Z740" s="84"/>
    </row>
    <row r="741" spans="1:26" ht="14.25" customHeight="1" x14ac:dyDescent="0.25">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c r="Z741" s="84"/>
    </row>
    <row r="742" spans="1:26" ht="14.25" customHeight="1" x14ac:dyDescent="0.25">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c r="Z742" s="84"/>
    </row>
    <row r="743" spans="1:26" ht="14.25" customHeight="1" x14ac:dyDescent="0.25">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row>
    <row r="744" spans="1:26" ht="14.25" customHeight="1" x14ac:dyDescent="0.25">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row>
    <row r="745" spans="1:26" ht="14.25" customHeight="1" x14ac:dyDescent="0.25">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c r="Z745" s="84"/>
    </row>
    <row r="746" spans="1:26" ht="14.25" customHeight="1" x14ac:dyDescent="0.25">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c r="Z746" s="84"/>
    </row>
    <row r="747" spans="1:26" ht="14.25" customHeight="1" x14ac:dyDescent="0.25">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c r="Z747" s="84"/>
    </row>
    <row r="748" spans="1:26" ht="14.25" customHeight="1" x14ac:dyDescent="0.25">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c r="Z748" s="84"/>
    </row>
    <row r="749" spans="1:26" ht="14.25" customHeight="1" x14ac:dyDescent="0.25">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c r="Z749" s="84"/>
    </row>
    <row r="750" spans="1:26" ht="14.25" customHeight="1" x14ac:dyDescent="0.25">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c r="Z750" s="84"/>
    </row>
    <row r="751" spans="1:26" ht="14.25" customHeight="1" x14ac:dyDescent="0.25">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c r="Z751" s="84"/>
    </row>
    <row r="752" spans="1:26" ht="14.25" customHeight="1" x14ac:dyDescent="0.25">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c r="Z752" s="84"/>
    </row>
    <row r="753" spans="1:26" ht="14.25" customHeight="1" x14ac:dyDescent="0.25">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c r="Z753" s="84"/>
    </row>
    <row r="754" spans="1:26" ht="14.25" customHeight="1" x14ac:dyDescent="0.25">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c r="Z754" s="84"/>
    </row>
    <row r="755" spans="1:26" ht="14.25" customHeight="1" x14ac:dyDescent="0.25">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c r="Z755" s="84"/>
    </row>
    <row r="756" spans="1:26" ht="14.25" customHeight="1" x14ac:dyDescent="0.25">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c r="Z756" s="84"/>
    </row>
    <row r="757" spans="1:26" ht="14.25" customHeight="1" x14ac:dyDescent="0.25">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c r="Z757" s="84"/>
    </row>
    <row r="758" spans="1:26" ht="14.25" customHeight="1" x14ac:dyDescent="0.25">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c r="Z758" s="84"/>
    </row>
    <row r="759" spans="1:26" ht="14.25" customHeight="1" x14ac:dyDescent="0.25">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c r="Z759" s="84"/>
    </row>
    <row r="760" spans="1:26" ht="14.25" customHeight="1" x14ac:dyDescent="0.25">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c r="Z760" s="84"/>
    </row>
    <row r="761" spans="1:26" ht="14.25" customHeight="1" x14ac:dyDescent="0.25">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c r="Z761" s="84"/>
    </row>
    <row r="762" spans="1:26" ht="14.25" customHeight="1" x14ac:dyDescent="0.25">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c r="Z762" s="84"/>
    </row>
    <row r="763" spans="1:26" ht="14.25" customHeight="1" x14ac:dyDescent="0.25">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c r="Z763" s="84"/>
    </row>
    <row r="764" spans="1:26" ht="14.25" customHeight="1" x14ac:dyDescent="0.25">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c r="Z764" s="84"/>
    </row>
    <row r="765" spans="1:26" ht="14.25" customHeight="1" x14ac:dyDescent="0.25">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c r="Z765" s="84"/>
    </row>
    <row r="766" spans="1:26" ht="14.25" customHeight="1" x14ac:dyDescent="0.25">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c r="Z766" s="84"/>
    </row>
    <row r="767" spans="1:26" ht="14.25" customHeight="1" x14ac:dyDescent="0.25">
      <c r="A767" s="84"/>
      <c r="B767" s="84"/>
      <c r="C767" s="84"/>
      <c r="D767" s="84"/>
      <c r="E767" s="84"/>
      <c r="F767" s="84"/>
      <c r="G767" s="84"/>
      <c r="H767" s="84"/>
      <c r="I767" s="84"/>
      <c r="J767" s="84"/>
      <c r="K767" s="84"/>
      <c r="L767" s="84"/>
      <c r="M767" s="84"/>
      <c r="N767" s="84"/>
      <c r="O767" s="84"/>
      <c r="P767" s="84"/>
      <c r="Q767" s="84"/>
      <c r="R767" s="84"/>
      <c r="S767" s="84"/>
      <c r="T767" s="84"/>
      <c r="U767" s="84"/>
      <c r="V767" s="84"/>
      <c r="W767" s="84"/>
      <c r="X767" s="84"/>
      <c r="Y767" s="84"/>
      <c r="Z767" s="84"/>
    </row>
    <row r="768" spans="1:26" ht="14.25" customHeight="1" x14ac:dyDescent="0.25">
      <c r="A768" s="84"/>
      <c r="B768" s="84"/>
      <c r="C768" s="84"/>
      <c r="D768" s="84"/>
      <c r="E768" s="84"/>
      <c r="F768" s="84"/>
      <c r="G768" s="84"/>
      <c r="H768" s="84"/>
      <c r="I768" s="84"/>
      <c r="J768" s="84"/>
      <c r="K768" s="84"/>
      <c r="L768" s="84"/>
      <c r="M768" s="84"/>
      <c r="N768" s="84"/>
      <c r="O768" s="84"/>
      <c r="P768" s="84"/>
      <c r="Q768" s="84"/>
      <c r="R768" s="84"/>
      <c r="S768" s="84"/>
      <c r="T768" s="84"/>
      <c r="U768" s="84"/>
      <c r="V768" s="84"/>
      <c r="W768" s="84"/>
      <c r="X768" s="84"/>
      <c r="Y768" s="84"/>
      <c r="Z768" s="84"/>
    </row>
    <row r="769" spans="1:26" ht="14.25" customHeight="1" x14ac:dyDescent="0.25">
      <c r="A769" s="84"/>
      <c r="B769" s="84"/>
      <c r="C769" s="84"/>
      <c r="D769" s="84"/>
      <c r="E769" s="84"/>
      <c r="F769" s="84"/>
      <c r="G769" s="84"/>
      <c r="H769" s="84"/>
      <c r="I769" s="84"/>
      <c r="J769" s="84"/>
      <c r="K769" s="84"/>
      <c r="L769" s="84"/>
      <c r="M769" s="84"/>
      <c r="N769" s="84"/>
      <c r="O769" s="84"/>
      <c r="P769" s="84"/>
      <c r="Q769" s="84"/>
      <c r="R769" s="84"/>
      <c r="S769" s="84"/>
      <c r="T769" s="84"/>
      <c r="U769" s="84"/>
      <c r="V769" s="84"/>
      <c r="W769" s="84"/>
      <c r="X769" s="84"/>
      <c r="Y769" s="84"/>
      <c r="Z769" s="84"/>
    </row>
    <row r="770" spans="1:26" ht="14.25" customHeight="1" x14ac:dyDescent="0.25">
      <c r="A770" s="84"/>
      <c r="B770" s="84"/>
      <c r="C770" s="84"/>
      <c r="D770" s="84"/>
      <c r="E770" s="84"/>
      <c r="F770" s="84"/>
      <c r="G770" s="84"/>
      <c r="H770" s="84"/>
      <c r="I770" s="84"/>
      <c r="J770" s="84"/>
      <c r="K770" s="84"/>
      <c r="L770" s="84"/>
      <c r="M770" s="84"/>
      <c r="N770" s="84"/>
      <c r="O770" s="84"/>
      <c r="P770" s="84"/>
      <c r="Q770" s="84"/>
      <c r="R770" s="84"/>
      <c r="S770" s="84"/>
      <c r="T770" s="84"/>
      <c r="U770" s="84"/>
      <c r="V770" s="84"/>
      <c r="W770" s="84"/>
      <c r="X770" s="84"/>
      <c r="Y770" s="84"/>
      <c r="Z770" s="84"/>
    </row>
    <row r="771" spans="1:26" ht="14.25" customHeight="1" x14ac:dyDescent="0.25">
      <c r="A771" s="84"/>
      <c r="B771" s="84"/>
      <c r="C771" s="84"/>
      <c r="D771" s="84"/>
      <c r="E771" s="84"/>
      <c r="F771" s="84"/>
      <c r="G771" s="84"/>
      <c r="H771" s="84"/>
      <c r="I771" s="84"/>
      <c r="J771" s="84"/>
      <c r="K771" s="84"/>
      <c r="L771" s="84"/>
      <c r="M771" s="84"/>
      <c r="N771" s="84"/>
      <c r="O771" s="84"/>
      <c r="P771" s="84"/>
      <c r="Q771" s="84"/>
      <c r="R771" s="84"/>
      <c r="S771" s="84"/>
      <c r="T771" s="84"/>
      <c r="U771" s="84"/>
      <c r="V771" s="84"/>
      <c r="W771" s="84"/>
      <c r="X771" s="84"/>
      <c r="Y771" s="84"/>
      <c r="Z771" s="84"/>
    </row>
    <row r="772" spans="1:26" ht="14.25" customHeight="1" x14ac:dyDescent="0.25">
      <c r="A772" s="84"/>
      <c r="B772" s="84"/>
      <c r="C772" s="84"/>
      <c r="D772" s="84"/>
      <c r="E772" s="84"/>
      <c r="F772" s="84"/>
      <c r="G772" s="84"/>
      <c r="H772" s="84"/>
      <c r="I772" s="84"/>
      <c r="J772" s="84"/>
      <c r="K772" s="84"/>
      <c r="L772" s="84"/>
      <c r="M772" s="84"/>
      <c r="N772" s="84"/>
      <c r="O772" s="84"/>
      <c r="P772" s="84"/>
      <c r="Q772" s="84"/>
      <c r="R772" s="84"/>
      <c r="S772" s="84"/>
      <c r="T772" s="84"/>
      <c r="U772" s="84"/>
      <c r="V772" s="84"/>
      <c r="W772" s="84"/>
      <c r="X772" s="84"/>
      <c r="Y772" s="84"/>
      <c r="Z772" s="84"/>
    </row>
    <row r="773" spans="1:26" ht="14.25" customHeight="1" x14ac:dyDescent="0.25">
      <c r="A773" s="84"/>
      <c r="B773" s="84"/>
      <c r="C773" s="84"/>
      <c r="D773" s="84"/>
      <c r="E773" s="84"/>
      <c r="F773" s="84"/>
      <c r="G773" s="84"/>
      <c r="H773" s="84"/>
      <c r="I773" s="84"/>
      <c r="J773" s="84"/>
      <c r="K773" s="84"/>
      <c r="L773" s="84"/>
      <c r="M773" s="84"/>
      <c r="N773" s="84"/>
      <c r="O773" s="84"/>
      <c r="P773" s="84"/>
      <c r="Q773" s="84"/>
      <c r="R773" s="84"/>
      <c r="S773" s="84"/>
      <c r="T773" s="84"/>
      <c r="U773" s="84"/>
      <c r="V773" s="84"/>
      <c r="W773" s="84"/>
      <c r="X773" s="84"/>
      <c r="Y773" s="84"/>
      <c r="Z773" s="84"/>
    </row>
    <row r="774" spans="1:26" ht="14.25" customHeight="1" x14ac:dyDescent="0.25">
      <c r="A774" s="84"/>
      <c r="B774" s="84"/>
      <c r="C774" s="84"/>
      <c r="D774" s="84"/>
      <c r="E774" s="84"/>
      <c r="F774" s="84"/>
      <c r="G774" s="84"/>
      <c r="H774" s="84"/>
      <c r="I774" s="84"/>
      <c r="J774" s="84"/>
      <c r="K774" s="84"/>
      <c r="L774" s="84"/>
      <c r="M774" s="84"/>
      <c r="N774" s="84"/>
      <c r="O774" s="84"/>
      <c r="P774" s="84"/>
      <c r="Q774" s="84"/>
      <c r="R774" s="84"/>
      <c r="S774" s="84"/>
      <c r="T774" s="84"/>
      <c r="U774" s="84"/>
      <c r="V774" s="84"/>
      <c r="W774" s="84"/>
      <c r="X774" s="84"/>
      <c r="Y774" s="84"/>
      <c r="Z774" s="84"/>
    </row>
    <row r="775" spans="1:26" ht="14.25" customHeight="1" x14ac:dyDescent="0.25">
      <c r="A775" s="84"/>
      <c r="B775" s="84"/>
      <c r="C775" s="84"/>
      <c r="D775" s="84"/>
      <c r="E775" s="84"/>
      <c r="F775" s="84"/>
      <c r="G775" s="84"/>
      <c r="H775" s="84"/>
      <c r="I775" s="84"/>
      <c r="J775" s="84"/>
      <c r="K775" s="84"/>
      <c r="L775" s="84"/>
      <c r="M775" s="84"/>
      <c r="N775" s="84"/>
      <c r="O775" s="84"/>
      <c r="P775" s="84"/>
      <c r="Q775" s="84"/>
      <c r="R775" s="84"/>
      <c r="S775" s="84"/>
      <c r="T775" s="84"/>
      <c r="U775" s="84"/>
      <c r="V775" s="84"/>
      <c r="W775" s="84"/>
      <c r="X775" s="84"/>
      <c r="Y775" s="84"/>
      <c r="Z775" s="84"/>
    </row>
    <row r="776" spans="1:26" ht="14.25" customHeight="1" x14ac:dyDescent="0.25">
      <c r="A776" s="84"/>
      <c r="B776" s="84"/>
      <c r="C776" s="84"/>
      <c r="D776" s="84"/>
      <c r="E776" s="84"/>
      <c r="F776" s="84"/>
      <c r="G776" s="84"/>
      <c r="H776" s="84"/>
      <c r="I776" s="84"/>
      <c r="J776" s="84"/>
      <c r="K776" s="84"/>
      <c r="L776" s="84"/>
      <c r="M776" s="84"/>
      <c r="N776" s="84"/>
      <c r="O776" s="84"/>
      <c r="P776" s="84"/>
      <c r="Q776" s="84"/>
      <c r="R776" s="84"/>
      <c r="S776" s="84"/>
      <c r="T776" s="84"/>
      <c r="U776" s="84"/>
      <c r="V776" s="84"/>
      <c r="W776" s="84"/>
      <c r="X776" s="84"/>
      <c r="Y776" s="84"/>
      <c r="Z776" s="84"/>
    </row>
    <row r="777" spans="1:26" ht="14.25" customHeight="1" x14ac:dyDescent="0.25">
      <c r="A777" s="84"/>
      <c r="B777" s="84"/>
      <c r="C777" s="84"/>
      <c r="D777" s="84"/>
      <c r="E777" s="84"/>
      <c r="F777" s="84"/>
      <c r="G777" s="84"/>
      <c r="H777" s="84"/>
      <c r="I777" s="84"/>
      <c r="J777" s="84"/>
      <c r="K777" s="84"/>
      <c r="L777" s="84"/>
      <c r="M777" s="84"/>
      <c r="N777" s="84"/>
      <c r="O777" s="84"/>
      <c r="P777" s="84"/>
      <c r="Q777" s="84"/>
      <c r="R777" s="84"/>
      <c r="S777" s="84"/>
      <c r="T777" s="84"/>
      <c r="U777" s="84"/>
      <c r="V777" s="84"/>
      <c r="W777" s="84"/>
      <c r="X777" s="84"/>
      <c r="Y777" s="84"/>
      <c r="Z777" s="84"/>
    </row>
    <row r="778" spans="1:26" ht="14.25" customHeight="1" x14ac:dyDescent="0.25">
      <c r="A778" s="84"/>
      <c r="B778" s="84"/>
      <c r="C778" s="84"/>
      <c r="D778" s="84"/>
      <c r="E778" s="84"/>
      <c r="F778" s="84"/>
      <c r="G778" s="84"/>
      <c r="H778" s="84"/>
      <c r="I778" s="84"/>
      <c r="J778" s="84"/>
      <c r="K778" s="84"/>
      <c r="L778" s="84"/>
      <c r="M778" s="84"/>
      <c r="N778" s="84"/>
      <c r="O778" s="84"/>
      <c r="P778" s="84"/>
      <c r="Q778" s="84"/>
      <c r="R778" s="84"/>
      <c r="S778" s="84"/>
      <c r="T778" s="84"/>
      <c r="U778" s="84"/>
      <c r="V778" s="84"/>
      <c r="W778" s="84"/>
      <c r="X778" s="84"/>
      <c r="Y778" s="84"/>
      <c r="Z778" s="84"/>
    </row>
    <row r="779" spans="1:26" ht="14.25" customHeight="1" x14ac:dyDescent="0.25">
      <c r="A779" s="84"/>
      <c r="B779" s="84"/>
      <c r="C779" s="84"/>
      <c r="D779" s="84"/>
      <c r="E779" s="84"/>
      <c r="F779" s="84"/>
      <c r="G779" s="84"/>
      <c r="H779" s="84"/>
      <c r="I779" s="84"/>
      <c r="J779" s="84"/>
      <c r="K779" s="84"/>
      <c r="L779" s="84"/>
      <c r="M779" s="84"/>
      <c r="N779" s="84"/>
      <c r="O779" s="84"/>
      <c r="P779" s="84"/>
      <c r="Q779" s="84"/>
      <c r="R779" s="84"/>
      <c r="S779" s="84"/>
      <c r="T779" s="84"/>
      <c r="U779" s="84"/>
      <c r="V779" s="84"/>
      <c r="W779" s="84"/>
      <c r="X779" s="84"/>
      <c r="Y779" s="84"/>
      <c r="Z779" s="84"/>
    </row>
    <row r="780" spans="1:26" ht="14.25" customHeight="1" x14ac:dyDescent="0.25">
      <c r="A780" s="84"/>
      <c r="B780" s="84"/>
      <c r="C780" s="84"/>
      <c r="D780" s="84"/>
      <c r="E780" s="84"/>
      <c r="F780" s="84"/>
      <c r="G780" s="84"/>
      <c r="H780" s="84"/>
      <c r="I780" s="84"/>
      <c r="J780" s="84"/>
      <c r="K780" s="84"/>
      <c r="L780" s="84"/>
      <c r="M780" s="84"/>
      <c r="N780" s="84"/>
      <c r="O780" s="84"/>
      <c r="P780" s="84"/>
      <c r="Q780" s="84"/>
      <c r="R780" s="84"/>
      <c r="S780" s="84"/>
      <c r="T780" s="84"/>
      <c r="U780" s="84"/>
      <c r="V780" s="84"/>
      <c r="W780" s="84"/>
      <c r="X780" s="84"/>
      <c r="Y780" s="84"/>
      <c r="Z780" s="84"/>
    </row>
    <row r="781" spans="1:26" ht="14.25" customHeight="1" x14ac:dyDescent="0.25">
      <c r="A781" s="84"/>
      <c r="B781" s="84"/>
      <c r="C781" s="84"/>
      <c r="D781" s="84"/>
      <c r="E781" s="84"/>
      <c r="F781" s="84"/>
      <c r="G781" s="84"/>
      <c r="H781" s="84"/>
      <c r="I781" s="84"/>
      <c r="J781" s="84"/>
      <c r="K781" s="84"/>
      <c r="L781" s="84"/>
      <c r="M781" s="84"/>
      <c r="N781" s="84"/>
      <c r="O781" s="84"/>
      <c r="P781" s="84"/>
      <c r="Q781" s="84"/>
      <c r="R781" s="84"/>
      <c r="S781" s="84"/>
      <c r="T781" s="84"/>
      <c r="U781" s="84"/>
      <c r="V781" s="84"/>
      <c r="W781" s="84"/>
      <c r="X781" s="84"/>
      <c r="Y781" s="84"/>
      <c r="Z781" s="84"/>
    </row>
    <row r="782" spans="1:26" ht="14.25" customHeight="1" x14ac:dyDescent="0.25">
      <c r="A782" s="84"/>
      <c r="B782" s="84"/>
      <c r="C782" s="84"/>
      <c r="D782" s="84"/>
      <c r="E782" s="84"/>
      <c r="F782" s="84"/>
      <c r="G782" s="84"/>
      <c r="H782" s="84"/>
      <c r="I782" s="84"/>
      <c r="J782" s="84"/>
      <c r="K782" s="84"/>
      <c r="L782" s="84"/>
      <c r="M782" s="84"/>
      <c r="N782" s="84"/>
      <c r="O782" s="84"/>
      <c r="P782" s="84"/>
      <c r="Q782" s="84"/>
      <c r="R782" s="84"/>
      <c r="S782" s="84"/>
      <c r="T782" s="84"/>
      <c r="U782" s="84"/>
      <c r="V782" s="84"/>
      <c r="W782" s="84"/>
      <c r="X782" s="84"/>
      <c r="Y782" s="84"/>
      <c r="Z782" s="84"/>
    </row>
    <row r="783" spans="1:26" ht="14.25" customHeight="1" x14ac:dyDescent="0.25">
      <c r="A783" s="84"/>
      <c r="B783" s="84"/>
      <c r="C783" s="84"/>
      <c r="D783" s="84"/>
      <c r="E783" s="84"/>
      <c r="F783" s="84"/>
      <c r="G783" s="84"/>
      <c r="H783" s="84"/>
      <c r="I783" s="84"/>
      <c r="J783" s="84"/>
      <c r="K783" s="84"/>
      <c r="L783" s="84"/>
      <c r="M783" s="84"/>
      <c r="N783" s="84"/>
      <c r="O783" s="84"/>
      <c r="P783" s="84"/>
      <c r="Q783" s="84"/>
      <c r="R783" s="84"/>
      <c r="S783" s="84"/>
      <c r="T783" s="84"/>
      <c r="U783" s="84"/>
      <c r="V783" s="84"/>
      <c r="W783" s="84"/>
      <c r="X783" s="84"/>
      <c r="Y783" s="84"/>
      <c r="Z783" s="84"/>
    </row>
    <row r="784" spans="1:26" ht="14.25" customHeight="1" x14ac:dyDescent="0.25">
      <c r="A784" s="84"/>
      <c r="B784" s="84"/>
      <c r="C784" s="84"/>
      <c r="D784" s="84"/>
      <c r="E784" s="84"/>
      <c r="F784" s="84"/>
      <c r="G784" s="84"/>
      <c r="H784" s="84"/>
      <c r="I784" s="84"/>
      <c r="J784" s="84"/>
      <c r="K784" s="84"/>
      <c r="L784" s="84"/>
      <c r="M784" s="84"/>
      <c r="N784" s="84"/>
      <c r="O784" s="84"/>
      <c r="P784" s="84"/>
      <c r="Q784" s="84"/>
      <c r="R784" s="84"/>
      <c r="S784" s="84"/>
      <c r="T784" s="84"/>
      <c r="U784" s="84"/>
      <c r="V784" s="84"/>
      <c r="W784" s="84"/>
      <c r="X784" s="84"/>
      <c r="Y784" s="84"/>
      <c r="Z784" s="84"/>
    </row>
    <row r="785" spans="1:26" ht="14.25" customHeight="1" x14ac:dyDescent="0.25">
      <c r="A785" s="84"/>
      <c r="B785" s="84"/>
      <c r="C785" s="84"/>
      <c r="D785" s="84"/>
      <c r="E785" s="84"/>
      <c r="F785" s="84"/>
      <c r="G785" s="84"/>
      <c r="H785" s="84"/>
      <c r="I785" s="84"/>
      <c r="J785" s="84"/>
      <c r="K785" s="84"/>
      <c r="L785" s="84"/>
      <c r="M785" s="84"/>
      <c r="N785" s="84"/>
      <c r="O785" s="84"/>
      <c r="P785" s="84"/>
      <c r="Q785" s="84"/>
      <c r="R785" s="84"/>
      <c r="S785" s="84"/>
      <c r="T785" s="84"/>
      <c r="U785" s="84"/>
      <c r="V785" s="84"/>
      <c r="W785" s="84"/>
      <c r="X785" s="84"/>
      <c r="Y785" s="84"/>
      <c r="Z785" s="84"/>
    </row>
    <row r="786" spans="1:26" ht="14.25" customHeight="1" x14ac:dyDescent="0.25">
      <c r="A786" s="84"/>
      <c r="B786" s="84"/>
      <c r="C786" s="84"/>
      <c r="D786" s="84"/>
      <c r="E786" s="84"/>
      <c r="F786" s="84"/>
      <c r="G786" s="84"/>
      <c r="H786" s="84"/>
      <c r="I786" s="84"/>
      <c r="J786" s="84"/>
      <c r="K786" s="84"/>
      <c r="L786" s="84"/>
      <c r="M786" s="84"/>
      <c r="N786" s="84"/>
      <c r="O786" s="84"/>
      <c r="P786" s="84"/>
      <c r="Q786" s="84"/>
      <c r="R786" s="84"/>
      <c r="S786" s="84"/>
      <c r="T786" s="84"/>
      <c r="U786" s="84"/>
      <c r="V786" s="84"/>
      <c r="W786" s="84"/>
      <c r="X786" s="84"/>
      <c r="Y786" s="84"/>
      <c r="Z786" s="84"/>
    </row>
    <row r="787" spans="1:26" ht="14.25" customHeight="1" x14ac:dyDescent="0.25">
      <c r="A787" s="84"/>
      <c r="B787" s="84"/>
      <c r="C787" s="84"/>
      <c r="D787" s="84"/>
      <c r="E787" s="84"/>
      <c r="F787" s="84"/>
      <c r="G787" s="84"/>
      <c r="H787" s="84"/>
      <c r="I787" s="84"/>
      <c r="J787" s="84"/>
      <c r="K787" s="84"/>
      <c r="L787" s="84"/>
      <c r="M787" s="84"/>
      <c r="N787" s="84"/>
      <c r="O787" s="84"/>
      <c r="P787" s="84"/>
      <c r="Q787" s="84"/>
      <c r="R787" s="84"/>
      <c r="S787" s="84"/>
      <c r="T787" s="84"/>
      <c r="U787" s="84"/>
      <c r="V787" s="84"/>
      <c r="W787" s="84"/>
      <c r="X787" s="84"/>
      <c r="Y787" s="84"/>
      <c r="Z787" s="84"/>
    </row>
    <row r="788" spans="1:26" ht="14.25" customHeight="1" x14ac:dyDescent="0.25">
      <c r="A788" s="84"/>
      <c r="B788" s="84"/>
      <c r="C788" s="84"/>
      <c r="D788" s="84"/>
      <c r="E788" s="84"/>
      <c r="F788" s="84"/>
      <c r="G788" s="84"/>
      <c r="H788" s="84"/>
      <c r="I788" s="84"/>
      <c r="J788" s="84"/>
      <c r="K788" s="84"/>
      <c r="L788" s="84"/>
      <c r="M788" s="84"/>
      <c r="N788" s="84"/>
      <c r="O788" s="84"/>
      <c r="P788" s="84"/>
      <c r="Q788" s="84"/>
      <c r="R788" s="84"/>
      <c r="S788" s="84"/>
      <c r="T788" s="84"/>
      <c r="U788" s="84"/>
      <c r="V788" s="84"/>
      <c r="W788" s="84"/>
      <c r="X788" s="84"/>
      <c r="Y788" s="84"/>
      <c r="Z788" s="84"/>
    </row>
    <row r="789" spans="1:26" ht="14.25" customHeight="1" x14ac:dyDescent="0.25">
      <c r="A789" s="84"/>
      <c r="B789" s="84"/>
      <c r="C789" s="84"/>
      <c r="D789" s="84"/>
      <c r="E789" s="84"/>
      <c r="F789" s="84"/>
      <c r="G789" s="84"/>
      <c r="H789" s="84"/>
      <c r="I789" s="84"/>
      <c r="J789" s="84"/>
      <c r="K789" s="84"/>
      <c r="L789" s="84"/>
      <c r="M789" s="84"/>
      <c r="N789" s="84"/>
      <c r="O789" s="84"/>
      <c r="P789" s="84"/>
      <c r="Q789" s="84"/>
      <c r="R789" s="84"/>
      <c r="S789" s="84"/>
      <c r="T789" s="84"/>
      <c r="U789" s="84"/>
      <c r="V789" s="84"/>
      <c r="W789" s="84"/>
      <c r="X789" s="84"/>
      <c r="Y789" s="84"/>
      <c r="Z789" s="84"/>
    </row>
    <row r="790" spans="1:26" ht="14.25" customHeight="1" x14ac:dyDescent="0.25">
      <c r="A790" s="84"/>
      <c r="B790" s="84"/>
      <c r="C790" s="84"/>
      <c r="D790" s="84"/>
      <c r="E790" s="84"/>
      <c r="F790" s="84"/>
      <c r="G790" s="84"/>
      <c r="H790" s="84"/>
      <c r="I790" s="84"/>
      <c r="J790" s="84"/>
      <c r="K790" s="84"/>
      <c r="L790" s="84"/>
      <c r="M790" s="84"/>
      <c r="N790" s="84"/>
      <c r="O790" s="84"/>
      <c r="P790" s="84"/>
      <c r="Q790" s="84"/>
      <c r="R790" s="84"/>
      <c r="S790" s="84"/>
      <c r="T790" s="84"/>
      <c r="U790" s="84"/>
      <c r="V790" s="84"/>
      <c r="W790" s="84"/>
      <c r="X790" s="84"/>
      <c r="Y790" s="84"/>
      <c r="Z790" s="84"/>
    </row>
    <row r="791" spans="1:26" ht="14.25" customHeight="1" x14ac:dyDescent="0.25">
      <c r="A791" s="84"/>
      <c r="B791" s="84"/>
      <c r="C791" s="84"/>
      <c r="D791" s="84"/>
      <c r="E791" s="84"/>
      <c r="F791" s="84"/>
      <c r="G791" s="84"/>
      <c r="H791" s="84"/>
      <c r="I791" s="84"/>
      <c r="J791" s="84"/>
      <c r="K791" s="84"/>
      <c r="L791" s="84"/>
      <c r="M791" s="84"/>
      <c r="N791" s="84"/>
      <c r="O791" s="84"/>
      <c r="P791" s="84"/>
      <c r="Q791" s="84"/>
      <c r="R791" s="84"/>
      <c r="S791" s="84"/>
      <c r="T791" s="84"/>
      <c r="U791" s="84"/>
      <c r="V791" s="84"/>
      <c r="W791" s="84"/>
      <c r="X791" s="84"/>
      <c r="Y791" s="84"/>
      <c r="Z791" s="84"/>
    </row>
    <row r="792" spans="1:26" ht="14.25" customHeight="1" x14ac:dyDescent="0.25">
      <c r="A792" s="84"/>
      <c r="B792" s="84"/>
      <c r="C792" s="84"/>
      <c r="D792" s="84"/>
      <c r="E792" s="84"/>
      <c r="F792" s="84"/>
      <c r="G792" s="84"/>
      <c r="H792" s="84"/>
      <c r="I792" s="84"/>
      <c r="J792" s="84"/>
      <c r="K792" s="84"/>
      <c r="L792" s="84"/>
      <c r="M792" s="84"/>
      <c r="N792" s="84"/>
      <c r="O792" s="84"/>
      <c r="P792" s="84"/>
      <c r="Q792" s="84"/>
      <c r="R792" s="84"/>
      <c r="S792" s="84"/>
      <c r="T792" s="84"/>
      <c r="U792" s="84"/>
      <c r="V792" s="84"/>
      <c r="W792" s="84"/>
      <c r="X792" s="84"/>
      <c r="Y792" s="84"/>
      <c r="Z792" s="84"/>
    </row>
    <row r="793" spans="1:26" ht="14.25" customHeight="1" x14ac:dyDescent="0.25">
      <c r="A793" s="84"/>
      <c r="B793" s="84"/>
      <c r="C793" s="84"/>
      <c r="D793" s="84"/>
      <c r="E793" s="84"/>
      <c r="F793" s="84"/>
      <c r="G793" s="84"/>
      <c r="H793" s="84"/>
      <c r="I793" s="84"/>
      <c r="J793" s="84"/>
      <c r="K793" s="84"/>
      <c r="L793" s="84"/>
      <c r="M793" s="84"/>
      <c r="N793" s="84"/>
      <c r="O793" s="84"/>
      <c r="P793" s="84"/>
      <c r="Q793" s="84"/>
      <c r="R793" s="84"/>
      <c r="S793" s="84"/>
      <c r="T793" s="84"/>
      <c r="U793" s="84"/>
      <c r="V793" s="84"/>
      <c r="W793" s="84"/>
      <c r="X793" s="84"/>
      <c r="Y793" s="84"/>
      <c r="Z793" s="84"/>
    </row>
    <row r="794" spans="1:26" ht="14.25" customHeight="1" x14ac:dyDescent="0.25">
      <c r="A794" s="84"/>
      <c r="B794" s="84"/>
      <c r="C794" s="84"/>
      <c r="D794" s="84"/>
      <c r="E794" s="84"/>
      <c r="F794" s="84"/>
      <c r="G794" s="84"/>
      <c r="H794" s="84"/>
      <c r="I794" s="84"/>
      <c r="J794" s="84"/>
      <c r="K794" s="84"/>
      <c r="L794" s="84"/>
      <c r="M794" s="84"/>
      <c r="N794" s="84"/>
      <c r="O794" s="84"/>
      <c r="P794" s="84"/>
      <c r="Q794" s="84"/>
      <c r="R794" s="84"/>
      <c r="S794" s="84"/>
      <c r="T794" s="84"/>
      <c r="U794" s="84"/>
      <c r="V794" s="84"/>
      <c r="W794" s="84"/>
      <c r="X794" s="84"/>
      <c r="Y794" s="84"/>
      <c r="Z794" s="84"/>
    </row>
    <row r="795" spans="1:26" ht="14.25" customHeight="1" x14ac:dyDescent="0.25">
      <c r="A795" s="84"/>
      <c r="B795" s="84"/>
      <c r="C795" s="84"/>
      <c r="D795" s="84"/>
      <c r="E795" s="84"/>
      <c r="F795" s="84"/>
      <c r="G795" s="84"/>
      <c r="H795" s="84"/>
      <c r="I795" s="84"/>
      <c r="J795" s="84"/>
      <c r="K795" s="84"/>
      <c r="L795" s="84"/>
      <c r="M795" s="84"/>
      <c r="N795" s="84"/>
      <c r="O795" s="84"/>
      <c r="P795" s="84"/>
      <c r="Q795" s="84"/>
      <c r="R795" s="84"/>
      <c r="S795" s="84"/>
      <c r="T795" s="84"/>
      <c r="U795" s="84"/>
      <c r="V795" s="84"/>
      <c r="W795" s="84"/>
      <c r="X795" s="84"/>
      <c r="Y795" s="84"/>
      <c r="Z795" s="84"/>
    </row>
    <row r="796" spans="1:26" ht="14.25" customHeight="1" x14ac:dyDescent="0.25">
      <c r="A796" s="84"/>
      <c r="B796" s="84"/>
      <c r="C796" s="84"/>
      <c r="D796" s="84"/>
      <c r="E796" s="84"/>
      <c r="F796" s="84"/>
      <c r="G796" s="84"/>
      <c r="H796" s="84"/>
      <c r="I796" s="84"/>
      <c r="J796" s="84"/>
      <c r="K796" s="84"/>
      <c r="L796" s="84"/>
      <c r="M796" s="84"/>
      <c r="N796" s="84"/>
      <c r="O796" s="84"/>
      <c r="P796" s="84"/>
      <c r="Q796" s="84"/>
      <c r="R796" s="84"/>
      <c r="S796" s="84"/>
      <c r="T796" s="84"/>
      <c r="U796" s="84"/>
      <c r="V796" s="84"/>
      <c r="W796" s="84"/>
      <c r="X796" s="84"/>
      <c r="Y796" s="84"/>
      <c r="Z796" s="84"/>
    </row>
    <row r="797" spans="1:26" ht="14.25" customHeight="1" x14ac:dyDescent="0.25">
      <c r="A797" s="84"/>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c r="Z797" s="84"/>
    </row>
    <row r="798" spans="1:26" ht="14.25" customHeight="1" x14ac:dyDescent="0.25">
      <c r="A798" s="84"/>
      <c r="B798" s="84"/>
      <c r="C798" s="84"/>
      <c r="D798" s="84"/>
      <c r="E798" s="84"/>
      <c r="F798" s="84"/>
      <c r="G798" s="84"/>
      <c r="H798" s="84"/>
      <c r="I798" s="84"/>
      <c r="J798" s="84"/>
      <c r="K798" s="84"/>
      <c r="L798" s="84"/>
      <c r="M798" s="84"/>
      <c r="N798" s="84"/>
      <c r="O798" s="84"/>
      <c r="P798" s="84"/>
      <c r="Q798" s="84"/>
      <c r="R798" s="84"/>
      <c r="S798" s="84"/>
      <c r="T798" s="84"/>
      <c r="U798" s="84"/>
      <c r="V798" s="84"/>
      <c r="W798" s="84"/>
      <c r="X798" s="84"/>
      <c r="Y798" s="84"/>
      <c r="Z798" s="84"/>
    </row>
    <row r="799" spans="1:26" ht="14.25" customHeight="1" x14ac:dyDescent="0.25">
      <c r="A799" s="84"/>
      <c r="B799" s="84"/>
      <c r="C799" s="84"/>
      <c r="D799" s="84"/>
      <c r="E799" s="84"/>
      <c r="F799" s="84"/>
      <c r="G799" s="84"/>
      <c r="H799" s="84"/>
      <c r="I799" s="84"/>
      <c r="J799" s="84"/>
      <c r="K799" s="84"/>
      <c r="L799" s="84"/>
      <c r="M799" s="84"/>
      <c r="N799" s="84"/>
      <c r="O799" s="84"/>
      <c r="P799" s="84"/>
      <c r="Q799" s="84"/>
      <c r="R799" s="84"/>
      <c r="S799" s="84"/>
      <c r="T799" s="84"/>
      <c r="U799" s="84"/>
      <c r="V799" s="84"/>
      <c r="W799" s="84"/>
      <c r="X799" s="84"/>
      <c r="Y799" s="84"/>
      <c r="Z799" s="84"/>
    </row>
    <row r="800" spans="1:26" ht="14.25" customHeight="1" x14ac:dyDescent="0.25">
      <c r="A800" s="84"/>
      <c r="B800" s="84"/>
      <c r="C800" s="84"/>
      <c r="D800" s="84"/>
      <c r="E800" s="84"/>
      <c r="F800" s="84"/>
      <c r="G800" s="84"/>
      <c r="H800" s="84"/>
      <c r="I800" s="84"/>
      <c r="J800" s="84"/>
      <c r="K800" s="84"/>
      <c r="L800" s="84"/>
      <c r="M800" s="84"/>
      <c r="N800" s="84"/>
      <c r="O800" s="84"/>
      <c r="P800" s="84"/>
      <c r="Q800" s="84"/>
      <c r="R800" s="84"/>
      <c r="S800" s="84"/>
      <c r="T800" s="84"/>
      <c r="U800" s="84"/>
      <c r="V800" s="84"/>
      <c r="W800" s="84"/>
      <c r="X800" s="84"/>
      <c r="Y800" s="84"/>
      <c r="Z800" s="84"/>
    </row>
    <row r="801" spans="1:26" ht="14.25" customHeight="1" x14ac:dyDescent="0.25">
      <c r="A801" s="84"/>
      <c r="B801" s="84"/>
      <c r="C801" s="84"/>
      <c r="D801" s="84"/>
      <c r="E801" s="84"/>
      <c r="F801" s="84"/>
      <c r="G801" s="84"/>
      <c r="H801" s="84"/>
      <c r="I801" s="84"/>
      <c r="J801" s="84"/>
      <c r="K801" s="84"/>
      <c r="L801" s="84"/>
      <c r="M801" s="84"/>
      <c r="N801" s="84"/>
      <c r="O801" s="84"/>
      <c r="P801" s="84"/>
      <c r="Q801" s="84"/>
      <c r="R801" s="84"/>
      <c r="S801" s="84"/>
      <c r="T801" s="84"/>
      <c r="U801" s="84"/>
      <c r="V801" s="84"/>
      <c r="W801" s="84"/>
      <c r="X801" s="84"/>
      <c r="Y801" s="84"/>
      <c r="Z801" s="84"/>
    </row>
    <row r="802" spans="1:26" ht="14.25" customHeight="1" x14ac:dyDescent="0.25">
      <c r="A802" s="84"/>
      <c r="B802" s="84"/>
      <c r="C802" s="84"/>
      <c r="D802" s="84"/>
      <c r="E802" s="84"/>
      <c r="F802" s="84"/>
      <c r="G802" s="84"/>
      <c r="H802" s="84"/>
      <c r="I802" s="84"/>
      <c r="J802" s="84"/>
      <c r="K802" s="84"/>
      <c r="L802" s="84"/>
      <c r="M802" s="84"/>
      <c r="N802" s="84"/>
      <c r="O802" s="84"/>
      <c r="P802" s="84"/>
      <c r="Q802" s="84"/>
      <c r="R802" s="84"/>
      <c r="S802" s="84"/>
      <c r="T802" s="84"/>
      <c r="U802" s="84"/>
      <c r="V802" s="84"/>
      <c r="W802" s="84"/>
      <c r="X802" s="84"/>
      <c r="Y802" s="84"/>
      <c r="Z802" s="84"/>
    </row>
    <row r="803" spans="1:26" ht="14.25" customHeight="1" x14ac:dyDescent="0.25">
      <c r="A803" s="84"/>
      <c r="B803" s="84"/>
      <c r="C803" s="84"/>
      <c r="D803" s="84"/>
      <c r="E803" s="84"/>
      <c r="F803" s="84"/>
      <c r="G803" s="84"/>
      <c r="H803" s="84"/>
      <c r="I803" s="84"/>
      <c r="J803" s="84"/>
      <c r="K803" s="84"/>
      <c r="L803" s="84"/>
      <c r="M803" s="84"/>
      <c r="N803" s="84"/>
      <c r="O803" s="84"/>
      <c r="P803" s="84"/>
      <c r="Q803" s="84"/>
      <c r="R803" s="84"/>
      <c r="S803" s="84"/>
      <c r="T803" s="84"/>
      <c r="U803" s="84"/>
      <c r="V803" s="84"/>
      <c r="W803" s="84"/>
      <c r="X803" s="84"/>
      <c r="Y803" s="84"/>
      <c r="Z803" s="84"/>
    </row>
    <row r="804" spans="1:26" ht="14.25" customHeight="1" x14ac:dyDescent="0.25">
      <c r="A804" s="84"/>
      <c r="B804" s="84"/>
      <c r="C804" s="84"/>
      <c r="D804" s="84"/>
      <c r="E804" s="84"/>
      <c r="F804" s="84"/>
      <c r="G804" s="84"/>
      <c r="H804" s="84"/>
      <c r="I804" s="84"/>
      <c r="J804" s="84"/>
      <c r="K804" s="84"/>
      <c r="L804" s="84"/>
      <c r="M804" s="84"/>
      <c r="N804" s="84"/>
      <c r="O804" s="84"/>
      <c r="P804" s="84"/>
      <c r="Q804" s="84"/>
      <c r="R804" s="84"/>
      <c r="S804" s="84"/>
      <c r="T804" s="84"/>
      <c r="U804" s="84"/>
      <c r="V804" s="84"/>
      <c r="W804" s="84"/>
      <c r="X804" s="84"/>
      <c r="Y804" s="84"/>
      <c r="Z804" s="84"/>
    </row>
    <row r="805" spans="1:26" ht="14.25" customHeight="1" x14ac:dyDescent="0.25">
      <c r="A805" s="84"/>
      <c r="B805" s="84"/>
      <c r="C805" s="84"/>
      <c r="D805" s="84"/>
      <c r="E805" s="84"/>
      <c r="F805" s="84"/>
      <c r="G805" s="84"/>
      <c r="H805" s="84"/>
      <c r="I805" s="84"/>
      <c r="J805" s="84"/>
      <c r="K805" s="84"/>
      <c r="L805" s="84"/>
      <c r="M805" s="84"/>
      <c r="N805" s="84"/>
      <c r="O805" s="84"/>
      <c r="P805" s="84"/>
      <c r="Q805" s="84"/>
      <c r="R805" s="84"/>
      <c r="S805" s="84"/>
      <c r="T805" s="84"/>
      <c r="U805" s="84"/>
      <c r="V805" s="84"/>
      <c r="W805" s="84"/>
      <c r="X805" s="84"/>
      <c r="Y805" s="84"/>
      <c r="Z805" s="84"/>
    </row>
    <row r="806" spans="1:26" ht="14.25" customHeight="1" x14ac:dyDescent="0.25">
      <c r="A806" s="84"/>
      <c r="B806" s="84"/>
      <c r="C806" s="84"/>
      <c r="D806" s="84"/>
      <c r="E806" s="84"/>
      <c r="F806" s="84"/>
      <c r="G806" s="84"/>
      <c r="H806" s="84"/>
      <c r="I806" s="84"/>
      <c r="J806" s="84"/>
      <c r="K806" s="84"/>
      <c r="L806" s="84"/>
      <c r="M806" s="84"/>
      <c r="N806" s="84"/>
      <c r="O806" s="84"/>
      <c r="P806" s="84"/>
      <c r="Q806" s="84"/>
      <c r="R806" s="84"/>
      <c r="S806" s="84"/>
      <c r="T806" s="84"/>
      <c r="U806" s="84"/>
      <c r="V806" s="84"/>
      <c r="W806" s="84"/>
      <c r="X806" s="84"/>
      <c r="Y806" s="84"/>
      <c r="Z806" s="84"/>
    </row>
    <row r="807" spans="1:26" ht="14.25" customHeight="1" x14ac:dyDescent="0.25">
      <c r="A807" s="84"/>
      <c r="B807" s="84"/>
      <c r="C807" s="84"/>
      <c r="D807" s="84"/>
      <c r="E807" s="84"/>
      <c r="F807" s="84"/>
      <c r="G807" s="84"/>
      <c r="H807" s="84"/>
      <c r="I807" s="84"/>
      <c r="J807" s="84"/>
      <c r="K807" s="84"/>
      <c r="L807" s="84"/>
      <c r="M807" s="84"/>
      <c r="N807" s="84"/>
      <c r="O807" s="84"/>
      <c r="P807" s="84"/>
      <c r="Q807" s="84"/>
      <c r="R807" s="84"/>
      <c r="S807" s="84"/>
      <c r="T807" s="84"/>
      <c r="U807" s="84"/>
      <c r="V807" s="84"/>
      <c r="W807" s="84"/>
      <c r="X807" s="84"/>
      <c r="Y807" s="84"/>
      <c r="Z807" s="84"/>
    </row>
    <row r="808" spans="1:26" ht="14.25" customHeight="1" x14ac:dyDescent="0.25">
      <c r="A808" s="84"/>
      <c r="B808" s="84"/>
      <c r="C808" s="84"/>
      <c r="D808" s="84"/>
      <c r="E808" s="84"/>
      <c r="F808" s="84"/>
      <c r="G808" s="84"/>
      <c r="H808" s="84"/>
      <c r="I808" s="84"/>
      <c r="J808" s="84"/>
      <c r="K808" s="84"/>
      <c r="L808" s="84"/>
      <c r="M808" s="84"/>
      <c r="N808" s="84"/>
      <c r="O808" s="84"/>
      <c r="P808" s="84"/>
      <c r="Q808" s="84"/>
      <c r="R808" s="84"/>
      <c r="S808" s="84"/>
      <c r="T808" s="84"/>
      <c r="U808" s="84"/>
      <c r="V808" s="84"/>
      <c r="W808" s="84"/>
      <c r="X808" s="84"/>
      <c r="Y808" s="84"/>
      <c r="Z808" s="84"/>
    </row>
    <row r="809" spans="1:26" ht="14.25" customHeight="1" x14ac:dyDescent="0.25">
      <c r="A809" s="84"/>
      <c r="B809" s="84"/>
      <c r="C809" s="84"/>
      <c r="D809" s="84"/>
      <c r="E809" s="84"/>
      <c r="F809" s="84"/>
      <c r="G809" s="84"/>
      <c r="H809" s="84"/>
      <c r="I809" s="84"/>
      <c r="J809" s="84"/>
      <c r="K809" s="84"/>
      <c r="L809" s="84"/>
      <c r="M809" s="84"/>
      <c r="N809" s="84"/>
      <c r="O809" s="84"/>
      <c r="P809" s="84"/>
      <c r="Q809" s="84"/>
      <c r="R809" s="84"/>
      <c r="S809" s="84"/>
      <c r="T809" s="84"/>
      <c r="U809" s="84"/>
      <c r="V809" s="84"/>
      <c r="W809" s="84"/>
      <c r="X809" s="84"/>
      <c r="Y809" s="84"/>
      <c r="Z809" s="84"/>
    </row>
    <row r="810" spans="1:26" ht="14.25" customHeight="1" x14ac:dyDescent="0.25">
      <c r="A810" s="84"/>
      <c r="B810" s="84"/>
      <c r="C810" s="84"/>
      <c r="D810" s="84"/>
      <c r="E810" s="84"/>
      <c r="F810" s="84"/>
      <c r="G810" s="84"/>
      <c r="H810" s="84"/>
      <c r="I810" s="84"/>
      <c r="J810" s="84"/>
      <c r="K810" s="84"/>
      <c r="L810" s="84"/>
      <c r="M810" s="84"/>
      <c r="N810" s="84"/>
      <c r="O810" s="84"/>
      <c r="P810" s="84"/>
      <c r="Q810" s="84"/>
      <c r="R810" s="84"/>
      <c r="S810" s="84"/>
      <c r="T810" s="84"/>
      <c r="U810" s="84"/>
      <c r="V810" s="84"/>
      <c r="W810" s="84"/>
      <c r="X810" s="84"/>
      <c r="Y810" s="84"/>
      <c r="Z810" s="84"/>
    </row>
    <row r="811" spans="1:26" ht="14.25" customHeight="1" x14ac:dyDescent="0.25">
      <c r="A811" s="84"/>
      <c r="B811" s="84"/>
      <c r="C811" s="84"/>
      <c r="D811" s="84"/>
      <c r="E811" s="84"/>
      <c r="F811" s="84"/>
      <c r="G811" s="84"/>
      <c r="H811" s="84"/>
      <c r="I811" s="84"/>
      <c r="J811" s="84"/>
      <c r="K811" s="84"/>
      <c r="L811" s="84"/>
      <c r="M811" s="84"/>
      <c r="N811" s="84"/>
      <c r="O811" s="84"/>
      <c r="P811" s="84"/>
      <c r="Q811" s="84"/>
      <c r="R811" s="84"/>
      <c r="S811" s="84"/>
      <c r="T811" s="84"/>
      <c r="U811" s="84"/>
      <c r="V811" s="84"/>
      <c r="W811" s="84"/>
      <c r="X811" s="84"/>
      <c r="Y811" s="84"/>
      <c r="Z811" s="84"/>
    </row>
    <row r="812" spans="1:26" ht="14.25" customHeight="1" x14ac:dyDescent="0.25">
      <c r="A812" s="84"/>
      <c r="B812" s="84"/>
      <c r="C812" s="84"/>
      <c r="D812" s="84"/>
      <c r="E812" s="84"/>
      <c r="F812" s="84"/>
      <c r="G812" s="84"/>
      <c r="H812" s="84"/>
      <c r="I812" s="84"/>
      <c r="J812" s="84"/>
      <c r="K812" s="84"/>
      <c r="L812" s="84"/>
      <c r="M812" s="84"/>
      <c r="N812" s="84"/>
      <c r="O812" s="84"/>
      <c r="P812" s="84"/>
      <c r="Q812" s="84"/>
      <c r="R812" s="84"/>
      <c r="S812" s="84"/>
      <c r="T812" s="84"/>
      <c r="U812" s="84"/>
      <c r="V812" s="84"/>
      <c r="W812" s="84"/>
      <c r="X812" s="84"/>
      <c r="Y812" s="84"/>
      <c r="Z812" s="84"/>
    </row>
    <row r="813" spans="1:26" ht="14.25" customHeight="1" x14ac:dyDescent="0.25">
      <c r="A813" s="84"/>
      <c r="B813" s="84"/>
      <c r="C813" s="84"/>
      <c r="D813" s="84"/>
      <c r="E813" s="84"/>
      <c r="F813" s="84"/>
      <c r="G813" s="84"/>
      <c r="H813" s="84"/>
      <c r="I813" s="84"/>
      <c r="J813" s="84"/>
      <c r="K813" s="84"/>
      <c r="L813" s="84"/>
      <c r="M813" s="84"/>
      <c r="N813" s="84"/>
      <c r="O813" s="84"/>
      <c r="P813" s="84"/>
      <c r="Q813" s="84"/>
      <c r="R813" s="84"/>
      <c r="S813" s="84"/>
      <c r="T813" s="84"/>
      <c r="U813" s="84"/>
      <c r="V813" s="84"/>
      <c r="W813" s="84"/>
      <c r="X813" s="84"/>
      <c r="Y813" s="84"/>
      <c r="Z813" s="84"/>
    </row>
    <row r="814" spans="1:26" ht="14.25" customHeight="1" x14ac:dyDescent="0.25">
      <c r="A814" s="84"/>
      <c r="B814" s="84"/>
      <c r="C814" s="84"/>
      <c r="D814" s="84"/>
      <c r="E814" s="84"/>
      <c r="F814" s="84"/>
      <c r="G814" s="84"/>
      <c r="H814" s="84"/>
      <c r="I814" s="84"/>
      <c r="J814" s="84"/>
      <c r="K814" s="84"/>
      <c r="L814" s="84"/>
      <c r="M814" s="84"/>
      <c r="N814" s="84"/>
      <c r="O814" s="84"/>
      <c r="P814" s="84"/>
      <c r="Q814" s="84"/>
      <c r="R814" s="84"/>
      <c r="S814" s="84"/>
      <c r="T814" s="84"/>
      <c r="U814" s="84"/>
      <c r="V814" s="84"/>
      <c r="W814" s="84"/>
      <c r="X814" s="84"/>
      <c r="Y814" s="84"/>
      <c r="Z814" s="84"/>
    </row>
    <row r="815" spans="1:26" ht="14.25" customHeight="1" x14ac:dyDescent="0.25">
      <c r="A815" s="84"/>
      <c r="B815" s="84"/>
      <c r="C815" s="84"/>
      <c r="D815" s="84"/>
      <c r="E815" s="84"/>
      <c r="F815" s="84"/>
      <c r="G815" s="84"/>
      <c r="H815" s="84"/>
      <c r="I815" s="84"/>
      <c r="J815" s="84"/>
      <c r="K815" s="84"/>
      <c r="L815" s="84"/>
      <c r="M815" s="84"/>
      <c r="N815" s="84"/>
      <c r="O815" s="84"/>
      <c r="P815" s="84"/>
      <c r="Q815" s="84"/>
      <c r="R815" s="84"/>
      <c r="S815" s="84"/>
      <c r="T815" s="84"/>
      <c r="U815" s="84"/>
      <c r="V815" s="84"/>
      <c r="W815" s="84"/>
      <c r="X815" s="84"/>
      <c r="Y815" s="84"/>
      <c r="Z815" s="84"/>
    </row>
    <row r="816" spans="1:26" ht="14.25" customHeight="1" x14ac:dyDescent="0.25">
      <c r="A816" s="84"/>
      <c r="B816" s="84"/>
      <c r="C816" s="84"/>
      <c r="D816" s="84"/>
      <c r="E816" s="84"/>
      <c r="F816" s="84"/>
      <c r="G816" s="84"/>
      <c r="H816" s="84"/>
      <c r="I816" s="84"/>
      <c r="J816" s="84"/>
      <c r="K816" s="84"/>
      <c r="L816" s="84"/>
      <c r="M816" s="84"/>
      <c r="N816" s="84"/>
      <c r="O816" s="84"/>
      <c r="P816" s="84"/>
      <c r="Q816" s="84"/>
      <c r="R816" s="84"/>
      <c r="S816" s="84"/>
      <c r="T816" s="84"/>
      <c r="U816" s="84"/>
      <c r="V816" s="84"/>
      <c r="W816" s="84"/>
      <c r="X816" s="84"/>
      <c r="Y816" s="84"/>
      <c r="Z816" s="84"/>
    </row>
    <row r="817" spans="1:26" ht="14.25" customHeight="1" x14ac:dyDescent="0.25">
      <c r="A817" s="84"/>
      <c r="B817" s="84"/>
      <c r="C817" s="84"/>
      <c r="D817" s="84"/>
      <c r="E817" s="84"/>
      <c r="F817" s="84"/>
      <c r="G817" s="84"/>
      <c r="H817" s="84"/>
      <c r="I817" s="84"/>
      <c r="J817" s="84"/>
      <c r="K817" s="84"/>
      <c r="L817" s="84"/>
      <c r="M817" s="84"/>
      <c r="N817" s="84"/>
      <c r="O817" s="84"/>
      <c r="P817" s="84"/>
      <c r="Q817" s="84"/>
      <c r="R817" s="84"/>
      <c r="S817" s="84"/>
      <c r="T817" s="84"/>
      <c r="U817" s="84"/>
      <c r="V817" s="84"/>
      <c r="W817" s="84"/>
      <c r="X817" s="84"/>
      <c r="Y817" s="84"/>
      <c r="Z817" s="84"/>
    </row>
    <row r="818" spans="1:26" ht="14.25" customHeight="1" x14ac:dyDescent="0.25">
      <c r="A818" s="84"/>
      <c r="B818" s="84"/>
      <c r="C818" s="84"/>
      <c r="D818" s="84"/>
      <c r="E818" s="84"/>
      <c r="F818" s="84"/>
      <c r="G818" s="84"/>
      <c r="H818" s="84"/>
      <c r="I818" s="84"/>
      <c r="J818" s="84"/>
      <c r="K818" s="84"/>
      <c r="L818" s="84"/>
      <c r="M818" s="84"/>
      <c r="N818" s="84"/>
      <c r="O818" s="84"/>
      <c r="P818" s="84"/>
      <c r="Q818" s="84"/>
      <c r="R818" s="84"/>
      <c r="S818" s="84"/>
      <c r="T818" s="84"/>
      <c r="U818" s="84"/>
      <c r="V818" s="84"/>
      <c r="W818" s="84"/>
      <c r="X818" s="84"/>
      <c r="Y818" s="84"/>
      <c r="Z818" s="84"/>
    </row>
    <row r="819" spans="1:26" ht="14.25" customHeight="1" x14ac:dyDescent="0.25">
      <c r="A819" s="84"/>
      <c r="B819" s="84"/>
      <c r="C819" s="84"/>
      <c r="D819" s="84"/>
      <c r="E819" s="84"/>
      <c r="F819" s="84"/>
      <c r="G819" s="84"/>
      <c r="H819" s="84"/>
      <c r="I819" s="84"/>
      <c r="J819" s="84"/>
      <c r="K819" s="84"/>
      <c r="L819" s="84"/>
      <c r="M819" s="84"/>
      <c r="N819" s="84"/>
      <c r="O819" s="84"/>
      <c r="P819" s="84"/>
      <c r="Q819" s="84"/>
      <c r="R819" s="84"/>
      <c r="S819" s="84"/>
      <c r="T819" s="84"/>
      <c r="U819" s="84"/>
      <c r="V819" s="84"/>
      <c r="W819" s="84"/>
      <c r="X819" s="84"/>
      <c r="Y819" s="84"/>
      <c r="Z819" s="84"/>
    </row>
    <row r="820" spans="1:26" ht="14.25" customHeight="1" x14ac:dyDescent="0.25">
      <c r="A820" s="84"/>
      <c r="B820" s="84"/>
      <c r="C820" s="84"/>
      <c r="D820" s="84"/>
      <c r="E820" s="84"/>
      <c r="F820" s="84"/>
      <c r="G820" s="84"/>
      <c r="H820" s="84"/>
      <c r="I820" s="84"/>
      <c r="J820" s="84"/>
      <c r="K820" s="84"/>
      <c r="L820" s="84"/>
      <c r="M820" s="84"/>
      <c r="N820" s="84"/>
      <c r="O820" s="84"/>
      <c r="P820" s="84"/>
      <c r="Q820" s="84"/>
      <c r="R820" s="84"/>
      <c r="S820" s="84"/>
      <c r="T820" s="84"/>
      <c r="U820" s="84"/>
      <c r="V820" s="84"/>
      <c r="W820" s="84"/>
      <c r="X820" s="84"/>
      <c r="Y820" s="84"/>
      <c r="Z820" s="84"/>
    </row>
    <row r="821" spans="1:26" ht="14.25" customHeight="1" x14ac:dyDescent="0.25">
      <c r="A821" s="84"/>
      <c r="B821" s="84"/>
      <c r="C821" s="84"/>
      <c r="D821" s="84"/>
      <c r="E821" s="84"/>
      <c r="F821" s="84"/>
      <c r="G821" s="84"/>
      <c r="H821" s="84"/>
      <c r="I821" s="84"/>
      <c r="J821" s="84"/>
      <c r="K821" s="84"/>
      <c r="L821" s="84"/>
      <c r="M821" s="84"/>
      <c r="N821" s="84"/>
      <c r="O821" s="84"/>
      <c r="P821" s="84"/>
      <c r="Q821" s="84"/>
      <c r="R821" s="84"/>
      <c r="S821" s="84"/>
      <c r="T821" s="84"/>
      <c r="U821" s="84"/>
      <c r="V821" s="84"/>
      <c r="W821" s="84"/>
      <c r="X821" s="84"/>
      <c r="Y821" s="84"/>
      <c r="Z821" s="84"/>
    </row>
    <row r="822" spans="1:26" ht="14.25" customHeight="1" x14ac:dyDescent="0.25">
      <c r="A822" s="84"/>
      <c r="B822" s="84"/>
      <c r="C822" s="84"/>
      <c r="D822" s="84"/>
      <c r="E822" s="84"/>
      <c r="F822" s="84"/>
      <c r="G822" s="84"/>
      <c r="H822" s="84"/>
      <c r="I822" s="84"/>
      <c r="J822" s="84"/>
      <c r="K822" s="84"/>
      <c r="L822" s="84"/>
      <c r="M822" s="84"/>
      <c r="N822" s="84"/>
      <c r="O822" s="84"/>
      <c r="P822" s="84"/>
      <c r="Q822" s="84"/>
      <c r="R822" s="84"/>
      <c r="S822" s="84"/>
      <c r="T822" s="84"/>
      <c r="U822" s="84"/>
      <c r="V822" s="84"/>
      <c r="W822" s="84"/>
      <c r="X822" s="84"/>
      <c r="Y822" s="84"/>
      <c r="Z822" s="84"/>
    </row>
    <row r="823" spans="1:26" ht="14.25" customHeight="1" x14ac:dyDescent="0.25">
      <c r="A823" s="84"/>
      <c r="B823" s="84"/>
      <c r="C823" s="84"/>
      <c r="D823" s="84"/>
      <c r="E823" s="84"/>
      <c r="F823" s="84"/>
      <c r="G823" s="84"/>
      <c r="H823" s="84"/>
      <c r="I823" s="84"/>
      <c r="J823" s="84"/>
      <c r="K823" s="84"/>
      <c r="L823" s="84"/>
      <c r="M823" s="84"/>
      <c r="N823" s="84"/>
      <c r="O823" s="84"/>
      <c r="P823" s="84"/>
      <c r="Q823" s="84"/>
      <c r="R823" s="84"/>
      <c r="S823" s="84"/>
      <c r="T823" s="84"/>
      <c r="U823" s="84"/>
      <c r="V823" s="84"/>
      <c r="W823" s="84"/>
      <c r="X823" s="84"/>
      <c r="Y823" s="84"/>
      <c r="Z823" s="84"/>
    </row>
    <row r="824" spans="1:26" ht="14.25" customHeight="1" x14ac:dyDescent="0.25">
      <c r="A824" s="84"/>
      <c r="B824" s="84"/>
      <c r="C824" s="84"/>
      <c r="D824" s="84"/>
      <c r="E824" s="84"/>
      <c r="F824" s="84"/>
      <c r="G824" s="84"/>
      <c r="H824" s="84"/>
      <c r="I824" s="84"/>
      <c r="J824" s="84"/>
      <c r="K824" s="84"/>
      <c r="L824" s="84"/>
      <c r="M824" s="84"/>
      <c r="N824" s="84"/>
      <c r="O824" s="84"/>
      <c r="P824" s="84"/>
      <c r="Q824" s="84"/>
      <c r="R824" s="84"/>
      <c r="S824" s="84"/>
      <c r="T824" s="84"/>
      <c r="U824" s="84"/>
      <c r="V824" s="84"/>
      <c r="W824" s="84"/>
      <c r="X824" s="84"/>
      <c r="Y824" s="84"/>
      <c r="Z824" s="84"/>
    </row>
    <row r="825" spans="1:26" ht="14.25" customHeight="1" x14ac:dyDescent="0.25">
      <c r="A825" s="84"/>
      <c r="B825" s="84"/>
      <c r="C825" s="84"/>
      <c r="D825" s="84"/>
      <c r="E825" s="84"/>
      <c r="F825" s="84"/>
      <c r="G825" s="84"/>
      <c r="H825" s="84"/>
      <c r="I825" s="84"/>
      <c r="J825" s="84"/>
      <c r="K825" s="84"/>
      <c r="L825" s="84"/>
      <c r="M825" s="84"/>
      <c r="N825" s="84"/>
      <c r="O825" s="84"/>
      <c r="P825" s="84"/>
      <c r="Q825" s="84"/>
      <c r="R825" s="84"/>
      <c r="S825" s="84"/>
      <c r="T825" s="84"/>
      <c r="U825" s="84"/>
      <c r="V825" s="84"/>
      <c r="W825" s="84"/>
      <c r="X825" s="84"/>
      <c r="Y825" s="84"/>
      <c r="Z825" s="84"/>
    </row>
    <row r="826" spans="1:26" ht="14.25" customHeight="1" x14ac:dyDescent="0.25">
      <c r="A826" s="84"/>
      <c r="B826" s="84"/>
      <c r="C826" s="84"/>
      <c r="D826" s="84"/>
      <c r="E826" s="84"/>
      <c r="F826" s="84"/>
      <c r="G826" s="84"/>
      <c r="H826" s="84"/>
      <c r="I826" s="84"/>
      <c r="J826" s="84"/>
      <c r="K826" s="84"/>
      <c r="L826" s="84"/>
      <c r="M826" s="84"/>
      <c r="N826" s="84"/>
      <c r="O826" s="84"/>
      <c r="P826" s="84"/>
      <c r="Q826" s="84"/>
      <c r="R826" s="84"/>
      <c r="S826" s="84"/>
      <c r="T826" s="84"/>
      <c r="U826" s="84"/>
      <c r="V826" s="84"/>
      <c r="W826" s="84"/>
      <c r="X826" s="84"/>
      <c r="Y826" s="84"/>
      <c r="Z826" s="84"/>
    </row>
    <row r="827" spans="1:26" ht="14.25" customHeight="1" x14ac:dyDescent="0.25">
      <c r="A827" s="84"/>
      <c r="B827" s="84"/>
      <c r="C827" s="84"/>
      <c r="D827" s="84"/>
      <c r="E827" s="84"/>
      <c r="F827" s="84"/>
      <c r="G827" s="84"/>
      <c r="H827" s="84"/>
      <c r="I827" s="84"/>
      <c r="J827" s="84"/>
      <c r="K827" s="84"/>
      <c r="L827" s="84"/>
      <c r="M827" s="84"/>
      <c r="N827" s="84"/>
      <c r="O827" s="84"/>
      <c r="P827" s="84"/>
      <c r="Q827" s="84"/>
      <c r="R827" s="84"/>
      <c r="S827" s="84"/>
      <c r="T827" s="84"/>
      <c r="U827" s="84"/>
      <c r="V827" s="84"/>
      <c r="W827" s="84"/>
      <c r="X827" s="84"/>
      <c r="Y827" s="84"/>
      <c r="Z827" s="84"/>
    </row>
    <row r="828" spans="1:26" ht="14.25" customHeight="1" x14ac:dyDescent="0.25">
      <c r="A828" s="84"/>
      <c r="B828" s="84"/>
      <c r="C828" s="84"/>
      <c r="D828" s="84"/>
      <c r="E828" s="84"/>
      <c r="F828" s="84"/>
      <c r="G828" s="84"/>
      <c r="H828" s="84"/>
      <c r="I828" s="84"/>
      <c r="J828" s="84"/>
      <c r="K828" s="84"/>
      <c r="L828" s="84"/>
      <c r="M828" s="84"/>
      <c r="N828" s="84"/>
      <c r="O828" s="84"/>
      <c r="P828" s="84"/>
      <c r="Q828" s="84"/>
      <c r="R828" s="84"/>
      <c r="S828" s="84"/>
      <c r="T828" s="84"/>
      <c r="U828" s="84"/>
      <c r="V828" s="84"/>
      <c r="W828" s="84"/>
      <c r="X828" s="84"/>
      <c r="Y828" s="84"/>
      <c r="Z828" s="84"/>
    </row>
    <row r="829" spans="1:26" ht="14.25" customHeight="1" x14ac:dyDescent="0.25">
      <c r="A829" s="84"/>
      <c r="B829" s="84"/>
      <c r="C829" s="84"/>
      <c r="D829" s="84"/>
      <c r="E829" s="84"/>
      <c r="F829" s="84"/>
      <c r="G829" s="84"/>
      <c r="H829" s="84"/>
      <c r="I829" s="84"/>
      <c r="J829" s="84"/>
      <c r="K829" s="84"/>
      <c r="L829" s="84"/>
      <c r="M829" s="84"/>
      <c r="N829" s="84"/>
      <c r="O829" s="84"/>
      <c r="P829" s="84"/>
      <c r="Q829" s="84"/>
      <c r="R829" s="84"/>
      <c r="S829" s="84"/>
      <c r="T829" s="84"/>
      <c r="U829" s="84"/>
      <c r="V829" s="84"/>
      <c r="W829" s="84"/>
      <c r="X829" s="84"/>
      <c r="Y829" s="84"/>
      <c r="Z829" s="84"/>
    </row>
    <row r="830" spans="1:26" ht="14.25" customHeight="1" x14ac:dyDescent="0.25">
      <c r="A830" s="84"/>
      <c r="B830" s="84"/>
      <c r="C830" s="84"/>
      <c r="D830" s="84"/>
      <c r="E830" s="84"/>
      <c r="F830" s="84"/>
      <c r="G830" s="84"/>
      <c r="H830" s="84"/>
      <c r="I830" s="84"/>
      <c r="J830" s="84"/>
      <c r="K830" s="84"/>
      <c r="L830" s="84"/>
      <c r="M830" s="84"/>
      <c r="N830" s="84"/>
      <c r="O830" s="84"/>
      <c r="P830" s="84"/>
      <c r="Q830" s="84"/>
      <c r="R830" s="84"/>
      <c r="S830" s="84"/>
      <c r="T830" s="84"/>
      <c r="U830" s="84"/>
      <c r="V830" s="84"/>
      <c r="W830" s="84"/>
      <c r="X830" s="84"/>
      <c r="Y830" s="84"/>
      <c r="Z830" s="84"/>
    </row>
    <row r="831" spans="1:26" ht="14.25" customHeight="1" x14ac:dyDescent="0.25">
      <c r="A831" s="84"/>
      <c r="B831" s="84"/>
      <c r="C831" s="84"/>
      <c r="D831" s="84"/>
      <c r="E831" s="84"/>
      <c r="F831" s="84"/>
      <c r="G831" s="84"/>
      <c r="H831" s="84"/>
      <c r="I831" s="84"/>
      <c r="J831" s="84"/>
      <c r="K831" s="84"/>
      <c r="L831" s="84"/>
      <c r="M831" s="84"/>
      <c r="N831" s="84"/>
      <c r="O831" s="84"/>
      <c r="P831" s="84"/>
      <c r="Q831" s="84"/>
      <c r="R831" s="84"/>
      <c r="S831" s="84"/>
      <c r="T831" s="84"/>
      <c r="U831" s="84"/>
      <c r="V831" s="84"/>
      <c r="W831" s="84"/>
      <c r="X831" s="84"/>
      <c r="Y831" s="84"/>
      <c r="Z831" s="84"/>
    </row>
    <row r="832" spans="1:26" ht="14.25" customHeight="1" x14ac:dyDescent="0.25">
      <c r="A832" s="84"/>
      <c r="B832" s="84"/>
      <c r="C832" s="84"/>
      <c r="D832" s="84"/>
      <c r="E832" s="84"/>
      <c r="F832" s="84"/>
      <c r="G832" s="84"/>
      <c r="H832" s="84"/>
      <c r="I832" s="84"/>
      <c r="J832" s="84"/>
      <c r="K832" s="84"/>
      <c r="L832" s="84"/>
      <c r="M832" s="84"/>
      <c r="N832" s="84"/>
      <c r="O832" s="84"/>
      <c r="P832" s="84"/>
      <c r="Q832" s="84"/>
      <c r="R832" s="84"/>
      <c r="S832" s="84"/>
      <c r="T832" s="84"/>
      <c r="U832" s="84"/>
      <c r="V832" s="84"/>
      <c r="W832" s="84"/>
      <c r="X832" s="84"/>
      <c r="Y832" s="84"/>
      <c r="Z832" s="84"/>
    </row>
    <row r="833" spans="1:26" ht="14.25" customHeight="1" x14ac:dyDescent="0.25">
      <c r="A833" s="84"/>
      <c r="B833" s="84"/>
      <c r="C833" s="84"/>
      <c r="D833" s="84"/>
      <c r="E833" s="84"/>
      <c r="F833" s="84"/>
      <c r="G833" s="84"/>
      <c r="H833" s="84"/>
      <c r="I833" s="84"/>
      <c r="J833" s="84"/>
      <c r="K833" s="84"/>
      <c r="L833" s="84"/>
      <c r="M833" s="84"/>
      <c r="N833" s="84"/>
      <c r="O833" s="84"/>
      <c r="P833" s="84"/>
      <c r="Q833" s="84"/>
      <c r="R833" s="84"/>
      <c r="S833" s="84"/>
      <c r="T833" s="84"/>
      <c r="U833" s="84"/>
      <c r="V833" s="84"/>
      <c r="W833" s="84"/>
      <c r="X833" s="84"/>
      <c r="Y833" s="84"/>
      <c r="Z833" s="84"/>
    </row>
    <row r="834" spans="1:26" ht="14.25" customHeight="1" x14ac:dyDescent="0.25">
      <c r="A834" s="84"/>
      <c r="B834" s="84"/>
      <c r="C834" s="84"/>
      <c r="D834" s="84"/>
      <c r="E834" s="84"/>
      <c r="F834" s="84"/>
      <c r="G834" s="84"/>
      <c r="H834" s="84"/>
      <c r="I834" s="84"/>
      <c r="J834" s="84"/>
      <c r="K834" s="84"/>
      <c r="L834" s="84"/>
      <c r="M834" s="84"/>
      <c r="N834" s="84"/>
      <c r="O834" s="84"/>
      <c r="P834" s="84"/>
      <c r="Q834" s="84"/>
      <c r="R834" s="84"/>
      <c r="S834" s="84"/>
      <c r="T834" s="84"/>
      <c r="U834" s="84"/>
      <c r="V834" s="84"/>
      <c r="W834" s="84"/>
      <c r="X834" s="84"/>
      <c r="Y834" s="84"/>
      <c r="Z834" s="84"/>
    </row>
    <row r="835" spans="1:26" ht="14.25" customHeight="1" x14ac:dyDescent="0.25">
      <c r="A835" s="84"/>
      <c r="B835" s="84"/>
      <c r="C835" s="84"/>
      <c r="D835" s="84"/>
      <c r="E835" s="84"/>
      <c r="F835" s="84"/>
      <c r="G835" s="84"/>
      <c r="H835" s="84"/>
      <c r="I835" s="84"/>
      <c r="J835" s="84"/>
      <c r="K835" s="84"/>
      <c r="L835" s="84"/>
      <c r="M835" s="84"/>
      <c r="N835" s="84"/>
      <c r="O835" s="84"/>
      <c r="P835" s="84"/>
      <c r="Q835" s="84"/>
      <c r="R835" s="84"/>
      <c r="S835" s="84"/>
      <c r="T835" s="84"/>
      <c r="U835" s="84"/>
      <c r="V835" s="84"/>
      <c r="W835" s="84"/>
      <c r="X835" s="84"/>
      <c r="Y835" s="84"/>
      <c r="Z835" s="84"/>
    </row>
    <row r="836" spans="1:26" ht="14.25" customHeight="1" x14ac:dyDescent="0.25">
      <c r="A836" s="84"/>
      <c r="B836" s="84"/>
      <c r="C836" s="84"/>
      <c r="D836" s="84"/>
      <c r="E836" s="84"/>
      <c r="F836" s="84"/>
      <c r="G836" s="84"/>
      <c r="H836" s="84"/>
      <c r="I836" s="84"/>
      <c r="J836" s="84"/>
      <c r="K836" s="84"/>
      <c r="L836" s="84"/>
      <c r="M836" s="84"/>
      <c r="N836" s="84"/>
      <c r="O836" s="84"/>
      <c r="P836" s="84"/>
      <c r="Q836" s="84"/>
      <c r="R836" s="84"/>
      <c r="S836" s="84"/>
      <c r="T836" s="84"/>
      <c r="U836" s="84"/>
      <c r="V836" s="84"/>
      <c r="W836" s="84"/>
      <c r="X836" s="84"/>
      <c r="Y836" s="84"/>
      <c r="Z836" s="84"/>
    </row>
    <row r="837" spans="1:26" ht="14.25" customHeight="1" x14ac:dyDescent="0.25">
      <c r="A837" s="84"/>
      <c r="B837" s="84"/>
      <c r="C837" s="84"/>
      <c r="D837" s="84"/>
      <c r="E837" s="84"/>
      <c r="F837" s="84"/>
      <c r="G837" s="84"/>
      <c r="H837" s="84"/>
      <c r="I837" s="84"/>
      <c r="J837" s="84"/>
      <c r="K837" s="84"/>
      <c r="L837" s="84"/>
      <c r="M837" s="84"/>
      <c r="N837" s="84"/>
      <c r="O837" s="84"/>
      <c r="P837" s="84"/>
      <c r="Q837" s="84"/>
      <c r="R837" s="84"/>
      <c r="S837" s="84"/>
      <c r="T837" s="84"/>
      <c r="U837" s="84"/>
      <c r="V837" s="84"/>
      <c r="W837" s="84"/>
      <c r="X837" s="84"/>
      <c r="Y837" s="84"/>
      <c r="Z837" s="84"/>
    </row>
    <row r="838" spans="1:26" ht="14.25" customHeight="1" x14ac:dyDescent="0.25">
      <c r="A838" s="84"/>
      <c r="B838" s="84"/>
      <c r="C838" s="84"/>
      <c r="D838" s="84"/>
      <c r="E838" s="84"/>
      <c r="F838" s="84"/>
      <c r="G838" s="84"/>
      <c r="H838" s="84"/>
      <c r="I838" s="84"/>
      <c r="J838" s="84"/>
      <c r="K838" s="84"/>
      <c r="L838" s="84"/>
      <c r="M838" s="84"/>
      <c r="N838" s="84"/>
      <c r="O838" s="84"/>
      <c r="P838" s="84"/>
      <c r="Q838" s="84"/>
      <c r="R838" s="84"/>
      <c r="S838" s="84"/>
      <c r="T838" s="84"/>
      <c r="U838" s="84"/>
      <c r="V838" s="84"/>
      <c r="W838" s="84"/>
      <c r="X838" s="84"/>
      <c r="Y838" s="84"/>
      <c r="Z838" s="84"/>
    </row>
    <row r="839" spans="1:26" ht="14.25" customHeight="1" x14ac:dyDescent="0.25">
      <c r="A839" s="84"/>
      <c r="B839" s="84"/>
      <c r="C839" s="84"/>
      <c r="D839" s="84"/>
      <c r="E839" s="84"/>
      <c r="F839" s="84"/>
      <c r="G839" s="84"/>
      <c r="H839" s="84"/>
      <c r="I839" s="84"/>
      <c r="J839" s="84"/>
      <c r="K839" s="84"/>
      <c r="L839" s="84"/>
      <c r="M839" s="84"/>
      <c r="N839" s="84"/>
      <c r="O839" s="84"/>
      <c r="P839" s="84"/>
      <c r="Q839" s="84"/>
      <c r="R839" s="84"/>
      <c r="S839" s="84"/>
      <c r="T839" s="84"/>
      <c r="U839" s="84"/>
      <c r="V839" s="84"/>
      <c r="W839" s="84"/>
      <c r="X839" s="84"/>
      <c r="Y839" s="84"/>
      <c r="Z839" s="84"/>
    </row>
    <row r="840" spans="1:26" ht="14.25" customHeight="1" x14ac:dyDescent="0.25">
      <c r="A840" s="84"/>
      <c r="B840" s="84"/>
      <c r="C840" s="84"/>
      <c r="D840" s="84"/>
      <c r="E840" s="84"/>
      <c r="F840" s="84"/>
      <c r="G840" s="84"/>
      <c r="H840" s="84"/>
      <c r="I840" s="84"/>
      <c r="J840" s="84"/>
      <c r="K840" s="84"/>
      <c r="L840" s="84"/>
      <c r="M840" s="84"/>
      <c r="N840" s="84"/>
      <c r="O840" s="84"/>
      <c r="P840" s="84"/>
      <c r="Q840" s="84"/>
      <c r="R840" s="84"/>
      <c r="S840" s="84"/>
      <c r="T840" s="84"/>
      <c r="U840" s="84"/>
      <c r="V840" s="84"/>
      <c r="W840" s="84"/>
      <c r="X840" s="84"/>
      <c r="Y840" s="84"/>
      <c r="Z840" s="84"/>
    </row>
    <row r="841" spans="1:26" ht="14.25" customHeight="1" x14ac:dyDescent="0.25">
      <c r="A841" s="84"/>
      <c r="B841" s="84"/>
      <c r="C841" s="84"/>
      <c r="D841" s="84"/>
      <c r="E841" s="84"/>
      <c r="F841" s="84"/>
      <c r="G841" s="84"/>
      <c r="H841" s="84"/>
      <c r="I841" s="84"/>
      <c r="J841" s="84"/>
      <c r="K841" s="84"/>
      <c r="L841" s="84"/>
      <c r="M841" s="84"/>
      <c r="N841" s="84"/>
      <c r="O841" s="84"/>
      <c r="P841" s="84"/>
      <c r="Q841" s="84"/>
      <c r="R841" s="84"/>
      <c r="S841" s="84"/>
      <c r="T841" s="84"/>
      <c r="U841" s="84"/>
      <c r="V841" s="84"/>
      <c r="W841" s="84"/>
      <c r="X841" s="84"/>
      <c r="Y841" s="84"/>
      <c r="Z841" s="84"/>
    </row>
    <row r="842" spans="1:26" ht="14.25" customHeight="1" x14ac:dyDescent="0.25">
      <c r="A842" s="84"/>
      <c r="B842" s="84"/>
      <c r="C842" s="84"/>
      <c r="D842" s="84"/>
      <c r="E842" s="84"/>
      <c r="F842" s="84"/>
      <c r="G842" s="84"/>
      <c r="H842" s="84"/>
      <c r="I842" s="84"/>
      <c r="J842" s="84"/>
      <c r="K842" s="84"/>
      <c r="L842" s="84"/>
      <c r="M842" s="84"/>
      <c r="N842" s="84"/>
      <c r="O842" s="84"/>
      <c r="P842" s="84"/>
      <c r="Q842" s="84"/>
      <c r="R842" s="84"/>
      <c r="S842" s="84"/>
      <c r="T842" s="84"/>
      <c r="U842" s="84"/>
      <c r="V842" s="84"/>
      <c r="W842" s="84"/>
      <c r="X842" s="84"/>
      <c r="Y842" s="84"/>
      <c r="Z842" s="84"/>
    </row>
    <row r="843" spans="1:26" ht="14.25" customHeight="1" x14ac:dyDescent="0.25">
      <c r="A843" s="84"/>
      <c r="B843" s="84"/>
      <c r="C843" s="84"/>
      <c r="D843" s="84"/>
      <c r="E843" s="84"/>
      <c r="F843" s="84"/>
      <c r="G843" s="84"/>
      <c r="H843" s="84"/>
      <c r="I843" s="84"/>
      <c r="J843" s="84"/>
      <c r="K843" s="84"/>
      <c r="L843" s="84"/>
      <c r="M843" s="84"/>
      <c r="N843" s="84"/>
      <c r="O843" s="84"/>
      <c r="P843" s="84"/>
      <c r="Q843" s="84"/>
      <c r="R843" s="84"/>
      <c r="S843" s="84"/>
      <c r="T843" s="84"/>
      <c r="U843" s="84"/>
      <c r="V843" s="84"/>
      <c r="W843" s="84"/>
      <c r="X843" s="84"/>
      <c r="Y843" s="84"/>
      <c r="Z843" s="84"/>
    </row>
    <row r="844" spans="1:26" ht="14.25" customHeight="1" x14ac:dyDescent="0.25">
      <c r="A844" s="84"/>
      <c r="B844" s="84"/>
      <c r="C844" s="84"/>
      <c r="D844" s="84"/>
      <c r="E844" s="84"/>
      <c r="F844" s="84"/>
      <c r="G844" s="84"/>
      <c r="H844" s="84"/>
      <c r="I844" s="84"/>
      <c r="J844" s="84"/>
      <c r="K844" s="84"/>
      <c r="L844" s="84"/>
      <c r="M844" s="84"/>
      <c r="N844" s="84"/>
      <c r="O844" s="84"/>
      <c r="P844" s="84"/>
      <c r="Q844" s="84"/>
      <c r="R844" s="84"/>
      <c r="S844" s="84"/>
      <c r="T844" s="84"/>
      <c r="U844" s="84"/>
      <c r="V844" s="84"/>
      <c r="W844" s="84"/>
      <c r="X844" s="84"/>
      <c r="Y844" s="84"/>
      <c r="Z844" s="84"/>
    </row>
    <row r="845" spans="1:26" ht="14.25" customHeight="1" x14ac:dyDescent="0.25">
      <c r="A845" s="84"/>
      <c r="B845" s="84"/>
      <c r="C845" s="84"/>
      <c r="D845" s="84"/>
      <c r="E845" s="84"/>
      <c r="F845" s="84"/>
      <c r="G845" s="84"/>
      <c r="H845" s="84"/>
      <c r="I845" s="84"/>
      <c r="J845" s="84"/>
      <c r="K845" s="84"/>
      <c r="L845" s="84"/>
      <c r="M845" s="84"/>
      <c r="N845" s="84"/>
      <c r="O845" s="84"/>
      <c r="P845" s="84"/>
      <c r="Q845" s="84"/>
      <c r="R845" s="84"/>
      <c r="S845" s="84"/>
      <c r="T845" s="84"/>
      <c r="U845" s="84"/>
      <c r="V845" s="84"/>
      <c r="W845" s="84"/>
      <c r="X845" s="84"/>
      <c r="Y845" s="84"/>
      <c r="Z845" s="84"/>
    </row>
    <row r="846" spans="1:26" ht="14.25" customHeight="1" x14ac:dyDescent="0.25">
      <c r="A846" s="84"/>
      <c r="B846" s="84"/>
      <c r="C846" s="84"/>
      <c r="D846" s="84"/>
      <c r="E846" s="84"/>
      <c r="F846" s="84"/>
      <c r="G846" s="84"/>
      <c r="H846" s="84"/>
      <c r="I846" s="84"/>
      <c r="J846" s="84"/>
      <c r="K846" s="84"/>
      <c r="L846" s="84"/>
      <c r="M846" s="84"/>
      <c r="N846" s="84"/>
      <c r="O846" s="84"/>
      <c r="P846" s="84"/>
      <c r="Q846" s="84"/>
      <c r="R846" s="84"/>
      <c r="S846" s="84"/>
      <c r="T846" s="84"/>
      <c r="U846" s="84"/>
      <c r="V846" s="84"/>
      <c r="W846" s="84"/>
      <c r="X846" s="84"/>
      <c r="Y846" s="84"/>
      <c r="Z846" s="84"/>
    </row>
    <row r="847" spans="1:26" ht="14.25" customHeight="1" x14ac:dyDescent="0.25">
      <c r="A847" s="84"/>
      <c r="B847" s="84"/>
      <c r="C847" s="84"/>
      <c r="D847" s="84"/>
      <c r="E847" s="84"/>
      <c r="F847" s="84"/>
      <c r="G847" s="84"/>
      <c r="H847" s="84"/>
      <c r="I847" s="84"/>
      <c r="J847" s="84"/>
      <c r="K847" s="84"/>
      <c r="L847" s="84"/>
      <c r="M847" s="84"/>
      <c r="N847" s="84"/>
      <c r="O847" s="84"/>
      <c r="P847" s="84"/>
      <c r="Q847" s="84"/>
      <c r="R847" s="84"/>
      <c r="S847" s="84"/>
      <c r="T847" s="84"/>
      <c r="U847" s="84"/>
      <c r="V847" s="84"/>
      <c r="W847" s="84"/>
      <c r="X847" s="84"/>
      <c r="Y847" s="84"/>
      <c r="Z847" s="84"/>
    </row>
    <row r="848" spans="1:26" ht="14.25" customHeight="1" x14ac:dyDescent="0.25">
      <c r="A848" s="84"/>
      <c r="B848" s="84"/>
      <c r="C848" s="84"/>
      <c r="D848" s="84"/>
      <c r="E848" s="84"/>
      <c r="F848" s="84"/>
      <c r="G848" s="84"/>
      <c r="H848" s="84"/>
      <c r="I848" s="84"/>
      <c r="J848" s="84"/>
      <c r="K848" s="84"/>
      <c r="L848" s="84"/>
      <c r="M848" s="84"/>
      <c r="N848" s="84"/>
      <c r="O848" s="84"/>
      <c r="P848" s="84"/>
      <c r="Q848" s="84"/>
      <c r="R848" s="84"/>
      <c r="S848" s="84"/>
      <c r="T848" s="84"/>
      <c r="U848" s="84"/>
      <c r="V848" s="84"/>
      <c r="W848" s="84"/>
      <c r="X848" s="84"/>
      <c r="Y848" s="84"/>
      <c r="Z848" s="84"/>
    </row>
    <row r="849" spans="1:26" ht="14.25" customHeight="1" x14ac:dyDescent="0.25">
      <c r="A849" s="84"/>
      <c r="B849" s="84"/>
      <c r="C849" s="84"/>
      <c r="D849" s="84"/>
      <c r="E849" s="84"/>
      <c r="F849" s="84"/>
      <c r="G849" s="84"/>
      <c r="H849" s="84"/>
      <c r="I849" s="84"/>
      <c r="J849" s="84"/>
      <c r="K849" s="84"/>
      <c r="L849" s="84"/>
      <c r="M849" s="84"/>
      <c r="N849" s="84"/>
      <c r="O849" s="84"/>
      <c r="P849" s="84"/>
      <c r="Q849" s="84"/>
      <c r="R849" s="84"/>
      <c r="S849" s="84"/>
      <c r="T849" s="84"/>
      <c r="U849" s="84"/>
      <c r="V849" s="84"/>
      <c r="W849" s="84"/>
      <c r="X849" s="84"/>
      <c r="Y849" s="84"/>
      <c r="Z849" s="84"/>
    </row>
    <row r="850" spans="1:26" ht="14.25" customHeight="1" x14ac:dyDescent="0.25">
      <c r="A850" s="84"/>
      <c r="B850" s="84"/>
      <c r="C850" s="84"/>
      <c r="D850" s="84"/>
      <c r="E850" s="84"/>
      <c r="F850" s="84"/>
      <c r="G850" s="84"/>
      <c r="H850" s="84"/>
      <c r="I850" s="84"/>
      <c r="J850" s="84"/>
      <c r="K850" s="84"/>
      <c r="L850" s="84"/>
      <c r="M850" s="84"/>
      <c r="N850" s="84"/>
      <c r="O850" s="84"/>
      <c r="P850" s="84"/>
      <c r="Q850" s="84"/>
      <c r="R850" s="84"/>
      <c r="S850" s="84"/>
      <c r="T850" s="84"/>
      <c r="U850" s="84"/>
      <c r="V850" s="84"/>
      <c r="W850" s="84"/>
      <c r="X850" s="84"/>
      <c r="Y850" s="84"/>
      <c r="Z850" s="84"/>
    </row>
    <row r="851" spans="1:26" ht="14.25" customHeight="1" x14ac:dyDescent="0.25">
      <c r="A851" s="84"/>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c r="Z851" s="84"/>
    </row>
    <row r="852" spans="1:26" ht="14.25" customHeight="1" x14ac:dyDescent="0.25">
      <c r="A852" s="84"/>
      <c r="B852" s="84"/>
      <c r="C852" s="84"/>
      <c r="D852" s="84"/>
      <c r="E852" s="84"/>
      <c r="F852" s="84"/>
      <c r="G852" s="84"/>
      <c r="H852" s="84"/>
      <c r="I852" s="84"/>
      <c r="J852" s="84"/>
      <c r="K852" s="84"/>
      <c r="L852" s="84"/>
      <c r="M852" s="84"/>
      <c r="N852" s="84"/>
      <c r="O852" s="84"/>
      <c r="P852" s="84"/>
      <c r="Q852" s="84"/>
      <c r="R852" s="84"/>
      <c r="S852" s="84"/>
      <c r="T852" s="84"/>
      <c r="U852" s="84"/>
      <c r="V852" s="84"/>
      <c r="W852" s="84"/>
      <c r="X852" s="84"/>
      <c r="Y852" s="84"/>
      <c r="Z852" s="84"/>
    </row>
    <row r="853" spans="1:26" ht="14.25" customHeight="1" x14ac:dyDescent="0.25">
      <c r="A853" s="84"/>
      <c r="B853" s="84"/>
      <c r="C853" s="84"/>
      <c r="D853" s="84"/>
      <c r="E853" s="84"/>
      <c r="F853" s="84"/>
      <c r="G853" s="84"/>
      <c r="H853" s="84"/>
      <c r="I853" s="84"/>
      <c r="J853" s="84"/>
      <c r="K853" s="84"/>
      <c r="L853" s="84"/>
      <c r="M853" s="84"/>
      <c r="N853" s="84"/>
      <c r="O853" s="84"/>
      <c r="P853" s="84"/>
      <c r="Q853" s="84"/>
      <c r="R853" s="84"/>
      <c r="S853" s="84"/>
      <c r="T853" s="84"/>
      <c r="U853" s="84"/>
      <c r="V853" s="84"/>
      <c r="W853" s="84"/>
      <c r="X853" s="84"/>
      <c r="Y853" s="84"/>
      <c r="Z853" s="84"/>
    </row>
    <row r="854" spans="1:26" ht="14.25" customHeight="1" x14ac:dyDescent="0.25">
      <c r="A854" s="84"/>
      <c r="B854" s="84"/>
      <c r="C854" s="84"/>
      <c r="D854" s="84"/>
      <c r="E854" s="84"/>
      <c r="F854" s="84"/>
      <c r="G854" s="84"/>
      <c r="H854" s="84"/>
      <c r="I854" s="84"/>
      <c r="J854" s="84"/>
      <c r="K854" s="84"/>
      <c r="L854" s="84"/>
      <c r="M854" s="84"/>
      <c r="N854" s="84"/>
      <c r="O854" s="84"/>
      <c r="P854" s="84"/>
      <c r="Q854" s="84"/>
      <c r="R854" s="84"/>
      <c r="S854" s="84"/>
      <c r="T854" s="84"/>
      <c r="U854" s="84"/>
      <c r="V854" s="84"/>
      <c r="W854" s="84"/>
      <c r="X854" s="84"/>
      <c r="Y854" s="84"/>
      <c r="Z854" s="84"/>
    </row>
    <row r="855" spans="1:26" ht="14.25" customHeight="1" x14ac:dyDescent="0.25">
      <c r="A855" s="84"/>
      <c r="B855" s="84"/>
      <c r="C855" s="84"/>
      <c r="D855" s="84"/>
      <c r="E855" s="84"/>
      <c r="F855" s="84"/>
      <c r="G855" s="84"/>
      <c r="H855" s="84"/>
      <c r="I855" s="84"/>
      <c r="J855" s="84"/>
      <c r="K855" s="84"/>
      <c r="L855" s="84"/>
      <c r="M855" s="84"/>
      <c r="N855" s="84"/>
      <c r="O855" s="84"/>
      <c r="P855" s="84"/>
      <c r="Q855" s="84"/>
      <c r="R855" s="84"/>
      <c r="S855" s="84"/>
      <c r="T855" s="84"/>
      <c r="U855" s="84"/>
      <c r="V855" s="84"/>
      <c r="W855" s="84"/>
      <c r="X855" s="84"/>
      <c r="Y855" s="84"/>
      <c r="Z855" s="84"/>
    </row>
    <row r="856" spans="1:26" ht="14.25" customHeight="1" x14ac:dyDescent="0.25">
      <c r="A856" s="84"/>
      <c r="B856" s="84"/>
      <c r="C856" s="84"/>
      <c r="D856" s="84"/>
      <c r="E856" s="84"/>
      <c r="F856" s="84"/>
      <c r="G856" s="84"/>
      <c r="H856" s="84"/>
      <c r="I856" s="84"/>
      <c r="J856" s="84"/>
      <c r="K856" s="84"/>
      <c r="L856" s="84"/>
      <c r="M856" s="84"/>
      <c r="N856" s="84"/>
      <c r="O856" s="84"/>
      <c r="P856" s="84"/>
      <c r="Q856" s="84"/>
      <c r="R856" s="84"/>
      <c r="S856" s="84"/>
      <c r="T856" s="84"/>
      <c r="U856" s="84"/>
      <c r="V856" s="84"/>
      <c r="W856" s="84"/>
      <c r="X856" s="84"/>
      <c r="Y856" s="84"/>
      <c r="Z856" s="84"/>
    </row>
    <row r="857" spans="1:26" ht="14.25" customHeight="1" x14ac:dyDescent="0.25">
      <c r="A857" s="84"/>
      <c r="B857" s="84"/>
      <c r="C857" s="84"/>
      <c r="D857" s="84"/>
      <c r="E857" s="84"/>
      <c r="F857" s="84"/>
      <c r="G857" s="84"/>
      <c r="H857" s="84"/>
      <c r="I857" s="84"/>
      <c r="J857" s="84"/>
      <c r="K857" s="84"/>
      <c r="L857" s="84"/>
      <c r="M857" s="84"/>
      <c r="N857" s="84"/>
      <c r="O857" s="84"/>
      <c r="P857" s="84"/>
      <c r="Q857" s="84"/>
      <c r="R857" s="84"/>
      <c r="S857" s="84"/>
      <c r="T857" s="84"/>
      <c r="U857" s="84"/>
      <c r="V857" s="84"/>
      <c r="W857" s="84"/>
      <c r="X857" s="84"/>
      <c r="Y857" s="84"/>
      <c r="Z857" s="84"/>
    </row>
    <row r="858" spans="1:26" ht="14.25" customHeight="1" x14ac:dyDescent="0.25">
      <c r="A858" s="84"/>
      <c r="B858" s="84"/>
      <c r="C858" s="84"/>
      <c r="D858" s="84"/>
      <c r="E858" s="84"/>
      <c r="F858" s="84"/>
      <c r="G858" s="84"/>
      <c r="H858" s="84"/>
      <c r="I858" s="84"/>
      <c r="J858" s="84"/>
      <c r="K858" s="84"/>
      <c r="L858" s="84"/>
      <c r="M858" s="84"/>
      <c r="N858" s="84"/>
      <c r="O858" s="84"/>
      <c r="P858" s="84"/>
      <c r="Q858" s="84"/>
      <c r="R858" s="84"/>
      <c r="S858" s="84"/>
      <c r="T858" s="84"/>
      <c r="U858" s="84"/>
      <c r="V858" s="84"/>
      <c r="W858" s="84"/>
      <c r="X858" s="84"/>
      <c r="Y858" s="84"/>
      <c r="Z858" s="84"/>
    </row>
    <row r="859" spans="1:26" ht="14.25" customHeight="1" x14ac:dyDescent="0.25">
      <c r="A859" s="84"/>
      <c r="B859" s="84"/>
      <c r="C859" s="84"/>
      <c r="D859" s="84"/>
      <c r="E859" s="84"/>
      <c r="F859" s="84"/>
      <c r="G859" s="84"/>
      <c r="H859" s="84"/>
      <c r="I859" s="84"/>
      <c r="J859" s="84"/>
      <c r="K859" s="84"/>
      <c r="L859" s="84"/>
      <c r="M859" s="84"/>
      <c r="N859" s="84"/>
      <c r="O859" s="84"/>
      <c r="P859" s="84"/>
      <c r="Q859" s="84"/>
      <c r="R859" s="84"/>
      <c r="S859" s="84"/>
      <c r="T859" s="84"/>
      <c r="U859" s="84"/>
      <c r="V859" s="84"/>
      <c r="W859" s="84"/>
      <c r="X859" s="84"/>
      <c r="Y859" s="84"/>
      <c r="Z859" s="84"/>
    </row>
    <row r="860" spans="1:26" ht="14.25" customHeight="1" x14ac:dyDescent="0.25">
      <c r="A860" s="84"/>
      <c r="B860" s="84"/>
      <c r="C860" s="84"/>
      <c r="D860" s="84"/>
      <c r="E860" s="84"/>
      <c r="F860" s="84"/>
      <c r="G860" s="84"/>
      <c r="H860" s="84"/>
      <c r="I860" s="84"/>
      <c r="J860" s="84"/>
      <c r="K860" s="84"/>
      <c r="L860" s="84"/>
      <c r="M860" s="84"/>
      <c r="N860" s="84"/>
      <c r="O860" s="84"/>
      <c r="P860" s="84"/>
      <c r="Q860" s="84"/>
      <c r="R860" s="84"/>
      <c r="S860" s="84"/>
      <c r="T860" s="84"/>
      <c r="U860" s="84"/>
      <c r="V860" s="84"/>
      <c r="W860" s="84"/>
      <c r="X860" s="84"/>
      <c r="Y860" s="84"/>
      <c r="Z860" s="84"/>
    </row>
    <row r="861" spans="1:26" ht="14.25" customHeight="1" x14ac:dyDescent="0.25">
      <c r="A861" s="84"/>
      <c r="B861" s="84"/>
      <c r="C861" s="84"/>
      <c r="D861" s="84"/>
      <c r="E861" s="84"/>
      <c r="F861" s="84"/>
      <c r="G861" s="84"/>
      <c r="H861" s="84"/>
      <c r="I861" s="84"/>
      <c r="J861" s="84"/>
      <c r="K861" s="84"/>
      <c r="L861" s="84"/>
      <c r="M861" s="84"/>
      <c r="N861" s="84"/>
      <c r="O861" s="84"/>
      <c r="P861" s="84"/>
      <c r="Q861" s="84"/>
      <c r="R861" s="84"/>
      <c r="S861" s="84"/>
      <c r="T861" s="84"/>
      <c r="U861" s="84"/>
      <c r="V861" s="84"/>
      <c r="W861" s="84"/>
      <c r="X861" s="84"/>
      <c r="Y861" s="84"/>
      <c r="Z861" s="84"/>
    </row>
    <row r="862" spans="1:26" ht="14.25" customHeight="1" x14ac:dyDescent="0.25">
      <c r="A862" s="84"/>
      <c r="B862" s="84"/>
      <c r="C862" s="84"/>
      <c r="D862" s="84"/>
      <c r="E862" s="84"/>
      <c r="F862" s="84"/>
      <c r="G862" s="84"/>
      <c r="H862" s="84"/>
      <c r="I862" s="84"/>
      <c r="J862" s="84"/>
      <c r="K862" s="84"/>
      <c r="L862" s="84"/>
      <c r="M862" s="84"/>
      <c r="N862" s="84"/>
      <c r="O862" s="84"/>
      <c r="P862" s="84"/>
      <c r="Q862" s="84"/>
      <c r="R862" s="84"/>
      <c r="S862" s="84"/>
      <c r="T862" s="84"/>
      <c r="U862" s="84"/>
      <c r="V862" s="84"/>
      <c r="W862" s="84"/>
      <c r="X862" s="84"/>
      <c r="Y862" s="84"/>
      <c r="Z862" s="84"/>
    </row>
    <row r="863" spans="1:26" ht="14.25" customHeight="1" x14ac:dyDescent="0.25">
      <c r="A863" s="84"/>
      <c r="B863" s="84"/>
      <c r="C863" s="84"/>
      <c r="D863" s="84"/>
      <c r="E863" s="84"/>
      <c r="F863" s="84"/>
      <c r="G863" s="84"/>
      <c r="H863" s="84"/>
      <c r="I863" s="84"/>
      <c r="J863" s="84"/>
      <c r="K863" s="84"/>
      <c r="L863" s="84"/>
      <c r="M863" s="84"/>
      <c r="N863" s="84"/>
      <c r="O863" s="84"/>
      <c r="P863" s="84"/>
      <c r="Q863" s="84"/>
      <c r="R863" s="84"/>
      <c r="S863" s="84"/>
      <c r="T863" s="84"/>
      <c r="U863" s="84"/>
      <c r="V863" s="84"/>
      <c r="W863" s="84"/>
      <c r="X863" s="84"/>
      <c r="Y863" s="84"/>
      <c r="Z863" s="84"/>
    </row>
    <row r="864" spans="1:26" ht="14.25" customHeight="1" x14ac:dyDescent="0.25">
      <c r="A864" s="84"/>
      <c r="B864" s="84"/>
      <c r="C864" s="84"/>
      <c r="D864" s="84"/>
      <c r="E864" s="84"/>
      <c r="F864" s="84"/>
      <c r="G864" s="84"/>
      <c r="H864" s="84"/>
      <c r="I864" s="84"/>
      <c r="J864" s="84"/>
      <c r="K864" s="84"/>
      <c r="L864" s="84"/>
      <c r="M864" s="84"/>
      <c r="N864" s="84"/>
      <c r="O864" s="84"/>
      <c r="P864" s="84"/>
      <c r="Q864" s="84"/>
      <c r="R864" s="84"/>
      <c r="S864" s="84"/>
      <c r="T864" s="84"/>
      <c r="U864" s="84"/>
      <c r="V864" s="84"/>
      <c r="W864" s="84"/>
      <c r="X864" s="84"/>
      <c r="Y864" s="84"/>
      <c r="Z864" s="84"/>
    </row>
    <row r="865" spans="1:26" ht="14.25" customHeight="1" x14ac:dyDescent="0.25">
      <c r="A865" s="84"/>
      <c r="B865" s="84"/>
      <c r="C865" s="84"/>
      <c r="D865" s="84"/>
      <c r="E865" s="84"/>
      <c r="F865" s="84"/>
      <c r="G865" s="84"/>
      <c r="H865" s="84"/>
      <c r="I865" s="84"/>
      <c r="J865" s="84"/>
      <c r="K865" s="84"/>
      <c r="L865" s="84"/>
      <c r="M865" s="84"/>
      <c r="N865" s="84"/>
      <c r="O865" s="84"/>
      <c r="P865" s="84"/>
      <c r="Q865" s="84"/>
      <c r="R865" s="84"/>
      <c r="S865" s="84"/>
      <c r="T865" s="84"/>
      <c r="U865" s="84"/>
      <c r="V865" s="84"/>
      <c r="W865" s="84"/>
      <c r="X865" s="84"/>
      <c r="Y865" s="84"/>
      <c r="Z865" s="84"/>
    </row>
    <row r="866" spans="1:26" ht="14.25" customHeight="1" x14ac:dyDescent="0.25">
      <c r="A866" s="84"/>
      <c r="B866" s="84"/>
      <c r="C866" s="84"/>
      <c r="D866" s="84"/>
      <c r="E866" s="84"/>
      <c r="F866" s="84"/>
      <c r="G866" s="84"/>
      <c r="H866" s="84"/>
      <c r="I866" s="84"/>
      <c r="J866" s="84"/>
      <c r="K866" s="84"/>
      <c r="L866" s="84"/>
      <c r="M866" s="84"/>
      <c r="N866" s="84"/>
      <c r="O866" s="84"/>
      <c r="P866" s="84"/>
      <c r="Q866" s="84"/>
      <c r="R866" s="84"/>
      <c r="S866" s="84"/>
      <c r="T866" s="84"/>
      <c r="U866" s="84"/>
      <c r="V866" s="84"/>
      <c r="W866" s="84"/>
      <c r="X866" s="84"/>
      <c r="Y866" s="84"/>
      <c r="Z866" s="84"/>
    </row>
    <row r="867" spans="1:26" ht="14.25" customHeight="1" x14ac:dyDescent="0.25">
      <c r="A867" s="84"/>
      <c r="B867" s="84"/>
      <c r="C867" s="84"/>
      <c r="D867" s="84"/>
      <c r="E867" s="84"/>
      <c r="F867" s="84"/>
      <c r="G867" s="84"/>
      <c r="H867" s="84"/>
      <c r="I867" s="84"/>
      <c r="J867" s="84"/>
      <c r="K867" s="84"/>
      <c r="L867" s="84"/>
      <c r="M867" s="84"/>
      <c r="N867" s="84"/>
      <c r="O867" s="84"/>
      <c r="P867" s="84"/>
      <c r="Q867" s="84"/>
      <c r="R867" s="84"/>
      <c r="S867" s="84"/>
      <c r="T867" s="84"/>
      <c r="U867" s="84"/>
      <c r="V867" s="84"/>
      <c r="W867" s="84"/>
      <c r="X867" s="84"/>
      <c r="Y867" s="84"/>
      <c r="Z867" s="84"/>
    </row>
    <row r="868" spans="1:26" ht="14.25" customHeight="1" x14ac:dyDescent="0.25">
      <c r="A868" s="84"/>
      <c r="B868" s="84"/>
      <c r="C868" s="84"/>
      <c r="D868" s="84"/>
      <c r="E868" s="84"/>
      <c r="F868" s="84"/>
      <c r="G868" s="84"/>
      <c r="H868" s="84"/>
      <c r="I868" s="84"/>
      <c r="J868" s="84"/>
      <c r="K868" s="84"/>
      <c r="L868" s="84"/>
      <c r="M868" s="84"/>
      <c r="N868" s="84"/>
      <c r="O868" s="84"/>
      <c r="P868" s="84"/>
      <c r="Q868" s="84"/>
      <c r="R868" s="84"/>
      <c r="S868" s="84"/>
      <c r="T868" s="84"/>
      <c r="U868" s="84"/>
      <c r="V868" s="84"/>
      <c r="W868" s="84"/>
      <c r="X868" s="84"/>
      <c r="Y868" s="84"/>
      <c r="Z868" s="84"/>
    </row>
    <row r="869" spans="1:26" ht="14.25" customHeight="1" x14ac:dyDescent="0.25">
      <c r="A869" s="84"/>
      <c r="B869" s="84"/>
      <c r="C869" s="84"/>
      <c r="D869" s="84"/>
      <c r="E869" s="84"/>
      <c r="F869" s="84"/>
      <c r="G869" s="84"/>
      <c r="H869" s="84"/>
      <c r="I869" s="84"/>
      <c r="J869" s="84"/>
      <c r="K869" s="84"/>
      <c r="L869" s="84"/>
      <c r="M869" s="84"/>
      <c r="N869" s="84"/>
      <c r="O869" s="84"/>
      <c r="P869" s="84"/>
      <c r="Q869" s="84"/>
      <c r="R869" s="84"/>
      <c r="S869" s="84"/>
      <c r="T869" s="84"/>
      <c r="U869" s="84"/>
      <c r="V869" s="84"/>
      <c r="W869" s="84"/>
      <c r="X869" s="84"/>
      <c r="Y869" s="84"/>
      <c r="Z869" s="84"/>
    </row>
    <row r="870" spans="1:26" ht="14.25" customHeight="1" x14ac:dyDescent="0.25">
      <c r="A870" s="84"/>
      <c r="B870" s="84"/>
      <c r="C870" s="84"/>
      <c r="D870" s="84"/>
      <c r="E870" s="84"/>
      <c r="F870" s="84"/>
      <c r="G870" s="84"/>
      <c r="H870" s="84"/>
      <c r="I870" s="84"/>
      <c r="J870" s="84"/>
      <c r="K870" s="84"/>
      <c r="L870" s="84"/>
      <c r="M870" s="84"/>
      <c r="N870" s="84"/>
      <c r="O870" s="84"/>
      <c r="P870" s="84"/>
      <c r="Q870" s="84"/>
      <c r="R870" s="84"/>
      <c r="S870" s="84"/>
      <c r="T870" s="84"/>
      <c r="U870" s="84"/>
      <c r="V870" s="84"/>
      <c r="W870" s="84"/>
      <c r="X870" s="84"/>
      <c r="Y870" s="84"/>
      <c r="Z870" s="84"/>
    </row>
    <row r="871" spans="1:26" ht="14.25" customHeight="1" x14ac:dyDescent="0.25">
      <c r="A871" s="84"/>
      <c r="B871" s="84"/>
      <c r="C871" s="84"/>
      <c r="D871" s="84"/>
      <c r="E871" s="84"/>
      <c r="F871" s="84"/>
      <c r="G871" s="84"/>
      <c r="H871" s="84"/>
      <c r="I871" s="84"/>
      <c r="J871" s="84"/>
      <c r="K871" s="84"/>
      <c r="L871" s="84"/>
      <c r="M871" s="84"/>
      <c r="N871" s="84"/>
      <c r="O871" s="84"/>
      <c r="P871" s="84"/>
      <c r="Q871" s="84"/>
      <c r="R871" s="84"/>
      <c r="S871" s="84"/>
      <c r="T871" s="84"/>
      <c r="U871" s="84"/>
      <c r="V871" s="84"/>
      <c r="W871" s="84"/>
      <c r="X871" s="84"/>
      <c r="Y871" s="84"/>
      <c r="Z871" s="84"/>
    </row>
    <row r="872" spans="1:26" ht="14.25" customHeight="1" x14ac:dyDescent="0.25">
      <c r="A872" s="84"/>
      <c r="B872" s="84"/>
      <c r="C872" s="84"/>
      <c r="D872" s="84"/>
      <c r="E872" s="84"/>
      <c r="F872" s="84"/>
      <c r="G872" s="84"/>
      <c r="H872" s="84"/>
      <c r="I872" s="84"/>
      <c r="J872" s="84"/>
      <c r="K872" s="84"/>
      <c r="L872" s="84"/>
      <c r="M872" s="84"/>
      <c r="N872" s="84"/>
      <c r="O872" s="84"/>
      <c r="P872" s="84"/>
      <c r="Q872" s="84"/>
      <c r="R872" s="84"/>
      <c r="S872" s="84"/>
      <c r="T872" s="84"/>
      <c r="U872" s="84"/>
      <c r="V872" s="84"/>
      <c r="W872" s="84"/>
      <c r="X872" s="84"/>
      <c r="Y872" s="84"/>
      <c r="Z872" s="84"/>
    </row>
    <row r="873" spans="1:26" ht="14.25" customHeight="1" x14ac:dyDescent="0.25">
      <c r="A873" s="84"/>
      <c r="B873" s="84"/>
      <c r="C873" s="84"/>
      <c r="D873" s="84"/>
      <c r="E873" s="84"/>
      <c r="F873" s="84"/>
      <c r="G873" s="84"/>
      <c r="H873" s="84"/>
      <c r="I873" s="84"/>
      <c r="J873" s="84"/>
      <c r="K873" s="84"/>
      <c r="L873" s="84"/>
      <c r="M873" s="84"/>
      <c r="N873" s="84"/>
      <c r="O873" s="84"/>
      <c r="P873" s="84"/>
      <c r="Q873" s="84"/>
      <c r="R873" s="84"/>
      <c r="S873" s="84"/>
      <c r="T873" s="84"/>
      <c r="U873" s="84"/>
      <c r="V873" s="84"/>
      <c r="W873" s="84"/>
      <c r="X873" s="84"/>
      <c r="Y873" s="84"/>
      <c r="Z873" s="84"/>
    </row>
    <row r="874" spans="1:26" ht="14.25" customHeight="1" x14ac:dyDescent="0.25">
      <c r="A874" s="84"/>
      <c r="B874" s="84"/>
      <c r="C874" s="84"/>
      <c r="D874" s="84"/>
      <c r="E874" s="84"/>
      <c r="F874" s="84"/>
      <c r="G874" s="84"/>
      <c r="H874" s="84"/>
      <c r="I874" s="84"/>
      <c r="J874" s="84"/>
      <c r="K874" s="84"/>
      <c r="L874" s="84"/>
      <c r="M874" s="84"/>
      <c r="N874" s="84"/>
      <c r="O874" s="84"/>
      <c r="P874" s="84"/>
      <c r="Q874" s="84"/>
      <c r="R874" s="84"/>
      <c r="S874" s="84"/>
      <c r="T874" s="84"/>
      <c r="U874" s="84"/>
      <c r="V874" s="84"/>
      <c r="W874" s="84"/>
      <c r="X874" s="84"/>
      <c r="Y874" s="84"/>
      <c r="Z874" s="84"/>
    </row>
    <row r="875" spans="1:26" ht="14.25" customHeight="1" x14ac:dyDescent="0.25">
      <c r="A875" s="84"/>
      <c r="B875" s="84"/>
      <c r="C875" s="84"/>
      <c r="D875" s="84"/>
      <c r="E875" s="84"/>
      <c r="F875" s="84"/>
      <c r="G875" s="84"/>
      <c r="H875" s="84"/>
      <c r="I875" s="84"/>
      <c r="J875" s="84"/>
      <c r="K875" s="84"/>
      <c r="L875" s="84"/>
      <c r="M875" s="84"/>
      <c r="N875" s="84"/>
      <c r="O875" s="84"/>
      <c r="P875" s="84"/>
      <c r="Q875" s="84"/>
      <c r="R875" s="84"/>
      <c r="S875" s="84"/>
      <c r="T875" s="84"/>
      <c r="U875" s="84"/>
      <c r="V875" s="84"/>
      <c r="W875" s="84"/>
      <c r="X875" s="84"/>
      <c r="Y875" s="84"/>
      <c r="Z875" s="84"/>
    </row>
    <row r="876" spans="1:26" ht="14.25" customHeight="1" x14ac:dyDescent="0.25">
      <c r="A876" s="84"/>
      <c r="B876" s="84"/>
      <c r="C876" s="84"/>
      <c r="D876" s="84"/>
      <c r="E876" s="84"/>
      <c r="F876" s="84"/>
      <c r="G876" s="84"/>
      <c r="H876" s="84"/>
      <c r="I876" s="84"/>
      <c r="J876" s="84"/>
      <c r="K876" s="84"/>
      <c r="L876" s="84"/>
      <c r="M876" s="84"/>
      <c r="N876" s="84"/>
      <c r="O876" s="84"/>
      <c r="P876" s="84"/>
      <c r="Q876" s="84"/>
      <c r="R876" s="84"/>
      <c r="S876" s="84"/>
      <c r="T876" s="84"/>
      <c r="U876" s="84"/>
      <c r="V876" s="84"/>
      <c r="W876" s="84"/>
      <c r="X876" s="84"/>
      <c r="Y876" s="84"/>
      <c r="Z876" s="84"/>
    </row>
    <row r="877" spans="1:26" ht="14.25" customHeight="1" x14ac:dyDescent="0.25">
      <c r="A877" s="84"/>
      <c r="B877" s="84"/>
      <c r="C877" s="84"/>
      <c r="D877" s="84"/>
      <c r="E877" s="84"/>
      <c r="F877" s="84"/>
      <c r="G877" s="84"/>
      <c r="H877" s="84"/>
      <c r="I877" s="84"/>
      <c r="J877" s="84"/>
      <c r="K877" s="84"/>
      <c r="L877" s="84"/>
      <c r="M877" s="84"/>
      <c r="N877" s="84"/>
      <c r="O877" s="84"/>
      <c r="P877" s="84"/>
      <c r="Q877" s="84"/>
      <c r="R877" s="84"/>
      <c r="S877" s="84"/>
      <c r="T877" s="84"/>
      <c r="U877" s="84"/>
      <c r="V877" s="84"/>
      <c r="W877" s="84"/>
      <c r="X877" s="84"/>
      <c r="Y877" s="84"/>
      <c r="Z877" s="84"/>
    </row>
    <row r="878" spans="1:26" ht="14.25" customHeight="1" x14ac:dyDescent="0.25">
      <c r="A878" s="84"/>
      <c r="B878" s="84"/>
      <c r="C878" s="84"/>
      <c r="D878" s="84"/>
      <c r="E878" s="84"/>
      <c r="F878" s="84"/>
      <c r="G878" s="84"/>
      <c r="H878" s="84"/>
      <c r="I878" s="84"/>
      <c r="J878" s="84"/>
      <c r="K878" s="84"/>
      <c r="L878" s="84"/>
      <c r="M878" s="84"/>
      <c r="N878" s="84"/>
      <c r="O878" s="84"/>
      <c r="P878" s="84"/>
      <c r="Q878" s="84"/>
      <c r="R878" s="84"/>
      <c r="S878" s="84"/>
      <c r="T878" s="84"/>
      <c r="U878" s="84"/>
      <c r="V878" s="84"/>
      <c r="W878" s="84"/>
      <c r="X878" s="84"/>
      <c r="Y878" s="84"/>
      <c r="Z878" s="84"/>
    </row>
    <row r="879" spans="1:26" ht="14.25" customHeight="1" x14ac:dyDescent="0.25">
      <c r="A879" s="84"/>
      <c r="B879" s="84"/>
      <c r="C879" s="84"/>
      <c r="D879" s="84"/>
      <c r="E879" s="84"/>
      <c r="F879" s="84"/>
      <c r="G879" s="84"/>
      <c r="H879" s="84"/>
      <c r="I879" s="84"/>
      <c r="J879" s="84"/>
      <c r="K879" s="84"/>
      <c r="L879" s="84"/>
      <c r="M879" s="84"/>
      <c r="N879" s="84"/>
      <c r="O879" s="84"/>
      <c r="P879" s="84"/>
      <c r="Q879" s="84"/>
      <c r="R879" s="84"/>
      <c r="S879" s="84"/>
      <c r="T879" s="84"/>
      <c r="U879" s="84"/>
      <c r="V879" s="84"/>
      <c r="W879" s="84"/>
      <c r="X879" s="84"/>
      <c r="Y879" s="84"/>
      <c r="Z879" s="84"/>
    </row>
    <row r="880" spans="1:26" ht="14.25" customHeight="1" x14ac:dyDescent="0.25">
      <c r="A880" s="84"/>
      <c r="B880" s="84"/>
      <c r="C880" s="84"/>
      <c r="D880" s="84"/>
      <c r="E880" s="84"/>
      <c r="F880" s="84"/>
      <c r="G880" s="84"/>
      <c r="H880" s="84"/>
      <c r="I880" s="84"/>
      <c r="J880" s="84"/>
      <c r="K880" s="84"/>
      <c r="L880" s="84"/>
      <c r="M880" s="84"/>
      <c r="N880" s="84"/>
      <c r="O880" s="84"/>
      <c r="P880" s="84"/>
      <c r="Q880" s="84"/>
      <c r="R880" s="84"/>
      <c r="S880" s="84"/>
      <c r="T880" s="84"/>
      <c r="U880" s="84"/>
      <c r="V880" s="84"/>
      <c r="W880" s="84"/>
      <c r="X880" s="84"/>
      <c r="Y880" s="84"/>
      <c r="Z880" s="84"/>
    </row>
    <row r="881" spans="1:26" ht="14.25" customHeight="1" x14ac:dyDescent="0.25">
      <c r="A881" s="84"/>
      <c r="B881" s="84"/>
      <c r="C881" s="84"/>
      <c r="D881" s="84"/>
      <c r="E881" s="84"/>
      <c r="F881" s="84"/>
      <c r="G881" s="84"/>
      <c r="H881" s="84"/>
      <c r="I881" s="84"/>
      <c r="J881" s="84"/>
      <c r="K881" s="84"/>
      <c r="L881" s="84"/>
      <c r="M881" s="84"/>
      <c r="N881" s="84"/>
      <c r="O881" s="84"/>
      <c r="P881" s="84"/>
      <c r="Q881" s="84"/>
      <c r="R881" s="84"/>
      <c r="S881" s="84"/>
      <c r="T881" s="84"/>
      <c r="U881" s="84"/>
      <c r="V881" s="84"/>
      <c r="W881" s="84"/>
      <c r="X881" s="84"/>
      <c r="Y881" s="84"/>
      <c r="Z881" s="84"/>
    </row>
    <row r="882" spans="1:26" ht="14.25" customHeight="1" x14ac:dyDescent="0.25">
      <c r="A882" s="84"/>
      <c r="B882" s="84"/>
      <c r="C882" s="84"/>
      <c r="D882" s="84"/>
      <c r="E882" s="84"/>
      <c r="F882" s="84"/>
      <c r="G882" s="84"/>
      <c r="H882" s="84"/>
      <c r="I882" s="84"/>
      <c r="J882" s="84"/>
      <c r="K882" s="84"/>
      <c r="L882" s="84"/>
      <c r="M882" s="84"/>
      <c r="N882" s="84"/>
      <c r="O882" s="84"/>
      <c r="P882" s="84"/>
      <c r="Q882" s="84"/>
      <c r="R882" s="84"/>
      <c r="S882" s="84"/>
      <c r="T882" s="84"/>
      <c r="U882" s="84"/>
      <c r="V882" s="84"/>
      <c r="W882" s="84"/>
      <c r="X882" s="84"/>
      <c r="Y882" s="84"/>
      <c r="Z882" s="84"/>
    </row>
    <row r="883" spans="1:26" ht="14.25" customHeight="1" x14ac:dyDescent="0.25">
      <c r="A883" s="84"/>
      <c r="B883" s="84"/>
      <c r="C883" s="84"/>
      <c r="D883" s="84"/>
      <c r="E883" s="84"/>
      <c r="F883" s="84"/>
      <c r="G883" s="84"/>
      <c r="H883" s="84"/>
      <c r="I883" s="84"/>
      <c r="J883" s="84"/>
      <c r="K883" s="84"/>
      <c r="L883" s="84"/>
      <c r="M883" s="84"/>
      <c r="N883" s="84"/>
      <c r="O883" s="84"/>
      <c r="P883" s="84"/>
      <c r="Q883" s="84"/>
      <c r="R883" s="84"/>
      <c r="S883" s="84"/>
      <c r="T883" s="84"/>
      <c r="U883" s="84"/>
      <c r="V883" s="84"/>
      <c r="W883" s="84"/>
      <c r="X883" s="84"/>
      <c r="Y883" s="84"/>
      <c r="Z883" s="84"/>
    </row>
    <row r="884" spans="1:26" ht="14.25" customHeight="1" x14ac:dyDescent="0.25">
      <c r="A884" s="84"/>
      <c r="B884" s="84"/>
      <c r="C884" s="84"/>
      <c r="D884" s="84"/>
      <c r="E884" s="84"/>
      <c r="F884" s="84"/>
      <c r="G884" s="84"/>
      <c r="H884" s="84"/>
      <c r="I884" s="84"/>
      <c r="J884" s="84"/>
      <c r="K884" s="84"/>
      <c r="L884" s="84"/>
      <c r="M884" s="84"/>
      <c r="N884" s="84"/>
      <c r="O884" s="84"/>
      <c r="P884" s="84"/>
      <c r="Q884" s="84"/>
      <c r="R884" s="84"/>
      <c r="S884" s="84"/>
      <c r="T884" s="84"/>
      <c r="U884" s="84"/>
      <c r="V884" s="84"/>
      <c r="W884" s="84"/>
      <c r="X884" s="84"/>
      <c r="Y884" s="84"/>
      <c r="Z884" s="84"/>
    </row>
    <row r="885" spans="1:26" ht="14.25" customHeight="1" x14ac:dyDescent="0.25">
      <c r="A885" s="84"/>
      <c r="B885" s="84"/>
      <c r="C885" s="84"/>
      <c r="D885" s="84"/>
      <c r="E885" s="84"/>
      <c r="F885" s="84"/>
      <c r="G885" s="84"/>
      <c r="H885" s="84"/>
      <c r="I885" s="84"/>
      <c r="J885" s="84"/>
      <c r="K885" s="84"/>
      <c r="L885" s="84"/>
      <c r="M885" s="84"/>
      <c r="N885" s="84"/>
      <c r="O885" s="84"/>
      <c r="P885" s="84"/>
      <c r="Q885" s="84"/>
      <c r="R885" s="84"/>
      <c r="S885" s="84"/>
      <c r="T885" s="84"/>
      <c r="U885" s="84"/>
      <c r="V885" s="84"/>
      <c r="W885" s="84"/>
      <c r="X885" s="84"/>
      <c r="Y885" s="84"/>
      <c r="Z885" s="84"/>
    </row>
    <row r="886" spans="1:26" ht="14.25" customHeight="1" x14ac:dyDescent="0.25">
      <c r="A886" s="84"/>
      <c r="B886" s="84"/>
      <c r="C886" s="84"/>
      <c r="D886" s="84"/>
      <c r="E886" s="84"/>
      <c r="F886" s="84"/>
      <c r="G886" s="84"/>
      <c r="H886" s="84"/>
      <c r="I886" s="84"/>
      <c r="J886" s="84"/>
      <c r="K886" s="84"/>
      <c r="L886" s="84"/>
      <c r="M886" s="84"/>
      <c r="N886" s="84"/>
      <c r="O886" s="84"/>
      <c r="P886" s="84"/>
      <c r="Q886" s="84"/>
      <c r="R886" s="84"/>
      <c r="S886" s="84"/>
      <c r="T886" s="84"/>
      <c r="U886" s="84"/>
      <c r="V886" s="84"/>
      <c r="W886" s="84"/>
      <c r="X886" s="84"/>
      <c r="Y886" s="84"/>
      <c r="Z886" s="84"/>
    </row>
    <row r="887" spans="1:26" ht="14.25" customHeight="1" x14ac:dyDescent="0.25">
      <c r="A887" s="84"/>
      <c r="B887" s="84"/>
      <c r="C887" s="84"/>
      <c r="D887" s="84"/>
      <c r="E887" s="84"/>
      <c r="F887" s="84"/>
      <c r="G887" s="84"/>
      <c r="H887" s="84"/>
      <c r="I887" s="84"/>
      <c r="J887" s="84"/>
      <c r="K887" s="84"/>
      <c r="L887" s="84"/>
      <c r="M887" s="84"/>
      <c r="N887" s="84"/>
      <c r="O887" s="84"/>
      <c r="P887" s="84"/>
      <c r="Q887" s="84"/>
      <c r="R887" s="84"/>
      <c r="S887" s="84"/>
      <c r="T887" s="84"/>
      <c r="U887" s="84"/>
      <c r="V887" s="84"/>
      <c r="W887" s="84"/>
      <c r="X887" s="84"/>
      <c r="Y887" s="84"/>
      <c r="Z887" s="84"/>
    </row>
    <row r="888" spans="1:26" ht="14.25" customHeight="1" x14ac:dyDescent="0.25">
      <c r="A888" s="84"/>
      <c r="B888" s="84"/>
      <c r="C888" s="84"/>
      <c r="D888" s="84"/>
      <c r="E888" s="84"/>
      <c r="F888" s="84"/>
      <c r="G888" s="84"/>
      <c r="H888" s="84"/>
      <c r="I888" s="84"/>
      <c r="J888" s="84"/>
      <c r="K888" s="84"/>
      <c r="L888" s="84"/>
      <c r="M888" s="84"/>
      <c r="N888" s="84"/>
      <c r="O888" s="84"/>
      <c r="P888" s="84"/>
      <c r="Q888" s="84"/>
      <c r="R888" s="84"/>
      <c r="S888" s="84"/>
      <c r="T888" s="84"/>
      <c r="U888" s="84"/>
      <c r="V888" s="84"/>
      <c r="W888" s="84"/>
      <c r="X888" s="84"/>
      <c r="Y888" s="84"/>
      <c r="Z888" s="84"/>
    </row>
    <row r="889" spans="1:26" ht="14.25" customHeight="1" x14ac:dyDescent="0.25">
      <c r="A889" s="84"/>
      <c r="B889" s="84"/>
      <c r="C889" s="84"/>
      <c r="D889" s="84"/>
      <c r="E889" s="84"/>
      <c r="F889" s="84"/>
      <c r="G889" s="84"/>
      <c r="H889" s="84"/>
      <c r="I889" s="84"/>
      <c r="J889" s="84"/>
      <c r="K889" s="84"/>
      <c r="L889" s="84"/>
      <c r="M889" s="84"/>
      <c r="N889" s="84"/>
      <c r="O889" s="84"/>
      <c r="P889" s="84"/>
      <c r="Q889" s="84"/>
      <c r="R889" s="84"/>
      <c r="S889" s="84"/>
      <c r="T889" s="84"/>
      <c r="U889" s="84"/>
      <c r="V889" s="84"/>
      <c r="W889" s="84"/>
      <c r="X889" s="84"/>
      <c r="Y889" s="84"/>
      <c r="Z889" s="84"/>
    </row>
    <row r="890" spans="1:26" ht="14.25" customHeight="1" x14ac:dyDescent="0.25">
      <c r="A890" s="84"/>
      <c r="B890" s="84"/>
      <c r="C890" s="84"/>
      <c r="D890" s="84"/>
      <c r="E890" s="84"/>
      <c r="F890" s="84"/>
      <c r="G890" s="84"/>
      <c r="H890" s="84"/>
      <c r="I890" s="84"/>
      <c r="J890" s="84"/>
      <c r="K890" s="84"/>
      <c r="L890" s="84"/>
      <c r="M890" s="84"/>
      <c r="N890" s="84"/>
      <c r="O890" s="84"/>
      <c r="P890" s="84"/>
      <c r="Q890" s="84"/>
      <c r="R890" s="84"/>
      <c r="S890" s="84"/>
      <c r="T890" s="84"/>
      <c r="U890" s="84"/>
      <c r="V890" s="84"/>
      <c r="W890" s="84"/>
      <c r="X890" s="84"/>
      <c r="Y890" s="84"/>
      <c r="Z890" s="84"/>
    </row>
    <row r="891" spans="1:26" ht="14.25" customHeight="1" x14ac:dyDescent="0.25">
      <c r="A891" s="84"/>
      <c r="B891" s="84"/>
      <c r="C891" s="84"/>
      <c r="D891" s="84"/>
      <c r="E891" s="84"/>
      <c r="F891" s="84"/>
      <c r="G891" s="84"/>
      <c r="H891" s="84"/>
      <c r="I891" s="84"/>
      <c r="J891" s="84"/>
      <c r="K891" s="84"/>
      <c r="L891" s="84"/>
      <c r="M891" s="84"/>
      <c r="N891" s="84"/>
      <c r="O891" s="84"/>
      <c r="P891" s="84"/>
      <c r="Q891" s="84"/>
      <c r="R891" s="84"/>
      <c r="S891" s="84"/>
      <c r="T891" s="84"/>
      <c r="U891" s="84"/>
      <c r="V891" s="84"/>
      <c r="W891" s="84"/>
      <c r="X891" s="84"/>
      <c r="Y891" s="84"/>
      <c r="Z891" s="84"/>
    </row>
    <row r="892" spans="1:26" ht="14.25" customHeight="1" x14ac:dyDescent="0.25">
      <c r="A892" s="84"/>
      <c r="B892" s="84"/>
      <c r="C892" s="84"/>
      <c r="D892" s="84"/>
      <c r="E892" s="84"/>
      <c r="F892" s="84"/>
      <c r="G892" s="84"/>
      <c r="H892" s="84"/>
      <c r="I892" s="84"/>
      <c r="J892" s="84"/>
      <c r="K892" s="84"/>
      <c r="L892" s="84"/>
      <c r="M892" s="84"/>
      <c r="N892" s="84"/>
      <c r="O892" s="84"/>
      <c r="P892" s="84"/>
      <c r="Q892" s="84"/>
      <c r="R892" s="84"/>
      <c r="S892" s="84"/>
      <c r="T892" s="84"/>
      <c r="U892" s="84"/>
      <c r="V892" s="84"/>
      <c r="W892" s="84"/>
      <c r="X892" s="84"/>
      <c r="Y892" s="84"/>
      <c r="Z892" s="84"/>
    </row>
    <row r="893" spans="1:26" ht="14.25" customHeight="1" x14ac:dyDescent="0.25">
      <c r="A893" s="84"/>
      <c r="B893" s="84"/>
      <c r="C893" s="84"/>
      <c r="D893" s="84"/>
      <c r="E893" s="84"/>
      <c r="F893" s="84"/>
      <c r="G893" s="84"/>
      <c r="H893" s="84"/>
      <c r="I893" s="84"/>
      <c r="J893" s="84"/>
      <c r="K893" s="84"/>
      <c r="L893" s="84"/>
      <c r="M893" s="84"/>
      <c r="N893" s="84"/>
      <c r="O893" s="84"/>
      <c r="P893" s="84"/>
      <c r="Q893" s="84"/>
      <c r="R893" s="84"/>
      <c r="S893" s="84"/>
      <c r="T893" s="84"/>
      <c r="U893" s="84"/>
      <c r="V893" s="84"/>
      <c r="W893" s="84"/>
      <c r="X893" s="84"/>
      <c r="Y893" s="84"/>
      <c r="Z893" s="84"/>
    </row>
    <row r="894" spans="1:26" ht="14.25" customHeight="1" x14ac:dyDescent="0.25">
      <c r="A894" s="84"/>
      <c r="B894" s="84"/>
      <c r="C894" s="84"/>
      <c r="D894" s="84"/>
      <c r="E894" s="84"/>
      <c r="F894" s="84"/>
      <c r="G894" s="84"/>
      <c r="H894" s="84"/>
      <c r="I894" s="84"/>
      <c r="J894" s="84"/>
      <c r="K894" s="84"/>
      <c r="L894" s="84"/>
      <c r="M894" s="84"/>
      <c r="N894" s="84"/>
      <c r="O894" s="84"/>
      <c r="P894" s="84"/>
      <c r="Q894" s="84"/>
      <c r="R894" s="84"/>
      <c r="S894" s="84"/>
      <c r="T894" s="84"/>
      <c r="U894" s="84"/>
      <c r="V894" s="84"/>
      <c r="W894" s="84"/>
      <c r="X894" s="84"/>
      <c r="Y894" s="84"/>
      <c r="Z894" s="84"/>
    </row>
    <row r="895" spans="1:26" ht="14.25" customHeight="1" x14ac:dyDescent="0.25">
      <c r="A895" s="84"/>
      <c r="B895" s="84"/>
      <c r="C895" s="84"/>
      <c r="D895" s="84"/>
      <c r="E895" s="84"/>
      <c r="F895" s="84"/>
      <c r="G895" s="84"/>
      <c r="H895" s="84"/>
      <c r="I895" s="84"/>
      <c r="J895" s="84"/>
      <c r="K895" s="84"/>
      <c r="L895" s="84"/>
      <c r="M895" s="84"/>
      <c r="N895" s="84"/>
      <c r="O895" s="84"/>
      <c r="P895" s="84"/>
      <c r="Q895" s="84"/>
      <c r="R895" s="84"/>
      <c r="S895" s="84"/>
      <c r="T895" s="84"/>
      <c r="U895" s="84"/>
      <c r="V895" s="84"/>
      <c r="W895" s="84"/>
      <c r="X895" s="84"/>
      <c r="Y895" s="84"/>
      <c r="Z895" s="84"/>
    </row>
    <row r="896" spans="1:26" ht="14.25" customHeight="1" x14ac:dyDescent="0.25">
      <c r="A896" s="84"/>
      <c r="B896" s="84"/>
      <c r="C896" s="84"/>
      <c r="D896" s="84"/>
      <c r="E896" s="84"/>
      <c r="F896" s="84"/>
      <c r="G896" s="84"/>
      <c r="H896" s="84"/>
      <c r="I896" s="84"/>
      <c r="J896" s="84"/>
      <c r="K896" s="84"/>
      <c r="L896" s="84"/>
      <c r="M896" s="84"/>
      <c r="N896" s="84"/>
      <c r="O896" s="84"/>
      <c r="P896" s="84"/>
      <c r="Q896" s="84"/>
      <c r="R896" s="84"/>
      <c r="S896" s="84"/>
      <c r="T896" s="84"/>
      <c r="U896" s="84"/>
      <c r="V896" s="84"/>
      <c r="W896" s="84"/>
      <c r="X896" s="84"/>
      <c r="Y896" s="84"/>
      <c r="Z896" s="84"/>
    </row>
    <row r="897" spans="1:26" ht="14.25" customHeight="1" x14ac:dyDescent="0.25">
      <c r="A897" s="84"/>
      <c r="B897" s="84"/>
      <c r="C897" s="84"/>
      <c r="D897" s="84"/>
      <c r="E897" s="84"/>
      <c r="F897" s="84"/>
      <c r="G897" s="84"/>
      <c r="H897" s="84"/>
      <c r="I897" s="84"/>
      <c r="J897" s="84"/>
      <c r="K897" s="84"/>
      <c r="L897" s="84"/>
      <c r="M897" s="84"/>
      <c r="N897" s="84"/>
      <c r="O897" s="84"/>
      <c r="P897" s="84"/>
      <c r="Q897" s="84"/>
      <c r="R897" s="84"/>
      <c r="S897" s="84"/>
      <c r="T897" s="84"/>
      <c r="U897" s="84"/>
      <c r="V897" s="84"/>
      <c r="W897" s="84"/>
      <c r="X897" s="84"/>
      <c r="Y897" s="84"/>
      <c r="Z897" s="84"/>
    </row>
    <row r="898" spans="1:26" ht="14.25" customHeight="1" x14ac:dyDescent="0.25">
      <c r="A898" s="84"/>
      <c r="B898" s="84"/>
      <c r="C898" s="84"/>
      <c r="D898" s="84"/>
      <c r="E898" s="84"/>
      <c r="F898" s="84"/>
      <c r="G898" s="84"/>
      <c r="H898" s="84"/>
      <c r="I898" s="84"/>
      <c r="J898" s="84"/>
      <c r="K898" s="84"/>
      <c r="L898" s="84"/>
      <c r="M898" s="84"/>
      <c r="N898" s="84"/>
      <c r="O898" s="84"/>
      <c r="P898" s="84"/>
      <c r="Q898" s="84"/>
      <c r="R898" s="84"/>
      <c r="S898" s="84"/>
      <c r="T898" s="84"/>
      <c r="U898" s="84"/>
      <c r="V898" s="84"/>
      <c r="W898" s="84"/>
      <c r="X898" s="84"/>
      <c r="Y898" s="84"/>
      <c r="Z898" s="84"/>
    </row>
    <row r="899" spans="1:26" ht="14.25" customHeight="1" x14ac:dyDescent="0.25">
      <c r="A899" s="84"/>
      <c r="B899" s="84"/>
      <c r="C899" s="84"/>
      <c r="D899" s="84"/>
      <c r="E899" s="84"/>
      <c r="F899" s="84"/>
      <c r="G899" s="84"/>
      <c r="H899" s="84"/>
      <c r="I899" s="84"/>
      <c r="J899" s="84"/>
      <c r="K899" s="84"/>
      <c r="L899" s="84"/>
      <c r="M899" s="84"/>
      <c r="N899" s="84"/>
      <c r="O899" s="84"/>
      <c r="P899" s="84"/>
      <c r="Q899" s="84"/>
      <c r="R899" s="84"/>
      <c r="S899" s="84"/>
      <c r="T899" s="84"/>
      <c r="U899" s="84"/>
      <c r="V899" s="84"/>
      <c r="W899" s="84"/>
      <c r="X899" s="84"/>
      <c r="Y899" s="84"/>
      <c r="Z899" s="84"/>
    </row>
    <row r="900" spans="1:26" ht="14.25" customHeight="1" x14ac:dyDescent="0.25">
      <c r="A900" s="84"/>
      <c r="B900" s="84"/>
      <c r="C900" s="84"/>
      <c r="D900" s="84"/>
      <c r="E900" s="84"/>
      <c r="F900" s="84"/>
      <c r="G900" s="84"/>
      <c r="H900" s="84"/>
      <c r="I900" s="84"/>
      <c r="J900" s="84"/>
      <c r="K900" s="84"/>
      <c r="L900" s="84"/>
      <c r="M900" s="84"/>
      <c r="N900" s="84"/>
      <c r="O900" s="84"/>
      <c r="P900" s="84"/>
      <c r="Q900" s="84"/>
      <c r="R900" s="84"/>
      <c r="S900" s="84"/>
      <c r="T900" s="84"/>
      <c r="U900" s="84"/>
      <c r="V900" s="84"/>
      <c r="W900" s="84"/>
      <c r="X900" s="84"/>
      <c r="Y900" s="84"/>
      <c r="Z900" s="84"/>
    </row>
    <row r="901" spans="1:26" ht="14.25" customHeight="1" x14ac:dyDescent="0.25">
      <c r="A901" s="84"/>
      <c r="B901" s="84"/>
      <c r="C901" s="84"/>
      <c r="D901" s="84"/>
      <c r="E901" s="84"/>
      <c r="F901" s="84"/>
      <c r="G901" s="84"/>
      <c r="H901" s="84"/>
      <c r="I901" s="84"/>
      <c r="J901" s="84"/>
      <c r="K901" s="84"/>
      <c r="L901" s="84"/>
      <c r="M901" s="84"/>
      <c r="N901" s="84"/>
      <c r="O901" s="84"/>
      <c r="P901" s="84"/>
      <c r="Q901" s="84"/>
      <c r="R901" s="84"/>
      <c r="S901" s="84"/>
      <c r="T901" s="84"/>
      <c r="U901" s="84"/>
      <c r="V901" s="84"/>
      <c r="W901" s="84"/>
      <c r="X901" s="84"/>
      <c r="Y901" s="84"/>
      <c r="Z901" s="84"/>
    </row>
    <row r="902" spans="1:26" ht="14.25" customHeight="1" x14ac:dyDescent="0.25">
      <c r="A902" s="84"/>
      <c r="B902" s="84"/>
      <c r="C902" s="84"/>
      <c r="D902" s="84"/>
      <c r="E902" s="84"/>
      <c r="F902" s="84"/>
      <c r="G902" s="84"/>
      <c r="H902" s="84"/>
      <c r="I902" s="84"/>
      <c r="J902" s="84"/>
      <c r="K902" s="84"/>
      <c r="L902" s="84"/>
      <c r="M902" s="84"/>
      <c r="N902" s="84"/>
      <c r="O902" s="84"/>
      <c r="P902" s="84"/>
      <c r="Q902" s="84"/>
      <c r="R902" s="84"/>
      <c r="S902" s="84"/>
      <c r="T902" s="84"/>
      <c r="U902" s="84"/>
      <c r="V902" s="84"/>
      <c r="W902" s="84"/>
      <c r="X902" s="84"/>
      <c r="Y902" s="84"/>
      <c r="Z902" s="84"/>
    </row>
    <row r="903" spans="1:26" ht="14.25" customHeight="1" x14ac:dyDescent="0.25">
      <c r="A903" s="84"/>
      <c r="B903" s="84"/>
      <c r="C903" s="84"/>
      <c r="D903" s="84"/>
      <c r="E903" s="84"/>
      <c r="F903" s="84"/>
      <c r="G903" s="84"/>
      <c r="H903" s="84"/>
      <c r="I903" s="84"/>
      <c r="J903" s="84"/>
      <c r="K903" s="84"/>
      <c r="L903" s="84"/>
      <c r="M903" s="84"/>
      <c r="N903" s="84"/>
      <c r="O903" s="84"/>
      <c r="P903" s="84"/>
      <c r="Q903" s="84"/>
      <c r="R903" s="84"/>
      <c r="S903" s="84"/>
      <c r="T903" s="84"/>
      <c r="U903" s="84"/>
      <c r="V903" s="84"/>
      <c r="W903" s="84"/>
      <c r="X903" s="84"/>
      <c r="Y903" s="84"/>
      <c r="Z903" s="84"/>
    </row>
    <row r="904" spans="1:26" ht="14.25" customHeight="1" x14ac:dyDescent="0.25">
      <c r="A904" s="84"/>
      <c r="B904" s="84"/>
      <c r="C904" s="84"/>
      <c r="D904" s="84"/>
      <c r="E904" s="84"/>
      <c r="F904" s="84"/>
      <c r="G904" s="84"/>
      <c r="H904" s="84"/>
      <c r="I904" s="84"/>
      <c r="J904" s="84"/>
      <c r="K904" s="84"/>
      <c r="L904" s="84"/>
      <c r="M904" s="84"/>
      <c r="N904" s="84"/>
      <c r="O904" s="84"/>
      <c r="P904" s="84"/>
      <c r="Q904" s="84"/>
      <c r="R904" s="84"/>
      <c r="S904" s="84"/>
      <c r="T904" s="84"/>
      <c r="U904" s="84"/>
      <c r="V904" s="84"/>
      <c r="W904" s="84"/>
      <c r="X904" s="84"/>
      <c r="Y904" s="84"/>
      <c r="Z904" s="84"/>
    </row>
    <row r="905" spans="1:26" ht="14.25" customHeight="1" x14ac:dyDescent="0.25">
      <c r="A905" s="84"/>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c r="Z905" s="84"/>
    </row>
    <row r="906" spans="1:26" ht="14.25" customHeight="1" x14ac:dyDescent="0.25">
      <c r="A906" s="84"/>
      <c r="B906" s="84"/>
      <c r="C906" s="84"/>
      <c r="D906" s="84"/>
      <c r="E906" s="84"/>
      <c r="F906" s="84"/>
      <c r="G906" s="84"/>
      <c r="H906" s="84"/>
      <c r="I906" s="84"/>
      <c r="J906" s="84"/>
      <c r="K906" s="84"/>
      <c r="L906" s="84"/>
      <c r="M906" s="84"/>
      <c r="N906" s="84"/>
      <c r="O906" s="84"/>
      <c r="P906" s="84"/>
      <c r="Q906" s="84"/>
      <c r="R906" s="84"/>
      <c r="S906" s="84"/>
      <c r="T906" s="84"/>
      <c r="U906" s="84"/>
      <c r="V906" s="84"/>
      <c r="W906" s="84"/>
      <c r="X906" s="84"/>
      <c r="Y906" s="84"/>
      <c r="Z906" s="84"/>
    </row>
    <row r="907" spans="1:26" ht="14.25" customHeight="1" x14ac:dyDescent="0.25">
      <c r="A907" s="84"/>
      <c r="B907" s="84"/>
      <c r="C907" s="84"/>
      <c r="D907" s="84"/>
      <c r="E907" s="84"/>
      <c r="F907" s="84"/>
      <c r="G907" s="84"/>
      <c r="H907" s="84"/>
      <c r="I907" s="84"/>
      <c r="J907" s="84"/>
      <c r="K907" s="84"/>
      <c r="L907" s="84"/>
      <c r="M907" s="84"/>
      <c r="N907" s="84"/>
      <c r="O907" s="84"/>
      <c r="P907" s="84"/>
      <c r="Q907" s="84"/>
      <c r="R907" s="84"/>
      <c r="S907" s="84"/>
      <c r="T907" s="84"/>
      <c r="U907" s="84"/>
      <c r="V907" s="84"/>
      <c r="W907" s="84"/>
      <c r="X907" s="84"/>
      <c r="Y907" s="84"/>
      <c r="Z907" s="84"/>
    </row>
    <row r="908" spans="1:26" ht="14.25" customHeight="1" x14ac:dyDescent="0.25">
      <c r="A908" s="84"/>
      <c r="B908" s="84"/>
      <c r="C908" s="84"/>
      <c r="D908" s="84"/>
      <c r="E908" s="84"/>
      <c r="F908" s="84"/>
      <c r="G908" s="84"/>
      <c r="H908" s="84"/>
      <c r="I908" s="84"/>
      <c r="J908" s="84"/>
      <c r="K908" s="84"/>
      <c r="L908" s="84"/>
      <c r="M908" s="84"/>
      <c r="N908" s="84"/>
      <c r="O908" s="84"/>
      <c r="P908" s="84"/>
      <c r="Q908" s="84"/>
      <c r="R908" s="84"/>
      <c r="S908" s="84"/>
      <c r="T908" s="84"/>
      <c r="U908" s="84"/>
      <c r="V908" s="84"/>
      <c r="W908" s="84"/>
      <c r="X908" s="84"/>
      <c r="Y908" s="84"/>
      <c r="Z908" s="84"/>
    </row>
    <row r="909" spans="1:26" ht="14.25" customHeight="1" x14ac:dyDescent="0.25">
      <c r="A909" s="84"/>
      <c r="B909" s="84"/>
      <c r="C909" s="84"/>
      <c r="D909" s="84"/>
      <c r="E909" s="84"/>
      <c r="F909" s="84"/>
      <c r="G909" s="84"/>
      <c r="H909" s="84"/>
      <c r="I909" s="84"/>
      <c r="J909" s="84"/>
      <c r="K909" s="84"/>
      <c r="L909" s="84"/>
      <c r="M909" s="84"/>
      <c r="N909" s="84"/>
      <c r="O909" s="84"/>
      <c r="P909" s="84"/>
      <c r="Q909" s="84"/>
      <c r="R909" s="84"/>
      <c r="S909" s="84"/>
      <c r="T909" s="84"/>
      <c r="U909" s="84"/>
      <c r="V909" s="84"/>
      <c r="W909" s="84"/>
      <c r="X909" s="84"/>
      <c r="Y909" s="84"/>
      <c r="Z909" s="84"/>
    </row>
    <row r="910" spans="1:26" ht="14.25" customHeight="1" x14ac:dyDescent="0.25">
      <c r="A910" s="84"/>
      <c r="B910" s="84"/>
      <c r="C910" s="84"/>
      <c r="D910" s="84"/>
      <c r="E910" s="84"/>
      <c r="F910" s="84"/>
      <c r="G910" s="84"/>
      <c r="H910" s="84"/>
      <c r="I910" s="84"/>
      <c r="J910" s="84"/>
      <c r="K910" s="84"/>
      <c r="L910" s="84"/>
      <c r="M910" s="84"/>
      <c r="N910" s="84"/>
      <c r="O910" s="84"/>
      <c r="P910" s="84"/>
      <c r="Q910" s="84"/>
      <c r="R910" s="84"/>
      <c r="S910" s="84"/>
      <c r="T910" s="84"/>
      <c r="U910" s="84"/>
      <c r="V910" s="84"/>
      <c r="W910" s="84"/>
      <c r="X910" s="84"/>
      <c r="Y910" s="84"/>
      <c r="Z910" s="84"/>
    </row>
    <row r="911" spans="1:26" ht="14.25" customHeight="1" x14ac:dyDescent="0.25">
      <c r="A911" s="84"/>
      <c r="B911" s="84"/>
      <c r="C911" s="84"/>
      <c r="D911" s="84"/>
      <c r="E911" s="84"/>
      <c r="F911" s="84"/>
      <c r="G911" s="84"/>
      <c r="H911" s="84"/>
      <c r="I911" s="84"/>
      <c r="J911" s="84"/>
      <c r="K911" s="84"/>
      <c r="L911" s="84"/>
      <c r="M911" s="84"/>
      <c r="N911" s="84"/>
      <c r="O911" s="84"/>
      <c r="P911" s="84"/>
      <c r="Q911" s="84"/>
      <c r="R911" s="84"/>
      <c r="S911" s="84"/>
      <c r="T911" s="84"/>
      <c r="U911" s="84"/>
      <c r="V911" s="84"/>
      <c r="W911" s="84"/>
      <c r="X911" s="84"/>
      <c r="Y911" s="84"/>
      <c r="Z911" s="84"/>
    </row>
    <row r="912" spans="1:26" ht="14.25" customHeight="1" x14ac:dyDescent="0.25">
      <c r="A912" s="84"/>
      <c r="B912" s="84"/>
      <c r="C912" s="84"/>
      <c r="D912" s="84"/>
      <c r="E912" s="84"/>
      <c r="F912" s="84"/>
      <c r="G912" s="84"/>
      <c r="H912" s="84"/>
      <c r="I912" s="84"/>
      <c r="J912" s="84"/>
      <c r="K912" s="84"/>
      <c r="L912" s="84"/>
      <c r="M912" s="84"/>
      <c r="N912" s="84"/>
      <c r="O912" s="84"/>
      <c r="P912" s="84"/>
      <c r="Q912" s="84"/>
      <c r="R912" s="84"/>
      <c r="S912" s="84"/>
      <c r="T912" s="84"/>
      <c r="U912" s="84"/>
      <c r="V912" s="84"/>
      <c r="W912" s="84"/>
      <c r="X912" s="84"/>
      <c r="Y912" s="84"/>
      <c r="Z912" s="84"/>
    </row>
    <row r="913" spans="1:26" ht="14.25" customHeight="1" x14ac:dyDescent="0.25">
      <c r="A913" s="84"/>
      <c r="B913" s="84"/>
      <c r="C913" s="84"/>
      <c r="D913" s="84"/>
      <c r="E913" s="84"/>
      <c r="F913" s="84"/>
      <c r="G913" s="84"/>
      <c r="H913" s="84"/>
      <c r="I913" s="84"/>
      <c r="J913" s="84"/>
      <c r="K913" s="84"/>
      <c r="L913" s="84"/>
      <c r="M913" s="84"/>
      <c r="N913" s="84"/>
      <c r="O913" s="84"/>
      <c r="P913" s="84"/>
      <c r="Q913" s="84"/>
      <c r="R913" s="84"/>
      <c r="S913" s="84"/>
      <c r="T913" s="84"/>
      <c r="U913" s="84"/>
      <c r="V913" s="84"/>
      <c r="W913" s="84"/>
      <c r="X913" s="84"/>
      <c r="Y913" s="84"/>
      <c r="Z913" s="84"/>
    </row>
    <row r="914" spans="1:26" ht="14.25" customHeight="1" x14ac:dyDescent="0.25">
      <c r="A914" s="84"/>
      <c r="B914" s="84"/>
      <c r="C914" s="84"/>
      <c r="D914" s="84"/>
      <c r="E914" s="84"/>
      <c r="F914" s="84"/>
      <c r="G914" s="84"/>
      <c r="H914" s="84"/>
      <c r="I914" s="84"/>
      <c r="J914" s="84"/>
      <c r="K914" s="84"/>
      <c r="L914" s="84"/>
      <c r="M914" s="84"/>
      <c r="N914" s="84"/>
      <c r="O914" s="84"/>
      <c r="P914" s="84"/>
      <c r="Q914" s="84"/>
      <c r="R914" s="84"/>
      <c r="S914" s="84"/>
      <c r="T914" s="84"/>
      <c r="U914" s="84"/>
      <c r="V914" s="84"/>
      <c r="W914" s="84"/>
      <c r="X914" s="84"/>
      <c r="Y914" s="84"/>
      <c r="Z914" s="84"/>
    </row>
    <row r="915" spans="1:26" ht="14.25" customHeight="1" x14ac:dyDescent="0.25">
      <c r="A915" s="84"/>
      <c r="B915" s="84"/>
      <c r="C915" s="84"/>
      <c r="D915" s="84"/>
      <c r="E915" s="84"/>
      <c r="F915" s="84"/>
      <c r="G915" s="84"/>
      <c r="H915" s="84"/>
      <c r="I915" s="84"/>
      <c r="J915" s="84"/>
      <c r="K915" s="84"/>
      <c r="L915" s="84"/>
      <c r="M915" s="84"/>
      <c r="N915" s="84"/>
      <c r="O915" s="84"/>
      <c r="P915" s="84"/>
      <c r="Q915" s="84"/>
      <c r="R915" s="84"/>
      <c r="S915" s="84"/>
      <c r="T915" s="84"/>
      <c r="U915" s="84"/>
      <c r="V915" s="84"/>
      <c r="W915" s="84"/>
      <c r="X915" s="84"/>
      <c r="Y915" s="84"/>
      <c r="Z915" s="84"/>
    </row>
    <row r="916" spans="1:26" ht="14.25" customHeight="1" x14ac:dyDescent="0.25">
      <c r="A916" s="84"/>
      <c r="B916" s="84"/>
      <c r="C916" s="84"/>
      <c r="D916" s="84"/>
      <c r="E916" s="84"/>
      <c r="F916" s="84"/>
      <c r="G916" s="84"/>
      <c r="H916" s="84"/>
      <c r="I916" s="84"/>
      <c r="J916" s="84"/>
      <c r="K916" s="84"/>
      <c r="L916" s="84"/>
      <c r="M916" s="84"/>
      <c r="N916" s="84"/>
      <c r="O916" s="84"/>
      <c r="P916" s="84"/>
      <c r="Q916" s="84"/>
      <c r="R916" s="84"/>
      <c r="S916" s="84"/>
      <c r="T916" s="84"/>
      <c r="U916" s="84"/>
      <c r="V916" s="84"/>
      <c r="W916" s="84"/>
      <c r="X916" s="84"/>
      <c r="Y916" s="84"/>
      <c r="Z916" s="84"/>
    </row>
    <row r="917" spans="1:26" ht="14.25" customHeight="1" x14ac:dyDescent="0.25">
      <c r="A917" s="84"/>
      <c r="B917" s="84"/>
      <c r="C917" s="84"/>
      <c r="D917" s="84"/>
      <c r="E917" s="84"/>
      <c r="F917" s="84"/>
      <c r="G917" s="84"/>
      <c r="H917" s="84"/>
      <c r="I917" s="84"/>
      <c r="J917" s="84"/>
      <c r="K917" s="84"/>
      <c r="L917" s="84"/>
      <c r="M917" s="84"/>
      <c r="N917" s="84"/>
      <c r="O917" s="84"/>
      <c r="P917" s="84"/>
      <c r="Q917" s="84"/>
      <c r="R917" s="84"/>
      <c r="S917" s="84"/>
      <c r="T917" s="84"/>
      <c r="U917" s="84"/>
      <c r="V917" s="84"/>
      <c r="W917" s="84"/>
      <c r="X917" s="84"/>
      <c r="Y917" s="84"/>
      <c r="Z917" s="84"/>
    </row>
    <row r="918" spans="1:26" ht="14.25" customHeight="1" x14ac:dyDescent="0.25">
      <c r="A918" s="84"/>
      <c r="B918" s="84"/>
      <c r="C918" s="84"/>
      <c r="D918" s="84"/>
      <c r="E918" s="84"/>
      <c r="F918" s="84"/>
      <c r="G918" s="84"/>
      <c r="H918" s="84"/>
      <c r="I918" s="84"/>
      <c r="J918" s="84"/>
      <c r="K918" s="84"/>
      <c r="L918" s="84"/>
      <c r="M918" s="84"/>
      <c r="N918" s="84"/>
      <c r="O918" s="84"/>
      <c r="P918" s="84"/>
      <c r="Q918" s="84"/>
      <c r="R918" s="84"/>
      <c r="S918" s="84"/>
      <c r="T918" s="84"/>
      <c r="U918" s="84"/>
      <c r="V918" s="84"/>
      <c r="W918" s="84"/>
      <c r="X918" s="84"/>
      <c r="Y918" s="84"/>
      <c r="Z918" s="84"/>
    </row>
    <row r="919" spans="1:26" ht="14.25" customHeight="1" x14ac:dyDescent="0.25">
      <c r="A919" s="84"/>
      <c r="B919" s="84"/>
      <c r="C919" s="84"/>
      <c r="D919" s="84"/>
      <c r="E919" s="84"/>
      <c r="F919" s="84"/>
      <c r="G919" s="84"/>
      <c r="H919" s="84"/>
      <c r="I919" s="84"/>
      <c r="J919" s="84"/>
      <c r="K919" s="84"/>
      <c r="L919" s="84"/>
      <c r="M919" s="84"/>
      <c r="N919" s="84"/>
      <c r="O919" s="84"/>
      <c r="P919" s="84"/>
      <c r="Q919" s="84"/>
      <c r="R919" s="84"/>
      <c r="S919" s="84"/>
      <c r="T919" s="84"/>
      <c r="U919" s="84"/>
      <c r="V919" s="84"/>
      <c r="W919" s="84"/>
      <c r="X919" s="84"/>
      <c r="Y919" s="84"/>
      <c r="Z919" s="84"/>
    </row>
    <row r="920" spans="1:26" ht="14.25" customHeight="1" x14ac:dyDescent="0.25">
      <c r="A920" s="84"/>
      <c r="B920" s="84"/>
      <c r="C920" s="84"/>
      <c r="D920" s="84"/>
      <c r="E920" s="84"/>
      <c r="F920" s="84"/>
      <c r="G920" s="84"/>
      <c r="H920" s="84"/>
      <c r="I920" s="84"/>
      <c r="J920" s="84"/>
      <c r="K920" s="84"/>
      <c r="L920" s="84"/>
      <c r="M920" s="84"/>
      <c r="N920" s="84"/>
      <c r="O920" s="84"/>
      <c r="P920" s="84"/>
      <c r="Q920" s="84"/>
      <c r="R920" s="84"/>
      <c r="S920" s="84"/>
      <c r="T920" s="84"/>
      <c r="U920" s="84"/>
      <c r="V920" s="84"/>
      <c r="W920" s="84"/>
      <c r="X920" s="84"/>
      <c r="Y920" s="84"/>
      <c r="Z920" s="84"/>
    </row>
    <row r="921" spans="1:26" ht="14.25" customHeight="1" x14ac:dyDescent="0.25">
      <c r="A921" s="84"/>
      <c r="B921" s="84"/>
      <c r="C921" s="84"/>
      <c r="D921" s="84"/>
      <c r="E921" s="84"/>
      <c r="F921" s="84"/>
      <c r="G921" s="84"/>
      <c r="H921" s="84"/>
      <c r="I921" s="84"/>
      <c r="J921" s="84"/>
      <c r="K921" s="84"/>
      <c r="L921" s="84"/>
      <c r="M921" s="84"/>
      <c r="N921" s="84"/>
      <c r="O921" s="84"/>
      <c r="P921" s="84"/>
      <c r="Q921" s="84"/>
      <c r="R921" s="84"/>
      <c r="S921" s="84"/>
      <c r="T921" s="84"/>
      <c r="U921" s="84"/>
      <c r="V921" s="84"/>
      <c r="W921" s="84"/>
      <c r="X921" s="84"/>
      <c r="Y921" s="84"/>
      <c r="Z921" s="84"/>
    </row>
    <row r="922" spans="1:26" ht="14.25" customHeight="1" x14ac:dyDescent="0.25">
      <c r="A922" s="84"/>
      <c r="B922" s="84"/>
      <c r="C922" s="84"/>
      <c r="D922" s="84"/>
      <c r="E922" s="84"/>
      <c r="F922" s="84"/>
      <c r="G922" s="84"/>
      <c r="H922" s="84"/>
      <c r="I922" s="84"/>
      <c r="J922" s="84"/>
      <c r="K922" s="84"/>
      <c r="L922" s="84"/>
      <c r="M922" s="84"/>
      <c r="N922" s="84"/>
      <c r="O922" s="84"/>
      <c r="P922" s="84"/>
      <c r="Q922" s="84"/>
      <c r="R922" s="84"/>
      <c r="S922" s="84"/>
      <c r="T922" s="84"/>
      <c r="U922" s="84"/>
      <c r="V922" s="84"/>
      <c r="W922" s="84"/>
      <c r="X922" s="84"/>
      <c r="Y922" s="84"/>
      <c r="Z922" s="84"/>
    </row>
    <row r="923" spans="1:26" ht="14.25" customHeight="1" x14ac:dyDescent="0.25">
      <c r="A923" s="84"/>
      <c r="B923" s="84"/>
      <c r="C923" s="84"/>
      <c r="D923" s="84"/>
      <c r="E923" s="84"/>
      <c r="F923" s="84"/>
      <c r="G923" s="84"/>
      <c r="H923" s="84"/>
      <c r="I923" s="84"/>
      <c r="J923" s="84"/>
      <c r="K923" s="84"/>
      <c r="L923" s="84"/>
      <c r="M923" s="84"/>
      <c r="N923" s="84"/>
      <c r="O923" s="84"/>
      <c r="P923" s="84"/>
      <c r="Q923" s="84"/>
      <c r="R923" s="84"/>
      <c r="S923" s="84"/>
      <c r="T923" s="84"/>
      <c r="U923" s="84"/>
      <c r="V923" s="84"/>
      <c r="W923" s="84"/>
      <c r="X923" s="84"/>
      <c r="Y923" s="84"/>
      <c r="Z923" s="84"/>
    </row>
    <row r="924" spans="1:26" ht="14.25" customHeight="1" x14ac:dyDescent="0.25">
      <c r="A924" s="84"/>
      <c r="B924" s="84"/>
      <c r="C924" s="84"/>
      <c r="D924" s="84"/>
      <c r="E924" s="84"/>
      <c r="F924" s="84"/>
      <c r="G924" s="84"/>
      <c r="H924" s="84"/>
      <c r="I924" s="84"/>
      <c r="J924" s="84"/>
      <c r="K924" s="84"/>
      <c r="L924" s="84"/>
      <c r="M924" s="84"/>
      <c r="N924" s="84"/>
      <c r="O924" s="84"/>
      <c r="P924" s="84"/>
      <c r="Q924" s="84"/>
      <c r="R924" s="84"/>
      <c r="S924" s="84"/>
      <c r="T924" s="84"/>
      <c r="U924" s="84"/>
      <c r="V924" s="84"/>
      <c r="W924" s="84"/>
      <c r="X924" s="84"/>
      <c r="Y924" s="84"/>
      <c r="Z924" s="84"/>
    </row>
    <row r="925" spans="1:26" ht="14.25" customHeight="1" x14ac:dyDescent="0.25">
      <c r="A925" s="84"/>
      <c r="B925" s="84"/>
      <c r="C925" s="84"/>
      <c r="D925" s="84"/>
      <c r="E925" s="84"/>
      <c r="F925" s="84"/>
      <c r="G925" s="84"/>
      <c r="H925" s="84"/>
      <c r="I925" s="84"/>
      <c r="J925" s="84"/>
      <c r="K925" s="84"/>
      <c r="L925" s="84"/>
      <c r="M925" s="84"/>
      <c r="N925" s="84"/>
      <c r="O925" s="84"/>
      <c r="P925" s="84"/>
      <c r="Q925" s="84"/>
      <c r="R925" s="84"/>
      <c r="S925" s="84"/>
      <c r="T925" s="84"/>
      <c r="U925" s="84"/>
      <c r="V925" s="84"/>
      <c r="W925" s="84"/>
      <c r="X925" s="84"/>
      <c r="Y925" s="84"/>
      <c r="Z925" s="84"/>
    </row>
    <row r="926" spans="1:26" ht="14.25" customHeight="1" x14ac:dyDescent="0.25">
      <c r="A926" s="84"/>
      <c r="B926" s="84"/>
      <c r="C926" s="84"/>
      <c r="D926" s="84"/>
      <c r="E926" s="84"/>
      <c r="F926" s="84"/>
      <c r="G926" s="84"/>
      <c r="H926" s="84"/>
      <c r="I926" s="84"/>
      <c r="J926" s="84"/>
      <c r="K926" s="84"/>
      <c r="L926" s="84"/>
      <c r="M926" s="84"/>
      <c r="N926" s="84"/>
      <c r="O926" s="84"/>
      <c r="P926" s="84"/>
      <c r="Q926" s="84"/>
      <c r="R926" s="84"/>
      <c r="S926" s="84"/>
      <c r="T926" s="84"/>
      <c r="U926" s="84"/>
      <c r="V926" s="84"/>
      <c r="W926" s="84"/>
      <c r="X926" s="84"/>
      <c r="Y926" s="84"/>
      <c r="Z926" s="84"/>
    </row>
    <row r="927" spans="1:26" ht="14.25" customHeight="1" x14ac:dyDescent="0.25">
      <c r="A927" s="84"/>
      <c r="B927" s="84"/>
      <c r="C927" s="84"/>
      <c r="D927" s="84"/>
      <c r="E927" s="84"/>
      <c r="F927" s="84"/>
      <c r="G927" s="84"/>
      <c r="H927" s="84"/>
      <c r="I927" s="84"/>
      <c r="J927" s="84"/>
      <c r="K927" s="84"/>
      <c r="L927" s="84"/>
      <c r="M927" s="84"/>
      <c r="N927" s="84"/>
      <c r="O927" s="84"/>
      <c r="P927" s="84"/>
      <c r="Q927" s="84"/>
      <c r="R927" s="84"/>
      <c r="S927" s="84"/>
      <c r="T927" s="84"/>
      <c r="U927" s="84"/>
      <c r="V927" s="84"/>
      <c r="W927" s="84"/>
      <c r="X927" s="84"/>
      <c r="Y927" s="84"/>
      <c r="Z927" s="84"/>
    </row>
    <row r="928" spans="1:26" ht="14.25" customHeight="1" x14ac:dyDescent="0.25">
      <c r="A928" s="84"/>
      <c r="B928" s="84"/>
      <c r="C928" s="84"/>
      <c r="D928" s="84"/>
      <c r="E928" s="84"/>
      <c r="F928" s="84"/>
      <c r="G928" s="84"/>
      <c r="H928" s="84"/>
      <c r="I928" s="84"/>
      <c r="J928" s="84"/>
      <c r="K928" s="84"/>
      <c r="L928" s="84"/>
      <c r="M928" s="84"/>
      <c r="N928" s="84"/>
      <c r="O928" s="84"/>
      <c r="P928" s="84"/>
      <c r="Q928" s="84"/>
      <c r="R928" s="84"/>
      <c r="S928" s="84"/>
      <c r="T928" s="84"/>
      <c r="U928" s="84"/>
      <c r="V928" s="84"/>
      <c r="W928" s="84"/>
      <c r="X928" s="84"/>
      <c r="Y928" s="84"/>
      <c r="Z928" s="84"/>
    </row>
    <row r="929" spans="1:26" ht="14.25" customHeight="1" x14ac:dyDescent="0.25">
      <c r="A929" s="84"/>
      <c r="B929" s="84"/>
      <c r="C929" s="84"/>
      <c r="D929" s="84"/>
      <c r="E929" s="84"/>
      <c r="F929" s="84"/>
      <c r="G929" s="84"/>
      <c r="H929" s="84"/>
      <c r="I929" s="84"/>
      <c r="J929" s="84"/>
      <c r="K929" s="84"/>
      <c r="L929" s="84"/>
      <c r="M929" s="84"/>
      <c r="N929" s="84"/>
      <c r="O929" s="84"/>
      <c r="P929" s="84"/>
      <c r="Q929" s="84"/>
      <c r="R929" s="84"/>
      <c r="S929" s="84"/>
      <c r="T929" s="84"/>
      <c r="U929" s="84"/>
      <c r="V929" s="84"/>
      <c r="W929" s="84"/>
      <c r="X929" s="84"/>
      <c r="Y929" s="84"/>
      <c r="Z929" s="84"/>
    </row>
    <row r="930" spans="1:26" ht="14.25" customHeight="1" x14ac:dyDescent="0.25">
      <c r="A930" s="84"/>
      <c r="B930" s="84"/>
      <c r="C930" s="84"/>
      <c r="D930" s="84"/>
      <c r="E930" s="84"/>
      <c r="F930" s="84"/>
      <c r="G930" s="84"/>
      <c r="H930" s="84"/>
      <c r="I930" s="84"/>
      <c r="J930" s="84"/>
      <c r="K930" s="84"/>
      <c r="L930" s="84"/>
      <c r="M930" s="84"/>
      <c r="N930" s="84"/>
      <c r="O930" s="84"/>
      <c r="P930" s="84"/>
      <c r="Q930" s="84"/>
      <c r="R930" s="84"/>
      <c r="S930" s="84"/>
      <c r="T930" s="84"/>
      <c r="U930" s="84"/>
      <c r="V930" s="84"/>
      <c r="W930" s="84"/>
      <c r="X930" s="84"/>
      <c r="Y930" s="84"/>
      <c r="Z930" s="84"/>
    </row>
    <row r="931" spans="1:26" ht="14.25" customHeight="1" x14ac:dyDescent="0.25">
      <c r="A931" s="84"/>
      <c r="B931" s="84"/>
      <c r="C931" s="84"/>
      <c r="D931" s="84"/>
      <c r="E931" s="84"/>
      <c r="F931" s="84"/>
      <c r="G931" s="84"/>
      <c r="H931" s="84"/>
      <c r="I931" s="84"/>
      <c r="J931" s="84"/>
      <c r="K931" s="84"/>
      <c r="L931" s="84"/>
      <c r="M931" s="84"/>
      <c r="N931" s="84"/>
      <c r="O931" s="84"/>
      <c r="P931" s="84"/>
      <c r="Q931" s="84"/>
      <c r="R931" s="84"/>
      <c r="S931" s="84"/>
      <c r="T931" s="84"/>
      <c r="U931" s="84"/>
      <c r="V931" s="84"/>
      <c r="W931" s="84"/>
      <c r="X931" s="84"/>
      <c r="Y931" s="84"/>
      <c r="Z931" s="84"/>
    </row>
    <row r="932" spans="1:26" ht="14.25" customHeight="1" x14ac:dyDescent="0.25">
      <c r="A932" s="84"/>
      <c r="B932" s="84"/>
      <c r="C932" s="84"/>
      <c r="D932" s="84"/>
      <c r="E932" s="84"/>
      <c r="F932" s="84"/>
      <c r="G932" s="84"/>
      <c r="H932" s="84"/>
      <c r="I932" s="84"/>
      <c r="J932" s="84"/>
      <c r="K932" s="84"/>
      <c r="L932" s="84"/>
      <c r="M932" s="84"/>
      <c r="N932" s="84"/>
      <c r="O932" s="84"/>
      <c r="P932" s="84"/>
      <c r="Q932" s="84"/>
      <c r="R932" s="84"/>
      <c r="S932" s="84"/>
      <c r="T932" s="84"/>
      <c r="U932" s="84"/>
      <c r="V932" s="84"/>
      <c r="W932" s="84"/>
      <c r="X932" s="84"/>
      <c r="Y932" s="84"/>
      <c r="Z932" s="84"/>
    </row>
    <row r="933" spans="1:26" ht="14.25" customHeight="1" x14ac:dyDescent="0.25">
      <c r="A933" s="84"/>
      <c r="B933" s="84"/>
      <c r="C933" s="84"/>
      <c r="D933" s="84"/>
      <c r="E933" s="84"/>
      <c r="F933" s="84"/>
      <c r="G933" s="84"/>
      <c r="H933" s="84"/>
      <c r="I933" s="84"/>
      <c r="J933" s="84"/>
      <c r="K933" s="84"/>
      <c r="L933" s="84"/>
      <c r="M933" s="84"/>
      <c r="N933" s="84"/>
      <c r="O933" s="84"/>
      <c r="P933" s="84"/>
      <c r="Q933" s="84"/>
      <c r="R933" s="84"/>
      <c r="S933" s="84"/>
      <c r="T933" s="84"/>
      <c r="U933" s="84"/>
      <c r="V933" s="84"/>
      <c r="W933" s="84"/>
      <c r="X933" s="84"/>
      <c r="Y933" s="84"/>
      <c r="Z933" s="84"/>
    </row>
    <row r="934" spans="1:26" ht="14.25" customHeight="1" x14ac:dyDescent="0.25">
      <c r="A934" s="84"/>
      <c r="B934" s="84"/>
      <c r="C934" s="84"/>
      <c r="D934" s="84"/>
      <c r="E934" s="84"/>
      <c r="F934" s="84"/>
      <c r="G934" s="84"/>
      <c r="H934" s="84"/>
      <c r="I934" s="84"/>
      <c r="J934" s="84"/>
      <c r="K934" s="84"/>
      <c r="L934" s="84"/>
      <c r="M934" s="84"/>
      <c r="N934" s="84"/>
      <c r="O934" s="84"/>
      <c r="P934" s="84"/>
      <c r="Q934" s="84"/>
      <c r="R934" s="84"/>
      <c r="S934" s="84"/>
      <c r="T934" s="84"/>
      <c r="U934" s="84"/>
      <c r="V934" s="84"/>
      <c r="W934" s="84"/>
      <c r="X934" s="84"/>
      <c r="Y934" s="84"/>
      <c r="Z934" s="84"/>
    </row>
    <row r="935" spans="1:26" ht="14.25" customHeight="1" x14ac:dyDescent="0.25">
      <c r="A935" s="84"/>
      <c r="B935" s="84"/>
      <c r="C935" s="84"/>
      <c r="D935" s="84"/>
      <c r="E935" s="84"/>
      <c r="F935" s="84"/>
      <c r="G935" s="84"/>
      <c r="H935" s="84"/>
      <c r="I935" s="84"/>
      <c r="J935" s="84"/>
      <c r="K935" s="84"/>
      <c r="L935" s="84"/>
      <c r="M935" s="84"/>
      <c r="N935" s="84"/>
      <c r="O935" s="84"/>
      <c r="P935" s="84"/>
      <c r="Q935" s="84"/>
      <c r="R935" s="84"/>
      <c r="S935" s="84"/>
      <c r="T935" s="84"/>
      <c r="U935" s="84"/>
      <c r="V935" s="84"/>
      <c r="W935" s="84"/>
      <c r="X935" s="84"/>
      <c r="Y935" s="84"/>
      <c r="Z935" s="84"/>
    </row>
    <row r="936" spans="1:26" ht="14.25" customHeight="1" x14ac:dyDescent="0.25">
      <c r="A936" s="84"/>
      <c r="B936" s="84"/>
      <c r="C936" s="84"/>
      <c r="D936" s="84"/>
      <c r="E936" s="84"/>
      <c r="F936" s="84"/>
      <c r="G936" s="84"/>
      <c r="H936" s="84"/>
      <c r="I936" s="84"/>
      <c r="J936" s="84"/>
      <c r="K936" s="84"/>
      <c r="L936" s="84"/>
      <c r="M936" s="84"/>
      <c r="N936" s="84"/>
      <c r="O936" s="84"/>
      <c r="P936" s="84"/>
      <c r="Q936" s="84"/>
      <c r="R936" s="84"/>
      <c r="S936" s="84"/>
      <c r="T936" s="84"/>
      <c r="U936" s="84"/>
      <c r="V936" s="84"/>
      <c r="W936" s="84"/>
      <c r="X936" s="84"/>
      <c r="Y936" s="84"/>
      <c r="Z936" s="84"/>
    </row>
    <row r="937" spans="1:26" ht="14.25" customHeight="1" x14ac:dyDescent="0.25">
      <c r="A937" s="84"/>
      <c r="B937" s="84"/>
      <c r="C937" s="84"/>
      <c r="D937" s="84"/>
      <c r="E937" s="84"/>
      <c r="F937" s="84"/>
      <c r="G937" s="84"/>
      <c r="H937" s="84"/>
      <c r="I937" s="84"/>
      <c r="J937" s="84"/>
      <c r="K937" s="84"/>
      <c r="L937" s="84"/>
      <c r="M937" s="84"/>
      <c r="N937" s="84"/>
      <c r="O937" s="84"/>
      <c r="P937" s="84"/>
      <c r="Q937" s="84"/>
      <c r="R937" s="84"/>
      <c r="S937" s="84"/>
      <c r="T937" s="84"/>
      <c r="U937" s="84"/>
      <c r="V937" s="84"/>
      <c r="W937" s="84"/>
      <c r="X937" s="84"/>
      <c r="Y937" s="84"/>
      <c r="Z937" s="84"/>
    </row>
    <row r="938" spans="1:26" ht="14.25" customHeight="1" x14ac:dyDescent="0.25">
      <c r="A938" s="84"/>
      <c r="B938" s="84"/>
      <c r="C938" s="84"/>
      <c r="D938" s="84"/>
      <c r="E938" s="84"/>
      <c r="F938" s="84"/>
      <c r="G938" s="84"/>
      <c r="H938" s="84"/>
      <c r="I938" s="84"/>
      <c r="J938" s="84"/>
      <c r="K938" s="84"/>
      <c r="L938" s="84"/>
      <c r="M938" s="84"/>
      <c r="N938" s="84"/>
      <c r="O938" s="84"/>
      <c r="P938" s="84"/>
      <c r="Q938" s="84"/>
      <c r="R938" s="84"/>
      <c r="S938" s="84"/>
      <c r="T938" s="84"/>
      <c r="U938" s="84"/>
      <c r="V938" s="84"/>
      <c r="W938" s="84"/>
      <c r="X938" s="84"/>
      <c r="Y938" s="84"/>
      <c r="Z938" s="84"/>
    </row>
    <row r="939" spans="1:26" ht="14.25" customHeight="1" x14ac:dyDescent="0.25">
      <c r="A939" s="84"/>
      <c r="B939" s="84"/>
      <c r="C939" s="84"/>
      <c r="D939" s="84"/>
      <c r="E939" s="84"/>
      <c r="F939" s="84"/>
      <c r="G939" s="84"/>
      <c r="H939" s="84"/>
      <c r="I939" s="84"/>
      <c r="J939" s="84"/>
      <c r="K939" s="84"/>
      <c r="L939" s="84"/>
      <c r="M939" s="84"/>
      <c r="N939" s="84"/>
      <c r="O939" s="84"/>
      <c r="P939" s="84"/>
      <c r="Q939" s="84"/>
      <c r="R939" s="84"/>
      <c r="S939" s="84"/>
      <c r="T939" s="84"/>
      <c r="U939" s="84"/>
      <c r="V939" s="84"/>
      <c r="W939" s="84"/>
      <c r="X939" s="84"/>
      <c r="Y939" s="84"/>
      <c r="Z939" s="84"/>
    </row>
    <row r="940" spans="1:26" ht="14.25" customHeight="1" x14ac:dyDescent="0.25">
      <c r="A940" s="84"/>
      <c r="B940" s="84"/>
      <c r="C940" s="84"/>
      <c r="D940" s="84"/>
      <c r="E940" s="84"/>
      <c r="F940" s="84"/>
      <c r="G940" s="84"/>
      <c r="H940" s="84"/>
      <c r="I940" s="84"/>
      <c r="J940" s="84"/>
      <c r="K940" s="84"/>
      <c r="L940" s="84"/>
      <c r="M940" s="84"/>
      <c r="N940" s="84"/>
      <c r="O940" s="84"/>
      <c r="P940" s="84"/>
      <c r="Q940" s="84"/>
      <c r="R940" s="84"/>
      <c r="S940" s="84"/>
      <c r="T940" s="84"/>
      <c r="U940" s="84"/>
      <c r="V940" s="84"/>
      <c r="W940" s="84"/>
      <c r="X940" s="84"/>
      <c r="Y940" s="84"/>
      <c r="Z940" s="84"/>
    </row>
    <row r="941" spans="1:26" ht="14.25" customHeight="1" x14ac:dyDescent="0.25">
      <c r="A941" s="84"/>
      <c r="B941" s="84"/>
      <c r="C941" s="84"/>
      <c r="D941" s="84"/>
      <c r="E941" s="84"/>
      <c r="F941" s="84"/>
      <c r="G941" s="84"/>
      <c r="H941" s="84"/>
      <c r="I941" s="84"/>
      <c r="J941" s="84"/>
      <c r="K941" s="84"/>
      <c r="L941" s="84"/>
      <c r="M941" s="84"/>
      <c r="N941" s="84"/>
      <c r="O941" s="84"/>
      <c r="P941" s="84"/>
      <c r="Q941" s="84"/>
      <c r="R941" s="84"/>
      <c r="S941" s="84"/>
      <c r="T941" s="84"/>
      <c r="U941" s="84"/>
      <c r="V941" s="84"/>
      <c r="W941" s="84"/>
      <c r="X941" s="84"/>
      <c r="Y941" s="84"/>
      <c r="Z941" s="84"/>
    </row>
    <row r="942" spans="1:26" ht="14.25" customHeight="1" x14ac:dyDescent="0.25">
      <c r="A942" s="84"/>
      <c r="B942" s="84"/>
      <c r="C942" s="84"/>
      <c r="D942" s="84"/>
      <c r="E942" s="84"/>
      <c r="F942" s="84"/>
      <c r="G942" s="84"/>
      <c r="H942" s="84"/>
      <c r="I942" s="84"/>
      <c r="J942" s="84"/>
      <c r="K942" s="84"/>
      <c r="L942" s="84"/>
      <c r="M942" s="84"/>
      <c r="N942" s="84"/>
      <c r="O942" s="84"/>
      <c r="P942" s="84"/>
      <c r="Q942" s="84"/>
      <c r="R942" s="84"/>
      <c r="S942" s="84"/>
      <c r="T942" s="84"/>
      <c r="U942" s="84"/>
      <c r="V942" s="84"/>
      <c r="W942" s="84"/>
      <c r="X942" s="84"/>
      <c r="Y942" s="84"/>
      <c r="Z942" s="84"/>
    </row>
    <row r="943" spans="1:26" ht="14.25" customHeight="1" x14ac:dyDescent="0.25">
      <c r="A943" s="84"/>
      <c r="B943" s="84"/>
      <c r="C943" s="84"/>
      <c r="D943" s="84"/>
      <c r="E943" s="84"/>
      <c r="F943" s="84"/>
      <c r="G943" s="84"/>
      <c r="H943" s="84"/>
      <c r="I943" s="84"/>
      <c r="J943" s="84"/>
      <c r="K943" s="84"/>
      <c r="L943" s="84"/>
      <c r="M943" s="84"/>
      <c r="N943" s="84"/>
      <c r="O943" s="84"/>
      <c r="P943" s="84"/>
      <c r="Q943" s="84"/>
      <c r="R943" s="84"/>
      <c r="S943" s="84"/>
      <c r="T943" s="84"/>
      <c r="U943" s="84"/>
      <c r="V943" s="84"/>
      <c r="W943" s="84"/>
      <c r="X943" s="84"/>
      <c r="Y943" s="84"/>
      <c r="Z943" s="84"/>
    </row>
    <row r="944" spans="1:26" ht="14.25" customHeight="1" x14ac:dyDescent="0.25">
      <c r="A944" s="84"/>
      <c r="B944" s="84"/>
      <c r="C944" s="84"/>
      <c r="D944" s="84"/>
      <c r="E944" s="84"/>
      <c r="F944" s="84"/>
      <c r="G944" s="84"/>
      <c r="H944" s="84"/>
      <c r="I944" s="84"/>
      <c r="J944" s="84"/>
      <c r="K944" s="84"/>
      <c r="L944" s="84"/>
      <c r="M944" s="84"/>
      <c r="N944" s="84"/>
      <c r="O944" s="84"/>
      <c r="P944" s="84"/>
      <c r="Q944" s="84"/>
      <c r="R944" s="84"/>
      <c r="S944" s="84"/>
      <c r="T944" s="84"/>
      <c r="U944" s="84"/>
      <c r="V944" s="84"/>
      <c r="W944" s="84"/>
      <c r="X944" s="84"/>
      <c r="Y944" s="84"/>
      <c r="Z944" s="84"/>
    </row>
    <row r="945" spans="1:26" ht="14.25" customHeight="1" x14ac:dyDescent="0.25">
      <c r="A945" s="84"/>
      <c r="B945" s="84"/>
      <c r="C945" s="84"/>
      <c r="D945" s="84"/>
      <c r="E945" s="84"/>
      <c r="F945" s="84"/>
      <c r="G945" s="84"/>
      <c r="H945" s="84"/>
      <c r="I945" s="84"/>
      <c r="J945" s="84"/>
      <c r="K945" s="84"/>
      <c r="L945" s="84"/>
      <c r="M945" s="84"/>
      <c r="N945" s="84"/>
      <c r="O945" s="84"/>
      <c r="P945" s="84"/>
      <c r="Q945" s="84"/>
      <c r="R945" s="84"/>
      <c r="S945" s="84"/>
      <c r="T945" s="84"/>
      <c r="U945" s="84"/>
      <c r="V945" s="84"/>
      <c r="W945" s="84"/>
      <c r="X945" s="84"/>
      <c r="Y945" s="84"/>
      <c r="Z945" s="84"/>
    </row>
    <row r="946" spans="1:26" ht="14.25" customHeight="1" x14ac:dyDescent="0.25">
      <c r="A946" s="84"/>
      <c r="B946" s="84"/>
      <c r="C946" s="84"/>
      <c r="D946" s="84"/>
      <c r="E946" s="84"/>
      <c r="F946" s="84"/>
      <c r="G946" s="84"/>
      <c r="H946" s="84"/>
      <c r="I946" s="84"/>
      <c r="J946" s="84"/>
      <c r="K946" s="84"/>
      <c r="L946" s="84"/>
      <c r="M946" s="84"/>
      <c r="N946" s="84"/>
      <c r="O946" s="84"/>
      <c r="P946" s="84"/>
      <c r="Q946" s="84"/>
      <c r="R946" s="84"/>
      <c r="S946" s="84"/>
      <c r="T946" s="84"/>
      <c r="U946" s="84"/>
      <c r="V946" s="84"/>
      <c r="W946" s="84"/>
      <c r="X946" s="84"/>
      <c r="Y946" s="84"/>
      <c r="Z946" s="84"/>
    </row>
    <row r="947" spans="1:26" ht="14.25" customHeight="1" x14ac:dyDescent="0.25">
      <c r="A947" s="84"/>
      <c r="B947" s="84"/>
      <c r="C947" s="84"/>
      <c r="D947" s="84"/>
      <c r="E947" s="84"/>
      <c r="F947" s="84"/>
      <c r="G947" s="84"/>
      <c r="H947" s="84"/>
      <c r="I947" s="84"/>
      <c r="J947" s="84"/>
      <c r="K947" s="84"/>
      <c r="L947" s="84"/>
      <c r="M947" s="84"/>
      <c r="N947" s="84"/>
      <c r="O947" s="84"/>
      <c r="P947" s="84"/>
      <c r="Q947" s="84"/>
      <c r="R947" s="84"/>
      <c r="S947" s="84"/>
      <c r="T947" s="84"/>
      <c r="U947" s="84"/>
      <c r="V947" s="84"/>
      <c r="W947" s="84"/>
      <c r="X947" s="84"/>
      <c r="Y947" s="84"/>
      <c r="Z947" s="84"/>
    </row>
    <row r="948" spans="1:26" ht="14.25" customHeight="1" x14ac:dyDescent="0.25">
      <c r="A948" s="84"/>
      <c r="B948" s="84"/>
      <c r="C948" s="84"/>
      <c r="D948" s="84"/>
      <c r="E948" s="84"/>
      <c r="F948" s="84"/>
      <c r="G948" s="84"/>
      <c r="H948" s="84"/>
      <c r="I948" s="84"/>
      <c r="J948" s="84"/>
      <c r="K948" s="84"/>
      <c r="L948" s="84"/>
      <c r="M948" s="84"/>
      <c r="N948" s="84"/>
      <c r="O948" s="84"/>
      <c r="P948" s="84"/>
      <c r="Q948" s="84"/>
      <c r="R948" s="84"/>
      <c r="S948" s="84"/>
      <c r="T948" s="84"/>
      <c r="U948" s="84"/>
      <c r="V948" s="84"/>
      <c r="W948" s="84"/>
      <c r="X948" s="84"/>
      <c r="Y948" s="84"/>
      <c r="Z948" s="84"/>
    </row>
    <row r="949" spans="1:26" ht="14.25" customHeight="1" x14ac:dyDescent="0.25">
      <c r="A949" s="84"/>
      <c r="B949" s="84"/>
      <c r="C949" s="84"/>
      <c r="D949" s="84"/>
      <c r="E949" s="84"/>
      <c r="F949" s="84"/>
      <c r="G949" s="84"/>
      <c r="H949" s="84"/>
      <c r="I949" s="84"/>
      <c r="J949" s="84"/>
      <c r="K949" s="84"/>
      <c r="L949" s="84"/>
      <c r="M949" s="84"/>
      <c r="N949" s="84"/>
      <c r="O949" s="84"/>
      <c r="P949" s="84"/>
      <c r="Q949" s="84"/>
      <c r="R949" s="84"/>
      <c r="S949" s="84"/>
      <c r="T949" s="84"/>
      <c r="U949" s="84"/>
      <c r="V949" s="84"/>
      <c r="W949" s="84"/>
      <c r="X949" s="84"/>
      <c r="Y949" s="84"/>
      <c r="Z949" s="84"/>
    </row>
    <row r="950" spans="1:26" ht="14.25" customHeight="1" x14ac:dyDescent="0.25">
      <c r="A950" s="84"/>
      <c r="B950" s="84"/>
      <c r="C950" s="84"/>
      <c r="D950" s="84"/>
      <c r="E950" s="84"/>
      <c r="F950" s="84"/>
      <c r="G950" s="84"/>
      <c r="H950" s="84"/>
      <c r="I950" s="84"/>
      <c r="J950" s="84"/>
      <c r="K950" s="84"/>
      <c r="L950" s="84"/>
      <c r="M950" s="84"/>
      <c r="N950" s="84"/>
      <c r="O950" s="84"/>
      <c r="P950" s="84"/>
      <c r="Q950" s="84"/>
      <c r="R950" s="84"/>
      <c r="S950" s="84"/>
      <c r="T950" s="84"/>
      <c r="U950" s="84"/>
      <c r="V950" s="84"/>
      <c r="W950" s="84"/>
      <c r="X950" s="84"/>
      <c r="Y950" s="84"/>
      <c r="Z950" s="84"/>
    </row>
    <row r="951" spans="1:26" ht="14.25" customHeight="1" x14ac:dyDescent="0.25">
      <c r="A951" s="84"/>
      <c r="B951" s="84"/>
      <c r="C951" s="84"/>
      <c r="D951" s="84"/>
      <c r="E951" s="84"/>
      <c r="F951" s="84"/>
      <c r="G951" s="84"/>
      <c r="H951" s="84"/>
      <c r="I951" s="84"/>
      <c r="J951" s="84"/>
      <c r="K951" s="84"/>
      <c r="L951" s="84"/>
      <c r="M951" s="84"/>
      <c r="N951" s="84"/>
      <c r="O951" s="84"/>
      <c r="P951" s="84"/>
      <c r="Q951" s="84"/>
      <c r="R951" s="84"/>
      <c r="S951" s="84"/>
      <c r="T951" s="84"/>
      <c r="U951" s="84"/>
      <c r="V951" s="84"/>
      <c r="W951" s="84"/>
      <c r="X951" s="84"/>
      <c r="Y951" s="84"/>
      <c r="Z951" s="84"/>
    </row>
    <row r="952" spans="1:26" ht="14.25" customHeight="1" x14ac:dyDescent="0.25">
      <c r="A952" s="84"/>
      <c r="B952" s="84"/>
      <c r="C952" s="84"/>
      <c r="D952" s="84"/>
      <c r="E952" s="84"/>
      <c r="F952" s="84"/>
      <c r="G952" s="84"/>
      <c r="H952" s="84"/>
      <c r="I952" s="84"/>
      <c r="J952" s="84"/>
      <c r="K952" s="84"/>
      <c r="L952" s="84"/>
      <c r="M952" s="84"/>
      <c r="N952" s="84"/>
      <c r="O952" s="84"/>
      <c r="P952" s="84"/>
      <c r="Q952" s="84"/>
      <c r="R952" s="84"/>
      <c r="S952" s="84"/>
      <c r="T952" s="84"/>
      <c r="U952" s="84"/>
      <c r="V952" s="84"/>
      <c r="W952" s="84"/>
      <c r="X952" s="84"/>
      <c r="Y952" s="84"/>
      <c r="Z952" s="84"/>
    </row>
    <row r="953" spans="1:26" ht="14.25" customHeight="1" x14ac:dyDescent="0.25">
      <c r="A953" s="84"/>
      <c r="B953" s="84"/>
      <c r="C953" s="84"/>
      <c r="D953" s="84"/>
      <c r="E953" s="84"/>
      <c r="F953" s="84"/>
      <c r="G953" s="84"/>
      <c r="H953" s="84"/>
      <c r="I953" s="84"/>
      <c r="J953" s="84"/>
      <c r="K953" s="84"/>
      <c r="L953" s="84"/>
      <c r="M953" s="84"/>
      <c r="N953" s="84"/>
      <c r="O953" s="84"/>
      <c r="P953" s="84"/>
      <c r="Q953" s="84"/>
      <c r="R953" s="84"/>
      <c r="S953" s="84"/>
      <c r="T953" s="84"/>
      <c r="U953" s="84"/>
      <c r="V953" s="84"/>
      <c r="W953" s="84"/>
      <c r="X953" s="84"/>
      <c r="Y953" s="84"/>
      <c r="Z953" s="84"/>
    </row>
    <row r="954" spans="1:26" ht="14.25" customHeight="1" x14ac:dyDescent="0.25">
      <c r="A954" s="84"/>
      <c r="B954" s="84"/>
      <c r="C954" s="84"/>
      <c r="D954" s="84"/>
      <c r="E954" s="84"/>
      <c r="F954" s="84"/>
      <c r="G954" s="84"/>
      <c r="H954" s="84"/>
      <c r="I954" s="84"/>
      <c r="J954" s="84"/>
      <c r="K954" s="84"/>
      <c r="L954" s="84"/>
      <c r="M954" s="84"/>
      <c r="N954" s="84"/>
      <c r="O954" s="84"/>
      <c r="P954" s="84"/>
      <c r="Q954" s="84"/>
      <c r="R954" s="84"/>
      <c r="S954" s="84"/>
      <c r="T954" s="84"/>
      <c r="U954" s="84"/>
      <c r="V954" s="84"/>
      <c r="W954" s="84"/>
      <c r="X954" s="84"/>
      <c r="Y954" s="84"/>
      <c r="Z954" s="84"/>
    </row>
    <row r="955" spans="1:26" ht="14.25" customHeight="1" x14ac:dyDescent="0.25">
      <c r="A955" s="84"/>
      <c r="B955" s="84"/>
      <c r="C955" s="84"/>
      <c r="D955" s="84"/>
      <c r="E955" s="84"/>
      <c r="F955" s="84"/>
      <c r="G955" s="84"/>
      <c r="H955" s="84"/>
      <c r="I955" s="84"/>
      <c r="J955" s="84"/>
      <c r="K955" s="84"/>
      <c r="L955" s="84"/>
      <c r="M955" s="84"/>
      <c r="N955" s="84"/>
      <c r="O955" s="84"/>
      <c r="P955" s="84"/>
      <c r="Q955" s="84"/>
      <c r="R955" s="84"/>
      <c r="S955" s="84"/>
      <c r="T955" s="84"/>
      <c r="U955" s="84"/>
      <c r="V955" s="84"/>
      <c r="W955" s="84"/>
      <c r="X955" s="84"/>
      <c r="Y955" s="84"/>
      <c r="Z955" s="84"/>
    </row>
    <row r="956" spans="1:26" ht="14.25" customHeight="1" x14ac:dyDescent="0.25">
      <c r="A956" s="84"/>
      <c r="B956" s="84"/>
      <c r="C956" s="84"/>
      <c r="D956" s="84"/>
      <c r="E956" s="84"/>
      <c r="F956" s="84"/>
      <c r="G956" s="84"/>
      <c r="H956" s="84"/>
      <c r="I956" s="84"/>
      <c r="J956" s="84"/>
      <c r="K956" s="84"/>
      <c r="L956" s="84"/>
      <c r="M956" s="84"/>
      <c r="N956" s="84"/>
      <c r="O956" s="84"/>
      <c r="P956" s="84"/>
      <c r="Q956" s="84"/>
      <c r="R956" s="84"/>
      <c r="S956" s="84"/>
      <c r="T956" s="84"/>
      <c r="U956" s="84"/>
      <c r="V956" s="84"/>
      <c r="W956" s="84"/>
      <c r="X956" s="84"/>
      <c r="Y956" s="84"/>
      <c r="Z956" s="84"/>
    </row>
    <row r="957" spans="1:26" ht="14.25" customHeight="1" x14ac:dyDescent="0.25">
      <c r="A957" s="84"/>
      <c r="B957" s="84"/>
      <c r="C957" s="84"/>
      <c r="D957" s="84"/>
      <c r="E957" s="84"/>
      <c r="F957" s="84"/>
      <c r="G957" s="84"/>
      <c r="H957" s="84"/>
      <c r="I957" s="84"/>
      <c r="J957" s="84"/>
      <c r="K957" s="84"/>
      <c r="L957" s="84"/>
      <c r="M957" s="84"/>
      <c r="N957" s="84"/>
      <c r="O957" s="84"/>
      <c r="P957" s="84"/>
      <c r="Q957" s="84"/>
      <c r="R957" s="84"/>
      <c r="S957" s="84"/>
      <c r="T957" s="84"/>
      <c r="U957" s="84"/>
      <c r="V957" s="84"/>
      <c r="W957" s="84"/>
      <c r="X957" s="84"/>
      <c r="Y957" s="84"/>
      <c r="Z957" s="84"/>
    </row>
    <row r="958" spans="1:26" ht="14.25" customHeight="1" x14ac:dyDescent="0.25">
      <c r="A958" s="84"/>
      <c r="B958" s="84"/>
      <c r="C958" s="84"/>
      <c r="D958" s="84"/>
      <c r="E958" s="84"/>
      <c r="F958" s="84"/>
      <c r="G958" s="84"/>
      <c r="H958" s="84"/>
      <c r="I958" s="84"/>
      <c r="J958" s="84"/>
      <c r="K958" s="84"/>
      <c r="L958" s="84"/>
      <c r="M958" s="84"/>
      <c r="N958" s="84"/>
      <c r="O958" s="84"/>
      <c r="P958" s="84"/>
      <c r="Q958" s="84"/>
      <c r="R958" s="84"/>
      <c r="S958" s="84"/>
      <c r="T958" s="84"/>
      <c r="U958" s="84"/>
      <c r="V958" s="84"/>
      <c r="W958" s="84"/>
      <c r="X958" s="84"/>
      <c r="Y958" s="84"/>
      <c r="Z958" s="84"/>
    </row>
    <row r="959" spans="1:26" ht="14.25" customHeight="1" x14ac:dyDescent="0.25">
      <c r="A959" s="84"/>
      <c r="B959" s="84"/>
      <c r="C959" s="84"/>
      <c r="D959" s="84"/>
      <c r="E959" s="84"/>
      <c r="F959" s="84"/>
      <c r="G959" s="84"/>
      <c r="H959" s="84"/>
      <c r="I959" s="84"/>
      <c r="J959" s="84"/>
      <c r="K959" s="84"/>
      <c r="L959" s="84"/>
      <c r="M959" s="84"/>
      <c r="N959" s="84"/>
      <c r="O959" s="84"/>
      <c r="P959" s="84"/>
      <c r="Q959" s="84"/>
      <c r="R959" s="84"/>
      <c r="S959" s="84"/>
      <c r="T959" s="84"/>
      <c r="U959" s="84"/>
      <c r="V959" s="84"/>
      <c r="W959" s="84"/>
      <c r="X959" s="84"/>
      <c r="Y959" s="84"/>
      <c r="Z959" s="84"/>
    </row>
    <row r="960" spans="1:26" ht="14.25" customHeight="1" x14ac:dyDescent="0.25">
      <c r="A960" s="84"/>
      <c r="B960" s="84"/>
      <c r="C960" s="84"/>
      <c r="D960" s="84"/>
      <c r="E960" s="84"/>
      <c r="F960" s="84"/>
      <c r="G960" s="84"/>
      <c r="H960" s="84"/>
      <c r="I960" s="84"/>
      <c r="J960" s="84"/>
      <c r="K960" s="84"/>
      <c r="L960" s="84"/>
      <c r="M960" s="84"/>
      <c r="N960" s="84"/>
      <c r="O960" s="84"/>
      <c r="P960" s="84"/>
      <c r="Q960" s="84"/>
      <c r="R960" s="84"/>
      <c r="S960" s="84"/>
      <c r="T960" s="84"/>
      <c r="U960" s="84"/>
      <c r="V960" s="84"/>
      <c r="W960" s="84"/>
      <c r="X960" s="84"/>
      <c r="Y960" s="84"/>
      <c r="Z960" s="84"/>
    </row>
    <row r="961" spans="1:26" ht="14.25" customHeight="1" x14ac:dyDescent="0.25">
      <c r="A961" s="84"/>
      <c r="B961" s="84"/>
      <c r="C961" s="84"/>
      <c r="D961" s="84"/>
      <c r="E961" s="84"/>
      <c r="F961" s="84"/>
      <c r="G961" s="84"/>
      <c r="H961" s="84"/>
      <c r="I961" s="84"/>
      <c r="J961" s="84"/>
      <c r="K961" s="84"/>
      <c r="L961" s="84"/>
      <c r="M961" s="84"/>
      <c r="N961" s="84"/>
      <c r="O961" s="84"/>
      <c r="P961" s="84"/>
      <c r="Q961" s="84"/>
      <c r="R961" s="84"/>
      <c r="S961" s="84"/>
      <c r="T961" s="84"/>
      <c r="U961" s="84"/>
      <c r="V961" s="84"/>
      <c r="W961" s="84"/>
      <c r="X961" s="84"/>
      <c r="Y961" s="84"/>
      <c r="Z961" s="84"/>
    </row>
    <row r="962" spans="1:26" ht="14.25" customHeight="1" x14ac:dyDescent="0.25">
      <c r="A962" s="84"/>
      <c r="B962" s="84"/>
      <c r="C962" s="84"/>
      <c r="D962" s="84"/>
      <c r="E962" s="84"/>
      <c r="F962" s="84"/>
      <c r="G962" s="84"/>
      <c r="H962" s="84"/>
      <c r="I962" s="84"/>
      <c r="J962" s="84"/>
      <c r="K962" s="84"/>
      <c r="L962" s="84"/>
      <c r="M962" s="84"/>
      <c r="N962" s="84"/>
      <c r="O962" s="84"/>
      <c r="P962" s="84"/>
      <c r="Q962" s="84"/>
      <c r="R962" s="84"/>
      <c r="S962" s="84"/>
      <c r="T962" s="84"/>
      <c r="U962" s="84"/>
      <c r="V962" s="84"/>
      <c r="W962" s="84"/>
      <c r="X962" s="84"/>
      <c r="Y962" s="84"/>
      <c r="Z962" s="84"/>
    </row>
    <row r="963" spans="1:26" ht="14.25" customHeight="1" x14ac:dyDescent="0.25">
      <c r="A963" s="84"/>
      <c r="B963" s="84"/>
      <c r="C963" s="84"/>
      <c r="D963" s="84"/>
      <c r="E963" s="84"/>
      <c r="F963" s="84"/>
      <c r="G963" s="84"/>
      <c r="H963" s="84"/>
      <c r="I963" s="84"/>
      <c r="J963" s="84"/>
      <c r="K963" s="84"/>
      <c r="L963" s="84"/>
      <c r="M963" s="84"/>
      <c r="N963" s="84"/>
      <c r="O963" s="84"/>
      <c r="P963" s="84"/>
      <c r="Q963" s="84"/>
      <c r="R963" s="84"/>
      <c r="S963" s="84"/>
      <c r="T963" s="84"/>
      <c r="U963" s="84"/>
      <c r="V963" s="84"/>
      <c r="W963" s="84"/>
      <c r="X963" s="84"/>
      <c r="Y963" s="84"/>
      <c r="Z963" s="84"/>
    </row>
    <row r="964" spans="1:26" ht="14.25" customHeight="1" x14ac:dyDescent="0.25">
      <c r="A964" s="84"/>
      <c r="B964" s="84"/>
      <c r="C964" s="84"/>
      <c r="D964" s="84"/>
      <c r="E964" s="84"/>
      <c r="F964" s="84"/>
      <c r="G964" s="84"/>
      <c r="H964" s="84"/>
      <c r="I964" s="84"/>
      <c r="J964" s="84"/>
      <c r="K964" s="84"/>
      <c r="L964" s="84"/>
      <c r="M964" s="84"/>
      <c r="N964" s="84"/>
      <c r="O964" s="84"/>
      <c r="P964" s="84"/>
      <c r="Q964" s="84"/>
      <c r="R964" s="84"/>
      <c r="S964" s="84"/>
      <c r="T964" s="84"/>
      <c r="U964" s="84"/>
      <c r="V964" s="84"/>
      <c r="W964" s="84"/>
      <c r="X964" s="84"/>
      <c r="Y964" s="84"/>
      <c r="Z964" s="84"/>
    </row>
    <row r="965" spans="1:26" ht="14.25" customHeight="1" x14ac:dyDescent="0.25">
      <c r="A965" s="84"/>
      <c r="B965" s="84"/>
      <c r="C965" s="84"/>
      <c r="D965" s="84"/>
      <c r="E965" s="84"/>
      <c r="F965" s="84"/>
      <c r="G965" s="84"/>
      <c r="H965" s="84"/>
      <c r="I965" s="84"/>
      <c r="J965" s="84"/>
      <c r="K965" s="84"/>
      <c r="L965" s="84"/>
      <c r="M965" s="84"/>
      <c r="N965" s="84"/>
      <c r="O965" s="84"/>
      <c r="P965" s="84"/>
      <c r="Q965" s="84"/>
      <c r="R965" s="84"/>
      <c r="S965" s="84"/>
      <c r="T965" s="84"/>
      <c r="U965" s="84"/>
      <c r="V965" s="84"/>
      <c r="W965" s="84"/>
      <c r="X965" s="84"/>
      <c r="Y965" s="84"/>
      <c r="Z965" s="84"/>
    </row>
    <row r="966" spans="1:26" ht="14.25" customHeight="1" x14ac:dyDescent="0.25">
      <c r="A966" s="84"/>
      <c r="B966" s="84"/>
      <c r="C966" s="84"/>
      <c r="D966" s="84"/>
      <c r="E966" s="84"/>
      <c r="F966" s="84"/>
      <c r="G966" s="84"/>
      <c r="H966" s="84"/>
      <c r="I966" s="84"/>
      <c r="J966" s="84"/>
      <c r="K966" s="84"/>
      <c r="L966" s="84"/>
      <c r="M966" s="84"/>
      <c r="N966" s="84"/>
      <c r="O966" s="84"/>
      <c r="P966" s="84"/>
      <c r="Q966" s="84"/>
      <c r="R966" s="84"/>
      <c r="S966" s="84"/>
      <c r="T966" s="84"/>
      <c r="U966" s="84"/>
      <c r="V966" s="84"/>
      <c r="W966" s="84"/>
      <c r="X966" s="84"/>
      <c r="Y966" s="84"/>
      <c r="Z966" s="84"/>
    </row>
    <row r="967" spans="1:26" ht="14.25" customHeight="1" x14ac:dyDescent="0.25">
      <c r="A967" s="84"/>
      <c r="B967" s="84"/>
      <c r="C967" s="84"/>
      <c r="D967" s="84"/>
      <c r="E967" s="84"/>
      <c r="F967" s="84"/>
      <c r="G967" s="84"/>
      <c r="H967" s="84"/>
      <c r="I967" s="84"/>
      <c r="J967" s="84"/>
      <c r="K967" s="84"/>
      <c r="L967" s="84"/>
      <c r="M967" s="84"/>
      <c r="N967" s="84"/>
      <c r="O967" s="84"/>
      <c r="P967" s="84"/>
      <c r="Q967" s="84"/>
      <c r="R967" s="84"/>
      <c r="S967" s="84"/>
      <c r="T967" s="84"/>
      <c r="U967" s="84"/>
      <c r="V967" s="84"/>
      <c r="W967" s="84"/>
      <c r="X967" s="84"/>
      <c r="Y967" s="84"/>
      <c r="Z967" s="84"/>
    </row>
    <row r="968" spans="1:26" ht="14.25" customHeight="1" x14ac:dyDescent="0.25">
      <c r="A968" s="84"/>
      <c r="B968" s="84"/>
      <c r="C968" s="84"/>
      <c r="D968" s="84"/>
      <c r="E968" s="84"/>
      <c r="F968" s="84"/>
      <c r="G968" s="84"/>
      <c r="H968" s="84"/>
      <c r="I968" s="84"/>
      <c r="J968" s="84"/>
      <c r="K968" s="84"/>
      <c r="L968" s="84"/>
      <c r="M968" s="84"/>
      <c r="N968" s="84"/>
      <c r="O968" s="84"/>
      <c r="P968" s="84"/>
      <c r="Q968" s="84"/>
      <c r="R968" s="84"/>
      <c r="S968" s="84"/>
      <c r="T968" s="84"/>
      <c r="U968" s="84"/>
      <c r="V968" s="84"/>
      <c r="W968" s="84"/>
      <c r="X968" s="84"/>
      <c r="Y968" s="84"/>
      <c r="Z968" s="84"/>
    </row>
    <row r="969" spans="1:26" ht="14.25" customHeight="1" x14ac:dyDescent="0.25">
      <c r="A969" s="84"/>
      <c r="B969" s="84"/>
      <c r="C969" s="84"/>
      <c r="D969" s="84"/>
      <c r="E969" s="84"/>
      <c r="F969" s="84"/>
      <c r="G969" s="84"/>
      <c r="H969" s="84"/>
      <c r="I969" s="84"/>
      <c r="J969" s="84"/>
      <c r="K969" s="84"/>
      <c r="L969" s="84"/>
      <c r="M969" s="84"/>
      <c r="N969" s="84"/>
      <c r="O969" s="84"/>
      <c r="P969" s="84"/>
      <c r="Q969" s="84"/>
      <c r="R969" s="84"/>
      <c r="S969" s="84"/>
      <c r="T969" s="84"/>
      <c r="U969" s="84"/>
      <c r="V969" s="84"/>
      <c r="W969" s="84"/>
      <c r="X969" s="84"/>
      <c r="Y969" s="84"/>
      <c r="Z969" s="84"/>
    </row>
    <row r="970" spans="1:26" ht="14.25" customHeight="1" x14ac:dyDescent="0.25">
      <c r="A970" s="84"/>
      <c r="B970" s="84"/>
      <c r="C970" s="84"/>
      <c r="D970" s="84"/>
      <c r="E970" s="84"/>
      <c r="F970" s="84"/>
      <c r="G970" s="84"/>
      <c r="H970" s="84"/>
      <c r="I970" s="84"/>
      <c r="J970" s="84"/>
      <c r="K970" s="84"/>
      <c r="L970" s="84"/>
      <c r="M970" s="84"/>
      <c r="N970" s="84"/>
      <c r="O970" s="84"/>
      <c r="P970" s="84"/>
      <c r="Q970" s="84"/>
      <c r="R970" s="84"/>
      <c r="S970" s="84"/>
      <c r="T970" s="84"/>
      <c r="U970" s="84"/>
      <c r="V970" s="84"/>
      <c r="W970" s="84"/>
      <c r="X970" s="84"/>
      <c r="Y970" s="84"/>
      <c r="Z970" s="84"/>
    </row>
    <row r="971" spans="1:26" ht="14.25" customHeight="1" x14ac:dyDescent="0.25">
      <c r="A971" s="84"/>
      <c r="B971" s="84"/>
      <c r="C971" s="84"/>
      <c r="D971" s="84"/>
      <c r="E971" s="84"/>
      <c r="F971" s="84"/>
      <c r="G971" s="84"/>
      <c r="H971" s="84"/>
      <c r="I971" s="84"/>
      <c r="J971" s="84"/>
      <c r="K971" s="84"/>
      <c r="L971" s="84"/>
      <c r="M971" s="84"/>
      <c r="N971" s="84"/>
      <c r="O971" s="84"/>
      <c r="P971" s="84"/>
      <c r="Q971" s="84"/>
      <c r="R971" s="84"/>
      <c r="S971" s="84"/>
      <c r="T971" s="84"/>
      <c r="U971" s="84"/>
      <c r="V971" s="84"/>
      <c r="W971" s="84"/>
      <c r="X971" s="84"/>
      <c r="Y971" s="84"/>
      <c r="Z971" s="84"/>
    </row>
    <row r="972" spans="1:26" ht="14.25" customHeight="1" x14ac:dyDescent="0.25">
      <c r="A972" s="84"/>
      <c r="B972" s="84"/>
      <c r="C972" s="84"/>
      <c r="D972" s="84"/>
      <c r="E972" s="84"/>
      <c r="F972" s="84"/>
      <c r="G972" s="84"/>
      <c r="H972" s="84"/>
      <c r="I972" s="84"/>
      <c r="J972" s="84"/>
      <c r="K972" s="84"/>
      <c r="L972" s="84"/>
      <c r="M972" s="84"/>
      <c r="N972" s="84"/>
      <c r="O972" s="84"/>
      <c r="P972" s="84"/>
      <c r="Q972" s="84"/>
      <c r="R972" s="84"/>
      <c r="S972" s="84"/>
      <c r="T972" s="84"/>
      <c r="U972" s="84"/>
      <c r="V972" s="84"/>
      <c r="W972" s="84"/>
      <c r="X972" s="84"/>
      <c r="Y972" s="84"/>
      <c r="Z972" s="84"/>
    </row>
    <row r="973" spans="1:26" ht="14.25" customHeight="1" x14ac:dyDescent="0.25">
      <c r="A973" s="84"/>
      <c r="B973" s="84"/>
      <c r="C973" s="84"/>
      <c r="D973" s="84"/>
      <c r="E973" s="84"/>
      <c r="F973" s="84"/>
      <c r="G973" s="84"/>
      <c r="H973" s="84"/>
      <c r="I973" s="84"/>
      <c r="J973" s="84"/>
      <c r="K973" s="84"/>
      <c r="L973" s="84"/>
      <c r="M973" s="84"/>
      <c r="N973" s="84"/>
      <c r="O973" s="84"/>
      <c r="P973" s="84"/>
      <c r="Q973" s="84"/>
      <c r="R973" s="84"/>
      <c r="S973" s="84"/>
      <c r="T973" s="84"/>
      <c r="U973" s="84"/>
      <c r="V973" s="84"/>
      <c r="W973" s="84"/>
      <c r="X973" s="84"/>
      <c r="Y973" s="84"/>
      <c r="Z973" s="84"/>
    </row>
    <row r="974" spans="1:26" ht="14.25" customHeight="1" x14ac:dyDescent="0.25">
      <c r="A974" s="84"/>
      <c r="B974" s="84"/>
      <c r="C974" s="84"/>
      <c r="D974" s="84"/>
      <c r="E974" s="84"/>
      <c r="F974" s="84"/>
      <c r="G974" s="84"/>
      <c r="H974" s="84"/>
      <c r="I974" s="84"/>
      <c r="J974" s="84"/>
      <c r="K974" s="84"/>
      <c r="L974" s="84"/>
      <c r="M974" s="84"/>
      <c r="N974" s="84"/>
      <c r="O974" s="84"/>
      <c r="P974" s="84"/>
      <c r="Q974" s="84"/>
      <c r="R974" s="84"/>
      <c r="S974" s="84"/>
      <c r="T974" s="84"/>
      <c r="U974" s="84"/>
      <c r="V974" s="84"/>
      <c r="W974" s="84"/>
      <c r="X974" s="84"/>
      <c r="Y974" s="84"/>
      <c r="Z974" s="84"/>
    </row>
    <row r="975" spans="1:26" ht="14.25" customHeight="1" x14ac:dyDescent="0.25">
      <c r="A975" s="84"/>
      <c r="B975" s="84"/>
      <c r="C975" s="84"/>
      <c r="D975" s="84"/>
      <c r="E975" s="84"/>
      <c r="F975" s="84"/>
      <c r="G975" s="84"/>
      <c r="H975" s="84"/>
      <c r="I975" s="84"/>
      <c r="J975" s="84"/>
      <c r="K975" s="84"/>
      <c r="L975" s="84"/>
      <c r="M975" s="84"/>
      <c r="N975" s="84"/>
      <c r="O975" s="84"/>
      <c r="P975" s="84"/>
      <c r="Q975" s="84"/>
      <c r="R975" s="84"/>
      <c r="S975" s="84"/>
      <c r="T975" s="84"/>
      <c r="U975" s="84"/>
      <c r="V975" s="84"/>
      <c r="W975" s="84"/>
      <c r="X975" s="84"/>
      <c r="Y975" s="84"/>
      <c r="Z975" s="84"/>
    </row>
    <row r="976" spans="1:26" ht="14.25" customHeight="1" x14ac:dyDescent="0.25">
      <c r="A976" s="84"/>
      <c r="B976" s="84"/>
      <c r="C976" s="84"/>
      <c r="D976" s="84"/>
      <c r="E976" s="84"/>
      <c r="F976" s="84"/>
      <c r="G976" s="84"/>
      <c r="H976" s="84"/>
      <c r="I976" s="84"/>
      <c r="J976" s="84"/>
      <c r="K976" s="84"/>
      <c r="L976" s="84"/>
      <c r="M976" s="84"/>
      <c r="N976" s="84"/>
      <c r="O976" s="84"/>
      <c r="P976" s="84"/>
      <c r="Q976" s="84"/>
      <c r="R976" s="84"/>
      <c r="S976" s="84"/>
      <c r="T976" s="84"/>
      <c r="U976" s="84"/>
      <c r="V976" s="84"/>
      <c r="W976" s="84"/>
      <c r="X976" s="84"/>
      <c r="Y976" s="84"/>
      <c r="Z976" s="84"/>
    </row>
    <row r="977" spans="1:26" ht="14.25" customHeight="1" x14ac:dyDescent="0.25">
      <c r="A977" s="84"/>
      <c r="B977" s="84"/>
      <c r="C977" s="84"/>
      <c r="D977" s="84"/>
      <c r="E977" s="84"/>
      <c r="F977" s="84"/>
      <c r="G977" s="84"/>
      <c r="H977" s="84"/>
      <c r="I977" s="84"/>
      <c r="J977" s="84"/>
      <c r="K977" s="84"/>
      <c r="L977" s="84"/>
      <c r="M977" s="84"/>
      <c r="N977" s="84"/>
      <c r="O977" s="84"/>
      <c r="P977" s="84"/>
      <c r="Q977" s="84"/>
      <c r="R977" s="84"/>
      <c r="S977" s="84"/>
      <c r="T977" s="84"/>
      <c r="U977" s="84"/>
      <c r="V977" s="84"/>
      <c r="W977" s="84"/>
      <c r="X977" s="84"/>
      <c r="Y977" s="84"/>
      <c r="Z977" s="84"/>
    </row>
    <row r="978" spans="1:26" ht="14.25" customHeight="1" x14ac:dyDescent="0.25">
      <c r="A978" s="84"/>
      <c r="B978" s="84"/>
      <c r="C978" s="84"/>
      <c r="D978" s="84"/>
      <c r="E978" s="84"/>
      <c r="F978" s="84"/>
      <c r="G978" s="84"/>
      <c r="H978" s="84"/>
      <c r="I978" s="84"/>
      <c r="J978" s="84"/>
      <c r="K978" s="84"/>
      <c r="L978" s="84"/>
      <c r="M978" s="84"/>
      <c r="N978" s="84"/>
      <c r="O978" s="84"/>
      <c r="P978" s="84"/>
      <c r="Q978" s="84"/>
      <c r="R978" s="84"/>
      <c r="S978" s="84"/>
      <c r="T978" s="84"/>
      <c r="U978" s="84"/>
      <c r="V978" s="84"/>
      <c r="W978" s="84"/>
      <c r="X978" s="84"/>
      <c r="Y978" s="84"/>
      <c r="Z978" s="84"/>
    </row>
    <row r="979" spans="1:26" ht="14.25" customHeight="1" x14ac:dyDescent="0.25">
      <c r="A979" s="84"/>
      <c r="B979" s="84"/>
      <c r="C979" s="84"/>
      <c r="D979" s="84"/>
      <c r="E979" s="84"/>
      <c r="F979" s="84"/>
      <c r="G979" s="84"/>
      <c r="H979" s="84"/>
      <c r="I979" s="84"/>
      <c r="J979" s="84"/>
      <c r="K979" s="84"/>
      <c r="L979" s="84"/>
      <c r="M979" s="84"/>
      <c r="N979" s="84"/>
      <c r="O979" s="84"/>
      <c r="P979" s="84"/>
      <c r="Q979" s="84"/>
      <c r="R979" s="84"/>
      <c r="S979" s="84"/>
      <c r="T979" s="84"/>
      <c r="U979" s="84"/>
      <c r="V979" s="84"/>
      <c r="W979" s="84"/>
      <c r="X979" s="84"/>
      <c r="Y979" s="84"/>
      <c r="Z979" s="84"/>
    </row>
    <row r="980" spans="1:26" ht="14.25" customHeight="1" x14ac:dyDescent="0.25">
      <c r="A980" s="84"/>
      <c r="B980" s="84"/>
      <c r="C980" s="84"/>
      <c r="D980" s="84"/>
      <c r="E980" s="84"/>
      <c r="F980" s="84"/>
      <c r="G980" s="84"/>
      <c r="H980" s="84"/>
      <c r="I980" s="84"/>
      <c r="J980" s="84"/>
      <c r="K980" s="84"/>
      <c r="L980" s="84"/>
      <c r="M980" s="84"/>
      <c r="N980" s="84"/>
      <c r="O980" s="84"/>
      <c r="P980" s="84"/>
      <c r="Q980" s="84"/>
      <c r="R980" s="84"/>
      <c r="S980" s="84"/>
      <c r="T980" s="84"/>
      <c r="U980" s="84"/>
      <c r="V980" s="84"/>
      <c r="W980" s="84"/>
      <c r="X980" s="84"/>
      <c r="Y980" s="84"/>
      <c r="Z980" s="84"/>
    </row>
    <row r="981" spans="1:26" ht="14.25" customHeight="1" x14ac:dyDescent="0.25">
      <c r="A981" s="84"/>
      <c r="B981" s="84"/>
      <c r="C981" s="84"/>
      <c r="D981" s="84"/>
      <c r="E981" s="84"/>
      <c r="F981" s="84"/>
      <c r="G981" s="84"/>
      <c r="H981" s="84"/>
      <c r="I981" s="84"/>
      <c r="J981" s="84"/>
      <c r="K981" s="84"/>
      <c r="L981" s="84"/>
      <c r="M981" s="84"/>
      <c r="N981" s="84"/>
      <c r="O981" s="84"/>
      <c r="P981" s="84"/>
      <c r="Q981" s="84"/>
      <c r="R981" s="84"/>
      <c r="S981" s="84"/>
      <c r="T981" s="84"/>
      <c r="U981" s="84"/>
      <c r="V981" s="84"/>
      <c r="W981" s="84"/>
      <c r="X981" s="84"/>
      <c r="Y981" s="84"/>
      <c r="Z981" s="84"/>
    </row>
    <row r="982" spans="1:26" ht="14.25" customHeight="1" x14ac:dyDescent="0.25">
      <c r="A982" s="84"/>
      <c r="B982" s="84"/>
      <c r="C982" s="84"/>
      <c r="D982" s="84"/>
      <c r="E982" s="84"/>
      <c r="F982" s="84"/>
      <c r="G982" s="84"/>
      <c r="H982" s="84"/>
      <c r="I982" s="84"/>
      <c r="J982" s="84"/>
      <c r="K982" s="84"/>
      <c r="L982" s="84"/>
      <c r="M982" s="84"/>
      <c r="N982" s="84"/>
      <c r="O982" s="84"/>
      <c r="P982" s="84"/>
      <c r="Q982" s="84"/>
      <c r="R982" s="84"/>
      <c r="S982" s="84"/>
      <c r="T982" s="84"/>
      <c r="U982" s="84"/>
      <c r="V982" s="84"/>
      <c r="W982" s="84"/>
      <c r="X982" s="84"/>
      <c r="Y982" s="84"/>
      <c r="Z982" s="84"/>
    </row>
    <row r="983" spans="1:26" ht="14.25" customHeight="1" x14ac:dyDescent="0.25">
      <c r="A983" s="84"/>
      <c r="B983" s="84"/>
      <c r="C983" s="84"/>
      <c r="D983" s="84"/>
      <c r="E983" s="84"/>
      <c r="F983" s="84"/>
      <c r="G983" s="84"/>
      <c r="H983" s="84"/>
      <c r="I983" s="84"/>
      <c r="J983" s="84"/>
      <c r="K983" s="84"/>
      <c r="L983" s="84"/>
      <c r="M983" s="84"/>
      <c r="N983" s="84"/>
      <c r="O983" s="84"/>
      <c r="P983" s="84"/>
      <c r="Q983" s="84"/>
      <c r="R983" s="84"/>
      <c r="S983" s="84"/>
      <c r="T983" s="84"/>
      <c r="U983" s="84"/>
      <c r="V983" s="84"/>
      <c r="W983" s="84"/>
      <c r="X983" s="84"/>
      <c r="Y983" s="84"/>
      <c r="Z983" s="84"/>
    </row>
    <row r="984" spans="1:26" ht="14.25" customHeight="1" x14ac:dyDescent="0.25">
      <c r="A984" s="84"/>
      <c r="B984" s="84"/>
      <c r="C984" s="84"/>
      <c r="D984" s="84"/>
      <c r="E984" s="84"/>
      <c r="F984" s="84"/>
      <c r="G984" s="84"/>
      <c r="H984" s="84"/>
      <c r="I984" s="84"/>
      <c r="J984" s="84"/>
      <c r="K984" s="84"/>
      <c r="L984" s="84"/>
      <c r="M984" s="84"/>
      <c r="N984" s="84"/>
      <c r="O984" s="84"/>
      <c r="P984" s="84"/>
      <c r="Q984" s="84"/>
      <c r="R984" s="84"/>
      <c r="S984" s="84"/>
      <c r="T984" s="84"/>
      <c r="U984" s="84"/>
      <c r="V984" s="84"/>
      <c r="W984" s="84"/>
      <c r="X984" s="84"/>
      <c r="Y984" s="84"/>
      <c r="Z984" s="84"/>
    </row>
    <row r="985" spans="1:26" ht="14.25" customHeight="1" x14ac:dyDescent="0.25">
      <c r="A985" s="84"/>
      <c r="B985" s="84"/>
      <c r="C985" s="84"/>
      <c r="D985" s="84"/>
      <c r="E985" s="84"/>
      <c r="F985" s="84"/>
      <c r="G985" s="84"/>
      <c r="H985" s="84"/>
      <c r="I985" s="84"/>
      <c r="J985" s="84"/>
      <c r="K985" s="84"/>
      <c r="L985" s="84"/>
      <c r="M985" s="84"/>
      <c r="N985" s="84"/>
      <c r="O985" s="84"/>
      <c r="P985" s="84"/>
      <c r="Q985" s="84"/>
      <c r="R985" s="84"/>
      <c r="S985" s="84"/>
      <c r="T985" s="84"/>
      <c r="U985" s="84"/>
      <c r="V985" s="84"/>
      <c r="W985" s="84"/>
      <c r="X985" s="84"/>
      <c r="Y985" s="84"/>
      <c r="Z985" s="84"/>
    </row>
    <row r="986" spans="1:26" ht="14.25" customHeight="1" x14ac:dyDescent="0.25">
      <c r="A986" s="84"/>
      <c r="B986" s="84"/>
      <c r="C986" s="84"/>
      <c r="D986" s="84"/>
      <c r="E986" s="84"/>
      <c r="F986" s="84"/>
      <c r="G986" s="84"/>
      <c r="H986" s="84"/>
      <c r="I986" s="84"/>
      <c r="J986" s="84"/>
      <c r="K986" s="84"/>
      <c r="L986" s="84"/>
      <c r="M986" s="84"/>
      <c r="N986" s="84"/>
      <c r="O986" s="84"/>
      <c r="P986" s="84"/>
      <c r="Q986" s="84"/>
      <c r="R986" s="84"/>
      <c r="S986" s="84"/>
      <c r="T986" s="84"/>
      <c r="U986" s="84"/>
      <c r="V986" s="84"/>
      <c r="W986" s="84"/>
      <c r="X986" s="84"/>
      <c r="Y986" s="84"/>
      <c r="Z986" s="84"/>
    </row>
    <row r="987" spans="1:26" ht="14.25" customHeight="1" x14ac:dyDescent="0.25">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c r="Z987" s="84"/>
    </row>
    <row r="988" spans="1:26" ht="14.25" customHeight="1" x14ac:dyDescent="0.25">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c r="Z988" s="84"/>
    </row>
    <row r="989" spans="1:26" ht="14.25" customHeight="1" x14ac:dyDescent="0.25">
      <c r="A989" s="84"/>
      <c r="B989" s="84"/>
      <c r="C989" s="84"/>
      <c r="D989" s="84"/>
      <c r="E989" s="84"/>
      <c r="F989" s="84"/>
      <c r="G989" s="84"/>
      <c r="H989" s="84"/>
      <c r="I989" s="84"/>
      <c r="J989" s="84"/>
      <c r="K989" s="84"/>
      <c r="L989" s="84"/>
      <c r="M989" s="84"/>
      <c r="N989" s="84"/>
      <c r="O989" s="84"/>
      <c r="P989" s="84"/>
      <c r="Q989" s="84"/>
      <c r="R989" s="84"/>
      <c r="S989" s="84"/>
      <c r="T989" s="84"/>
      <c r="U989" s="84"/>
      <c r="V989" s="84"/>
      <c r="W989" s="84"/>
      <c r="X989" s="84"/>
      <c r="Y989" s="84"/>
      <c r="Z989" s="84"/>
    </row>
    <row r="990" spans="1:26" ht="14.25" customHeight="1" x14ac:dyDescent="0.25">
      <c r="A990" s="84"/>
      <c r="B990" s="84"/>
      <c r="C990" s="84"/>
      <c r="D990" s="84"/>
      <c r="E990" s="84"/>
      <c r="F990" s="84"/>
      <c r="G990" s="84"/>
      <c r="H990" s="84"/>
      <c r="I990" s="84"/>
      <c r="J990" s="84"/>
      <c r="K990" s="84"/>
      <c r="L990" s="84"/>
      <c r="M990" s="84"/>
      <c r="N990" s="84"/>
      <c r="O990" s="84"/>
      <c r="P990" s="84"/>
      <c r="Q990" s="84"/>
      <c r="R990" s="84"/>
      <c r="S990" s="84"/>
      <c r="T990" s="84"/>
      <c r="U990" s="84"/>
      <c r="V990" s="84"/>
      <c r="W990" s="84"/>
      <c r="X990" s="84"/>
      <c r="Y990" s="84"/>
      <c r="Z990" s="84"/>
    </row>
    <row r="991" spans="1:26" ht="14.25" customHeight="1" x14ac:dyDescent="0.25">
      <c r="A991" s="84"/>
      <c r="B991" s="84"/>
      <c r="C991" s="84"/>
      <c r="D991" s="84"/>
      <c r="E991" s="84"/>
      <c r="F991" s="84"/>
      <c r="G991" s="84"/>
      <c r="H991" s="84"/>
      <c r="I991" s="84"/>
      <c r="J991" s="84"/>
      <c r="K991" s="84"/>
      <c r="L991" s="84"/>
      <c r="M991" s="84"/>
      <c r="N991" s="84"/>
      <c r="O991" s="84"/>
      <c r="P991" s="84"/>
      <c r="Q991" s="84"/>
      <c r="R991" s="84"/>
      <c r="S991" s="84"/>
      <c r="T991" s="84"/>
      <c r="U991" s="84"/>
      <c r="V991" s="84"/>
      <c r="W991" s="84"/>
      <c r="X991" s="84"/>
      <c r="Y991" s="84"/>
      <c r="Z991" s="84"/>
    </row>
    <row r="992" spans="1:26" ht="14.25" customHeight="1" x14ac:dyDescent="0.25">
      <c r="A992" s="84"/>
      <c r="B992" s="84"/>
      <c r="C992" s="84"/>
      <c r="D992" s="84"/>
      <c r="E992" s="84"/>
      <c r="F992" s="84"/>
      <c r="G992" s="84"/>
      <c r="H992" s="84"/>
      <c r="I992" s="84"/>
      <c r="J992" s="84"/>
      <c r="K992" s="84"/>
      <c r="L992" s="84"/>
      <c r="M992" s="84"/>
      <c r="N992" s="84"/>
      <c r="O992" s="84"/>
      <c r="P992" s="84"/>
      <c r="Q992" s="84"/>
      <c r="R992" s="84"/>
      <c r="S992" s="84"/>
      <c r="T992" s="84"/>
      <c r="U992" s="84"/>
      <c r="V992" s="84"/>
      <c r="W992" s="84"/>
      <c r="X992" s="84"/>
      <c r="Y992" s="84"/>
      <c r="Z992" s="84"/>
    </row>
    <row r="993" spans="1:26" ht="14.25" customHeight="1" x14ac:dyDescent="0.25">
      <c r="A993" s="84"/>
      <c r="B993" s="84"/>
      <c r="C993" s="84"/>
      <c r="D993" s="84"/>
      <c r="E993" s="84"/>
      <c r="F993" s="84"/>
      <c r="G993" s="84"/>
      <c r="H993" s="84"/>
      <c r="I993" s="84"/>
      <c r="J993" s="84"/>
      <c r="K993" s="84"/>
      <c r="L993" s="84"/>
      <c r="M993" s="84"/>
      <c r="N993" s="84"/>
      <c r="O993" s="84"/>
      <c r="P993" s="84"/>
      <c r="Q993" s="84"/>
      <c r="R993" s="84"/>
      <c r="S993" s="84"/>
      <c r="T993" s="84"/>
      <c r="U993" s="84"/>
      <c r="V993" s="84"/>
      <c r="W993" s="84"/>
      <c r="X993" s="84"/>
      <c r="Y993" s="84"/>
      <c r="Z993" s="84"/>
    </row>
    <row r="994" spans="1:26" ht="14.25" customHeight="1" x14ac:dyDescent="0.25">
      <c r="A994" s="84"/>
      <c r="B994" s="84"/>
      <c r="C994" s="84"/>
      <c r="D994" s="84"/>
      <c r="E994" s="84"/>
      <c r="F994" s="84"/>
      <c r="G994" s="84"/>
      <c r="H994" s="84"/>
      <c r="I994" s="84"/>
      <c r="J994" s="84"/>
      <c r="K994" s="84"/>
      <c r="L994" s="84"/>
      <c r="M994" s="84"/>
      <c r="N994" s="84"/>
      <c r="O994" s="84"/>
      <c r="P994" s="84"/>
      <c r="Q994" s="84"/>
      <c r="R994" s="84"/>
      <c r="S994" s="84"/>
      <c r="T994" s="84"/>
      <c r="U994" s="84"/>
      <c r="V994" s="84"/>
      <c r="W994" s="84"/>
      <c r="X994" s="84"/>
      <c r="Y994" s="84"/>
      <c r="Z994" s="84"/>
    </row>
    <row r="995" spans="1:26" ht="14.25" customHeight="1" x14ac:dyDescent="0.25">
      <c r="A995" s="84"/>
      <c r="B995" s="84"/>
      <c r="C995" s="84"/>
      <c r="D995" s="84"/>
      <c r="E995" s="84"/>
      <c r="F995" s="84"/>
      <c r="G995" s="84"/>
      <c r="H995" s="84"/>
      <c r="I995" s="84"/>
      <c r="J995" s="84"/>
      <c r="K995" s="84"/>
      <c r="L995" s="84"/>
      <c r="M995" s="84"/>
      <c r="N995" s="84"/>
      <c r="O995" s="84"/>
      <c r="P995" s="84"/>
      <c r="Q995" s="84"/>
      <c r="R995" s="84"/>
      <c r="S995" s="84"/>
      <c r="T995" s="84"/>
      <c r="U995" s="84"/>
      <c r="V995" s="84"/>
      <c r="W995" s="84"/>
      <c r="X995" s="84"/>
      <c r="Y995" s="84"/>
      <c r="Z995" s="84"/>
    </row>
    <row r="996" spans="1:26" ht="14.25" customHeight="1" x14ac:dyDescent="0.25">
      <c r="A996" s="84"/>
      <c r="B996" s="84"/>
      <c r="C996" s="84"/>
      <c r="D996" s="84"/>
      <c r="E996" s="84"/>
      <c r="F996" s="84"/>
      <c r="G996" s="84"/>
      <c r="H996" s="84"/>
      <c r="I996" s="84"/>
      <c r="J996" s="84"/>
      <c r="K996" s="84"/>
      <c r="L996" s="84"/>
      <c r="M996" s="84"/>
      <c r="N996" s="84"/>
      <c r="O996" s="84"/>
      <c r="P996" s="84"/>
      <c r="Q996" s="84"/>
      <c r="R996" s="84"/>
      <c r="S996" s="84"/>
      <c r="T996" s="84"/>
      <c r="U996" s="84"/>
      <c r="V996" s="84"/>
      <c r="W996" s="84"/>
      <c r="X996" s="84"/>
      <c r="Y996" s="84"/>
      <c r="Z996" s="84"/>
    </row>
    <row r="997" spans="1:26" ht="14.25" customHeight="1" x14ac:dyDescent="0.25">
      <c r="A997" s="84"/>
      <c r="B997" s="84"/>
      <c r="C997" s="84"/>
      <c r="D997" s="84"/>
      <c r="E997" s="84"/>
      <c r="F997" s="84"/>
      <c r="G997" s="84"/>
      <c r="H997" s="84"/>
      <c r="I997" s="84"/>
      <c r="J997" s="84"/>
      <c r="K997" s="84"/>
      <c r="L997" s="84"/>
      <c r="M997" s="84"/>
      <c r="N997" s="84"/>
      <c r="O997" s="84"/>
      <c r="P997" s="84"/>
      <c r="Q997" s="84"/>
      <c r="R997" s="84"/>
      <c r="S997" s="84"/>
      <c r="T997" s="84"/>
      <c r="U997" s="84"/>
      <c r="V997" s="84"/>
      <c r="W997" s="84"/>
      <c r="X997" s="84"/>
      <c r="Y997" s="84"/>
      <c r="Z997" s="84"/>
    </row>
    <row r="998" spans="1:26" ht="14.25" customHeight="1" x14ac:dyDescent="0.25">
      <c r="A998" s="84"/>
      <c r="B998" s="84"/>
      <c r="C998" s="84"/>
      <c r="D998" s="84"/>
      <c r="E998" s="84"/>
      <c r="F998" s="84"/>
      <c r="G998" s="84"/>
      <c r="H998" s="84"/>
      <c r="I998" s="84"/>
      <c r="J998" s="84"/>
      <c r="K998" s="84"/>
      <c r="L998" s="84"/>
      <c r="M998" s="84"/>
      <c r="N998" s="84"/>
      <c r="O998" s="84"/>
      <c r="P998" s="84"/>
      <c r="Q998" s="84"/>
      <c r="R998" s="84"/>
      <c r="S998" s="84"/>
      <c r="T998" s="84"/>
      <c r="U998" s="84"/>
      <c r="V998" s="84"/>
      <c r="W998" s="84"/>
      <c r="X998" s="84"/>
      <c r="Y998" s="84"/>
      <c r="Z998" s="84"/>
    </row>
    <row r="999" spans="1:26" ht="14.25" customHeight="1" x14ac:dyDescent="0.25">
      <c r="A999" s="84"/>
      <c r="B999" s="84"/>
      <c r="C999" s="84"/>
      <c r="D999" s="84"/>
      <c r="E999" s="84"/>
      <c r="F999" s="84"/>
      <c r="G999" s="84"/>
      <c r="H999" s="84"/>
      <c r="I999" s="84"/>
      <c r="J999" s="84"/>
      <c r="K999" s="84"/>
      <c r="L999" s="84"/>
      <c r="M999" s="84"/>
      <c r="N999" s="84"/>
      <c r="O999" s="84"/>
      <c r="P999" s="84"/>
      <c r="Q999" s="84"/>
      <c r="R999" s="84"/>
      <c r="S999" s="84"/>
      <c r="T999" s="84"/>
      <c r="U999" s="84"/>
      <c r="V999" s="84"/>
      <c r="W999" s="84"/>
      <c r="X999" s="84"/>
      <c r="Y999" s="84"/>
      <c r="Z999" s="84"/>
    </row>
    <row r="1000" spans="1:26" ht="14.25" customHeight="1" x14ac:dyDescent="0.25">
      <c r="A1000" s="84"/>
      <c r="B1000" s="84"/>
      <c r="C1000" s="8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c r="Z1000" s="84"/>
    </row>
    <row r="1001" spans="1:26" ht="14.25" customHeight="1" x14ac:dyDescent="0.25">
      <c r="A1001" s="84"/>
      <c r="B1001" s="84"/>
      <c r="C1001" s="84"/>
      <c r="D1001" s="84"/>
      <c r="E1001" s="84"/>
      <c r="F1001" s="84"/>
      <c r="G1001" s="84"/>
      <c r="H1001" s="84"/>
      <c r="I1001" s="84"/>
      <c r="J1001" s="84"/>
      <c r="K1001" s="84"/>
      <c r="L1001" s="84"/>
      <c r="M1001" s="84"/>
      <c r="N1001" s="84"/>
      <c r="O1001" s="84"/>
      <c r="P1001" s="84"/>
      <c r="Q1001" s="84"/>
      <c r="R1001" s="84"/>
      <c r="S1001" s="84"/>
      <c r="T1001" s="84"/>
      <c r="U1001" s="84"/>
      <c r="V1001" s="84"/>
      <c r="W1001" s="84"/>
      <c r="X1001" s="84"/>
      <c r="Y1001" s="84"/>
      <c r="Z1001" s="84"/>
    </row>
    <row r="1002" spans="1:26" ht="14.25" customHeight="1" x14ac:dyDescent="0.25">
      <c r="A1002" s="84"/>
      <c r="B1002" s="84"/>
      <c r="C1002" s="84"/>
      <c r="D1002" s="84"/>
      <c r="E1002" s="84"/>
      <c r="F1002" s="84"/>
      <c r="G1002" s="84"/>
      <c r="H1002" s="84"/>
      <c r="I1002" s="84"/>
      <c r="J1002" s="84"/>
      <c r="K1002" s="84"/>
      <c r="L1002" s="84"/>
      <c r="M1002" s="84"/>
      <c r="N1002" s="84"/>
      <c r="O1002" s="84"/>
      <c r="P1002" s="84"/>
      <c r="Q1002" s="84"/>
      <c r="R1002" s="84"/>
      <c r="S1002" s="84"/>
      <c r="T1002" s="84"/>
      <c r="U1002" s="84"/>
      <c r="V1002" s="84"/>
      <c r="W1002" s="84"/>
      <c r="X1002" s="84"/>
      <c r="Y1002" s="84"/>
      <c r="Z1002" s="84"/>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I21" sqref="I21"/>
    </sheetView>
  </sheetViews>
  <sheetFormatPr defaultColWidth="10.85546875" defaultRowHeight="15" x14ac:dyDescent="0.25"/>
  <cols>
    <col min="1" max="1" width="44" style="79" customWidth="1"/>
    <col min="2" max="2" width="10.85546875" style="79"/>
    <col min="3" max="3" width="13.140625" style="79" customWidth="1"/>
    <col min="4" max="4" width="10.85546875" style="79"/>
    <col min="5" max="5" width="0.7109375" style="79" customWidth="1"/>
    <col min="6" max="6" width="10.42578125" style="79" customWidth="1"/>
    <col min="7" max="7" width="12.85546875" style="79" customWidth="1"/>
    <col min="8" max="8" width="10.85546875" style="79"/>
    <col min="9" max="9" width="115.85546875" style="79" customWidth="1"/>
    <col min="10" max="16384" width="10.85546875" style="79"/>
  </cols>
  <sheetData>
    <row r="1" spans="1:9" ht="18.75" x14ac:dyDescent="0.3">
      <c r="A1" s="156" t="s">
        <v>188</v>
      </c>
      <c r="B1" s="62"/>
      <c r="C1" s="62"/>
      <c r="D1" s="62"/>
      <c r="E1" s="62"/>
      <c r="F1" s="62"/>
      <c r="G1" s="62"/>
      <c r="H1" s="62"/>
      <c r="I1" s="63"/>
    </row>
    <row r="2" spans="1:9" x14ac:dyDescent="0.25">
      <c r="A2" s="63" t="s">
        <v>54</v>
      </c>
      <c r="B2" s="62"/>
      <c r="C2" s="62"/>
      <c r="D2" s="62"/>
      <c r="E2" s="62"/>
      <c r="F2" s="62"/>
      <c r="G2" s="62"/>
      <c r="H2" s="62"/>
      <c r="I2" s="63"/>
    </row>
    <row r="3" spans="1:9" x14ac:dyDescent="0.25">
      <c r="A3" s="63"/>
      <c r="B3" s="62"/>
      <c r="C3" s="62"/>
      <c r="D3" s="62"/>
      <c r="E3" s="62"/>
      <c r="F3" s="62"/>
      <c r="G3" s="62"/>
      <c r="H3" s="62"/>
      <c r="I3" s="63"/>
    </row>
    <row r="4" spans="1:9" s="160" customFormat="1" ht="15.75" x14ac:dyDescent="0.25">
      <c r="A4" s="157"/>
      <c r="B4" s="248" t="s">
        <v>188</v>
      </c>
      <c r="C4" s="249"/>
      <c r="D4" s="250"/>
      <c r="E4" s="158"/>
      <c r="F4" s="251" t="s">
        <v>189</v>
      </c>
      <c r="G4" s="252"/>
      <c r="H4" s="253"/>
      <c r="I4" s="159"/>
    </row>
    <row r="5" spans="1:9" x14ac:dyDescent="0.25">
      <c r="A5" s="64" t="s">
        <v>55</v>
      </c>
      <c r="B5" s="65" t="s">
        <v>56</v>
      </c>
      <c r="C5" s="65" t="s">
        <v>57</v>
      </c>
      <c r="D5" s="161" t="s">
        <v>58</v>
      </c>
      <c r="E5" s="162"/>
      <c r="F5" s="212" t="s">
        <v>56</v>
      </c>
      <c r="G5" s="212" t="s">
        <v>57</v>
      </c>
      <c r="H5" s="212" t="s">
        <v>190</v>
      </c>
      <c r="I5" s="217" t="s">
        <v>59</v>
      </c>
    </row>
    <row r="6" spans="1:9" x14ac:dyDescent="0.25">
      <c r="A6" s="66" t="s">
        <v>191</v>
      </c>
      <c r="B6" s="67">
        <v>600</v>
      </c>
      <c r="C6" s="67"/>
      <c r="D6" s="68"/>
      <c r="E6" s="216"/>
      <c r="F6" s="220"/>
      <c r="G6" s="220"/>
      <c r="H6" s="220"/>
      <c r="I6" s="221"/>
    </row>
    <row r="7" spans="1:9" x14ac:dyDescent="0.25">
      <c r="A7" s="66" t="s">
        <v>234</v>
      </c>
      <c r="B7" s="67"/>
      <c r="C7" s="67">
        <v>618</v>
      </c>
      <c r="D7" s="68"/>
      <c r="E7" s="216"/>
      <c r="F7" s="220"/>
      <c r="G7" s="220"/>
      <c r="H7" s="220"/>
      <c r="I7" s="66" t="s">
        <v>232</v>
      </c>
    </row>
    <row r="8" spans="1:9" x14ac:dyDescent="0.25">
      <c r="A8" s="66" t="s">
        <v>235</v>
      </c>
      <c r="B8" s="67">
        <v>191</v>
      </c>
      <c r="C8" s="67">
        <v>582</v>
      </c>
      <c r="D8" s="68"/>
      <c r="E8" s="216"/>
      <c r="F8" s="220"/>
      <c r="G8" s="220"/>
      <c r="H8" s="220"/>
      <c r="I8" s="66" t="s">
        <v>233</v>
      </c>
    </row>
    <row r="9" spans="1:9" x14ac:dyDescent="0.25">
      <c r="A9" s="66" t="s">
        <v>227</v>
      </c>
      <c r="B9" s="68"/>
      <c r="C9" s="68"/>
      <c r="D9" s="68">
        <v>1200</v>
      </c>
      <c r="E9" s="163"/>
      <c r="F9" s="218"/>
      <c r="G9" s="219"/>
      <c r="H9" s="219"/>
      <c r="I9" s="66" t="s">
        <v>229</v>
      </c>
    </row>
    <row r="10" spans="1:9" x14ac:dyDescent="0.25">
      <c r="A10" s="66" t="s">
        <v>228</v>
      </c>
      <c r="B10" s="213"/>
      <c r="C10" s="68"/>
      <c r="D10" s="68">
        <v>400</v>
      </c>
      <c r="E10" s="165"/>
      <c r="F10" s="166"/>
      <c r="G10" s="167"/>
      <c r="H10" s="68"/>
      <c r="I10" s="66" t="s">
        <v>230</v>
      </c>
    </row>
    <row r="11" spans="1:9" x14ac:dyDescent="0.25">
      <c r="A11" s="66" t="s">
        <v>192</v>
      </c>
      <c r="B11" s="214"/>
      <c r="C11" s="215">
        <f>SUM(100*6)</f>
        <v>600</v>
      </c>
      <c r="D11" s="68"/>
      <c r="E11" s="168"/>
      <c r="F11" s="166"/>
      <c r="G11" s="169"/>
      <c r="H11" s="164"/>
      <c r="I11" s="222" t="s">
        <v>231</v>
      </c>
    </row>
    <row r="12" spans="1:9" x14ac:dyDescent="0.25">
      <c r="A12" s="70" t="s">
        <v>60</v>
      </c>
      <c r="B12" s="71">
        <f>SUM(B6:B11)</f>
        <v>791</v>
      </c>
      <c r="C12" s="72"/>
      <c r="D12" s="170"/>
      <c r="E12" s="171"/>
      <c r="F12" s="172">
        <f>F9</f>
        <v>0</v>
      </c>
      <c r="G12" s="173"/>
      <c r="H12" s="173"/>
      <c r="I12" s="174"/>
    </row>
    <row r="13" spans="1:9" x14ac:dyDescent="0.25">
      <c r="A13" s="72" t="s">
        <v>61</v>
      </c>
      <c r="B13" s="72"/>
      <c r="C13" s="71">
        <f>SUM(C6:C11)</f>
        <v>1800</v>
      </c>
      <c r="D13" s="70">
        <f>SUM(D6:D11)</f>
        <v>1600</v>
      </c>
      <c r="E13" s="175"/>
      <c r="F13" s="176"/>
      <c r="G13" s="177">
        <f>SUM(G9:G11)</f>
        <v>0</v>
      </c>
      <c r="H13" s="177">
        <f>SUM(H9:H11)</f>
        <v>0</v>
      </c>
      <c r="I13" s="176"/>
    </row>
    <row r="14" spans="1:9" x14ac:dyDescent="0.25">
      <c r="A14" s="64" t="s">
        <v>62</v>
      </c>
      <c r="B14" s="73">
        <f>SUM(B12:C13)</f>
        <v>2591</v>
      </c>
      <c r="C14" s="64"/>
      <c r="D14" s="64"/>
      <c r="E14" s="178"/>
      <c r="F14" s="179">
        <f>SUM(F12:G13)</f>
        <v>0</v>
      </c>
      <c r="G14" s="179"/>
      <c r="H14" s="179"/>
      <c r="I14" s="179"/>
    </row>
    <row r="17" spans="1:9" x14ac:dyDescent="0.25">
      <c r="A17" s="74"/>
      <c r="B17" s="75" t="s">
        <v>56</v>
      </c>
      <c r="C17" s="75" t="s">
        <v>57</v>
      </c>
      <c r="D17" s="75" t="s">
        <v>58</v>
      </c>
      <c r="E17" s="180"/>
      <c r="F17" s="181" t="s">
        <v>56</v>
      </c>
      <c r="G17" s="181" t="s">
        <v>193</v>
      </c>
      <c r="H17" s="181" t="s">
        <v>58</v>
      </c>
      <c r="I17" s="182" t="s">
        <v>59</v>
      </c>
    </row>
    <row r="18" spans="1:9" ht="15.95" customHeight="1" x14ac:dyDescent="0.25">
      <c r="A18" s="76" t="s">
        <v>236</v>
      </c>
      <c r="B18" s="183">
        <v>600</v>
      </c>
      <c r="C18" s="183"/>
      <c r="D18" s="69"/>
      <c r="E18" s="184"/>
      <c r="F18" s="183"/>
      <c r="G18" s="183"/>
      <c r="H18" s="69"/>
      <c r="I18" s="76" t="s">
        <v>241</v>
      </c>
    </row>
    <row r="19" spans="1:9" ht="15.95" customHeight="1" x14ac:dyDescent="0.25">
      <c r="A19" s="223" t="s">
        <v>237</v>
      </c>
      <c r="B19" s="183">
        <v>191</v>
      </c>
      <c r="C19" s="183">
        <v>620</v>
      </c>
      <c r="D19" s="69">
        <v>800</v>
      </c>
      <c r="E19" s="184"/>
      <c r="F19" s="183"/>
      <c r="G19" s="183"/>
      <c r="H19" s="69"/>
      <c r="I19" s="76" t="s">
        <v>242</v>
      </c>
    </row>
    <row r="20" spans="1:9" ht="17.100000000000001" customHeight="1" x14ac:dyDescent="0.25">
      <c r="A20" s="76" t="s">
        <v>238</v>
      </c>
      <c r="B20" s="183">
        <v>0</v>
      </c>
      <c r="C20" s="224">
        <v>600</v>
      </c>
      <c r="D20" s="69">
        <v>800</v>
      </c>
      <c r="E20" s="184"/>
      <c r="F20" s="183"/>
      <c r="G20" s="183"/>
      <c r="H20" s="69"/>
      <c r="I20" s="76" t="s">
        <v>243</v>
      </c>
    </row>
    <row r="21" spans="1:9" x14ac:dyDescent="0.25">
      <c r="A21" s="76" t="s">
        <v>239</v>
      </c>
      <c r="B21" s="183">
        <v>0</v>
      </c>
      <c r="C21" s="183">
        <v>240</v>
      </c>
      <c r="D21" s="69"/>
      <c r="E21" s="184"/>
      <c r="F21" s="183"/>
      <c r="G21" s="183"/>
      <c r="H21" s="69"/>
      <c r="I21" s="76" t="s">
        <v>244</v>
      </c>
    </row>
    <row r="22" spans="1:9" x14ac:dyDescent="0.25">
      <c r="A22" s="76" t="s">
        <v>240</v>
      </c>
      <c r="B22" s="183">
        <v>0</v>
      </c>
      <c r="C22" s="183">
        <v>300</v>
      </c>
      <c r="D22" s="69"/>
      <c r="E22" s="184"/>
      <c r="F22" s="183"/>
      <c r="G22" s="183"/>
      <c r="H22" s="69"/>
      <c r="I22" s="76" t="s">
        <v>245</v>
      </c>
    </row>
    <row r="23" spans="1:9" x14ac:dyDescent="0.25">
      <c r="A23" s="185" t="s">
        <v>194</v>
      </c>
      <c r="C23" s="69">
        <v>40</v>
      </c>
      <c r="D23" s="186"/>
      <c r="E23" s="187"/>
      <c r="G23" s="69"/>
      <c r="H23" s="186"/>
      <c r="I23" s="69"/>
    </row>
    <row r="24" spans="1:9" x14ac:dyDescent="0.25">
      <c r="A24" s="77" t="s">
        <v>195</v>
      </c>
      <c r="B24" s="78">
        <f>SUM(B18:B23)</f>
        <v>791</v>
      </c>
      <c r="C24" s="78"/>
      <c r="D24" s="78"/>
      <c r="E24" s="188"/>
      <c r="F24" s="190">
        <f>SUM(F18:F23)</f>
        <v>0</v>
      </c>
      <c r="G24" s="189"/>
      <c r="H24" s="189"/>
      <c r="I24" s="190"/>
    </row>
    <row r="25" spans="1:9" x14ac:dyDescent="0.25">
      <c r="A25" s="77" t="s">
        <v>196</v>
      </c>
      <c r="B25" s="78"/>
      <c r="C25" s="78">
        <f>SUM(C18:C23)</f>
        <v>1800</v>
      </c>
      <c r="D25" s="77">
        <f>SUM(D18:D23)</f>
        <v>1600</v>
      </c>
      <c r="E25" s="188"/>
      <c r="F25" s="189"/>
      <c r="G25" s="190">
        <f>SUM(G18:G23)</f>
        <v>0</v>
      </c>
      <c r="H25" s="189">
        <f>SUM(H18:H23)</f>
        <v>0</v>
      </c>
      <c r="I25" s="189"/>
    </row>
    <row r="26" spans="1:9" x14ac:dyDescent="0.25">
      <c r="A26" s="74" t="s">
        <v>197</v>
      </c>
      <c r="B26" s="80">
        <f>SUM(B24:C25)</f>
        <v>2591</v>
      </c>
      <c r="C26" s="74"/>
      <c r="D26" s="74"/>
      <c r="E26" s="188"/>
      <c r="F26" s="192">
        <f>SUM(F24:G25)</f>
        <v>0</v>
      </c>
      <c r="G26" s="192"/>
      <c r="H26" s="191"/>
      <c r="I26" s="191"/>
    </row>
    <row r="27" spans="1:9" x14ac:dyDescent="0.25">
      <c r="A27" s="81" t="s">
        <v>198</v>
      </c>
      <c r="B27" s="80">
        <f>SUM(B26-B14)</f>
        <v>0</v>
      </c>
      <c r="C27" s="74"/>
      <c r="D27" s="74"/>
      <c r="E27" s="188"/>
      <c r="F27" s="191">
        <f>SUM(F14-F26)</f>
        <v>0</v>
      </c>
      <c r="G27" s="191"/>
      <c r="H27" s="191"/>
      <c r="I27" s="193"/>
    </row>
  </sheetData>
  <mergeCells count="2">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selection activeCell="A3" sqref="A3"/>
    </sheetView>
  </sheetViews>
  <sheetFormatPr defaultColWidth="8.85546875"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59"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54" t="s">
        <v>0</v>
      </c>
      <c r="J1" s="255"/>
      <c r="K1" s="255"/>
      <c r="L1" s="255"/>
      <c r="M1" s="255"/>
      <c r="N1" s="255"/>
      <c r="O1" s="256"/>
    </row>
    <row r="2" spans="1:15" ht="38.25" x14ac:dyDescent="0.25">
      <c r="A2" s="4" t="s">
        <v>1</v>
      </c>
      <c r="B2" s="4" t="s">
        <v>2</v>
      </c>
      <c r="C2" s="4" t="s">
        <v>3</v>
      </c>
      <c r="D2" s="5" t="s">
        <v>12</v>
      </c>
      <c r="E2" s="6" t="s">
        <v>4</v>
      </c>
      <c r="F2" s="6" t="s">
        <v>49</v>
      </c>
      <c r="G2" s="6" t="s">
        <v>5</v>
      </c>
      <c r="H2" s="6" t="s">
        <v>50</v>
      </c>
      <c r="I2" s="7" t="s">
        <v>6</v>
      </c>
      <c r="J2" s="8" t="s">
        <v>7</v>
      </c>
      <c r="K2" s="8" t="s">
        <v>8</v>
      </c>
      <c r="L2" s="8" t="s">
        <v>9</v>
      </c>
      <c r="M2" s="8" t="s">
        <v>52</v>
      </c>
      <c r="N2" s="9" t="s">
        <v>10</v>
      </c>
      <c r="O2" s="10" t="s">
        <v>11</v>
      </c>
    </row>
    <row r="3" spans="1:15" ht="17.25" x14ac:dyDescent="0.25">
      <c r="A3" s="55" t="s">
        <v>44</v>
      </c>
      <c r="B3" s="55" t="s">
        <v>45</v>
      </c>
      <c r="C3" s="55" t="s">
        <v>46</v>
      </c>
      <c r="D3" s="57">
        <v>2013</v>
      </c>
      <c r="E3" s="55" t="s">
        <v>47</v>
      </c>
      <c r="F3" s="58" t="s">
        <v>48</v>
      </c>
      <c r="G3" s="58" t="s">
        <v>51</v>
      </c>
      <c r="H3" s="56" t="s">
        <v>40</v>
      </c>
      <c r="I3" s="60">
        <v>41809</v>
      </c>
      <c r="J3" s="56">
        <v>0.83333333333333337</v>
      </c>
      <c r="K3" s="57">
        <v>300</v>
      </c>
      <c r="L3" s="61">
        <v>1360</v>
      </c>
      <c r="M3" s="57">
        <v>270</v>
      </c>
      <c r="N3" s="57">
        <v>272</v>
      </c>
      <c r="O3" s="56"/>
    </row>
    <row r="4" spans="1:15" x14ac:dyDescent="0.25">
      <c r="A4" s="11"/>
      <c r="B4" s="11"/>
      <c r="C4" s="11"/>
      <c r="D4" s="12"/>
      <c r="E4" s="13"/>
      <c r="F4" s="13"/>
      <c r="G4" s="13"/>
      <c r="H4" s="13"/>
      <c r="I4" s="14"/>
      <c r="J4" s="15"/>
      <c r="K4" s="16"/>
      <c r="L4" s="17"/>
      <c r="M4" s="17"/>
      <c r="N4" s="16"/>
      <c r="O4" s="12"/>
    </row>
    <row r="5" spans="1:15" x14ac:dyDescent="0.25">
      <c r="A5" s="11"/>
      <c r="B5" s="18"/>
      <c r="C5" s="19"/>
      <c r="D5" s="12"/>
      <c r="E5" s="13"/>
      <c r="F5" s="13"/>
      <c r="G5" s="13"/>
      <c r="H5" s="13"/>
      <c r="I5" s="14"/>
      <c r="J5" s="15"/>
      <c r="K5" s="16"/>
      <c r="L5" s="17"/>
      <c r="M5" s="17"/>
      <c r="N5" s="16"/>
      <c r="O5" s="12"/>
    </row>
    <row r="6" spans="1:15" x14ac:dyDescent="0.25">
      <c r="A6" s="20"/>
      <c r="B6" s="21"/>
      <c r="C6" s="20"/>
      <c r="D6" s="22"/>
      <c r="E6" s="22"/>
      <c r="F6" s="22"/>
      <c r="G6" s="22"/>
      <c r="H6" s="22"/>
      <c r="I6" s="23"/>
      <c r="J6" s="15"/>
      <c r="K6" s="16"/>
      <c r="L6" s="17"/>
      <c r="M6" s="17"/>
      <c r="N6" s="16"/>
      <c r="O6" s="20"/>
    </row>
    <row r="7" spans="1:15" x14ac:dyDescent="0.25">
      <c r="A7" s="20"/>
      <c r="B7" s="21"/>
      <c r="C7" s="20"/>
      <c r="D7" s="22"/>
      <c r="E7" s="22"/>
      <c r="F7" s="22"/>
      <c r="G7" s="22"/>
      <c r="H7" s="22"/>
      <c r="I7" s="23"/>
      <c r="J7" s="15"/>
      <c r="K7" s="16"/>
      <c r="L7" s="17"/>
      <c r="M7" s="17"/>
      <c r="N7" s="16"/>
      <c r="O7" s="20"/>
    </row>
    <row r="8" spans="1:15" x14ac:dyDescent="0.25">
      <c r="A8" s="20"/>
      <c r="B8" s="21"/>
      <c r="C8" s="20"/>
      <c r="D8" s="22"/>
      <c r="E8" s="22"/>
      <c r="F8" s="22"/>
      <c r="G8" s="22"/>
      <c r="H8" s="22"/>
      <c r="I8" s="23"/>
      <c r="J8" s="15"/>
      <c r="K8" s="16"/>
      <c r="L8" s="17"/>
      <c r="M8" s="17"/>
      <c r="N8" s="16"/>
      <c r="O8" s="20"/>
    </row>
    <row r="9" spans="1:15" x14ac:dyDescent="0.25">
      <c r="A9" s="20"/>
      <c r="B9" s="21"/>
      <c r="C9" s="20"/>
      <c r="D9" s="22"/>
      <c r="E9" s="22"/>
      <c r="F9" s="22"/>
      <c r="G9" s="22"/>
      <c r="H9" s="22"/>
      <c r="I9" s="23"/>
      <c r="J9" s="15"/>
      <c r="K9" s="16"/>
      <c r="L9" s="17"/>
      <c r="M9" s="17"/>
      <c r="N9" s="16"/>
      <c r="O9" s="20"/>
    </row>
    <row r="10" spans="1:15" x14ac:dyDescent="0.25">
      <c r="A10" s="20"/>
      <c r="B10" s="21"/>
      <c r="C10" s="20"/>
      <c r="D10" s="22"/>
      <c r="E10" s="22"/>
      <c r="F10" s="22"/>
      <c r="G10" s="22"/>
      <c r="H10" s="22"/>
      <c r="I10" s="23"/>
      <c r="J10" s="15"/>
      <c r="K10" s="16"/>
      <c r="L10" s="17"/>
      <c r="M10" s="17"/>
      <c r="N10" s="16"/>
      <c r="O10" s="20"/>
    </row>
    <row r="11" spans="1:15" x14ac:dyDescent="0.25">
      <c r="A11" s="20"/>
      <c r="B11" s="21"/>
      <c r="C11" s="20"/>
      <c r="D11" s="22"/>
      <c r="E11" s="22"/>
      <c r="F11" s="22"/>
      <c r="G11" s="22"/>
      <c r="H11" s="22"/>
      <c r="I11" s="23"/>
      <c r="J11" s="15"/>
      <c r="K11" s="16"/>
      <c r="L11" s="17"/>
      <c r="M11" s="17"/>
      <c r="N11" s="16"/>
      <c r="O11" s="20"/>
    </row>
    <row r="12" spans="1:15" x14ac:dyDescent="0.25">
      <c r="A12" s="20"/>
      <c r="B12" s="21"/>
      <c r="C12" s="20"/>
      <c r="D12" s="22"/>
      <c r="E12" s="22"/>
      <c r="F12" s="22"/>
      <c r="G12" s="22"/>
      <c r="H12" s="22"/>
      <c r="I12" s="23"/>
      <c r="J12" s="15"/>
      <c r="K12" s="16"/>
      <c r="L12" s="17"/>
      <c r="M12" s="17"/>
      <c r="N12" s="16"/>
      <c r="O12" s="20"/>
    </row>
    <row r="13" spans="1:15" x14ac:dyDescent="0.25">
      <c r="A13" s="20"/>
      <c r="B13" s="21"/>
      <c r="C13" s="20"/>
      <c r="D13" s="22"/>
      <c r="E13" s="22"/>
      <c r="F13" s="22"/>
      <c r="G13" s="22"/>
      <c r="H13" s="22"/>
      <c r="I13" s="23"/>
      <c r="J13" s="15"/>
      <c r="K13" s="16"/>
      <c r="L13" s="17"/>
      <c r="M13" s="17"/>
      <c r="N13" s="16"/>
      <c r="O13" s="20"/>
    </row>
    <row r="14" spans="1:15" x14ac:dyDescent="0.25">
      <c r="A14" s="20"/>
      <c r="B14" s="21"/>
      <c r="C14" s="20"/>
      <c r="D14" s="22"/>
      <c r="E14" s="22"/>
      <c r="F14" s="22"/>
      <c r="G14" s="22"/>
      <c r="H14" s="22"/>
      <c r="I14" s="23"/>
      <c r="J14" s="15"/>
      <c r="K14" s="16"/>
      <c r="L14" s="17"/>
      <c r="M14" s="17"/>
      <c r="N14" s="16"/>
      <c r="O14" s="20"/>
    </row>
    <row r="15" spans="1:15" x14ac:dyDescent="0.25">
      <c r="A15" s="20"/>
      <c r="B15" s="21"/>
      <c r="C15" s="20"/>
      <c r="D15" s="22"/>
      <c r="E15" s="22"/>
      <c r="F15" s="22"/>
      <c r="G15" s="22"/>
      <c r="H15" s="22"/>
      <c r="I15" s="23"/>
      <c r="J15" s="15"/>
      <c r="K15" s="16"/>
      <c r="L15" s="17"/>
      <c r="M15" s="17"/>
      <c r="N15" s="16"/>
      <c r="O15" s="20"/>
    </row>
    <row r="16" spans="1:15" x14ac:dyDescent="0.25">
      <c r="A16" s="20"/>
      <c r="B16" s="21"/>
      <c r="C16" s="20"/>
      <c r="D16" s="22"/>
      <c r="E16" s="22"/>
      <c r="F16" s="22"/>
      <c r="G16" s="22"/>
      <c r="H16" s="22"/>
      <c r="I16" s="23"/>
      <c r="J16" s="15"/>
      <c r="K16" s="16"/>
      <c r="L16" s="17"/>
      <c r="M16" s="17"/>
      <c r="N16" s="16"/>
      <c r="O16" s="20"/>
    </row>
    <row r="17" spans="1:15" x14ac:dyDescent="0.25">
      <c r="A17" s="20"/>
      <c r="B17" s="21"/>
      <c r="C17" s="20"/>
      <c r="D17" s="22"/>
      <c r="E17" s="22"/>
      <c r="F17" s="22"/>
      <c r="G17" s="22"/>
      <c r="H17" s="22"/>
      <c r="I17" s="23"/>
      <c r="J17" s="15"/>
      <c r="K17" s="16"/>
      <c r="L17" s="17"/>
      <c r="M17" s="17"/>
      <c r="N17" s="16"/>
      <c r="O17" s="20"/>
    </row>
    <row r="18" spans="1:15" x14ac:dyDescent="0.25">
      <c r="A18" s="20"/>
      <c r="B18" s="21"/>
      <c r="C18" s="20"/>
      <c r="D18" s="22"/>
      <c r="E18" s="22"/>
      <c r="F18" s="22"/>
      <c r="G18" s="22"/>
      <c r="H18" s="22"/>
      <c r="I18" s="23"/>
      <c r="J18" s="15"/>
      <c r="K18" s="16"/>
      <c r="L18" s="17"/>
      <c r="M18" s="17"/>
      <c r="N18" s="16"/>
      <c r="O18" s="20"/>
    </row>
    <row r="19" spans="1:15" x14ac:dyDescent="0.25">
      <c r="A19" s="20"/>
      <c r="B19" s="21"/>
      <c r="C19" s="20"/>
      <c r="D19" s="22"/>
      <c r="E19" s="22"/>
      <c r="F19" s="22"/>
      <c r="G19" s="22"/>
      <c r="H19" s="22"/>
      <c r="I19" s="23"/>
      <c r="J19" s="15"/>
      <c r="K19" s="16"/>
      <c r="L19" s="17"/>
      <c r="M19" s="17"/>
      <c r="N19" s="16"/>
      <c r="O19" s="20"/>
    </row>
    <row r="20" spans="1:15" x14ac:dyDescent="0.25">
      <c r="A20" s="20"/>
      <c r="B20" s="21"/>
      <c r="C20" s="20"/>
      <c r="D20" s="22"/>
      <c r="E20" s="22"/>
      <c r="F20" s="22"/>
      <c r="G20" s="22"/>
      <c r="H20" s="22"/>
      <c r="I20" s="23"/>
      <c r="J20" s="15"/>
      <c r="K20" s="16"/>
      <c r="L20" s="17"/>
      <c r="M20" s="17"/>
      <c r="N20" s="16"/>
      <c r="O20" s="20"/>
    </row>
    <row r="21" spans="1:15" x14ac:dyDescent="0.25">
      <c r="A21" s="20"/>
      <c r="B21" s="21"/>
      <c r="C21" s="20"/>
      <c r="D21" s="22"/>
      <c r="E21" s="22"/>
      <c r="F21" s="22"/>
      <c r="G21" s="22"/>
      <c r="H21" s="22"/>
      <c r="I21" s="23"/>
      <c r="J21" s="15"/>
      <c r="K21" s="16"/>
      <c r="L21" s="17"/>
      <c r="M21" s="17"/>
      <c r="N21" s="16"/>
      <c r="O21" s="20"/>
    </row>
    <row r="22" spans="1:15" x14ac:dyDescent="0.25">
      <c r="A22" s="20"/>
      <c r="B22" s="21"/>
      <c r="C22" s="20"/>
      <c r="D22" s="22"/>
      <c r="E22" s="22"/>
      <c r="F22" s="22"/>
      <c r="G22" s="22"/>
      <c r="H22" s="22"/>
      <c r="I22" s="23"/>
      <c r="J22" s="15"/>
      <c r="K22" s="16"/>
      <c r="L22" s="17"/>
      <c r="M22" s="17"/>
      <c r="N22" s="16"/>
      <c r="O22" s="20"/>
    </row>
    <row r="23" spans="1:15" x14ac:dyDescent="0.25">
      <c r="A23" s="20"/>
      <c r="B23" s="21"/>
      <c r="C23" s="20"/>
      <c r="D23" s="22"/>
      <c r="E23" s="22"/>
      <c r="F23" s="22"/>
      <c r="G23" s="22"/>
      <c r="H23" s="22"/>
      <c r="I23" s="23"/>
      <c r="J23" s="15"/>
      <c r="K23" s="16"/>
      <c r="L23" s="17"/>
      <c r="M23" s="1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1"/>
  <sheetViews>
    <sheetView workbookViewId="0">
      <selection activeCell="P16" sqref="P16"/>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4"/>
      <c r="B1" s="25"/>
      <c r="C1" s="26" t="s">
        <v>43</v>
      </c>
      <c r="D1" s="194"/>
      <c r="E1" s="194"/>
      <c r="F1" s="263"/>
      <c r="G1" s="195"/>
      <c r="H1" s="196"/>
      <c r="I1" s="196"/>
      <c r="J1" s="196"/>
      <c r="K1" s="196"/>
      <c r="L1" s="196"/>
      <c r="M1" s="196"/>
    </row>
    <row r="2" spans="1:17" ht="15.75" x14ac:dyDescent="0.25">
      <c r="A2" s="24"/>
      <c r="B2" s="25"/>
      <c r="C2" s="26" t="s">
        <v>42</v>
      </c>
      <c r="D2" s="194"/>
      <c r="E2" s="194"/>
      <c r="F2" s="263"/>
      <c r="G2" s="195"/>
      <c r="H2" s="196"/>
      <c r="I2" s="196"/>
      <c r="J2" s="196"/>
      <c r="K2" s="196"/>
      <c r="L2" s="196"/>
      <c r="M2" s="196"/>
      <c r="O2" s="197" t="s">
        <v>199</v>
      </c>
      <c r="P2" s="197"/>
      <c r="Q2" s="197"/>
    </row>
    <row r="3" spans="1:17" ht="15.75" x14ac:dyDescent="0.25">
      <c r="A3" s="24"/>
      <c r="B3" s="25"/>
      <c r="C3" s="26" t="s">
        <v>13</v>
      </c>
      <c r="D3" s="194"/>
      <c r="E3" s="194"/>
      <c r="F3" s="263"/>
      <c r="G3" s="195"/>
      <c r="H3" s="196"/>
      <c r="I3" s="196"/>
      <c r="J3" s="196"/>
      <c r="K3" s="196"/>
      <c r="L3" s="196"/>
      <c r="M3" s="196"/>
      <c r="O3" s="197" t="s">
        <v>200</v>
      </c>
      <c r="P3" s="197" t="s">
        <v>201</v>
      </c>
      <c r="Q3" s="197" t="s">
        <v>202</v>
      </c>
    </row>
    <row r="4" spans="1:17" x14ac:dyDescent="0.25">
      <c r="A4" s="117"/>
      <c r="B4" s="198"/>
      <c r="C4" s="198"/>
      <c r="D4" s="198"/>
      <c r="E4" s="198"/>
      <c r="F4" s="198"/>
      <c r="G4" s="198"/>
      <c r="H4" s="198"/>
      <c r="I4" s="198"/>
      <c r="J4" s="198"/>
      <c r="K4" s="198"/>
      <c r="L4" s="198"/>
      <c r="M4" s="198"/>
    </row>
    <row r="5" spans="1:17" x14ac:dyDescent="0.25">
      <c r="A5" s="28"/>
      <c r="B5" s="264" t="s">
        <v>16</v>
      </c>
      <c r="C5" s="32" t="s">
        <v>17</v>
      </c>
      <c r="D5" s="267"/>
      <c r="E5" s="268"/>
      <c r="F5" s="268"/>
      <c r="G5" s="268"/>
      <c r="H5" s="268"/>
      <c r="I5" s="267"/>
      <c r="J5" s="268"/>
      <c r="K5" s="268"/>
      <c r="L5" s="268"/>
      <c r="M5" s="269"/>
    </row>
    <row r="6" spans="1:17" x14ac:dyDescent="0.25">
      <c r="A6" s="28"/>
      <c r="B6" s="265"/>
      <c r="C6" s="33" t="s">
        <v>18</v>
      </c>
      <c r="D6" s="257"/>
      <c r="E6" s="258"/>
      <c r="F6" s="258"/>
      <c r="G6" s="258"/>
      <c r="H6" s="258"/>
      <c r="I6" s="257"/>
      <c r="J6" s="258"/>
      <c r="K6" s="258"/>
      <c r="L6" s="258"/>
      <c r="M6" s="259"/>
    </row>
    <row r="7" spans="1:17" x14ac:dyDescent="0.25">
      <c r="A7" s="28"/>
      <c r="B7" s="265"/>
      <c r="C7" s="33" t="s">
        <v>19</v>
      </c>
      <c r="D7" s="257"/>
      <c r="E7" s="258"/>
      <c r="F7" s="258"/>
      <c r="G7" s="258"/>
      <c r="H7" s="258"/>
      <c r="I7" s="257"/>
      <c r="J7" s="258"/>
      <c r="K7" s="258"/>
      <c r="L7" s="258"/>
      <c r="M7" s="259"/>
    </row>
    <row r="8" spans="1:17" x14ac:dyDescent="0.25">
      <c r="A8" s="28"/>
      <c r="B8" s="265"/>
      <c r="C8" s="33" t="s">
        <v>20</v>
      </c>
      <c r="D8" s="257"/>
      <c r="E8" s="258"/>
      <c r="F8" s="258"/>
      <c r="G8" s="258"/>
      <c r="H8" s="258"/>
      <c r="I8" s="257"/>
      <c r="J8" s="258"/>
      <c r="K8" s="258"/>
      <c r="L8" s="258"/>
      <c r="M8" s="259"/>
    </row>
    <row r="9" spans="1:17" x14ac:dyDescent="0.25">
      <c r="A9" s="28"/>
      <c r="B9" s="265"/>
      <c r="C9" s="33" t="s">
        <v>21</v>
      </c>
      <c r="D9" s="257"/>
      <c r="E9" s="258"/>
      <c r="F9" s="258"/>
      <c r="G9" s="258"/>
      <c r="H9" s="258"/>
      <c r="I9" s="257"/>
      <c r="J9" s="258"/>
      <c r="K9" s="258"/>
      <c r="L9" s="258"/>
      <c r="M9" s="259"/>
    </row>
    <row r="10" spans="1:17" x14ac:dyDescent="0.25">
      <c r="A10" s="28"/>
      <c r="B10" s="265"/>
      <c r="C10" s="33" t="s">
        <v>22</v>
      </c>
      <c r="D10" s="257"/>
      <c r="E10" s="258"/>
      <c r="F10" s="258"/>
      <c r="G10" s="258"/>
      <c r="H10" s="258"/>
      <c r="I10" s="257"/>
      <c r="J10" s="258"/>
      <c r="K10" s="258"/>
      <c r="L10" s="258"/>
      <c r="M10" s="259"/>
    </row>
    <row r="11" spans="1:17" x14ac:dyDescent="0.25">
      <c r="A11" s="28"/>
      <c r="B11" s="265"/>
      <c r="C11" s="33" t="s">
        <v>23</v>
      </c>
      <c r="D11" s="257"/>
      <c r="E11" s="258"/>
      <c r="F11" s="258"/>
      <c r="G11" s="258"/>
      <c r="H11" s="258"/>
      <c r="I11" s="257"/>
      <c r="J11" s="258"/>
      <c r="K11" s="258"/>
      <c r="L11" s="258"/>
      <c r="M11" s="259"/>
    </row>
    <row r="12" spans="1:17" x14ac:dyDescent="0.25">
      <c r="A12" s="28"/>
      <c r="B12" s="265"/>
      <c r="C12" s="33" t="s">
        <v>24</v>
      </c>
      <c r="D12" s="257"/>
      <c r="E12" s="258"/>
      <c r="F12" s="258"/>
      <c r="G12" s="258"/>
      <c r="H12" s="258"/>
      <c r="I12" s="257"/>
      <c r="J12" s="258"/>
      <c r="K12" s="258"/>
      <c r="L12" s="258"/>
      <c r="M12" s="259"/>
    </row>
    <row r="13" spans="1:17" x14ac:dyDescent="0.25">
      <c r="A13" s="28"/>
      <c r="B13" s="265"/>
      <c r="C13" s="33" t="s">
        <v>25</v>
      </c>
      <c r="D13" s="257"/>
      <c r="E13" s="258"/>
      <c r="F13" s="258"/>
      <c r="G13" s="258"/>
      <c r="H13" s="258"/>
      <c r="I13" s="257"/>
      <c r="J13" s="258"/>
      <c r="K13" s="258"/>
      <c r="L13" s="258"/>
      <c r="M13" s="259"/>
    </row>
    <row r="14" spans="1:17" x14ac:dyDescent="0.25">
      <c r="A14" s="28"/>
      <c r="B14" s="265"/>
      <c r="C14" s="33" t="s">
        <v>26</v>
      </c>
      <c r="D14" s="257"/>
      <c r="E14" s="258"/>
      <c r="F14" s="258"/>
      <c r="G14" s="258"/>
      <c r="H14" s="258"/>
      <c r="I14" s="257"/>
      <c r="J14" s="258"/>
      <c r="K14" s="258"/>
      <c r="L14" s="258"/>
      <c r="M14" s="259"/>
    </row>
    <row r="15" spans="1:17" x14ac:dyDescent="0.25">
      <c r="A15" s="28"/>
      <c r="B15" s="265"/>
      <c r="C15" s="33" t="s">
        <v>27</v>
      </c>
      <c r="D15" s="257"/>
      <c r="E15" s="258"/>
      <c r="F15" s="258"/>
      <c r="G15" s="258"/>
      <c r="H15" s="258"/>
      <c r="I15" s="257"/>
      <c r="J15" s="258"/>
      <c r="K15" s="258"/>
      <c r="L15" s="258"/>
      <c r="M15" s="259"/>
    </row>
    <row r="16" spans="1:17" x14ac:dyDescent="0.25">
      <c r="A16" s="28"/>
      <c r="B16" s="265"/>
      <c r="C16" s="33" t="s">
        <v>28</v>
      </c>
      <c r="D16" s="257"/>
      <c r="E16" s="258"/>
      <c r="F16" s="258"/>
      <c r="G16" s="258"/>
      <c r="H16" s="258"/>
      <c r="I16" s="257"/>
      <c r="J16" s="258"/>
      <c r="K16" s="258"/>
      <c r="L16" s="258"/>
      <c r="M16" s="259"/>
    </row>
    <row r="17" spans="1:14" x14ac:dyDescent="0.25">
      <c r="A17" s="28"/>
      <c r="B17" s="266"/>
      <c r="C17" s="34" t="s">
        <v>15</v>
      </c>
      <c r="D17" s="260">
        <f>SUM(D5:H16)</f>
        <v>0</v>
      </c>
      <c r="E17" s="261"/>
      <c r="F17" s="261"/>
      <c r="G17" s="261"/>
      <c r="H17" s="261"/>
      <c r="I17" s="260">
        <f>SUM(I5:M16)</f>
        <v>0</v>
      </c>
      <c r="J17" s="261"/>
      <c r="K17" s="261"/>
      <c r="L17" s="261"/>
      <c r="M17" s="262"/>
    </row>
    <row r="18" spans="1:14" x14ac:dyDescent="0.25">
      <c r="A18" s="28"/>
      <c r="B18" s="270" t="s">
        <v>203</v>
      </c>
      <c r="C18" s="29" t="s">
        <v>204</v>
      </c>
      <c r="D18" s="257"/>
      <c r="E18" s="258"/>
      <c r="F18" s="258"/>
      <c r="G18" s="258"/>
      <c r="H18" s="258"/>
      <c r="I18" s="267"/>
      <c r="J18" s="268"/>
      <c r="K18" s="268"/>
      <c r="L18" s="268"/>
      <c r="M18" s="269"/>
    </row>
    <row r="19" spans="1:14" x14ac:dyDescent="0.25">
      <c r="A19" s="28"/>
      <c r="B19" s="271"/>
      <c r="C19" s="29" t="s">
        <v>205</v>
      </c>
      <c r="D19" s="257"/>
      <c r="E19" s="258"/>
      <c r="F19" s="258"/>
      <c r="G19" s="258"/>
      <c r="H19" s="258"/>
      <c r="I19" s="257"/>
      <c r="J19" s="258"/>
      <c r="K19" s="258"/>
      <c r="L19" s="258"/>
      <c r="M19" s="259"/>
    </row>
    <row r="20" spans="1:14" x14ac:dyDescent="0.25">
      <c r="A20" s="28"/>
      <c r="B20" s="271"/>
      <c r="C20" s="29" t="s">
        <v>206</v>
      </c>
      <c r="D20" s="257"/>
      <c r="E20" s="258"/>
      <c r="F20" s="258"/>
      <c r="G20" s="258"/>
      <c r="H20" s="258"/>
      <c r="I20" s="257"/>
      <c r="J20" s="258"/>
      <c r="K20" s="258"/>
      <c r="L20" s="258"/>
      <c r="M20" s="259"/>
    </row>
    <row r="21" spans="1:14" x14ac:dyDescent="0.25">
      <c r="A21" s="28"/>
      <c r="B21" s="271"/>
      <c r="C21" s="29" t="s">
        <v>207</v>
      </c>
      <c r="D21" s="257"/>
      <c r="E21" s="258"/>
      <c r="F21" s="258"/>
      <c r="G21" s="258"/>
      <c r="H21" s="258"/>
      <c r="I21" s="257"/>
      <c r="J21" s="258"/>
      <c r="K21" s="258"/>
      <c r="L21" s="258"/>
      <c r="M21" s="259"/>
    </row>
    <row r="22" spans="1:14" x14ac:dyDescent="0.25">
      <c r="A22" s="28"/>
      <c r="B22" s="271"/>
      <c r="C22" s="29" t="s">
        <v>208</v>
      </c>
      <c r="D22" s="257"/>
      <c r="E22" s="258"/>
      <c r="F22" s="258"/>
      <c r="G22" s="258"/>
      <c r="H22" s="258"/>
      <c r="I22" s="257"/>
      <c r="J22" s="258"/>
      <c r="K22" s="258"/>
      <c r="L22" s="258"/>
      <c r="M22" s="259"/>
    </row>
    <row r="23" spans="1:14" ht="15" customHeight="1" x14ac:dyDescent="0.25">
      <c r="A23" s="28"/>
      <c r="B23" s="272"/>
      <c r="C23" s="31" t="s">
        <v>15</v>
      </c>
      <c r="D23" s="260">
        <f>SUM(D18:H22)</f>
        <v>0</v>
      </c>
      <c r="E23" s="261">
        <f>SUM(E18:E22)</f>
        <v>0</v>
      </c>
      <c r="F23" s="261"/>
      <c r="G23" s="261"/>
      <c r="H23" s="261"/>
      <c r="I23" s="260">
        <f>SUM(I18:M22)</f>
        <v>0</v>
      </c>
      <c r="J23" s="261">
        <f>SUM(J18:J22)</f>
        <v>0</v>
      </c>
      <c r="K23" s="261"/>
      <c r="L23" s="261"/>
      <c r="M23" s="262"/>
    </row>
    <row r="24" spans="1:14" x14ac:dyDescent="0.25">
      <c r="A24" s="28"/>
      <c r="B24" s="273" t="s">
        <v>209</v>
      </c>
      <c r="C24" s="199" t="s">
        <v>210</v>
      </c>
      <c r="D24" s="200">
        <v>1</v>
      </c>
      <c r="E24" s="201">
        <v>2</v>
      </c>
      <c r="F24" s="201">
        <v>3</v>
      </c>
      <c r="G24" s="201">
        <v>4</v>
      </c>
      <c r="H24" s="201">
        <v>5</v>
      </c>
      <c r="I24" s="201">
        <v>6</v>
      </c>
      <c r="J24" s="201">
        <v>7</v>
      </c>
      <c r="K24" s="201">
        <v>8</v>
      </c>
      <c r="L24" s="201">
        <v>9</v>
      </c>
      <c r="M24" s="201">
        <v>10</v>
      </c>
      <c r="N24" s="202" t="s">
        <v>211</v>
      </c>
    </row>
    <row r="25" spans="1:14" x14ac:dyDescent="0.25">
      <c r="A25" s="28"/>
      <c r="B25" s="274"/>
      <c r="C25" s="199" t="s">
        <v>212</v>
      </c>
      <c r="D25" s="30"/>
      <c r="E25" s="30"/>
      <c r="F25" s="30"/>
      <c r="G25" s="30"/>
      <c r="H25" s="30"/>
      <c r="I25" s="30"/>
      <c r="J25" s="30"/>
      <c r="K25" s="30"/>
      <c r="L25" s="30"/>
      <c r="M25" s="203"/>
      <c r="N25" s="204">
        <f t="shared" ref="N25:N31" si="0">SUM(D25:M25)</f>
        <v>0</v>
      </c>
    </row>
    <row r="26" spans="1:14" x14ac:dyDescent="0.25">
      <c r="A26" s="28"/>
      <c r="B26" s="274"/>
      <c r="C26" s="199" t="s">
        <v>213</v>
      </c>
      <c r="D26" s="30"/>
      <c r="E26" s="30"/>
      <c r="F26" s="30"/>
      <c r="G26" s="30"/>
      <c r="H26" s="30"/>
      <c r="I26" s="30"/>
      <c r="J26" s="30"/>
      <c r="K26" s="30"/>
      <c r="L26" s="30"/>
      <c r="M26" s="203"/>
      <c r="N26" s="205">
        <f t="shared" si="0"/>
        <v>0</v>
      </c>
    </row>
    <row r="27" spans="1:14" x14ac:dyDescent="0.25">
      <c r="A27" s="28"/>
      <c r="B27" s="274"/>
      <c r="C27" s="199" t="s">
        <v>214</v>
      </c>
      <c r="D27" s="30"/>
      <c r="E27" s="30"/>
      <c r="F27" s="30"/>
      <c r="G27" s="30"/>
      <c r="H27" s="30"/>
      <c r="I27" s="30"/>
      <c r="J27" s="30"/>
      <c r="K27" s="30"/>
      <c r="L27" s="30"/>
      <c r="M27" s="203"/>
      <c r="N27" s="205">
        <f t="shared" si="0"/>
        <v>0</v>
      </c>
    </row>
    <row r="28" spans="1:14" x14ac:dyDescent="0.25">
      <c r="A28" s="28"/>
      <c r="B28" s="274"/>
      <c r="C28" s="199" t="s">
        <v>215</v>
      </c>
      <c r="D28" s="30"/>
      <c r="E28" s="30"/>
      <c r="F28" s="30"/>
      <c r="G28" s="30"/>
      <c r="H28" s="30"/>
      <c r="I28" s="30"/>
      <c r="J28" s="30"/>
      <c r="K28" s="30"/>
      <c r="L28" s="30"/>
      <c r="M28" s="203"/>
      <c r="N28" s="205">
        <f t="shared" si="0"/>
        <v>0</v>
      </c>
    </row>
    <row r="29" spans="1:14" x14ac:dyDescent="0.25">
      <c r="A29" s="28"/>
      <c r="B29" s="274"/>
      <c r="C29" s="199" t="s">
        <v>216</v>
      </c>
      <c r="D29" s="30"/>
      <c r="E29" s="30"/>
      <c r="F29" s="30"/>
      <c r="G29" s="30"/>
      <c r="H29" s="30"/>
      <c r="I29" s="30"/>
      <c r="J29" s="30"/>
      <c r="K29" s="30"/>
      <c r="L29" s="30"/>
      <c r="M29" s="203"/>
      <c r="N29" s="205">
        <f t="shared" si="0"/>
        <v>0</v>
      </c>
    </row>
    <row r="30" spans="1:14" x14ac:dyDescent="0.25">
      <c r="A30" s="28"/>
      <c r="B30" s="274"/>
      <c r="C30" s="199" t="s">
        <v>217</v>
      </c>
      <c r="D30" s="30"/>
      <c r="E30" s="30"/>
      <c r="F30" s="30"/>
      <c r="G30" s="30"/>
      <c r="H30" s="30"/>
      <c r="I30" s="30"/>
      <c r="J30" s="30"/>
      <c r="K30" s="30"/>
      <c r="L30" s="30"/>
      <c r="M30" s="203"/>
      <c r="N30" s="205">
        <f t="shared" si="0"/>
        <v>0</v>
      </c>
    </row>
    <row r="31" spans="1:14" x14ac:dyDescent="0.25">
      <c r="A31" s="28"/>
      <c r="B31" s="274"/>
      <c r="C31" s="199" t="s">
        <v>218</v>
      </c>
      <c r="D31" s="30"/>
      <c r="E31" s="30"/>
      <c r="F31" s="30"/>
      <c r="G31" s="30"/>
      <c r="H31" s="30"/>
      <c r="I31" s="30"/>
      <c r="J31" s="30"/>
      <c r="K31" s="30"/>
      <c r="L31" s="30"/>
      <c r="M31" s="203"/>
      <c r="N31" s="205">
        <f t="shared" si="0"/>
        <v>0</v>
      </c>
    </row>
    <row r="32" spans="1:14" x14ac:dyDescent="0.25">
      <c r="A32" s="28"/>
      <c r="B32" s="275"/>
      <c r="C32" s="206"/>
      <c r="D32" s="276" t="s">
        <v>15</v>
      </c>
      <c r="E32" s="277"/>
      <c r="F32" s="277"/>
      <c r="G32" s="277"/>
      <c r="H32" s="277"/>
      <c r="I32" s="277"/>
      <c r="J32" s="277"/>
      <c r="K32" s="277"/>
      <c r="L32" s="277"/>
      <c r="M32" s="278"/>
      <c r="N32" s="207">
        <f>SUM(N25:N31)</f>
        <v>0</v>
      </c>
    </row>
    <row r="33" spans="1:14" x14ac:dyDescent="0.25">
      <c r="A33" s="28"/>
      <c r="B33" s="35"/>
      <c r="C33" s="35"/>
      <c r="D33" s="35"/>
      <c r="E33" s="35"/>
      <c r="F33" s="35"/>
      <c r="G33" s="35"/>
      <c r="H33" s="35"/>
      <c r="I33" s="35"/>
      <c r="J33" s="35"/>
      <c r="K33" s="35"/>
      <c r="L33" s="35"/>
      <c r="M33" s="35"/>
    </row>
    <row r="35" spans="1:14" x14ac:dyDescent="0.25">
      <c r="B35" s="208" t="s">
        <v>219</v>
      </c>
      <c r="C35" s="208"/>
      <c r="D35" s="209"/>
      <c r="E35" s="209"/>
      <c r="F35" s="209"/>
      <c r="G35" s="209"/>
      <c r="H35" s="209"/>
      <c r="I35" s="209"/>
      <c r="J35" s="209"/>
      <c r="K35" s="209"/>
      <c r="L35" s="209"/>
      <c r="M35" s="209"/>
      <c r="N35" s="209"/>
    </row>
    <row r="36" spans="1:14" ht="24" customHeight="1" x14ac:dyDescent="0.25">
      <c r="B36" t="s">
        <v>220</v>
      </c>
    </row>
    <row r="37" spans="1:14" x14ac:dyDescent="0.25">
      <c r="B37" t="s">
        <v>221</v>
      </c>
    </row>
    <row r="38" spans="1:14" x14ac:dyDescent="0.25">
      <c r="B38" t="s">
        <v>222</v>
      </c>
    </row>
    <row r="40" spans="1:14" x14ac:dyDescent="0.25">
      <c r="B40" t="s">
        <v>223</v>
      </c>
    </row>
    <row r="41" spans="1:14" x14ac:dyDescent="0.25">
      <c r="B41" t="s">
        <v>224</v>
      </c>
    </row>
  </sheetData>
  <mergeCells count="43">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I12:M12"/>
    <mergeCell ref="D13:H13"/>
    <mergeCell ref="I13:M13"/>
    <mergeCell ref="D14:H14"/>
    <mergeCell ref="I14:M14"/>
    <mergeCell ref="D12:H12"/>
    <mergeCell ref="I15:M15"/>
    <mergeCell ref="D16:H16"/>
    <mergeCell ref="I16:M16"/>
    <mergeCell ref="D17:H17"/>
    <mergeCell ref="I17:M17"/>
    <mergeCell ref="D15:H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A9" sqref="A9"/>
    </sheetView>
  </sheetViews>
  <sheetFormatPr defaultColWidth="8.85546875" defaultRowHeight="15" x14ac:dyDescent="0.25"/>
  <cols>
    <col min="1" max="1" width="30.42578125" customWidth="1"/>
    <col min="2" max="2" width="63.85546875" customWidth="1"/>
    <col min="3" max="3" width="27.7109375" customWidth="1"/>
    <col min="4" max="4" width="65.7109375" customWidth="1"/>
  </cols>
  <sheetData>
    <row r="1" spans="1:4" ht="47.25" customHeight="1" x14ac:dyDescent="0.25">
      <c r="A1" s="36" t="s">
        <v>29</v>
      </c>
      <c r="B1" s="37" t="s">
        <v>30</v>
      </c>
      <c r="C1" s="37" t="s">
        <v>31</v>
      </c>
      <c r="D1" s="37" t="s">
        <v>225</v>
      </c>
    </row>
    <row r="2" spans="1:4" ht="30" x14ac:dyDescent="0.25">
      <c r="A2" s="52" t="s">
        <v>32</v>
      </c>
      <c r="B2" s="53" t="s">
        <v>33</v>
      </c>
      <c r="C2" s="54">
        <v>42095</v>
      </c>
      <c r="D2" s="210" t="s">
        <v>226</v>
      </c>
    </row>
    <row r="3" spans="1:4" ht="16.5" x14ac:dyDescent="0.25">
      <c r="A3" s="38"/>
      <c r="B3" s="39"/>
      <c r="C3" s="40"/>
      <c r="D3" s="40"/>
    </row>
    <row r="4" spans="1:4" ht="16.5" x14ac:dyDescent="0.25">
      <c r="A4" s="38"/>
      <c r="B4" s="211"/>
      <c r="C4" s="40"/>
      <c r="D4" s="40"/>
    </row>
    <row r="5" spans="1:4" ht="16.5" x14ac:dyDescent="0.25">
      <c r="A5" s="38"/>
      <c r="B5" s="41"/>
      <c r="C5" s="40"/>
      <c r="D5" s="40"/>
    </row>
    <row r="6" spans="1:4" ht="16.5" x14ac:dyDescent="0.25">
      <c r="A6" s="38"/>
      <c r="B6" s="41"/>
      <c r="C6" s="40"/>
      <c r="D6" s="40"/>
    </row>
    <row r="7" spans="1:4" ht="16.5" x14ac:dyDescent="0.25">
      <c r="A7" s="38"/>
      <c r="B7" s="41"/>
      <c r="C7" s="40"/>
      <c r="D7" s="40"/>
    </row>
    <row r="8" spans="1:4" ht="16.5" x14ac:dyDescent="0.25">
      <c r="A8" s="38"/>
      <c r="B8" s="41"/>
      <c r="C8" s="40"/>
      <c r="D8" s="40"/>
    </row>
    <row r="9" spans="1:4" ht="16.5" x14ac:dyDescent="0.25">
      <c r="A9" s="38"/>
      <c r="B9" s="42"/>
      <c r="C9" s="40"/>
      <c r="D9" s="40"/>
    </row>
    <row r="10" spans="1:4" ht="16.5" x14ac:dyDescent="0.25">
      <c r="A10" s="38"/>
      <c r="B10" s="41"/>
      <c r="C10" s="40"/>
      <c r="D10" s="40"/>
    </row>
    <row r="11" spans="1:4" ht="16.5" x14ac:dyDescent="0.25">
      <c r="A11" s="38"/>
      <c r="B11" s="41"/>
      <c r="C11" s="40"/>
      <c r="D11" s="40"/>
    </row>
    <row r="12" spans="1:4" ht="16.5" x14ac:dyDescent="0.25">
      <c r="A12" s="38"/>
      <c r="B12" s="41"/>
      <c r="C12" s="40"/>
      <c r="D12" s="40"/>
    </row>
    <row r="13" spans="1:4" ht="16.5" x14ac:dyDescent="0.25">
      <c r="A13" s="38"/>
      <c r="B13" s="41"/>
      <c r="C13" s="40"/>
      <c r="D13" s="40"/>
    </row>
    <row r="14" spans="1:4" ht="16.5" x14ac:dyDescent="0.25">
      <c r="A14" s="38"/>
      <c r="B14" s="41"/>
      <c r="C14" s="40"/>
      <c r="D14" s="40"/>
    </row>
    <row r="15" spans="1:4" ht="16.5" x14ac:dyDescent="0.25">
      <c r="A15" s="38"/>
      <c r="B15" s="41"/>
      <c r="C15" s="40"/>
      <c r="D15" s="40"/>
    </row>
    <row r="16" spans="1:4" ht="16.5" x14ac:dyDescent="0.25">
      <c r="A16" s="38"/>
      <c r="B16" s="41"/>
      <c r="C16" s="40"/>
      <c r="D16" s="40"/>
    </row>
    <row r="17" spans="1:4" ht="16.5" x14ac:dyDescent="0.25">
      <c r="A17" s="38"/>
      <c r="B17" s="41"/>
      <c r="C17" s="40"/>
      <c r="D17" s="40"/>
    </row>
    <row r="18" spans="1:4" ht="16.5" x14ac:dyDescent="0.25">
      <c r="A18" s="38"/>
      <c r="B18" s="41"/>
      <c r="C18" s="40"/>
      <c r="D18" s="40"/>
    </row>
    <row r="19" spans="1:4" ht="16.5" x14ac:dyDescent="0.25">
      <c r="A19" s="38"/>
      <c r="B19" s="41"/>
      <c r="C19" s="40"/>
      <c r="D19" s="40"/>
    </row>
    <row r="20" spans="1:4" ht="16.5" x14ac:dyDescent="0.25">
      <c r="A20" s="38"/>
      <c r="B20" s="41"/>
      <c r="C20" s="40"/>
      <c r="D20" s="40"/>
    </row>
    <row r="21" spans="1:4" ht="16.5" x14ac:dyDescent="0.25">
      <c r="A21" s="38"/>
      <c r="B21" s="41"/>
      <c r="C21" s="40"/>
      <c r="D21" s="40"/>
    </row>
    <row r="22" spans="1:4" ht="16.5" x14ac:dyDescent="0.25">
      <c r="A22" s="38"/>
      <c r="B22" s="41"/>
      <c r="C22" s="40"/>
      <c r="D22" s="40"/>
    </row>
    <row r="23" spans="1:4" ht="16.5" x14ac:dyDescent="0.25">
      <c r="A23" s="38"/>
      <c r="B23" s="41"/>
      <c r="C23" s="40"/>
      <c r="D23" s="40"/>
    </row>
    <row r="24" spans="1:4" ht="16.5" x14ac:dyDescent="0.25">
      <c r="A24" s="38"/>
      <c r="B24" s="41"/>
      <c r="C24" s="40"/>
      <c r="D24" s="40"/>
    </row>
    <row r="25" spans="1:4" ht="16.5" x14ac:dyDescent="0.25">
      <c r="A25" s="38"/>
      <c r="B25" s="41"/>
      <c r="C25" s="40"/>
      <c r="D25" s="40"/>
    </row>
    <row r="26" spans="1:4" ht="16.5" x14ac:dyDescent="0.25">
      <c r="A26" s="38"/>
      <c r="B26" s="41"/>
      <c r="C26" s="40"/>
      <c r="D26" s="40"/>
    </row>
    <row r="27" spans="1:4" ht="16.5" x14ac:dyDescent="0.25">
      <c r="A27" s="38"/>
      <c r="B27" s="41"/>
      <c r="C27" s="40"/>
      <c r="D27" s="40"/>
    </row>
    <row r="28" spans="1:4" ht="16.5" x14ac:dyDescent="0.25">
      <c r="A28" s="38"/>
      <c r="B28" s="41"/>
      <c r="C28" s="40"/>
      <c r="D28" s="40"/>
    </row>
    <row r="29" spans="1:4" ht="16.5" x14ac:dyDescent="0.25">
      <c r="A29" s="38"/>
      <c r="B29" s="41"/>
      <c r="C29" s="40"/>
      <c r="D29" s="40"/>
    </row>
    <row r="30" spans="1:4" ht="16.5" x14ac:dyDescent="0.25">
      <c r="A30" s="38"/>
      <c r="B30" s="41"/>
      <c r="C30" s="40"/>
      <c r="D30" s="40"/>
    </row>
    <row r="31" spans="1:4" ht="16.5" x14ac:dyDescent="0.25">
      <c r="A31" s="38"/>
      <c r="B31" s="41"/>
      <c r="C31" s="40"/>
      <c r="D31" s="40"/>
    </row>
    <row r="32" spans="1:4" ht="16.5" x14ac:dyDescent="0.25">
      <c r="A32" s="38"/>
      <c r="B32" s="41"/>
      <c r="C32" s="40"/>
      <c r="D32" s="40"/>
    </row>
    <row r="33" spans="1:4" ht="16.5" x14ac:dyDescent="0.3">
      <c r="A33" s="43"/>
      <c r="B33" s="44"/>
      <c r="C33" s="45"/>
      <c r="D33" s="45"/>
    </row>
    <row r="34" spans="1:4" ht="16.5" x14ac:dyDescent="0.3">
      <c r="A34" s="43"/>
      <c r="B34" s="44"/>
      <c r="C34" s="45"/>
      <c r="D34" s="45"/>
    </row>
    <row r="35" spans="1:4" ht="16.5" x14ac:dyDescent="0.3">
      <c r="A35" s="43"/>
      <c r="B35" s="44"/>
      <c r="C35" s="45"/>
      <c r="D35" s="45"/>
    </row>
    <row r="36" spans="1:4" ht="16.5" x14ac:dyDescent="0.3">
      <c r="A36" s="43"/>
      <c r="B36" s="44"/>
      <c r="C36" s="45"/>
      <c r="D36" s="45"/>
    </row>
    <row r="37" spans="1:4" ht="16.5" x14ac:dyDescent="0.3">
      <c r="A37" s="43"/>
      <c r="B37" s="44"/>
      <c r="C37" s="45"/>
      <c r="D37" s="45"/>
    </row>
    <row r="38" spans="1:4" ht="16.5" x14ac:dyDescent="0.3">
      <c r="A38" s="43"/>
      <c r="B38" s="44"/>
      <c r="C38" s="45"/>
      <c r="D38" s="45"/>
    </row>
    <row r="39" spans="1:4" ht="16.5" x14ac:dyDescent="0.3">
      <c r="A39" s="43"/>
      <c r="B39" s="44"/>
      <c r="C39" s="45"/>
      <c r="D39" s="45"/>
    </row>
    <row r="40" spans="1:4" ht="16.5" x14ac:dyDescent="0.3">
      <c r="A40" s="43"/>
      <c r="B40" s="44"/>
      <c r="C40" s="45"/>
      <c r="D40" s="45"/>
    </row>
    <row r="41" spans="1:4" ht="16.5" x14ac:dyDescent="0.3">
      <c r="A41" s="43"/>
      <c r="B41" s="44"/>
      <c r="C41" s="45"/>
      <c r="D41" s="45"/>
    </row>
    <row r="42" spans="1:4" ht="16.5" x14ac:dyDescent="0.3">
      <c r="A42" s="43"/>
      <c r="B42" s="44"/>
      <c r="C42" s="45"/>
      <c r="D42" s="45"/>
    </row>
    <row r="43" spans="1:4" ht="16.5" x14ac:dyDescent="0.3">
      <c r="A43" s="43"/>
      <c r="B43" s="44"/>
      <c r="C43" s="45"/>
      <c r="D43" s="45"/>
    </row>
    <row r="44" spans="1:4" ht="16.5" x14ac:dyDescent="0.3">
      <c r="A44" s="43"/>
      <c r="B44" s="44"/>
      <c r="C44" s="45"/>
      <c r="D44" s="45"/>
    </row>
    <row r="45" spans="1:4" ht="16.5" x14ac:dyDescent="0.3">
      <c r="A45" s="43"/>
      <c r="B45" s="44"/>
      <c r="C45" s="45"/>
      <c r="D45" s="45"/>
    </row>
    <row r="46" spans="1:4" ht="16.5" x14ac:dyDescent="0.3">
      <c r="A46" s="46"/>
      <c r="B46" s="47"/>
      <c r="C46" s="48"/>
      <c r="D46" s="48"/>
    </row>
    <row r="47" spans="1:4" ht="16.5" x14ac:dyDescent="0.3">
      <c r="A47" s="49"/>
      <c r="B47" s="49"/>
      <c r="C47" s="50"/>
      <c r="D47" s="50"/>
    </row>
    <row r="48" spans="1:4" ht="16.5" x14ac:dyDescent="0.3">
      <c r="A48" s="49"/>
      <c r="B48" s="49"/>
      <c r="C48" s="50"/>
      <c r="D48" s="50"/>
    </row>
    <row r="49" spans="1:4" ht="16.5" x14ac:dyDescent="0.3">
      <c r="A49" s="49"/>
      <c r="B49" s="49"/>
      <c r="C49" s="50"/>
      <c r="D49" s="50"/>
    </row>
    <row r="50" spans="1:4" ht="16.5" x14ac:dyDescent="0.3">
      <c r="A50" s="49"/>
      <c r="B50" s="49"/>
      <c r="C50" s="50"/>
      <c r="D50"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51"/>
    </row>
    <row r="5" spans="2:2" x14ac:dyDescent="0.25">
      <c r="B5" s="51"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150043C-24AB-48CF-80E4-9B8E71792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958b15ed-c521-4290-b073-2e98d4cc1d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5C3B8B-BC8C-48EA-92BF-63BB16BF7A30}">
  <ds:schemaRefs>
    <ds:schemaRef ds:uri="http://schemas.microsoft.com/sharepoint/v3/contenttype/forms"/>
  </ds:schemaRefs>
</ds:datastoreItem>
</file>

<file path=customXml/itemProps3.xml><?xml version="1.0" encoding="utf-8"?>
<ds:datastoreItem xmlns:ds="http://schemas.openxmlformats.org/officeDocument/2006/customXml" ds:itemID="{2CEB5B69-1520-4D13-A29B-9720B0CCBBA9}">
  <ds:schemaRefs>
    <ds:schemaRef ds:uri="http://www.w3.org/XML/1998/namespace"/>
    <ds:schemaRef ds:uri="http://schemas.openxmlformats.org/package/2006/metadata/core-properties"/>
    <ds:schemaRef ds:uri="http://purl.org/dc/elements/1.1/"/>
    <ds:schemaRef ds:uri="958b15ed-c521-4290-b073-2e98d4cc1d7f"/>
    <ds:schemaRef ds:uri="http://schemas.microsoft.com/office/infopath/2007/PartnerControls"/>
    <ds:schemaRef ds:uri="http://schemas.microsoft.com/sharepoint/v3/fields"/>
    <ds:schemaRef ds:uri="http://purl.org/dc/terms/"/>
    <ds:schemaRef ds:uri="http://schemas.microsoft.com/office/2006/documentManagement/types"/>
    <ds:schemaRef ds:uri="80129174-c05c-43cc-8e32-21fcbdfe51b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Rich Liam (2017)</cp:lastModifiedBy>
  <dcterms:created xsi:type="dcterms:W3CDTF">2016-06-20T13:25:12Z</dcterms:created>
  <dcterms:modified xsi:type="dcterms:W3CDTF">2017-12-12T12:09:58Z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