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2210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34" i="1"/>
  <c r="E31"/>
  <c r="E19"/>
  <c r="E28"/>
  <c r="E30"/>
  <c r="E29"/>
  <c r="E27"/>
  <c r="C36"/>
  <c r="E33"/>
  <c r="E32"/>
  <c r="E26"/>
  <c r="E25"/>
  <c r="E24"/>
  <c r="E23"/>
  <c r="E22"/>
  <c r="E7"/>
  <c r="E8"/>
  <c r="E9"/>
  <c r="E10"/>
  <c r="E11"/>
  <c r="E12"/>
  <c r="E13"/>
  <c r="C14"/>
  <c r="D14"/>
  <c r="E17"/>
  <c r="E18"/>
  <c r="E20"/>
  <c r="E21"/>
  <c r="E35"/>
  <c r="D36"/>
  <c r="E36" l="1"/>
  <c r="E14"/>
  <c r="D17" i="7"/>
  <c r="C17"/>
  <c r="E16"/>
  <c r="E15"/>
  <c r="E14"/>
  <c r="E13"/>
  <c r="E12"/>
  <c r="E11"/>
  <c r="E10"/>
  <c r="E9"/>
  <c r="E8"/>
  <c r="E7"/>
  <c r="E17" l="1"/>
</calcChain>
</file>

<file path=xl/sharedStrings.xml><?xml version="1.0" encoding="utf-8"?>
<sst xmlns="http://schemas.openxmlformats.org/spreadsheetml/2006/main" count="128" uniqueCount="94">
  <si>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</si>
  <si>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</si>
  <si>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</si>
  <si>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</si>
  <si>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</si>
  <si>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</si>
  <si>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</si>
  <si>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</si>
  <si>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</si>
  <si>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</si>
  <si>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</si>
  <si>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</si>
  <si>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</si>
  <si>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</si>
  <si>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</si>
  <si>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</si>
  <si>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</si>
  <si>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</si>
  <si>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</si>
  <si>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</si>
  <si>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</si>
  <si>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</si>
  <si>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</si>
  <si>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</si>
  <si>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</si>
  <si>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</si>
  <si>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</si>
  <si>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</si>
  <si>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</si>
  <si>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</si>
  <si>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</si>
  <si>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</si>
  <si>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</si>
  <si>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</si>
  <si>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</si>
  <si>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</si>
  <si>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</si>
  <si>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</si>
  <si>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</si>
  <si>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</si>
  <si>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</si>
  <si>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</si>
  <si>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</si>
  <si>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</si>
  <si>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</si>
  <si>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</si>
  <si>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</si>
  <si>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</si>
  <si>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</si>
  <si>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</si>
  <si>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</si>
  <si>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</si>
  <si>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</si>
  <si>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</si>
  <si>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</si>
  <si>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</si>
  <si>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</si>
  <si>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</si>
  <si>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</si>
  <si>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</si>
  <si>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</si>
  <si>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</si>
  <si>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</si>
  <si>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</si>
  <si>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Northern Academy of Perfroming Arts</t>
  </si>
  <si>
    <t>Ticket Sales</t>
  </si>
  <si>
    <t>Creative Communities Grant</t>
  </si>
  <si>
    <t>General Project Costs</t>
  </si>
  <si>
    <t>Van Hire</t>
  </si>
  <si>
    <t>Venue Hire</t>
  </si>
  <si>
    <t>Posters/Flyers</t>
  </si>
  <si>
    <t>Large Print and Braille Programmes</t>
  </si>
  <si>
    <t>Audio Description</t>
  </si>
  <si>
    <t xml:space="preserve">Rehersal Space </t>
  </si>
  <si>
    <t>NAPA</t>
  </si>
  <si>
    <t>We Are The future</t>
  </si>
  <si>
    <t>Do you see what I mean?</t>
  </si>
  <si>
    <t>Project Coordinator</t>
  </si>
  <si>
    <t>Mini Bus Hire</t>
  </si>
  <si>
    <t>Sound Equipment</t>
  </si>
  <si>
    <t>Lighting Equipment</t>
  </si>
  <si>
    <t>Projector</t>
  </si>
  <si>
    <t>Scenery</t>
  </si>
  <si>
    <t>Costumes</t>
  </si>
  <si>
    <t>Prop hire</t>
  </si>
  <si>
    <t>Photocopying</t>
  </si>
  <si>
    <t>Signed performance</t>
  </si>
  <si>
    <t>Technician</t>
  </si>
  <si>
    <t>Professional Artist</t>
  </si>
  <si>
    <t>Facebook Ad</t>
  </si>
  <si>
    <t>Fundraising by napa</t>
  </si>
  <si>
    <t>Minibus</t>
  </si>
  <si>
    <t>Front of house volunteers</t>
  </si>
  <si>
    <t xml:space="preserve">Rehearsal Assistans 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</si>
</sst>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15" xfId="0" applyNumberFormat="1" applyFont="1" applyBorder="1" applyAlignment="1">
      <alignment wrapText="1"/>
    </xf>
    <xf numFmtId="0" fontId="1" fillId="6" borderId="1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opLeftCell="A58" workbookViewId="0">
      <selection activeCell="A49" sqref="A49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3"/>
  <sheetViews>
    <sheetView workbookViewId="0">
      <selection activeCell="D29" sqref="D29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>
      <c r="A1" s="10" t="s">
        <v>37</v>
      </c>
      <c r="B1" s="4"/>
      <c r="C1" s="4"/>
      <c r="D1" s="4"/>
      <c r="E1" s="4"/>
      <c r="F1" s="4"/>
    </row>
    <row r="3" spans="1:6" ht="18" customHeight="1">
      <c r="A3" s="3" t="s">
        <v>38</v>
      </c>
      <c r="B3" s="36" t="s">
        <v>64</v>
      </c>
      <c r="C3" s="37"/>
      <c r="D3" s="37"/>
      <c r="E3" s="37"/>
      <c r="F3" s="37"/>
    </row>
    <row r="4" spans="1:6">
      <c r="A4" s="3" t="s">
        <v>39</v>
      </c>
      <c r="B4" s="36" t="s">
        <v>76</v>
      </c>
      <c r="C4" s="37"/>
      <c r="D4" s="37"/>
      <c r="E4" s="37"/>
      <c r="F4" s="37"/>
    </row>
    <row r="6" spans="1:6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>
      <c r="A7" s="32" t="s">
        <v>52</v>
      </c>
      <c r="B7" s="7" t="s">
        <v>65</v>
      </c>
      <c r="C7" s="8">
        <v>980</v>
      </c>
      <c r="D7" s="8">
        <v>1055</v>
      </c>
      <c r="E7" s="8">
        <f>C7-D7</f>
        <v>-75</v>
      </c>
      <c r="F7" s="7"/>
    </row>
    <row r="8" spans="1:6">
      <c r="A8" s="32" t="s">
        <v>53</v>
      </c>
      <c r="B8" s="7" t="s">
        <v>66</v>
      </c>
      <c r="C8" s="8">
        <v>3500</v>
      </c>
      <c r="D8" s="8">
        <v>3500</v>
      </c>
      <c r="E8" s="8">
        <f t="shared" ref="E8:E13" si="0">C8-D8</f>
        <v>0</v>
      </c>
      <c r="F8" s="7"/>
    </row>
    <row r="9" spans="1:6">
      <c r="A9" s="34" t="s">
        <v>55</v>
      </c>
      <c r="B9" s="7" t="s">
        <v>90</v>
      </c>
      <c r="C9" s="8">
        <v>0</v>
      </c>
      <c r="D9" s="8">
        <v>403</v>
      </c>
      <c r="E9" s="8">
        <f t="shared" si="0"/>
        <v>-403</v>
      </c>
      <c r="F9" s="7"/>
    </row>
    <row r="10" spans="1:6">
      <c r="A10" s="28"/>
      <c r="B10" s="7"/>
      <c r="C10" s="8"/>
      <c r="D10" s="8"/>
      <c r="E10" s="8">
        <f t="shared" si="0"/>
        <v>0</v>
      </c>
      <c r="F10" s="7"/>
    </row>
    <row r="11" spans="1:6">
      <c r="A11" s="28"/>
      <c r="B11" s="7"/>
      <c r="C11" s="8"/>
      <c r="D11" s="8"/>
      <c r="E11" s="8">
        <f t="shared" si="0"/>
        <v>0</v>
      </c>
      <c r="F11" s="7"/>
    </row>
    <row r="12" spans="1:6">
      <c r="A12" s="28"/>
      <c r="B12" s="7"/>
      <c r="C12" s="8"/>
      <c r="D12" s="8"/>
      <c r="E12" s="8">
        <f t="shared" si="0"/>
        <v>0</v>
      </c>
      <c r="F12" s="7"/>
    </row>
    <row r="13" spans="1:6">
      <c r="A13" s="28"/>
      <c r="B13" s="7"/>
      <c r="C13" s="8"/>
      <c r="D13" s="8"/>
      <c r="E13" s="8">
        <f t="shared" si="0"/>
        <v>0</v>
      </c>
      <c r="F13" s="7"/>
    </row>
    <row r="14" spans="1:6">
      <c r="A14" s="38" t="s">
        <v>45</v>
      </c>
      <c r="B14" s="39"/>
      <c r="C14" s="25">
        <f t="shared" ref="C14:D14" si="1">SUM(C7:C13)</f>
        <v>4480</v>
      </c>
      <c r="D14" s="25">
        <f t="shared" si="1"/>
        <v>4958</v>
      </c>
      <c r="E14" s="25">
        <f>SUM(E7:E13)</f>
        <v>-478</v>
      </c>
      <c r="F14" s="9"/>
    </row>
    <row r="15" spans="1:6">
      <c r="A15" s="29"/>
      <c r="B15" s="29"/>
      <c r="C15" s="6"/>
      <c r="D15" s="6"/>
      <c r="E15" s="6"/>
      <c r="F15" s="29"/>
    </row>
    <row r="16" spans="1:6" ht="17.25" thickBot="1">
      <c r="A16" s="5" t="s">
        <v>46</v>
      </c>
      <c r="B16" s="5" t="s">
        <v>41</v>
      </c>
      <c r="C16" s="30" t="s">
        <v>42</v>
      </c>
      <c r="D16" s="30" t="s">
        <v>61</v>
      </c>
      <c r="E16" s="31" t="s">
        <v>43</v>
      </c>
      <c r="F16" s="5" t="s">
        <v>44</v>
      </c>
    </row>
    <row r="17" spans="1:6">
      <c r="A17" s="45" t="s">
        <v>67</v>
      </c>
      <c r="B17" s="50" t="s">
        <v>77</v>
      </c>
      <c r="C17" s="51">
        <v>0</v>
      </c>
      <c r="D17" s="51">
        <v>1080</v>
      </c>
      <c r="E17" s="52">
        <f>C17-D17</f>
        <v>-1080</v>
      </c>
      <c r="F17" s="47"/>
    </row>
    <row r="18" spans="1:6" s="35" customFormat="1">
      <c r="A18" s="46"/>
      <c r="B18" s="53" t="s">
        <v>87</v>
      </c>
      <c r="C18" s="8">
        <v>200</v>
      </c>
      <c r="D18" s="8">
        <v>200</v>
      </c>
      <c r="E18" s="54">
        <f>C18-D18</f>
        <v>0</v>
      </c>
      <c r="F18" s="47"/>
    </row>
    <row r="19" spans="1:6" ht="17.25" thickBot="1">
      <c r="A19" s="46"/>
      <c r="B19" s="55" t="s">
        <v>88</v>
      </c>
      <c r="C19" s="56">
        <v>2450</v>
      </c>
      <c r="D19" s="56">
        <v>2450</v>
      </c>
      <c r="E19" s="57">
        <f>C19-D19</f>
        <v>0</v>
      </c>
      <c r="F19" s="47"/>
    </row>
    <row r="20" spans="1:6">
      <c r="A20" s="45" t="s">
        <v>58</v>
      </c>
      <c r="B20" s="50" t="s">
        <v>78</v>
      </c>
      <c r="C20" s="51">
        <v>150</v>
      </c>
      <c r="D20" s="51">
        <v>0</v>
      </c>
      <c r="E20" s="52">
        <f>C20-D20</f>
        <v>150</v>
      </c>
      <c r="F20" s="47"/>
    </row>
    <row r="21" spans="1:6">
      <c r="A21" s="46"/>
      <c r="B21" s="53" t="s">
        <v>68</v>
      </c>
      <c r="C21" s="8">
        <v>100</v>
      </c>
      <c r="D21" s="8">
        <v>100</v>
      </c>
      <c r="E21" s="54">
        <f>C21-D21</f>
        <v>0</v>
      </c>
      <c r="F21" s="47"/>
    </row>
    <row r="22" spans="1:6" s="33" customFormat="1">
      <c r="A22" s="46"/>
      <c r="B22" s="53" t="s">
        <v>79</v>
      </c>
      <c r="C22" s="8">
        <v>80</v>
      </c>
      <c r="D22" s="8">
        <v>80</v>
      </c>
      <c r="E22" s="54">
        <f t="shared" ref="E22:E35" si="2">C22-D22</f>
        <v>0</v>
      </c>
      <c r="F22" s="47"/>
    </row>
    <row r="23" spans="1:6" s="33" customFormat="1">
      <c r="A23" s="46"/>
      <c r="B23" s="53" t="s">
        <v>80</v>
      </c>
      <c r="C23" s="8">
        <v>200</v>
      </c>
      <c r="D23" s="8">
        <v>200</v>
      </c>
      <c r="E23" s="54">
        <f t="shared" si="2"/>
        <v>0</v>
      </c>
      <c r="F23" s="47"/>
    </row>
    <row r="24" spans="1:6" s="33" customFormat="1">
      <c r="A24" s="46"/>
      <c r="B24" s="53" t="s">
        <v>81</v>
      </c>
      <c r="C24" s="8">
        <v>80</v>
      </c>
      <c r="D24" s="8">
        <v>0</v>
      </c>
      <c r="E24" s="54">
        <f t="shared" si="2"/>
        <v>80</v>
      </c>
      <c r="F24" s="47"/>
    </row>
    <row r="25" spans="1:6" s="33" customFormat="1">
      <c r="A25" s="46"/>
      <c r="B25" s="53" t="s">
        <v>82</v>
      </c>
      <c r="C25" s="8">
        <v>150</v>
      </c>
      <c r="D25" s="8">
        <v>200</v>
      </c>
      <c r="E25" s="54">
        <f t="shared" si="2"/>
        <v>-50</v>
      </c>
      <c r="F25" s="47"/>
    </row>
    <row r="26" spans="1:6" s="35" customFormat="1">
      <c r="A26" s="46"/>
      <c r="B26" s="53" t="s">
        <v>83</v>
      </c>
      <c r="C26" s="8">
        <v>100</v>
      </c>
      <c r="D26" s="8">
        <v>138</v>
      </c>
      <c r="E26" s="54">
        <f>C26-D26</f>
        <v>-38</v>
      </c>
      <c r="F26" s="47"/>
    </row>
    <row r="27" spans="1:6" s="35" customFormat="1">
      <c r="A27" s="46"/>
      <c r="B27" s="53" t="s">
        <v>84</v>
      </c>
      <c r="C27" s="8">
        <v>80</v>
      </c>
      <c r="D27" s="8">
        <v>0</v>
      </c>
      <c r="E27" s="54">
        <f>C27-D27</f>
        <v>80</v>
      </c>
      <c r="F27" s="47"/>
    </row>
    <row r="28" spans="1:6" s="35" customFormat="1" ht="15" customHeight="1">
      <c r="A28" s="46"/>
      <c r="B28" s="53" t="s">
        <v>85</v>
      </c>
      <c r="C28" s="8">
        <v>50</v>
      </c>
      <c r="D28" s="8">
        <v>50</v>
      </c>
      <c r="E28" s="54">
        <f>C28-D28</f>
        <v>0</v>
      </c>
      <c r="F28" s="47"/>
    </row>
    <row r="29" spans="1:6" s="33" customFormat="1" ht="17.25" thickBot="1">
      <c r="A29" s="58"/>
      <c r="B29" s="55" t="s">
        <v>69</v>
      </c>
      <c r="C29" s="56">
        <v>620</v>
      </c>
      <c r="D29" s="56">
        <v>0</v>
      </c>
      <c r="E29" s="57">
        <f t="shared" si="2"/>
        <v>620</v>
      </c>
      <c r="F29" s="47"/>
    </row>
    <row r="30" spans="1:6" s="33" customFormat="1">
      <c r="A30" s="42" t="s">
        <v>59</v>
      </c>
      <c r="B30" s="48" t="s">
        <v>70</v>
      </c>
      <c r="C30" s="49">
        <v>150</v>
      </c>
      <c r="D30" s="49">
        <v>150</v>
      </c>
      <c r="E30" s="49">
        <f t="shared" si="2"/>
        <v>0</v>
      </c>
      <c r="F30" s="7"/>
    </row>
    <row r="31" spans="1:6" s="33" customFormat="1">
      <c r="A31" s="43"/>
      <c r="B31" s="7" t="s">
        <v>89</v>
      </c>
      <c r="C31" s="8">
        <v>0</v>
      </c>
      <c r="D31" s="8">
        <v>50</v>
      </c>
      <c r="E31" s="8">
        <f t="shared" si="2"/>
        <v>-50</v>
      </c>
      <c r="F31" s="7"/>
    </row>
    <row r="32" spans="1:6" s="33" customFormat="1">
      <c r="A32" s="42" t="s">
        <v>60</v>
      </c>
      <c r="B32" s="7" t="s">
        <v>71</v>
      </c>
      <c r="C32" s="8">
        <v>60</v>
      </c>
      <c r="D32" s="8">
        <v>60</v>
      </c>
      <c r="E32" s="8">
        <f t="shared" si="2"/>
        <v>0</v>
      </c>
      <c r="F32" s="7"/>
    </row>
    <row r="33" spans="1:6" s="35" customFormat="1">
      <c r="A33" s="43"/>
      <c r="B33" s="7" t="s">
        <v>72</v>
      </c>
      <c r="C33" s="8">
        <v>50</v>
      </c>
      <c r="D33" s="8">
        <v>50</v>
      </c>
      <c r="E33" s="8">
        <f>C33-D33</f>
        <v>0</v>
      </c>
      <c r="F33" s="7"/>
    </row>
    <row r="34" spans="1:6" s="33" customFormat="1">
      <c r="A34" s="44"/>
      <c r="B34" s="7" t="s">
        <v>86</v>
      </c>
      <c r="C34" s="8">
        <v>0</v>
      </c>
      <c r="D34" s="8">
        <v>150</v>
      </c>
      <c r="E34" s="8">
        <f>C34-D34</f>
        <v>-150</v>
      </c>
      <c r="F34" s="7"/>
    </row>
    <row r="35" spans="1:6">
      <c r="A35" s="12" t="s">
        <v>55</v>
      </c>
      <c r="B35" s="7"/>
      <c r="C35" s="8"/>
      <c r="D35" s="8"/>
      <c r="E35" s="8">
        <f t="shared" si="2"/>
        <v>0</v>
      </c>
      <c r="F35" s="7"/>
    </row>
    <row r="36" spans="1:6">
      <c r="A36" s="38" t="s">
        <v>47</v>
      </c>
      <c r="B36" s="39"/>
      <c r="C36" s="25">
        <f>SUM(C17:C35)</f>
        <v>4520</v>
      </c>
      <c r="D36" s="25">
        <f>SUM(D17:D35)</f>
        <v>4958</v>
      </c>
      <c r="E36" s="25">
        <f>SUM(E17:E35)</f>
        <v>-438</v>
      </c>
      <c r="F36" s="9"/>
    </row>
    <row r="37" spans="1:6">
      <c r="A37" s="29"/>
      <c r="B37" s="29"/>
      <c r="C37" s="6"/>
      <c r="D37" s="6"/>
      <c r="E37" s="6"/>
      <c r="F37" s="29"/>
    </row>
    <row r="38" spans="1:6">
      <c r="A38" s="40" t="s">
        <v>48</v>
      </c>
      <c r="B38" s="41"/>
      <c r="C38" s="41"/>
      <c r="D38" s="41"/>
      <c r="E38" s="41"/>
      <c r="F38" s="41"/>
    </row>
    <row r="39" spans="1:6">
      <c r="C39" s="6"/>
      <c r="D39" s="6"/>
      <c r="E39" s="6"/>
    </row>
    <row r="40" spans="1:6">
      <c r="C40" s="6"/>
      <c r="D40" s="6"/>
      <c r="E40" s="6"/>
    </row>
    <row r="41" spans="1:6">
      <c r="C41" s="6"/>
      <c r="D41" s="6"/>
      <c r="E41" s="6"/>
    </row>
    <row r="42" spans="1:6">
      <c r="C42" s="6"/>
      <c r="D42" s="6"/>
      <c r="E42" s="6"/>
    </row>
    <row r="43" spans="1:6">
      <c r="C43" s="6"/>
      <c r="D43" s="6"/>
      <c r="E43" s="6"/>
    </row>
    <row r="44" spans="1:6">
      <c r="C44" s="6"/>
      <c r="D44" s="6"/>
      <c r="E44" s="6"/>
    </row>
    <row r="45" spans="1:6">
      <c r="C45" s="6"/>
      <c r="D45" s="6"/>
      <c r="E45" s="6"/>
    </row>
    <row r="46" spans="1:6">
      <c r="C46" s="6"/>
      <c r="D46" s="6"/>
      <c r="E46" s="6"/>
    </row>
    <row r="47" spans="1:6">
      <c r="C47" s="6"/>
      <c r="D47" s="6"/>
      <c r="E47" s="6"/>
    </row>
    <row r="48" spans="1:6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  <row r="598" spans="3:5">
      <c r="C598" s="6"/>
      <c r="D598" s="6"/>
      <c r="E598" s="6"/>
    </row>
    <row r="599" spans="3:5">
      <c r="C599" s="6"/>
      <c r="D599" s="6"/>
      <c r="E599" s="6"/>
    </row>
    <row r="600" spans="3:5">
      <c r="C600" s="6"/>
      <c r="D600" s="6"/>
      <c r="E600" s="6"/>
    </row>
    <row r="601" spans="3:5">
      <c r="C601" s="6"/>
      <c r="D601" s="6"/>
      <c r="E601" s="6"/>
    </row>
    <row r="602" spans="3:5">
      <c r="C602" s="6"/>
      <c r="D602" s="6"/>
      <c r="E602" s="6"/>
    </row>
    <row r="603" spans="3:5">
      <c r="C603" s="6"/>
      <c r="D603" s="6"/>
      <c r="E603" s="6"/>
    </row>
  </sheetData>
  <mergeCells count="9">
    <mergeCell ref="B4:F4"/>
    <mergeCell ref="B3:F3"/>
    <mergeCell ref="A14:B14"/>
    <mergeCell ref="A36:B36"/>
    <mergeCell ref="A38:F38"/>
    <mergeCell ref="A17:A19"/>
    <mergeCell ref="A20:A29"/>
    <mergeCell ref="A30:A31"/>
    <mergeCell ref="A32:A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A7:A13</xm:sqref>
        </x14:dataValidation>
        <x14:dataValidation type="list" allowBlank="1" showInputMessage="1" showErrorMessage="1">
          <x14:formula1>
            <xm:f>Sheet4!$A$8:$A$12</xm:f>
          </x14:formula1>
          <xm:sqref>A17:A35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579"/>
  <sheetViews>
    <sheetView tabSelected="1" topLeftCell="A4" workbookViewId="0">
      <selection activeCell="E22" sqref="E22"/>
    </sheetView>
  </sheetViews>
  <sheetFormatPr defaultRowHeight="16.5"/>
  <cols>
    <col min="1" max="1" width="37.7109375" style="27" customWidth="1"/>
    <col min="2" max="2" width="54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>
      <c r="A1" s="10" t="s">
        <v>49</v>
      </c>
      <c r="B1" s="4"/>
      <c r="C1" s="4"/>
      <c r="D1" s="4"/>
      <c r="E1" s="4"/>
      <c r="F1" s="4"/>
    </row>
    <row r="3" spans="1:6" ht="18" customHeight="1">
      <c r="A3" s="3" t="s">
        <v>38</v>
      </c>
      <c r="B3" s="36" t="s">
        <v>74</v>
      </c>
      <c r="C3" s="37"/>
      <c r="D3" s="37"/>
      <c r="E3" s="37"/>
      <c r="F3" s="37"/>
    </row>
    <row r="4" spans="1:6">
      <c r="A4" s="3" t="s">
        <v>39</v>
      </c>
      <c r="B4" s="36" t="s">
        <v>75</v>
      </c>
      <c r="C4" s="37"/>
      <c r="D4" s="37"/>
      <c r="E4" s="37"/>
      <c r="F4" s="37"/>
    </row>
    <row r="6" spans="1:6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>
      <c r="A7" s="28" t="s">
        <v>50</v>
      </c>
      <c r="B7" s="7" t="s">
        <v>73</v>
      </c>
      <c r="C7" s="8">
        <v>0</v>
      </c>
      <c r="D7" s="8">
        <v>450</v>
      </c>
      <c r="E7" s="8">
        <f>C7-D7</f>
        <v>-450</v>
      </c>
      <c r="F7" s="7"/>
    </row>
    <row r="8" spans="1:6">
      <c r="A8" s="28" t="s">
        <v>50</v>
      </c>
      <c r="B8" s="7" t="s">
        <v>91</v>
      </c>
      <c r="C8" s="8">
        <v>0</v>
      </c>
      <c r="D8" s="8">
        <v>150</v>
      </c>
      <c r="E8" s="8">
        <f t="shared" ref="E8:E16" si="0">C8-D8</f>
        <v>-150</v>
      </c>
      <c r="F8" s="7"/>
    </row>
    <row r="9" spans="1:6">
      <c r="A9" s="28" t="s">
        <v>50</v>
      </c>
      <c r="B9" s="7" t="s">
        <v>92</v>
      </c>
      <c r="C9" s="8">
        <v>0</v>
      </c>
      <c r="D9" s="8">
        <v>200</v>
      </c>
      <c r="E9" s="8">
        <f t="shared" si="0"/>
        <v>-200</v>
      </c>
      <c r="F9" s="7"/>
    </row>
    <row r="10" spans="1:6">
      <c r="A10" s="28" t="s">
        <v>50</v>
      </c>
      <c r="B10" s="7" t="s">
        <v>93</v>
      </c>
      <c r="C10" s="8">
        <v>0</v>
      </c>
      <c r="D10" s="8">
        <v>600</v>
      </c>
      <c r="E10" s="8">
        <f t="shared" si="0"/>
        <v>-600</v>
      </c>
      <c r="F10" s="7"/>
    </row>
    <row r="11" spans="1:6">
      <c r="A11" s="28" t="s">
        <v>50</v>
      </c>
      <c r="B11" s="7" t="s">
        <v>81</v>
      </c>
      <c r="C11" s="8">
        <v>0</v>
      </c>
      <c r="D11" s="8">
        <v>80</v>
      </c>
      <c r="E11" s="8">
        <f t="shared" si="0"/>
        <v>-80</v>
      </c>
      <c r="F11" s="7"/>
    </row>
    <row r="12" spans="1:6">
      <c r="A12" s="28" t="s">
        <v>50</v>
      </c>
      <c r="B12" s="7" t="s">
        <v>69</v>
      </c>
      <c r="C12" s="8">
        <v>0</v>
      </c>
      <c r="D12" s="8">
        <v>620</v>
      </c>
      <c r="E12" s="8">
        <f t="shared" si="0"/>
        <v>-620</v>
      </c>
      <c r="F12" s="7"/>
    </row>
    <row r="13" spans="1:6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>
      <c r="A17" s="38" t="s">
        <v>45</v>
      </c>
      <c r="B17" s="39"/>
      <c r="C17" s="25">
        <f t="shared" ref="C17:D17" si="1">SUM(C7:C16)</f>
        <v>0</v>
      </c>
      <c r="D17" s="25">
        <f t="shared" si="1"/>
        <v>2100</v>
      </c>
      <c r="E17" s="25">
        <f>SUM(E7:E16)</f>
        <v>-2100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29"/>
      <c r="B19" s="29"/>
      <c r="C19" s="6"/>
      <c r="D19" s="6"/>
      <c r="E19" s="6"/>
      <c r="F19" s="29"/>
    </row>
    <row r="20" spans="1:6">
      <c r="A20" s="29"/>
      <c r="B20" s="29"/>
      <c r="C20" s="6"/>
      <c r="D20" s="6"/>
      <c r="E20" s="6"/>
      <c r="F20" s="29"/>
    </row>
    <row r="21" spans="1:6">
      <c r="A21" s="29"/>
      <c r="B21" s="29"/>
      <c r="C21" s="6"/>
      <c r="D21" s="6"/>
      <c r="E21" s="6"/>
      <c r="F21" s="29"/>
    </row>
    <row r="22" spans="1:6">
      <c r="A22" s="29"/>
      <c r="B22" s="29"/>
      <c r="C22" s="6"/>
      <c r="D22" s="6"/>
      <c r="E22" s="6"/>
      <c r="F22" s="29"/>
    </row>
    <row r="23" spans="1:6">
      <c r="A23" s="29"/>
      <c r="B23" s="29"/>
      <c r="C23" s="6"/>
      <c r="D23" s="6"/>
      <c r="E23" s="6"/>
      <c r="F23" s="29"/>
    </row>
    <row r="24" spans="1:6">
      <c r="A24" s="29"/>
      <c r="B24" s="29"/>
      <c r="C24" s="6"/>
      <c r="D24" s="6"/>
      <c r="E24" s="6"/>
      <c r="F24" s="29"/>
    </row>
    <row r="25" spans="1:6">
      <c r="A25" s="29"/>
      <c r="B25" s="29"/>
      <c r="C25" s="6"/>
      <c r="D25" s="6"/>
      <c r="E25" s="6"/>
      <c r="F25" s="29"/>
    </row>
    <row r="26" spans="1:6">
      <c r="A26" s="29"/>
      <c r="B26" s="29"/>
      <c r="C26" s="6"/>
      <c r="D26" s="6"/>
      <c r="E26" s="6"/>
      <c r="F26" s="29"/>
    </row>
    <row r="27" spans="1:6">
      <c r="A27" s="29"/>
      <c r="B27" s="29"/>
      <c r="C27" s="6"/>
      <c r="D27" s="6"/>
      <c r="E27" s="6"/>
      <c r="F27" s="29"/>
    </row>
    <row r="28" spans="1:6">
      <c r="A28" s="29"/>
      <c r="B28" s="29"/>
      <c r="C28" s="6"/>
      <c r="D28" s="6"/>
      <c r="E28" s="6"/>
      <c r="F28" s="29"/>
    </row>
    <row r="29" spans="1:6">
      <c r="A29" s="29"/>
      <c r="B29" s="29"/>
      <c r="C29" s="6"/>
      <c r="D29" s="6"/>
      <c r="E29" s="6"/>
      <c r="F29" s="29"/>
    </row>
    <row r="30" spans="1:6">
      <c r="A30" s="29"/>
      <c r="B30" s="29"/>
      <c r="C30" s="6"/>
      <c r="D30" s="6"/>
      <c r="E30" s="6"/>
      <c r="F30" s="29"/>
    </row>
    <row r="31" spans="1:6">
      <c r="A31" s="29"/>
      <c r="B31" s="29"/>
      <c r="C31" s="6"/>
      <c r="D31" s="6"/>
      <c r="E31" s="6"/>
      <c r="F31" s="29"/>
    </row>
    <row r="32" spans="1:6">
      <c r="A32" s="29"/>
      <c r="B32" s="29"/>
      <c r="C32" s="6"/>
      <c r="D32" s="6"/>
      <c r="E32" s="6"/>
      <c r="F32" s="29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51</v>
      </c>
    </row>
    <row r="2" spans="1:1">
      <c r="A2" s="2" t="s">
        <v>52</v>
      </c>
    </row>
    <row r="3" spans="1:1">
      <c r="A3" s="2" t="s">
        <v>53</v>
      </c>
    </row>
    <row r="4" spans="1:1">
      <c r="A4" s="2" t="s">
        <v>54</v>
      </c>
    </row>
    <row r="5" spans="1:1">
      <c r="A5" s="2" t="s">
        <v>55</v>
      </c>
    </row>
    <row r="7" spans="1:1">
      <c r="A7" s="2" t="s">
        <v>56</v>
      </c>
    </row>
    <row r="8" spans="1:1">
      <c r="A8" s="11" t="s">
        <v>57</v>
      </c>
    </row>
    <row r="9" spans="1:1">
      <c r="A9" s="11" t="s">
        <v>58</v>
      </c>
    </row>
    <row r="10" spans="1:1">
      <c r="A10" s="11" t="s">
        <v>59</v>
      </c>
    </row>
    <row r="11" spans="1:1">
      <c r="A11" s="11" t="s">
        <v>60</v>
      </c>
    </row>
    <row r="12" spans="1:1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EC4968-C96F-4BA2-8394-E540700D2AD1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jamiewilks</cp:lastModifiedBy>
  <cp:revision/>
  <dcterms:created xsi:type="dcterms:W3CDTF">2016-04-13T16:19:24Z</dcterms:created>
  <dcterms:modified xsi:type="dcterms:W3CDTF">2017-11-13T17:52:48Z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