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worksheets/sheet19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60" windowWidth="20100" windowHeight="7575" tabRatio="933"/>
  </bookViews>
  <sheets>
    <sheet name="Cover Sheet" sheetId="4" r:id="rId1"/>
    <sheet name="SUMMARY" sheetId="8" r:id="rId2"/>
    <sheet name="Cash flow summary" sheetId="34" r:id="rId3"/>
    <sheet name="Commissioning &amp; Fees" sheetId="9" r:id="rId4"/>
    <sheet name="Development R&amp;D" sheetId="22" r:id="rId5"/>
    <sheet name="Creative &amp; Production" sheetId="23" r:id="rId6"/>
    <sheet name="Performers" sheetId="33" r:id="rId7"/>
    <sheet name="Rehearsal Costs" sheetId="24" r:id="rId8"/>
    <sheet name="Technical &amp; Production" sheetId="25" r:id="rId9"/>
    <sheet name="Venue &amp; Logisitics" sheetId="26" r:id="rId10"/>
    <sheet name="Legal &amp; Documentation" sheetId="35" r:id="rId11"/>
    <sheet name="Marketing Digital Comms" sheetId="47" r:id="rId12"/>
    <sheet name="Education &amp; Community" sheetId="43" r:id="rId13"/>
    <sheet name="Volunteering" sheetId="46" r:id="rId14"/>
    <sheet name="Artist &amp; Guest Liaison" sheetId="45" r:id="rId15"/>
    <sheet name="Running Costs" sheetId="44" r:id="rId16"/>
    <sheet name="Admin &amp; Misc" sheetId="49" r:id="rId17"/>
    <sheet name="15" sheetId="48" r:id="rId18"/>
    <sheet name="Merchandise" sheetId="19" r:id="rId19"/>
    <sheet name=" Income Miscellaneous" sheetId="20" r:id="rId20"/>
  </sheets>
  <calcPr calcId="145621"/>
</workbook>
</file>

<file path=xl/calcChain.xml><?xml version="1.0" encoding="utf-8"?>
<calcChain xmlns="http://schemas.openxmlformats.org/spreadsheetml/2006/main">
  <c r="G63" i="9" l="1"/>
  <c r="G62" i="9"/>
  <c r="AV69" i="9"/>
  <c r="AU69" i="9"/>
  <c r="AT69" i="9"/>
  <c r="AS69" i="9"/>
  <c r="AR69" i="9"/>
  <c r="AQ69" i="9"/>
  <c r="AP69" i="9"/>
  <c r="AO69" i="9"/>
  <c r="AN69" i="9"/>
  <c r="AM69" i="9"/>
  <c r="AL69" i="9"/>
  <c r="AK69" i="9"/>
  <c r="AJ69" i="9"/>
  <c r="AI69" i="9"/>
  <c r="AH69" i="9"/>
  <c r="AG69" i="9"/>
  <c r="AF69" i="9"/>
  <c r="AE69" i="9"/>
  <c r="AD69" i="9"/>
  <c r="AC69" i="9"/>
  <c r="AB69" i="9"/>
  <c r="AA69" i="9"/>
  <c r="Z69" i="9"/>
  <c r="Y69" i="9"/>
  <c r="X69" i="9"/>
  <c r="W69" i="9"/>
  <c r="V69" i="9"/>
  <c r="U69" i="9"/>
  <c r="T69" i="9"/>
  <c r="S69" i="9"/>
  <c r="R69" i="9"/>
  <c r="Q69" i="9"/>
  <c r="P69" i="9"/>
  <c r="O69" i="9"/>
  <c r="N69" i="9"/>
  <c r="M69" i="9"/>
  <c r="G69" i="9"/>
  <c r="L65" i="9"/>
  <c r="H65" i="9"/>
  <c r="D65" i="9"/>
  <c r="AU64" i="9"/>
  <c r="AV64" i="9" s="1"/>
  <c r="AW64" i="9" s="1"/>
  <c r="AU63" i="9"/>
  <c r="AV63" i="9" s="1"/>
  <c r="AW63" i="9" s="1"/>
  <c r="I63" i="9"/>
  <c r="I61" i="9" s="1"/>
  <c r="I65" i="9" s="1"/>
  <c r="E63" i="9"/>
  <c r="AU62" i="9"/>
  <c r="AV62" i="9" s="1"/>
  <c r="AW62" i="9" s="1"/>
  <c r="E62" i="9"/>
  <c r="E61" i="9" s="1"/>
  <c r="E65" i="9" s="1"/>
  <c r="AT61" i="9"/>
  <c r="AT65" i="9" s="1"/>
  <c r="AT70" i="9" s="1"/>
  <c r="AS61" i="9"/>
  <c r="AS65" i="9" s="1"/>
  <c r="AS70" i="9" s="1"/>
  <c r="AR61" i="9"/>
  <c r="AR65" i="9" s="1"/>
  <c r="AR70" i="9" s="1"/>
  <c r="AQ61" i="9"/>
  <c r="AQ65" i="9" s="1"/>
  <c r="AQ70" i="9" s="1"/>
  <c r="AP61" i="9"/>
  <c r="AP65" i="9" s="1"/>
  <c r="AP70" i="9" s="1"/>
  <c r="AO61" i="9"/>
  <c r="AO65" i="9" s="1"/>
  <c r="AO70" i="9" s="1"/>
  <c r="AN61" i="9"/>
  <c r="AN65" i="9" s="1"/>
  <c r="AN70" i="9" s="1"/>
  <c r="AM61" i="9"/>
  <c r="AM65" i="9" s="1"/>
  <c r="AM70" i="9" s="1"/>
  <c r="AL61" i="9"/>
  <c r="AL65" i="9" s="1"/>
  <c r="AL70" i="9" s="1"/>
  <c r="AK61" i="9"/>
  <c r="AK65" i="9" s="1"/>
  <c r="AK70" i="9" s="1"/>
  <c r="AJ61" i="9"/>
  <c r="AJ65" i="9" s="1"/>
  <c r="AJ70" i="9" s="1"/>
  <c r="AI61" i="9"/>
  <c r="AI65" i="9" s="1"/>
  <c r="AI70" i="9" s="1"/>
  <c r="AH61" i="9"/>
  <c r="AH65" i="9" s="1"/>
  <c r="AH70" i="9" s="1"/>
  <c r="AG61" i="9"/>
  <c r="AG65" i="9" s="1"/>
  <c r="AG70" i="9" s="1"/>
  <c r="AF61" i="9"/>
  <c r="AF65" i="9" s="1"/>
  <c r="AF70" i="9" s="1"/>
  <c r="AE61" i="9"/>
  <c r="AE65" i="9" s="1"/>
  <c r="AE70" i="9" s="1"/>
  <c r="AD61" i="9"/>
  <c r="AD65" i="9" s="1"/>
  <c r="AD70" i="9" s="1"/>
  <c r="AC61" i="9"/>
  <c r="AC65" i="9" s="1"/>
  <c r="AC70" i="9" s="1"/>
  <c r="AB61" i="9"/>
  <c r="AB65" i="9" s="1"/>
  <c r="AB70" i="9" s="1"/>
  <c r="AA61" i="9"/>
  <c r="AA65" i="9" s="1"/>
  <c r="AA70" i="9" s="1"/>
  <c r="Z61" i="9"/>
  <c r="Z65" i="9" s="1"/>
  <c r="Z70" i="9" s="1"/>
  <c r="Y61" i="9"/>
  <c r="Y65" i="9" s="1"/>
  <c r="Y70" i="9" s="1"/>
  <c r="X61" i="9"/>
  <c r="X65" i="9" s="1"/>
  <c r="X70" i="9" s="1"/>
  <c r="W61" i="9"/>
  <c r="W65" i="9" s="1"/>
  <c r="W70" i="9" s="1"/>
  <c r="V61" i="9"/>
  <c r="V65" i="9" s="1"/>
  <c r="V70" i="9" s="1"/>
  <c r="U61" i="9"/>
  <c r="U65" i="9" s="1"/>
  <c r="U70" i="9" s="1"/>
  <c r="T61" i="9"/>
  <c r="T65" i="9" s="1"/>
  <c r="T70" i="9" s="1"/>
  <c r="S61" i="9"/>
  <c r="S65" i="9" s="1"/>
  <c r="S70" i="9" s="1"/>
  <c r="R61" i="9"/>
  <c r="R65" i="9" s="1"/>
  <c r="R70" i="9" s="1"/>
  <c r="Q61" i="9"/>
  <c r="Q65" i="9" s="1"/>
  <c r="Q70" i="9" s="1"/>
  <c r="P61" i="9"/>
  <c r="P65" i="9" s="1"/>
  <c r="P70" i="9" s="1"/>
  <c r="O61" i="9"/>
  <c r="O65" i="9" s="1"/>
  <c r="O70" i="9" s="1"/>
  <c r="N61" i="9"/>
  <c r="AU61" i="9" s="1"/>
  <c r="AV61" i="9" s="1"/>
  <c r="AW61" i="9" s="1"/>
  <c r="M61" i="9"/>
  <c r="M65" i="9" s="1"/>
  <c r="M70" i="9" s="1"/>
  <c r="K61" i="9"/>
  <c r="K65" i="9" s="1"/>
  <c r="J61" i="9"/>
  <c r="J65" i="9" s="1"/>
  <c r="H61" i="9"/>
  <c r="F61" i="9"/>
  <c r="F65" i="9" s="1"/>
  <c r="D61" i="9"/>
  <c r="G61" i="9" l="1"/>
  <c r="G65" i="9" s="1"/>
  <c r="G70" i="9" s="1"/>
  <c r="N65" i="9"/>
  <c r="G9" i="47"/>
  <c r="AU65" i="9" l="1"/>
  <c r="N70" i="9"/>
  <c r="I76" i="48"/>
  <c r="D45" i="48"/>
  <c r="E45" i="48"/>
  <c r="F45" i="48"/>
  <c r="G45" i="48"/>
  <c r="H45" i="48"/>
  <c r="I45" i="48"/>
  <c r="J45" i="48"/>
  <c r="K45" i="48"/>
  <c r="M45" i="48"/>
  <c r="I64" i="49"/>
  <c r="I63" i="49"/>
  <c r="I61" i="49"/>
  <c r="I60" i="49"/>
  <c r="I58" i="49"/>
  <c r="I57" i="49"/>
  <c r="I55" i="49"/>
  <c r="I54" i="49"/>
  <c r="I52" i="49"/>
  <c r="I51" i="49"/>
  <c r="I49" i="49"/>
  <c r="I48" i="49"/>
  <c r="I46" i="49"/>
  <c r="I45" i="49"/>
  <c r="I43" i="49"/>
  <c r="I42" i="49"/>
  <c r="I40" i="49"/>
  <c r="I39" i="49"/>
  <c r="I37" i="49"/>
  <c r="I36" i="49"/>
  <c r="I34" i="49"/>
  <c r="I33" i="49"/>
  <c r="I31" i="49"/>
  <c r="I30" i="49"/>
  <c r="I29" i="49"/>
  <c r="I28" i="49"/>
  <c r="I27" i="49"/>
  <c r="I25" i="49"/>
  <c r="I24" i="49"/>
  <c r="I23" i="49"/>
  <c r="I22" i="49"/>
  <c r="I21" i="49"/>
  <c r="I20" i="49"/>
  <c r="I19" i="49"/>
  <c r="I18" i="49"/>
  <c r="I17" i="49"/>
  <c r="I16" i="49"/>
  <c r="I15" i="49"/>
  <c r="I14" i="49"/>
  <c r="I13" i="49"/>
  <c r="I12" i="49"/>
  <c r="I11" i="49"/>
  <c r="I10" i="49"/>
  <c r="I9" i="49"/>
  <c r="I82" i="44"/>
  <c r="I81" i="44"/>
  <c r="I79" i="44"/>
  <c r="I78" i="44"/>
  <c r="I76" i="44"/>
  <c r="I75" i="44"/>
  <c r="I73" i="44"/>
  <c r="I72" i="44"/>
  <c r="I70" i="44"/>
  <c r="I69" i="44"/>
  <c r="I67" i="44"/>
  <c r="I66" i="44"/>
  <c r="I64" i="44"/>
  <c r="I63" i="44"/>
  <c r="I61" i="44"/>
  <c r="I60" i="44"/>
  <c r="I58" i="44"/>
  <c r="I57" i="44"/>
  <c r="D8" i="45"/>
  <c r="E8" i="45"/>
  <c r="F8" i="45"/>
  <c r="G8" i="45"/>
  <c r="H8" i="45"/>
  <c r="I8" i="45"/>
  <c r="J8" i="45"/>
  <c r="K8" i="45"/>
  <c r="M8" i="45"/>
  <c r="D21" i="43"/>
  <c r="D26" i="43"/>
  <c r="AU70" i="9" l="1"/>
  <c r="AV65" i="9"/>
  <c r="I9" i="22"/>
  <c r="G9" i="22"/>
  <c r="G8" i="22" s="1"/>
  <c r="I9" i="23"/>
  <c r="G9" i="23"/>
  <c r="E9" i="23"/>
  <c r="D25" i="9"/>
  <c r="F25" i="9"/>
  <c r="H25" i="9"/>
  <c r="J25" i="9"/>
  <c r="K25" i="9"/>
  <c r="D28" i="9"/>
  <c r="F28" i="9"/>
  <c r="H28" i="9"/>
  <c r="J28" i="9"/>
  <c r="K28" i="9"/>
  <c r="D31" i="9"/>
  <c r="F31" i="9"/>
  <c r="H31" i="9"/>
  <c r="J31" i="9"/>
  <c r="K31" i="9"/>
  <c r="D34" i="9"/>
  <c r="F34" i="9"/>
  <c r="H34" i="9"/>
  <c r="J34" i="9"/>
  <c r="K34" i="9"/>
  <c r="D37" i="9"/>
  <c r="F37" i="9"/>
  <c r="H37" i="9"/>
  <c r="J37" i="9"/>
  <c r="K37" i="9"/>
  <c r="D40" i="9"/>
  <c r="F40" i="9"/>
  <c r="H40" i="9"/>
  <c r="J40" i="9"/>
  <c r="K40" i="9"/>
  <c r="D43" i="9"/>
  <c r="F43" i="9"/>
  <c r="H43" i="9"/>
  <c r="J43" i="9"/>
  <c r="K43" i="9"/>
  <c r="D49" i="9"/>
  <c r="F49" i="9"/>
  <c r="H49" i="9"/>
  <c r="J49" i="9"/>
  <c r="K49" i="9"/>
  <c r="M49" i="9"/>
  <c r="D52" i="9"/>
  <c r="F52" i="9"/>
  <c r="H52" i="9"/>
  <c r="J52" i="9"/>
  <c r="K52" i="9"/>
  <c r="M52" i="9"/>
  <c r="D55" i="9"/>
  <c r="F55" i="9"/>
  <c r="H55" i="9"/>
  <c r="J55" i="9"/>
  <c r="K55" i="9"/>
  <c r="M55" i="9"/>
  <c r="D58" i="9"/>
  <c r="F58" i="9"/>
  <c r="H58" i="9"/>
  <c r="J58" i="9"/>
  <c r="K58" i="9"/>
  <c r="M58" i="9"/>
  <c r="D46" i="9"/>
  <c r="F46" i="9"/>
  <c r="H46" i="9"/>
  <c r="J46" i="9"/>
  <c r="K46" i="9"/>
  <c r="E9" i="22"/>
  <c r="G26" i="9"/>
  <c r="I9" i="9"/>
  <c r="G9" i="9"/>
  <c r="F8" i="22"/>
  <c r="E26" i="9"/>
  <c r="E9" i="9"/>
  <c r="E56" i="9"/>
  <c r="AK21" i="34"/>
  <c r="AJ21" i="34"/>
  <c r="AI21" i="34"/>
  <c r="AH21" i="34"/>
  <c r="AG21" i="34"/>
  <c r="AF21" i="34"/>
  <c r="AE21" i="34"/>
  <c r="AD21" i="34"/>
  <c r="AC21" i="34"/>
  <c r="AB21" i="34"/>
  <c r="AA21" i="34"/>
  <c r="Z21" i="34"/>
  <c r="Y21" i="34"/>
  <c r="X21" i="34"/>
  <c r="W21" i="34"/>
  <c r="V21" i="34"/>
  <c r="U21" i="34"/>
  <c r="T21" i="34"/>
  <c r="S21" i="34"/>
  <c r="R21" i="34"/>
  <c r="Q21" i="34"/>
  <c r="P21" i="34"/>
  <c r="O21" i="34"/>
  <c r="N21" i="34"/>
  <c r="M21" i="34"/>
  <c r="L21" i="34"/>
  <c r="K21" i="34"/>
  <c r="AK20" i="34"/>
  <c r="AJ20" i="34"/>
  <c r="AI20" i="34"/>
  <c r="AH20" i="34"/>
  <c r="AG20" i="34"/>
  <c r="AF20" i="34"/>
  <c r="AE20" i="34"/>
  <c r="AD20" i="34"/>
  <c r="AC20" i="34"/>
  <c r="AB20" i="34"/>
  <c r="AA20" i="34"/>
  <c r="Z20" i="34"/>
  <c r="Y20" i="34"/>
  <c r="X20" i="34"/>
  <c r="W20" i="34"/>
  <c r="V20" i="34"/>
  <c r="U20" i="34"/>
  <c r="T20" i="34"/>
  <c r="S20" i="34"/>
  <c r="R20" i="34"/>
  <c r="Q20" i="34"/>
  <c r="P20" i="34"/>
  <c r="O20" i="34"/>
  <c r="N20" i="34"/>
  <c r="M20" i="34"/>
  <c r="L20" i="34"/>
  <c r="K20" i="34"/>
  <c r="AK19" i="34"/>
  <c r="AJ19" i="34"/>
  <c r="AI19" i="34"/>
  <c r="AH19" i="34"/>
  <c r="AG19" i="34"/>
  <c r="AF19" i="34"/>
  <c r="AE19" i="34"/>
  <c r="AD19" i="34"/>
  <c r="AC19" i="34"/>
  <c r="AB19" i="34"/>
  <c r="AA19" i="34"/>
  <c r="Z19" i="34"/>
  <c r="Y19" i="34"/>
  <c r="X19" i="34"/>
  <c r="W19" i="34"/>
  <c r="V19" i="34"/>
  <c r="U19" i="34"/>
  <c r="T19" i="34"/>
  <c r="S19" i="34"/>
  <c r="R19" i="34"/>
  <c r="Q19" i="34"/>
  <c r="P19" i="34"/>
  <c r="O19" i="34"/>
  <c r="N19" i="34"/>
  <c r="M19" i="34"/>
  <c r="L19" i="34"/>
  <c r="K19" i="34"/>
  <c r="AK17" i="34"/>
  <c r="AJ17" i="34"/>
  <c r="AI17" i="34"/>
  <c r="AH17" i="34"/>
  <c r="AG17" i="34"/>
  <c r="AF17" i="34"/>
  <c r="AE17" i="34"/>
  <c r="AD17" i="34"/>
  <c r="AC17" i="34"/>
  <c r="AA17" i="34"/>
  <c r="Z17" i="34"/>
  <c r="Y17" i="34"/>
  <c r="X17" i="34"/>
  <c r="W17" i="34"/>
  <c r="U17" i="34"/>
  <c r="T17" i="34"/>
  <c r="R17" i="34"/>
  <c r="Q17" i="34"/>
  <c r="P17" i="34"/>
  <c r="O17" i="34"/>
  <c r="N17" i="34"/>
  <c r="M17" i="34"/>
  <c r="AK16" i="34"/>
  <c r="AJ16" i="34"/>
  <c r="AI16" i="34"/>
  <c r="AH16" i="34"/>
  <c r="AG16" i="34"/>
  <c r="AF16" i="34"/>
  <c r="AE16" i="34"/>
  <c r="AD16" i="34"/>
  <c r="AC16" i="34"/>
  <c r="AB16" i="34"/>
  <c r="AA16" i="34"/>
  <c r="Z16" i="34"/>
  <c r="Y16" i="34"/>
  <c r="X16" i="34"/>
  <c r="W16" i="34"/>
  <c r="V16" i="34"/>
  <c r="U16" i="34"/>
  <c r="T16" i="34"/>
  <c r="S16" i="34"/>
  <c r="R16" i="34"/>
  <c r="Q16" i="34"/>
  <c r="P16" i="34"/>
  <c r="O16" i="34"/>
  <c r="N16" i="34"/>
  <c r="M16" i="34"/>
  <c r="L16" i="34"/>
  <c r="K16" i="34"/>
  <c r="AK15" i="34"/>
  <c r="AJ15" i="34"/>
  <c r="AI15" i="34"/>
  <c r="AH15" i="34"/>
  <c r="AG15" i="34"/>
  <c r="AF15" i="34"/>
  <c r="AE15" i="34"/>
  <c r="AD15" i="34"/>
  <c r="AC15" i="34"/>
  <c r="AB15" i="34"/>
  <c r="AA15" i="34"/>
  <c r="Z15" i="34"/>
  <c r="Y15" i="34"/>
  <c r="X15" i="34"/>
  <c r="W15" i="34"/>
  <c r="V15" i="34"/>
  <c r="U15" i="34"/>
  <c r="T15" i="34"/>
  <c r="S15" i="34"/>
  <c r="R15" i="34"/>
  <c r="Q15" i="34"/>
  <c r="P15" i="34"/>
  <c r="O15" i="34"/>
  <c r="N15" i="34"/>
  <c r="M15" i="34"/>
  <c r="L15" i="34"/>
  <c r="K15" i="34"/>
  <c r="AK14" i="34"/>
  <c r="AJ14" i="34"/>
  <c r="AI14" i="34"/>
  <c r="AH14" i="34"/>
  <c r="AG14" i="34"/>
  <c r="AF14" i="34"/>
  <c r="AE14" i="34"/>
  <c r="AD14" i="34"/>
  <c r="AC14" i="34"/>
  <c r="AB14" i="34"/>
  <c r="AA14" i="34"/>
  <c r="Z14" i="34"/>
  <c r="Y14" i="34"/>
  <c r="X14" i="34"/>
  <c r="W14" i="34"/>
  <c r="V14" i="34"/>
  <c r="U14" i="34"/>
  <c r="T14" i="34"/>
  <c r="S14" i="34"/>
  <c r="R14" i="34"/>
  <c r="Q14" i="34"/>
  <c r="P14" i="34"/>
  <c r="O14" i="34"/>
  <c r="N14" i="34"/>
  <c r="M14" i="34"/>
  <c r="L14" i="34"/>
  <c r="K14" i="34"/>
  <c r="AK13" i="34"/>
  <c r="AJ13" i="34"/>
  <c r="AI13" i="34"/>
  <c r="AH13" i="34"/>
  <c r="AG13" i="34"/>
  <c r="AF13" i="34"/>
  <c r="AE13" i="34"/>
  <c r="AD13" i="34"/>
  <c r="AC13" i="34"/>
  <c r="AB13" i="34"/>
  <c r="AA13" i="34"/>
  <c r="Z13" i="34"/>
  <c r="Y13" i="34"/>
  <c r="X13" i="34"/>
  <c r="W13" i="34"/>
  <c r="V13" i="34"/>
  <c r="U13" i="34"/>
  <c r="T13" i="34"/>
  <c r="S13" i="34"/>
  <c r="R13" i="34"/>
  <c r="Q13" i="34"/>
  <c r="P13" i="34"/>
  <c r="O13" i="34"/>
  <c r="N13" i="34"/>
  <c r="M13" i="34"/>
  <c r="L13" i="34"/>
  <c r="K13" i="34"/>
  <c r="AK12" i="34"/>
  <c r="AJ12" i="34"/>
  <c r="AI12" i="34"/>
  <c r="AH12" i="34"/>
  <c r="AG12" i="34"/>
  <c r="AF12" i="34"/>
  <c r="AE12" i="34"/>
  <c r="AD12" i="34"/>
  <c r="AC12" i="34"/>
  <c r="AB12" i="34"/>
  <c r="AA12" i="34"/>
  <c r="Z12" i="34"/>
  <c r="Y12" i="34"/>
  <c r="X12" i="34"/>
  <c r="W12" i="34"/>
  <c r="V12" i="34"/>
  <c r="U12" i="34"/>
  <c r="T12" i="34"/>
  <c r="S12" i="34"/>
  <c r="R12" i="34"/>
  <c r="Q12" i="34"/>
  <c r="P12" i="34"/>
  <c r="O12" i="34"/>
  <c r="N12" i="34"/>
  <c r="M12" i="34"/>
  <c r="L12" i="34"/>
  <c r="K12" i="34"/>
  <c r="AK11" i="34"/>
  <c r="AJ11" i="34"/>
  <c r="AI11" i="34"/>
  <c r="AH11" i="34"/>
  <c r="AG11" i="34"/>
  <c r="AF11" i="34"/>
  <c r="AE11" i="34"/>
  <c r="AD11" i="34"/>
  <c r="AC11" i="34"/>
  <c r="AB11" i="34"/>
  <c r="AA11" i="34"/>
  <c r="Z11" i="34"/>
  <c r="Y11" i="34"/>
  <c r="X11" i="34"/>
  <c r="W11" i="34"/>
  <c r="V11" i="34"/>
  <c r="U11" i="34"/>
  <c r="T11" i="34"/>
  <c r="S11" i="34"/>
  <c r="R11" i="34"/>
  <c r="Q11" i="34"/>
  <c r="P11" i="34"/>
  <c r="O11" i="34"/>
  <c r="N11" i="34"/>
  <c r="M11" i="34"/>
  <c r="L11" i="34"/>
  <c r="K11" i="34"/>
  <c r="AK10" i="34"/>
  <c r="AJ10" i="34"/>
  <c r="AI10" i="34"/>
  <c r="AH10" i="34"/>
  <c r="AG10" i="34"/>
  <c r="AF10" i="34"/>
  <c r="AD10" i="34"/>
  <c r="AC10" i="34"/>
  <c r="AB10" i="34"/>
  <c r="AA10" i="34"/>
  <c r="Z10" i="34"/>
  <c r="X10" i="34"/>
  <c r="W10" i="34"/>
  <c r="V10" i="34"/>
  <c r="U10" i="34"/>
  <c r="T10" i="34"/>
  <c r="S10" i="34"/>
  <c r="R10" i="34"/>
  <c r="Q10" i="34"/>
  <c r="O10" i="34"/>
  <c r="N10" i="34"/>
  <c r="M10" i="34"/>
  <c r="L10" i="34"/>
  <c r="K10" i="34"/>
  <c r="AK9" i="34"/>
  <c r="AJ9" i="34"/>
  <c r="AI9" i="34"/>
  <c r="AH9" i="34"/>
  <c r="AG9" i="34"/>
  <c r="AF9" i="34"/>
  <c r="AD9" i="34"/>
  <c r="AC9" i="34"/>
  <c r="AA9" i="34"/>
  <c r="Z9" i="34"/>
  <c r="X9" i="34"/>
  <c r="W9" i="34"/>
  <c r="U9" i="34"/>
  <c r="T9" i="34"/>
  <c r="R9" i="34"/>
  <c r="Q9" i="34"/>
  <c r="O9" i="34"/>
  <c r="N9" i="34"/>
  <c r="L9" i="34"/>
  <c r="K9" i="34"/>
  <c r="AT58" i="9"/>
  <c r="AS58" i="9"/>
  <c r="AR58" i="9"/>
  <c r="AQ58" i="9"/>
  <c r="AP58" i="9"/>
  <c r="AO58" i="9"/>
  <c r="AN58" i="9"/>
  <c r="AM58" i="9"/>
  <c r="AL58" i="9"/>
  <c r="AK58" i="9"/>
  <c r="AJ58" i="9"/>
  <c r="AI58" i="9"/>
  <c r="AH58" i="9"/>
  <c r="AG58" i="9"/>
  <c r="AF58" i="9"/>
  <c r="AE58" i="9"/>
  <c r="AD58" i="9"/>
  <c r="AC58" i="9"/>
  <c r="AB58" i="9"/>
  <c r="AT55" i="9"/>
  <c r="AS55" i="9"/>
  <c r="AR55" i="9"/>
  <c r="AQ55" i="9"/>
  <c r="AP55" i="9"/>
  <c r="AO55" i="9"/>
  <c r="AN55" i="9"/>
  <c r="AM55" i="9"/>
  <c r="AL55" i="9"/>
  <c r="AK55" i="9"/>
  <c r="AJ55" i="9"/>
  <c r="AI55" i="9"/>
  <c r="AH55" i="9"/>
  <c r="AG55" i="9"/>
  <c r="AF55" i="9"/>
  <c r="AE55" i="9"/>
  <c r="AD55" i="9"/>
  <c r="AC55" i="9"/>
  <c r="AB55" i="9"/>
  <c r="AT52" i="9"/>
  <c r="AS52" i="9"/>
  <c r="AR52" i="9"/>
  <c r="AQ52" i="9"/>
  <c r="AP52" i="9"/>
  <c r="AO52" i="9"/>
  <c r="AN52" i="9"/>
  <c r="AM52" i="9"/>
  <c r="AL52" i="9"/>
  <c r="AK52" i="9"/>
  <c r="AJ52" i="9"/>
  <c r="AI52" i="9"/>
  <c r="AH52" i="9"/>
  <c r="AG52" i="9"/>
  <c r="AF52" i="9"/>
  <c r="AE52" i="9"/>
  <c r="AD52" i="9"/>
  <c r="AC52" i="9"/>
  <c r="AB52" i="9"/>
  <c r="AT49" i="9"/>
  <c r="AS49" i="9"/>
  <c r="AR49" i="9"/>
  <c r="AQ49" i="9"/>
  <c r="AP49" i="9"/>
  <c r="AO49" i="9"/>
  <c r="AN49" i="9"/>
  <c r="AM49" i="9"/>
  <c r="AL49" i="9"/>
  <c r="AK49" i="9"/>
  <c r="AJ49" i="9"/>
  <c r="AI49" i="9"/>
  <c r="AH49" i="9"/>
  <c r="AG49" i="9"/>
  <c r="AF49" i="9"/>
  <c r="AE49" i="9"/>
  <c r="AD49" i="9"/>
  <c r="AC49" i="9"/>
  <c r="AB49" i="9"/>
  <c r="AT46" i="9"/>
  <c r="AS46" i="9"/>
  <c r="AR46" i="9"/>
  <c r="AQ46" i="9"/>
  <c r="AP46" i="9"/>
  <c r="AO46" i="9"/>
  <c r="AN46" i="9"/>
  <c r="AM46" i="9"/>
  <c r="AL46" i="9"/>
  <c r="AK46" i="9"/>
  <c r="AJ46" i="9"/>
  <c r="AI46" i="9"/>
  <c r="AH46" i="9"/>
  <c r="AG46" i="9"/>
  <c r="AF46" i="9"/>
  <c r="AE46" i="9"/>
  <c r="AD46" i="9"/>
  <c r="AC46" i="9"/>
  <c r="AB46" i="9"/>
  <c r="AT43" i="9"/>
  <c r="AS43" i="9"/>
  <c r="AR43" i="9"/>
  <c r="AQ43" i="9"/>
  <c r="AP43" i="9"/>
  <c r="AO43" i="9"/>
  <c r="AN43" i="9"/>
  <c r="AM43" i="9"/>
  <c r="AL43" i="9"/>
  <c r="AK43" i="9"/>
  <c r="AJ43" i="9"/>
  <c r="AI43" i="9"/>
  <c r="AH43" i="9"/>
  <c r="AG43" i="9"/>
  <c r="AF43" i="9"/>
  <c r="AE43" i="9"/>
  <c r="AD43" i="9"/>
  <c r="AC43" i="9"/>
  <c r="AB43" i="9"/>
  <c r="AT40" i="9"/>
  <c r="AS40" i="9"/>
  <c r="AR40" i="9"/>
  <c r="AQ40" i="9"/>
  <c r="AP40" i="9"/>
  <c r="AO40" i="9"/>
  <c r="AN40" i="9"/>
  <c r="AM40" i="9"/>
  <c r="AL40" i="9"/>
  <c r="AK40" i="9"/>
  <c r="AJ40" i="9"/>
  <c r="AI40" i="9"/>
  <c r="AH40" i="9"/>
  <c r="AG40" i="9"/>
  <c r="AF40" i="9"/>
  <c r="AE40" i="9"/>
  <c r="AD40" i="9"/>
  <c r="AC40" i="9"/>
  <c r="AB40" i="9"/>
  <c r="AT37" i="9"/>
  <c r="AS37" i="9"/>
  <c r="AR37" i="9"/>
  <c r="AQ37" i="9"/>
  <c r="AP37" i="9"/>
  <c r="AO37" i="9"/>
  <c r="AN37" i="9"/>
  <c r="AM37" i="9"/>
  <c r="AL37" i="9"/>
  <c r="AK37" i="9"/>
  <c r="AJ37" i="9"/>
  <c r="AI37" i="9"/>
  <c r="AH37" i="9"/>
  <c r="AG37" i="9"/>
  <c r="AF37" i="9"/>
  <c r="AE37" i="9"/>
  <c r="AD37" i="9"/>
  <c r="AC37" i="9"/>
  <c r="AB37" i="9"/>
  <c r="AT34" i="9"/>
  <c r="AS34" i="9"/>
  <c r="AR34" i="9"/>
  <c r="AQ34" i="9"/>
  <c r="AP34" i="9"/>
  <c r="AO34" i="9"/>
  <c r="AN34" i="9"/>
  <c r="AM34" i="9"/>
  <c r="AL34" i="9"/>
  <c r="AK34" i="9"/>
  <c r="AJ34" i="9"/>
  <c r="AI34" i="9"/>
  <c r="AH34" i="9"/>
  <c r="AG34" i="9"/>
  <c r="AF34" i="9"/>
  <c r="AE34" i="9"/>
  <c r="AD34" i="9"/>
  <c r="AC34" i="9"/>
  <c r="AB34" i="9"/>
  <c r="AT31" i="9"/>
  <c r="AS31" i="9"/>
  <c r="AR31" i="9"/>
  <c r="AQ31" i="9"/>
  <c r="AP31" i="9"/>
  <c r="AO31" i="9"/>
  <c r="AN31" i="9"/>
  <c r="AM31" i="9"/>
  <c r="AL31" i="9"/>
  <c r="AK31" i="9"/>
  <c r="AJ31" i="9"/>
  <c r="AI31" i="9"/>
  <c r="AH31" i="9"/>
  <c r="AG31" i="9"/>
  <c r="AF31" i="9"/>
  <c r="AE31" i="9"/>
  <c r="AD31" i="9"/>
  <c r="AC31" i="9"/>
  <c r="AB31" i="9"/>
  <c r="AT28" i="9"/>
  <c r="AS28" i="9"/>
  <c r="AR28" i="9"/>
  <c r="AQ28" i="9"/>
  <c r="AP28" i="9"/>
  <c r="AO28" i="9"/>
  <c r="AN28" i="9"/>
  <c r="AM28" i="9"/>
  <c r="AL28" i="9"/>
  <c r="AK28" i="9"/>
  <c r="AJ28" i="9"/>
  <c r="AI28" i="9"/>
  <c r="AH28" i="9"/>
  <c r="AG28" i="9"/>
  <c r="AF28" i="9"/>
  <c r="AE28" i="9"/>
  <c r="AD28" i="9"/>
  <c r="AC28" i="9"/>
  <c r="AB28" i="9"/>
  <c r="AT25" i="9"/>
  <c r="AS25" i="9"/>
  <c r="AR25" i="9"/>
  <c r="AQ25" i="9"/>
  <c r="AP25" i="9"/>
  <c r="AO25" i="9"/>
  <c r="AN25" i="9"/>
  <c r="AM25" i="9"/>
  <c r="AL25" i="9"/>
  <c r="AK25" i="9"/>
  <c r="AJ25" i="9"/>
  <c r="AI25" i="9"/>
  <c r="AH25" i="9"/>
  <c r="AG25" i="9"/>
  <c r="AF25" i="9"/>
  <c r="AE25" i="9"/>
  <c r="AD25" i="9"/>
  <c r="AC25" i="9"/>
  <c r="AB25" i="9"/>
  <c r="AT8" i="9"/>
  <c r="AS8" i="9"/>
  <c r="AR8" i="9"/>
  <c r="AQ8" i="9"/>
  <c r="AP8" i="9"/>
  <c r="AO8" i="9"/>
  <c r="AN8" i="9"/>
  <c r="AM8" i="9"/>
  <c r="AL8" i="9"/>
  <c r="AK8" i="9"/>
  <c r="AJ8" i="9"/>
  <c r="AI8" i="9"/>
  <c r="AH8" i="9"/>
  <c r="AG8" i="9"/>
  <c r="AF8" i="9"/>
  <c r="AE8" i="9"/>
  <c r="AD8" i="9"/>
  <c r="AC8" i="9"/>
  <c r="AB8" i="9"/>
  <c r="AT75" i="22"/>
  <c r="AS75" i="22"/>
  <c r="AR75" i="22"/>
  <c r="AQ75" i="22"/>
  <c r="AP75" i="22"/>
  <c r="AO75" i="22"/>
  <c r="AN75" i="22"/>
  <c r="AM75" i="22"/>
  <c r="AL75" i="22"/>
  <c r="AK75" i="22"/>
  <c r="AJ75" i="22"/>
  <c r="AI75" i="22"/>
  <c r="AH75" i="22"/>
  <c r="AG75" i="22"/>
  <c r="AF75" i="22"/>
  <c r="AE75" i="22"/>
  <c r="AD75" i="22"/>
  <c r="AC75" i="22"/>
  <c r="AB75" i="22"/>
  <c r="AT72" i="22"/>
  <c r="AS72" i="22"/>
  <c r="AR72" i="22"/>
  <c r="AQ72" i="22"/>
  <c r="AP72" i="22"/>
  <c r="AO72" i="22"/>
  <c r="AN72" i="22"/>
  <c r="AM72" i="22"/>
  <c r="AL72" i="22"/>
  <c r="AK72" i="22"/>
  <c r="AJ72" i="22"/>
  <c r="AI72" i="22"/>
  <c r="AH72" i="22"/>
  <c r="AG72" i="22"/>
  <c r="AF72" i="22"/>
  <c r="AE72" i="22"/>
  <c r="AD72" i="22"/>
  <c r="AC72" i="22"/>
  <c r="AB72" i="22"/>
  <c r="AT69" i="22"/>
  <c r="AS69" i="22"/>
  <c r="AR69" i="22"/>
  <c r="AQ69" i="22"/>
  <c r="AP69" i="22"/>
  <c r="AO69" i="22"/>
  <c r="AN69" i="22"/>
  <c r="AM69" i="22"/>
  <c r="AL69" i="22"/>
  <c r="AK69" i="22"/>
  <c r="AJ69" i="22"/>
  <c r="AI69" i="22"/>
  <c r="AH69" i="22"/>
  <c r="AG69" i="22"/>
  <c r="AF69" i="22"/>
  <c r="AE69" i="22"/>
  <c r="AD69" i="22"/>
  <c r="AC69" i="22"/>
  <c r="AB69" i="22"/>
  <c r="AT66" i="22"/>
  <c r="AS66" i="22"/>
  <c r="AR66" i="22"/>
  <c r="AQ66" i="22"/>
  <c r="AP66" i="22"/>
  <c r="AO66" i="22"/>
  <c r="AN66" i="22"/>
  <c r="AM66" i="22"/>
  <c r="AL66" i="22"/>
  <c r="AK66" i="22"/>
  <c r="AJ66" i="22"/>
  <c r="AI66" i="22"/>
  <c r="AH66" i="22"/>
  <c r="AG66" i="22"/>
  <c r="AF66" i="22"/>
  <c r="AE66" i="22"/>
  <c r="AD66" i="22"/>
  <c r="AC66" i="22"/>
  <c r="AB66" i="22"/>
  <c r="AT63" i="22"/>
  <c r="AS63" i="22"/>
  <c r="AR63" i="22"/>
  <c r="AQ63" i="22"/>
  <c r="AP63" i="22"/>
  <c r="AO63" i="22"/>
  <c r="AN63" i="22"/>
  <c r="AM63" i="22"/>
  <c r="AL63" i="22"/>
  <c r="AK63" i="22"/>
  <c r="AJ63" i="22"/>
  <c r="AI63" i="22"/>
  <c r="AH63" i="22"/>
  <c r="AG63" i="22"/>
  <c r="AF63" i="22"/>
  <c r="AE63" i="22"/>
  <c r="AD63" i="22"/>
  <c r="AC63" i="22"/>
  <c r="AB63" i="22"/>
  <c r="AT59" i="22"/>
  <c r="AS59" i="22"/>
  <c r="AR59" i="22"/>
  <c r="AQ59" i="22"/>
  <c r="AP59" i="22"/>
  <c r="AO59" i="22"/>
  <c r="AN59" i="22"/>
  <c r="AM59" i="22"/>
  <c r="AL59" i="22"/>
  <c r="AK59" i="22"/>
  <c r="AJ59" i="22"/>
  <c r="AI59" i="22"/>
  <c r="AH59" i="22"/>
  <c r="AG59" i="22"/>
  <c r="AF59" i="22"/>
  <c r="AE59" i="22"/>
  <c r="AD59" i="22"/>
  <c r="AC59" i="22"/>
  <c r="AB59" i="22"/>
  <c r="AT55" i="22"/>
  <c r="AS55" i="22"/>
  <c r="AR55" i="22"/>
  <c r="AQ55" i="22"/>
  <c r="AP55" i="22"/>
  <c r="AO55" i="22"/>
  <c r="AN55" i="22"/>
  <c r="AM55" i="22"/>
  <c r="AL55" i="22"/>
  <c r="AK55" i="22"/>
  <c r="AJ55" i="22"/>
  <c r="AI55" i="22"/>
  <c r="AH55" i="22"/>
  <c r="AG55" i="22"/>
  <c r="AF55" i="22"/>
  <c r="AE55" i="22"/>
  <c r="AD55" i="22"/>
  <c r="AC55" i="22"/>
  <c r="AB55" i="22"/>
  <c r="AT51" i="22"/>
  <c r="AS51" i="22"/>
  <c r="AR51" i="22"/>
  <c r="AQ51" i="22"/>
  <c r="AP51" i="22"/>
  <c r="AO51" i="22"/>
  <c r="AN51" i="22"/>
  <c r="AM51" i="22"/>
  <c r="AL51" i="22"/>
  <c r="AK51" i="22"/>
  <c r="AJ51" i="22"/>
  <c r="AI51" i="22"/>
  <c r="AH51" i="22"/>
  <c r="AG51" i="22"/>
  <c r="AF51" i="22"/>
  <c r="AE51" i="22"/>
  <c r="AD51" i="22"/>
  <c r="AC51" i="22"/>
  <c r="AB51" i="22"/>
  <c r="AT46" i="22"/>
  <c r="AS46" i="22"/>
  <c r="AR46" i="22"/>
  <c r="AQ46" i="22"/>
  <c r="AP46" i="22"/>
  <c r="AO46" i="22"/>
  <c r="AN46" i="22"/>
  <c r="AM46" i="22"/>
  <c r="AL46" i="22"/>
  <c r="AK46" i="22"/>
  <c r="AJ46" i="22"/>
  <c r="AI46" i="22"/>
  <c r="AH46" i="22"/>
  <c r="AG46" i="22"/>
  <c r="AF46" i="22"/>
  <c r="AE46" i="22"/>
  <c r="AD46" i="22"/>
  <c r="AC46" i="22"/>
  <c r="AB46" i="22"/>
  <c r="AT41" i="22"/>
  <c r="AS41" i="22"/>
  <c r="AR41" i="22"/>
  <c r="AQ41" i="22"/>
  <c r="AP41" i="22"/>
  <c r="AO41" i="22"/>
  <c r="AN41" i="22"/>
  <c r="AM41" i="22"/>
  <c r="AL41" i="22"/>
  <c r="AK41" i="22"/>
  <c r="AJ41" i="22"/>
  <c r="AI41" i="22"/>
  <c r="AH41" i="22"/>
  <c r="AG41" i="22"/>
  <c r="AF41" i="22"/>
  <c r="AE41" i="22"/>
  <c r="AD41" i="22"/>
  <c r="AC41" i="22"/>
  <c r="AB41" i="22"/>
  <c r="AT36" i="22"/>
  <c r="AS36" i="22"/>
  <c r="AR36" i="22"/>
  <c r="AQ36" i="22"/>
  <c r="AP36" i="22"/>
  <c r="AO36" i="22"/>
  <c r="AN36" i="22"/>
  <c r="AM36" i="22"/>
  <c r="AL36" i="22"/>
  <c r="AK36" i="22"/>
  <c r="AJ36" i="22"/>
  <c r="AI36" i="22"/>
  <c r="AH36" i="22"/>
  <c r="AG36" i="22"/>
  <c r="AF36" i="22"/>
  <c r="AE36" i="22"/>
  <c r="AD36" i="22"/>
  <c r="AC36" i="22"/>
  <c r="AB36" i="22"/>
  <c r="AT31" i="22"/>
  <c r="AS31" i="22"/>
  <c r="AS79" i="22" s="1"/>
  <c r="AR31" i="22"/>
  <c r="AQ31" i="22"/>
  <c r="AQ79" i="22" s="1"/>
  <c r="AP31" i="22"/>
  <c r="AO31" i="22"/>
  <c r="AO79" i="22" s="1"/>
  <c r="AN31" i="22"/>
  <c r="AM31" i="22"/>
  <c r="AM79" i="22" s="1"/>
  <c r="AL31" i="22"/>
  <c r="AK31" i="22"/>
  <c r="AK79" i="22" s="1"/>
  <c r="AJ31" i="22"/>
  <c r="AI31" i="22"/>
  <c r="AI79" i="22" s="1"/>
  <c r="AH31" i="22"/>
  <c r="AG31" i="22"/>
  <c r="AG79" i="22" s="1"/>
  <c r="AF31" i="22"/>
  <c r="AE31" i="22"/>
  <c r="AE79" i="22" s="1"/>
  <c r="AD31" i="22"/>
  <c r="AC31" i="22"/>
  <c r="AC79" i="22" s="1"/>
  <c r="AB31" i="22"/>
  <c r="AT8" i="22"/>
  <c r="AT79" i="22" s="1"/>
  <c r="AS8" i="22"/>
  <c r="AR8" i="22"/>
  <c r="AR79" i="22" s="1"/>
  <c r="AQ8" i="22"/>
  <c r="AP8" i="22"/>
  <c r="AP79" i="22" s="1"/>
  <c r="AO8" i="22"/>
  <c r="AN8" i="22"/>
  <c r="AM8" i="22"/>
  <c r="AL8" i="22"/>
  <c r="AL79" i="22" s="1"/>
  <c r="AK8" i="22"/>
  <c r="AJ8" i="22"/>
  <c r="AJ79" i="22" s="1"/>
  <c r="AI8" i="22"/>
  <c r="AH8" i="22"/>
  <c r="AG8" i="22"/>
  <c r="AF8" i="22"/>
  <c r="AF79" i="22" s="1"/>
  <c r="AE8" i="22"/>
  <c r="AD8" i="22"/>
  <c r="AD79" i="22" s="1"/>
  <c r="AC8" i="22"/>
  <c r="AB8" i="22"/>
  <c r="AB79" i="22" s="1"/>
  <c r="AT98" i="23"/>
  <c r="AS98" i="23"/>
  <c r="AR98" i="23"/>
  <c r="AQ98" i="23"/>
  <c r="AP98" i="23"/>
  <c r="AO98" i="23"/>
  <c r="AN98" i="23"/>
  <c r="AM98" i="23"/>
  <c r="AL98" i="23"/>
  <c r="AK98" i="23"/>
  <c r="AJ98" i="23"/>
  <c r="AI98" i="23"/>
  <c r="AH98" i="23"/>
  <c r="AG98" i="23"/>
  <c r="AF98" i="23"/>
  <c r="AE98" i="23"/>
  <c r="AD98" i="23"/>
  <c r="AC98" i="23"/>
  <c r="AB98" i="23"/>
  <c r="AT95" i="23"/>
  <c r="AS95" i="23"/>
  <c r="AR95" i="23"/>
  <c r="AQ95" i="23"/>
  <c r="AP95" i="23"/>
  <c r="AO95" i="23"/>
  <c r="AN95" i="23"/>
  <c r="AM95" i="23"/>
  <c r="AL95" i="23"/>
  <c r="AK95" i="23"/>
  <c r="AJ95" i="23"/>
  <c r="AI95" i="23"/>
  <c r="AH95" i="23"/>
  <c r="AG95" i="23"/>
  <c r="AF95" i="23"/>
  <c r="AE95" i="23"/>
  <c r="AD95" i="23"/>
  <c r="AC95" i="23"/>
  <c r="AB95" i="23"/>
  <c r="AT92" i="23"/>
  <c r="AS92" i="23"/>
  <c r="AR92" i="23"/>
  <c r="AQ92" i="23"/>
  <c r="AP92" i="23"/>
  <c r="AO92" i="23"/>
  <c r="AN92" i="23"/>
  <c r="AM92" i="23"/>
  <c r="AL92" i="23"/>
  <c r="AK92" i="23"/>
  <c r="AJ92" i="23"/>
  <c r="AI92" i="23"/>
  <c r="AH92" i="23"/>
  <c r="AG92" i="23"/>
  <c r="AF92" i="23"/>
  <c r="AE92" i="23"/>
  <c r="AD92" i="23"/>
  <c r="AC92" i="23"/>
  <c r="AB92" i="23"/>
  <c r="AT89" i="23"/>
  <c r="AS89" i="23"/>
  <c r="AR89" i="23"/>
  <c r="AQ89" i="23"/>
  <c r="AP89" i="23"/>
  <c r="AO89" i="23"/>
  <c r="AN89" i="23"/>
  <c r="AM89" i="23"/>
  <c r="AL89" i="23"/>
  <c r="AK89" i="23"/>
  <c r="AJ89" i="23"/>
  <c r="AI89" i="23"/>
  <c r="AH89" i="23"/>
  <c r="AG89" i="23"/>
  <c r="AF89" i="23"/>
  <c r="AE89" i="23"/>
  <c r="AD89" i="23"/>
  <c r="AC89" i="23"/>
  <c r="AB89" i="23"/>
  <c r="AT86" i="23"/>
  <c r="AS86" i="23"/>
  <c r="AR86" i="23"/>
  <c r="AQ86" i="23"/>
  <c r="AP86" i="23"/>
  <c r="AO86" i="23"/>
  <c r="AN86" i="23"/>
  <c r="AM86" i="23"/>
  <c r="AL86" i="23"/>
  <c r="AK86" i="23"/>
  <c r="AJ86" i="23"/>
  <c r="AI86" i="23"/>
  <c r="AH86" i="23"/>
  <c r="AG86" i="23"/>
  <c r="AF86" i="23"/>
  <c r="AE86" i="23"/>
  <c r="AD86" i="23"/>
  <c r="AC86" i="23"/>
  <c r="AB86" i="23"/>
  <c r="AT83" i="23"/>
  <c r="AS83" i="23"/>
  <c r="AR83" i="23"/>
  <c r="AQ83" i="23"/>
  <c r="AP83" i="23"/>
  <c r="AO83" i="23"/>
  <c r="AN83" i="23"/>
  <c r="AM83" i="23"/>
  <c r="AL83" i="23"/>
  <c r="AK83" i="23"/>
  <c r="AJ83" i="23"/>
  <c r="AI83" i="23"/>
  <c r="AH83" i="23"/>
  <c r="AG83" i="23"/>
  <c r="AF83" i="23"/>
  <c r="AE83" i="23"/>
  <c r="AD83" i="23"/>
  <c r="AC83" i="23"/>
  <c r="AB83" i="23"/>
  <c r="AT77" i="23"/>
  <c r="AS77" i="23"/>
  <c r="AR77" i="23"/>
  <c r="AQ77" i="23"/>
  <c r="AP77" i="23"/>
  <c r="AO77" i="23"/>
  <c r="AN77" i="23"/>
  <c r="AM77" i="23"/>
  <c r="AL77" i="23"/>
  <c r="AK77" i="23"/>
  <c r="AJ77" i="23"/>
  <c r="AI77" i="23"/>
  <c r="AH77" i="23"/>
  <c r="AG77" i="23"/>
  <c r="AF77" i="23"/>
  <c r="AE77" i="23"/>
  <c r="AD77" i="23"/>
  <c r="AC77" i="23"/>
  <c r="AB77" i="23"/>
  <c r="AT70" i="23"/>
  <c r="AS70" i="23"/>
  <c r="AR70" i="23"/>
  <c r="AQ70" i="23"/>
  <c r="AP70" i="23"/>
  <c r="AO70" i="23"/>
  <c r="AN70" i="23"/>
  <c r="AM70" i="23"/>
  <c r="AL70" i="23"/>
  <c r="AK70" i="23"/>
  <c r="AJ70" i="23"/>
  <c r="AI70" i="23"/>
  <c r="AH70" i="23"/>
  <c r="AG70" i="23"/>
  <c r="AF70" i="23"/>
  <c r="AE70" i="23"/>
  <c r="AD70" i="23"/>
  <c r="AC70" i="23"/>
  <c r="AB70" i="23"/>
  <c r="AT53" i="23"/>
  <c r="AS53" i="23"/>
  <c r="AR53" i="23"/>
  <c r="AQ53" i="23"/>
  <c r="AP53" i="23"/>
  <c r="AO53" i="23"/>
  <c r="AN53" i="23"/>
  <c r="AM53" i="23"/>
  <c r="AL53" i="23"/>
  <c r="AK53" i="23"/>
  <c r="AJ53" i="23"/>
  <c r="AI53" i="23"/>
  <c r="AH53" i="23"/>
  <c r="AG53" i="23"/>
  <c r="AF53" i="23"/>
  <c r="AE53" i="23"/>
  <c r="AD53" i="23"/>
  <c r="AC53" i="23"/>
  <c r="AB53" i="23"/>
  <c r="AT46" i="23"/>
  <c r="AS46" i="23"/>
  <c r="AR46" i="23"/>
  <c r="AQ46" i="23"/>
  <c r="AP46" i="23"/>
  <c r="AO46" i="23"/>
  <c r="AN46" i="23"/>
  <c r="AM46" i="23"/>
  <c r="AL46" i="23"/>
  <c r="AK46" i="23"/>
  <c r="AJ46" i="23"/>
  <c r="AI46" i="23"/>
  <c r="AH46" i="23"/>
  <c r="AG46" i="23"/>
  <c r="AF46" i="23"/>
  <c r="AE46" i="23"/>
  <c r="AD46" i="23"/>
  <c r="AC46" i="23"/>
  <c r="AB46" i="23"/>
  <c r="AT40" i="23"/>
  <c r="AS40" i="23"/>
  <c r="AR40" i="23"/>
  <c r="AQ40" i="23"/>
  <c r="AP40" i="23"/>
  <c r="AO40" i="23"/>
  <c r="AN40" i="23"/>
  <c r="AM40" i="23"/>
  <c r="AL40" i="23"/>
  <c r="AK40" i="23"/>
  <c r="AJ40" i="23"/>
  <c r="AI40" i="23"/>
  <c r="AH40" i="23"/>
  <c r="AG40" i="23"/>
  <c r="AF40" i="23"/>
  <c r="AE40" i="23"/>
  <c r="AD40" i="23"/>
  <c r="AC40" i="23"/>
  <c r="AB40" i="23"/>
  <c r="AT26" i="23"/>
  <c r="AT102" i="23" s="1"/>
  <c r="AS26" i="23"/>
  <c r="AR26" i="23"/>
  <c r="AR102" i="23" s="1"/>
  <c r="AQ26" i="23"/>
  <c r="AP26" i="23"/>
  <c r="AP102" i="23" s="1"/>
  <c r="AO26" i="23"/>
  <c r="AN26" i="23"/>
  <c r="AN102" i="23" s="1"/>
  <c r="AM26" i="23"/>
  <c r="AL26" i="23"/>
  <c r="AL102" i="23" s="1"/>
  <c r="AK26" i="23"/>
  <c r="AJ26" i="23"/>
  <c r="AJ102" i="23" s="1"/>
  <c r="AI26" i="23"/>
  <c r="AH26" i="23"/>
  <c r="AH102" i="23" s="1"/>
  <c r="AG26" i="23"/>
  <c r="AF26" i="23"/>
  <c r="AF102" i="23" s="1"/>
  <c r="AE26" i="23"/>
  <c r="AD26" i="23"/>
  <c r="AD102" i="23" s="1"/>
  <c r="AC26" i="23"/>
  <c r="AB26" i="23"/>
  <c r="AB102" i="23" s="1"/>
  <c r="AT8" i="23"/>
  <c r="AS8" i="23"/>
  <c r="AS102" i="23" s="1"/>
  <c r="AR8" i="23"/>
  <c r="AQ8" i="23"/>
  <c r="AQ102" i="23" s="1"/>
  <c r="AP8" i="23"/>
  <c r="AO8" i="23"/>
  <c r="AO102" i="23" s="1"/>
  <c r="AN8" i="23"/>
  <c r="AM8" i="23"/>
  <c r="AM102" i="23" s="1"/>
  <c r="AL8" i="23"/>
  <c r="AK8" i="23"/>
  <c r="AK102" i="23" s="1"/>
  <c r="AJ8" i="23"/>
  <c r="AI8" i="23"/>
  <c r="AI102" i="23" s="1"/>
  <c r="AH8" i="23"/>
  <c r="AG8" i="23"/>
  <c r="AG102" i="23" s="1"/>
  <c r="AF8" i="23"/>
  <c r="AE8" i="23"/>
  <c r="AE102" i="23" s="1"/>
  <c r="AD8" i="23"/>
  <c r="AC8" i="23"/>
  <c r="AC102" i="23" s="1"/>
  <c r="AB8" i="23"/>
  <c r="AT59" i="33"/>
  <c r="AS59" i="33"/>
  <c r="AR59" i="33"/>
  <c r="AQ59" i="33"/>
  <c r="AP59" i="33"/>
  <c r="AO59" i="33"/>
  <c r="AN59" i="33"/>
  <c r="AM59" i="33"/>
  <c r="AL59" i="33"/>
  <c r="AK59" i="33"/>
  <c r="AJ59" i="33"/>
  <c r="AI59" i="33"/>
  <c r="AH59" i="33"/>
  <c r="AG59" i="33"/>
  <c r="AF59" i="33"/>
  <c r="AE59" i="33"/>
  <c r="AD59" i="33"/>
  <c r="AC59" i="33"/>
  <c r="AB59" i="33"/>
  <c r="AT56" i="33"/>
  <c r="AS56" i="33"/>
  <c r="AR56" i="33"/>
  <c r="AQ56" i="33"/>
  <c r="AP56" i="33"/>
  <c r="AO56" i="33"/>
  <c r="AN56" i="33"/>
  <c r="AM56" i="33"/>
  <c r="AL56" i="33"/>
  <c r="AK56" i="33"/>
  <c r="AJ56" i="33"/>
  <c r="AI56" i="33"/>
  <c r="AH56" i="33"/>
  <c r="AG56" i="33"/>
  <c r="AF56" i="33"/>
  <c r="AE56" i="33"/>
  <c r="AD56" i="33"/>
  <c r="AC56" i="33"/>
  <c r="AB56" i="33"/>
  <c r="AT53" i="33"/>
  <c r="AS53" i="33"/>
  <c r="AR53" i="33"/>
  <c r="AQ53" i="33"/>
  <c r="AP53" i="33"/>
  <c r="AO53" i="33"/>
  <c r="AN53" i="33"/>
  <c r="AM53" i="33"/>
  <c r="AL53" i="33"/>
  <c r="AK53" i="33"/>
  <c r="AJ53" i="33"/>
  <c r="AI53" i="33"/>
  <c r="AH53" i="33"/>
  <c r="AG53" i="33"/>
  <c r="AF53" i="33"/>
  <c r="AE53" i="33"/>
  <c r="AD53" i="33"/>
  <c r="AC53" i="33"/>
  <c r="AB53" i="33"/>
  <c r="AT50" i="33"/>
  <c r="AS50" i="33"/>
  <c r="AR50" i="33"/>
  <c r="AQ50" i="33"/>
  <c r="AP50" i="33"/>
  <c r="AO50" i="33"/>
  <c r="AN50" i="33"/>
  <c r="AM50" i="33"/>
  <c r="AL50" i="33"/>
  <c r="AK50" i="33"/>
  <c r="AJ50" i="33"/>
  <c r="AI50" i="33"/>
  <c r="AH50" i="33"/>
  <c r="AG50" i="33"/>
  <c r="AF50" i="33"/>
  <c r="AE50" i="33"/>
  <c r="AD50" i="33"/>
  <c r="AC50" i="33"/>
  <c r="AB50" i="33"/>
  <c r="AT47" i="33"/>
  <c r="AS47" i="33"/>
  <c r="AR47" i="33"/>
  <c r="AQ47" i="33"/>
  <c r="AP47" i="33"/>
  <c r="AO47" i="33"/>
  <c r="AN47" i="33"/>
  <c r="AM47" i="33"/>
  <c r="AL47" i="33"/>
  <c r="AK47" i="33"/>
  <c r="AJ47" i="33"/>
  <c r="AI47" i="33"/>
  <c r="AH47" i="33"/>
  <c r="AG47" i="33"/>
  <c r="AF47" i="33"/>
  <c r="AE47" i="33"/>
  <c r="AD47" i="33"/>
  <c r="AC47" i="33"/>
  <c r="AB47" i="33"/>
  <c r="AT44" i="33"/>
  <c r="AS44" i="33"/>
  <c r="AR44" i="33"/>
  <c r="AQ44" i="33"/>
  <c r="AP44" i="33"/>
  <c r="AO44" i="33"/>
  <c r="AN44" i="33"/>
  <c r="AM44" i="33"/>
  <c r="AL44" i="33"/>
  <c r="AK44" i="33"/>
  <c r="AJ44" i="33"/>
  <c r="AI44" i="33"/>
  <c r="AH44" i="33"/>
  <c r="AG44" i="33"/>
  <c r="AF44" i="33"/>
  <c r="AE44" i="33"/>
  <c r="AD44" i="33"/>
  <c r="AC44" i="33"/>
  <c r="AB44" i="33"/>
  <c r="AT41" i="33"/>
  <c r="AS41" i="33"/>
  <c r="AR41" i="33"/>
  <c r="AQ41" i="33"/>
  <c r="AP41" i="33"/>
  <c r="AO41" i="33"/>
  <c r="AN41" i="33"/>
  <c r="AM41" i="33"/>
  <c r="AL41" i="33"/>
  <c r="AK41" i="33"/>
  <c r="AJ41" i="33"/>
  <c r="AI41" i="33"/>
  <c r="AH41" i="33"/>
  <c r="AG41" i="33"/>
  <c r="AF41" i="33"/>
  <c r="AE41" i="33"/>
  <c r="AD41" i="33"/>
  <c r="AC41" i="33"/>
  <c r="AB41" i="33"/>
  <c r="AT38" i="33"/>
  <c r="AS38" i="33"/>
  <c r="AR38" i="33"/>
  <c r="AQ38" i="33"/>
  <c r="AP38" i="33"/>
  <c r="AO38" i="33"/>
  <c r="AN38" i="33"/>
  <c r="AM38" i="33"/>
  <c r="AL38" i="33"/>
  <c r="AK38" i="33"/>
  <c r="AJ38" i="33"/>
  <c r="AI38" i="33"/>
  <c r="AH38" i="33"/>
  <c r="AG38" i="33"/>
  <c r="AF38" i="33"/>
  <c r="AE38" i="33"/>
  <c r="AD38" i="33"/>
  <c r="AC38" i="33"/>
  <c r="AB38" i="33"/>
  <c r="AT35" i="33"/>
  <c r="AS35" i="33"/>
  <c r="AR35" i="33"/>
  <c r="AQ35" i="33"/>
  <c r="AP35" i="33"/>
  <c r="AO35" i="33"/>
  <c r="AN35" i="33"/>
  <c r="AM35" i="33"/>
  <c r="AL35" i="33"/>
  <c r="AK35" i="33"/>
  <c r="AJ35" i="33"/>
  <c r="AI35" i="33"/>
  <c r="AH35" i="33"/>
  <c r="AG35" i="33"/>
  <c r="AF35" i="33"/>
  <c r="AE35" i="33"/>
  <c r="AD35" i="33"/>
  <c r="AC35" i="33"/>
  <c r="AB35" i="33"/>
  <c r="AT32" i="33"/>
  <c r="AS32" i="33"/>
  <c r="AR32" i="33"/>
  <c r="AQ32" i="33"/>
  <c r="AP32" i="33"/>
  <c r="AO32" i="33"/>
  <c r="AN32" i="33"/>
  <c r="AM32" i="33"/>
  <c r="AL32" i="33"/>
  <c r="AK32" i="33"/>
  <c r="AJ32" i="33"/>
  <c r="AI32" i="33"/>
  <c r="AH32" i="33"/>
  <c r="AG32" i="33"/>
  <c r="AF32" i="33"/>
  <c r="AE32" i="33"/>
  <c r="AD32" i="33"/>
  <c r="AC32" i="33"/>
  <c r="AB32" i="33"/>
  <c r="AT26" i="33"/>
  <c r="AS26" i="33"/>
  <c r="AR26" i="33"/>
  <c r="AQ26" i="33"/>
  <c r="AP26" i="33"/>
  <c r="AO26" i="33"/>
  <c r="AN26" i="33"/>
  <c r="AM26" i="33"/>
  <c r="AL26" i="33"/>
  <c r="AK26" i="33"/>
  <c r="AJ26" i="33"/>
  <c r="AI26" i="33"/>
  <c r="AH26" i="33"/>
  <c r="AG26" i="33"/>
  <c r="AF26" i="33"/>
  <c r="AE26" i="33"/>
  <c r="AD26" i="33"/>
  <c r="AC26" i="33"/>
  <c r="AB26" i="33"/>
  <c r="AT17" i="33"/>
  <c r="AT63" i="33" s="1"/>
  <c r="AS17" i="33"/>
  <c r="AS63" i="33" s="1"/>
  <c r="AR17" i="33"/>
  <c r="AR63" i="33" s="1"/>
  <c r="AQ17" i="33"/>
  <c r="AP17" i="33"/>
  <c r="AP63" i="33" s="1"/>
  <c r="AO17" i="33"/>
  <c r="AO63" i="33" s="1"/>
  <c r="AN17" i="33"/>
  <c r="AN63" i="33" s="1"/>
  <c r="AM17" i="33"/>
  <c r="AL17" i="33"/>
  <c r="AL63" i="33" s="1"/>
  <c r="AK17" i="33"/>
  <c r="AK63" i="33" s="1"/>
  <c r="AJ17" i="33"/>
  <c r="AJ63" i="33" s="1"/>
  <c r="AI17" i="33"/>
  <c r="AH17" i="33"/>
  <c r="AH63" i="33" s="1"/>
  <c r="AG17" i="33"/>
  <c r="AG63" i="33" s="1"/>
  <c r="AF17" i="33"/>
  <c r="AF63" i="33" s="1"/>
  <c r="AE17" i="33"/>
  <c r="AD17" i="33"/>
  <c r="AD63" i="33" s="1"/>
  <c r="AC17" i="33"/>
  <c r="AC63" i="33" s="1"/>
  <c r="AB17" i="33"/>
  <c r="AB63" i="33" s="1"/>
  <c r="AT8" i="33"/>
  <c r="AS8" i="33"/>
  <c r="AR8" i="33"/>
  <c r="AQ8" i="33"/>
  <c r="AQ63" i="33" s="1"/>
  <c r="AP8" i="33"/>
  <c r="AO8" i="33"/>
  <c r="AN8" i="33"/>
  <c r="AM8" i="33"/>
  <c r="AM63" i="33" s="1"/>
  <c r="AL8" i="33"/>
  <c r="AK8" i="33"/>
  <c r="AJ8" i="33"/>
  <c r="AI8" i="33"/>
  <c r="AI63" i="33" s="1"/>
  <c r="AH8" i="33"/>
  <c r="AG8" i="33"/>
  <c r="AF8" i="33"/>
  <c r="AE8" i="33"/>
  <c r="AE63" i="33" s="1"/>
  <c r="AD8" i="33"/>
  <c r="AC8" i="33"/>
  <c r="AB8" i="33"/>
  <c r="AV70" i="9" l="1"/>
  <c r="AW65" i="9"/>
  <c r="AN79" i="22"/>
  <c r="AN84" i="22" s="1"/>
  <c r="AE10" i="34" s="1"/>
  <c r="AH79" i="22"/>
  <c r="AH83" i="22" s="1"/>
  <c r="AH84" i="22" s="1"/>
  <c r="Y10" i="34" s="1"/>
  <c r="AE9" i="34"/>
  <c r="V9" i="34"/>
  <c r="AB9" i="34"/>
  <c r="Y9" i="34"/>
  <c r="S9" i="34"/>
  <c r="AD83" i="22"/>
  <c r="AD84" i="22" s="1"/>
  <c r="AB83" i="22"/>
  <c r="AB84" i="22"/>
  <c r="AF83" i="22"/>
  <c r="AF84" i="22"/>
  <c r="AJ83" i="22"/>
  <c r="AJ84" i="22"/>
  <c r="AN83" i="22"/>
  <c r="AR83" i="22"/>
  <c r="AR84" i="22"/>
  <c r="AC83" i="22"/>
  <c r="AC84" i="22"/>
  <c r="AG83" i="22"/>
  <c r="AG84" i="22"/>
  <c r="AK83" i="22"/>
  <c r="AK84" i="22"/>
  <c r="AO83" i="22"/>
  <c r="AO84" i="22"/>
  <c r="AS83" i="22"/>
  <c r="AS84" i="22"/>
  <c r="AL83" i="22"/>
  <c r="AL84" i="22" s="1"/>
  <c r="AP83" i="22"/>
  <c r="AP84" i="22" s="1"/>
  <c r="AT83" i="22"/>
  <c r="AT84" i="22" s="1"/>
  <c r="AE83" i="22"/>
  <c r="AE84" i="22"/>
  <c r="AI83" i="22"/>
  <c r="AI84" i="22"/>
  <c r="AM83" i="22"/>
  <c r="AM84" i="22"/>
  <c r="AQ83" i="22"/>
  <c r="AQ84" i="22"/>
  <c r="AG107" i="23"/>
  <c r="AG106" i="23"/>
  <c r="AK106" i="23"/>
  <c r="AK107" i="23" s="1"/>
  <c r="AS107" i="23"/>
  <c r="AS106" i="23"/>
  <c r="AD106" i="23"/>
  <c r="AD107" i="23"/>
  <c r="AH106" i="23"/>
  <c r="AH107" i="23" s="1"/>
  <c r="AL106" i="23"/>
  <c r="AL107" i="23"/>
  <c r="AP106" i="23"/>
  <c r="AP107" i="23" s="1"/>
  <c r="AE106" i="23"/>
  <c r="AE107" i="23"/>
  <c r="AI106" i="23"/>
  <c r="AI107" i="23" s="1"/>
  <c r="AM106" i="23"/>
  <c r="AM107" i="23"/>
  <c r="AQ106" i="23"/>
  <c r="AQ107" i="23" s="1"/>
  <c r="AB106" i="23"/>
  <c r="AB107" i="23"/>
  <c r="AF106" i="23"/>
  <c r="AF107" i="23" s="1"/>
  <c r="AJ106" i="23"/>
  <c r="AJ107" i="23"/>
  <c r="AN106" i="23"/>
  <c r="AN107" i="23" s="1"/>
  <c r="AR106" i="23"/>
  <c r="AR107" i="23"/>
  <c r="AC107" i="23"/>
  <c r="AC106" i="23"/>
  <c r="AO106" i="23"/>
  <c r="AO107" i="23" s="1"/>
  <c r="AT106" i="23"/>
  <c r="AT107" i="23" s="1"/>
  <c r="AE67" i="33"/>
  <c r="AE68" i="33"/>
  <c r="AI67" i="33"/>
  <c r="AI68" i="33"/>
  <c r="AM67" i="33"/>
  <c r="AM68" i="33"/>
  <c r="AQ67" i="33"/>
  <c r="AQ68" i="33"/>
  <c r="AB67" i="33"/>
  <c r="AB68" i="33"/>
  <c r="AF67" i="33"/>
  <c r="AF68" i="33"/>
  <c r="AJ67" i="33"/>
  <c r="AJ68" i="33"/>
  <c r="AN67" i="33"/>
  <c r="AN68" i="33"/>
  <c r="AR67" i="33"/>
  <c r="AR68" i="33"/>
  <c r="AC67" i="33"/>
  <c r="AC68" i="33" s="1"/>
  <c r="AG67" i="33"/>
  <c r="AG68" i="33" s="1"/>
  <c r="AK67" i="33"/>
  <c r="AK68" i="33" s="1"/>
  <c r="AO67" i="33"/>
  <c r="AO68" i="33" s="1"/>
  <c r="AS67" i="33"/>
  <c r="AS68" i="33" s="1"/>
  <c r="AD67" i="33"/>
  <c r="AD68" i="33"/>
  <c r="AH67" i="33"/>
  <c r="AH68" i="33" s="1"/>
  <c r="AL67" i="33"/>
  <c r="AL68" i="33"/>
  <c r="AP67" i="33"/>
  <c r="AP68" i="33"/>
  <c r="AT67" i="33"/>
  <c r="AT68" i="33"/>
  <c r="AT65" i="24"/>
  <c r="AS65" i="24"/>
  <c r="AR65" i="24"/>
  <c r="AQ65" i="24"/>
  <c r="AP65" i="24"/>
  <c r="AO65" i="24"/>
  <c r="AN65" i="24"/>
  <c r="AM65" i="24"/>
  <c r="AL65" i="24"/>
  <c r="AK65" i="24"/>
  <c r="AJ65" i="24"/>
  <c r="AI65" i="24"/>
  <c r="AH65" i="24"/>
  <c r="AG65" i="24"/>
  <c r="AF65" i="24"/>
  <c r="AE65" i="24"/>
  <c r="AD65" i="24"/>
  <c r="AC65" i="24"/>
  <c r="AB65" i="24"/>
  <c r="AT62" i="24"/>
  <c r="AS62" i="24"/>
  <c r="AR62" i="24"/>
  <c r="AQ62" i="24"/>
  <c r="AP62" i="24"/>
  <c r="AO62" i="24"/>
  <c r="AN62" i="24"/>
  <c r="AM62" i="24"/>
  <c r="AL62" i="24"/>
  <c r="AK62" i="24"/>
  <c r="AJ62" i="24"/>
  <c r="AI62" i="24"/>
  <c r="AH62" i="24"/>
  <c r="AG62" i="24"/>
  <c r="AF62" i="24"/>
  <c r="AE62" i="24"/>
  <c r="AD62" i="24"/>
  <c r="AC62" i="24"/>
  <c r="AB62" i="24"/>
  <c r="AT59" i="24"/>
  <c r="AS59" i="24"/>
  <c r="AR59" i="24"/>
  <c r="AQ59" i="24"/>
  <c r="AP59" i="24"/>
  <c r="AO59" i="24"/>
  <c r="AN59" i="24"/>
  <c r="AM59" i="24"/>
  <c r="AL59" i="24"/>
  <c r="AK59" i="24"/>
  <c r="AJ59" i="24"/>
  <c r="AI59" i="24"/>
  <c r="AH59" i="24"/>
  <c r="AG59" i="24"/>
  <c r="AF59" i="24"/>
  <c r="AE59" i="24"/>
  <c r="AD59" i="24"/>
  <c r="AC59" i="24"/>
  <c r="AB59" i="24"/>
  <c r="AT56" i="24"/>
  <c r="AS56" i="24"/>
  <c r="AR56" i="24"/>
  <c r="AQ56" i="24"/>
  <c r="AP56" i="24"/>
  <c r="AO56" i="24"/>
  <c r="AN56" i="24"/>
  <c r="AM56" i="24"/>
  <c r="AL56" i="24"/>
  <c r="AK56" i="24"/>
  <c r="AJ56" i="24"/>
  <c r="AI56" i="24"/>
  <c r="AH56" i="24"/>
  <c r="AG56" i="24"/>
  <c r="AF56" i="24"/>
  <c r="AE56" i="24"/>
  <c r="AD56" i="24"/>
  <c r="AC56" i="24"/>
  <c r="AB56" i="24"/>
  <c r="AT53" i="24"/>
  <c r="AS53" i="24"/>
  <c r="AR53" i="24"/>
  <c r="AQ53" i="24"/>
  <c r="AP53" i="24"/>
  <c r="AO53" i="24"/>
  <c r="AN53" i="24"/>
  <c r="AM53" i="24"/>
  <c r="AL53" i="24"/>
  <c r="AK53" i="24"/>
  <c r="AJ53" i="24"/>
  <c r="AI53" i="24"/>
  <c r="AH53" i="24"/>
  <c r="AG53" i="24"/>
  <c r="AF53" i="24"/>
  <c r="AE53" i="24"/>
  <c r="AD53" i="24"/>
  <c r="AC53" i="24"/>
  <c r="AB53" i="24"/>
  <c r="AT50" i="24"/>
  <c r="AS50" i="24"/>
  <c r="AR50" i="24"/>
  <c r="AQ50" i="24"/>
  <c r="AP50" i="24"/>
  <c r="AO50" i="24"/>
  <c r="AN50" i="24"/>
  <c r="AM50" i="24"/>
  <c r="AL50" i="24"/>
  <c r="AK50" i="24"/>
  <c r="AJ50" i="24"/>
  <c r="AI50" i="24"/>
  <c r="AH50" i="24"/>
  <c r="AG50" i="24"/>
  <c r="AF50" i="24"/>
  <c r="AE50" i="24"/>
  <c r="AD50" i="24"/>
  <c r="AC50" i="24"/>
  <c r="AB50" i="24"/>
  <c r="AT47" i="24"/>
  <c r="AS47" i="24"/>
  <c r="AR47" i="24"/>
  <c r="AQ47" i="24"/>
  <c r="AP47" i="24"/>
  <c r="AO47" i="24"/>
  <c r="AN47" i="24"/>
  <c r="AM47" i="24"/>
  <c r="AL47" i="24"/>
  <c r="AK47" i="24"/>
  <c r="AJ47" i="24"/>
  <c r="AI47" i="24"/>
  <c r="AH47" i="24"/>
  <c r="AG47" i="24"/>
  <c r="AF47" i="24"/>
  <c r="AE47" i="24"/>
  <c r="AD47" i="24"/>
  <c r="AC47" i="24"/>
  <c r="AB47" i="24"/>
  <c r="AT44" i="24"/>
  <c r="AS44" i="24"/>
  <c r="AR44" i="24"/>
  <c r="AQ44" i="24"/>
  <c r="AP44" i="24"/>
  <c r="AO44" i="24"/>
  <c r="AN44" i="24"/>
  <c r="AM44" i="24"/>
  <c r="AL44" i="24"/>
  <c r="AK44" i="24"/>
  <c r="AJ44" i="24"/>
  <c r="AI44" i="24"/>
  <c r="AH44" i="24"/>
  <c r="AG44" i="24"/>
  <c r="AF44" i="24"/>
  <c r="AE44" i="24"/>
  <c r="AD44" i="24"/>
  <c r="AC44" i="24"/>
  <c r="AB44" i="24"/>
  <c r="AT41" i="24"/>
  <c r="AS41" i="24"/>
  <c r="AR41" i="24"/>
  <c r="AQ41" i="24"/>
  <c r="AP41" i="24"/>
  <c r="AO41" i="24"/>
  <c r="AN41" i="24"/>
  <c r="AM41" i="24"/>
  <c r="AL41" i="24"/>
  <c r="AK41" i="24"/>
  <c r="AJ41" i="24"/>
  <c r="AI41" i="24"/>
  <c r="AH41" i="24"/>
  <c r="AG41" i="24"/>
  <c r="AF41" i="24"/>
  <c r="AE41" i="24"/>
  <c r="AD41" i="24"/>
  <c r="AC41" i="24"/>
  <c r="AB41" i="24"/>
  <c r="AT37" i="24"/>
  <c r="AS37" i="24"/>
  <c r="AR37" i="24"/>
  <c r="AQ37" i="24"/>
  <c r="AP37" i="24"/>
  <c r="AO37" i="24"/>
  <c r="AN37" i="24"/>
  <c r="AM37" i="24"/>
  <c r="AL37" i="24"/>
  <c r="AK37" i="24"/>
  <c r="AJ37" i="24"/>
  <c r="AI37" i="24"/>
  <c r="AH37" i="24"/>
  <c r="AG37" i="24"/>
  <c r="AF37" i="24"/>
  <c r="AE37" i="24"/>
  <c r="AD37" i="24"/>
  <c r="AC37" i="24"/>
  <c r="AB37" i="24"/>
  <c r="AT32" i="24"/>
  <c r="AS32" i="24"/>
  <c r="AR32" i="24"/>
  <c r="AQ32" i="24"/>
  <c r="AP32" i="24"/>
  <c r="AO32" i="24"/>
  <c r="AN32" i="24"/>
  <c r="AM32" i="24"/>
  <c r="AL32" i="24"/>
  <c r="AK32" i="24"/>
  <c r="AJ32" i="24"/>
  <c r="AI32" i="24"/>
  <c r="AH32" i="24"/>
  <c r="AG32" i="24"/>
  <c r="AF32" i="24"/>
  <c r="AE32" i="24"/>
  <c r="AD32" i="24"/>
  <c r="AC32" i="24"/>
  <c r="AB32" i="24"/>
  <c r="AT24" i="24"/>
  <c r="AS24" i="24"/>
  <c r="AS69" i="24" s="1"/>
  <c r="AR24" i="24"/>
  <c r="AQ24" i="24"/>
  <c r="AQ69" i="24" s="1"/>
  <c r="AP24" i="24"/>
  <c r="AO24" i="24"/>
  <c r="AO69" i="24" s="1"/>
  <c r="AN24" i="24"/>
  <c r="AM24" i="24"/>
  <c r="AM69" i="24" s="1"/>
  <c r="AL24" i="24"/>
  <c r="AK24" i="24"/>
  <c r="AK69" i="24" s="1"/>
  <c r="AJ24" i="24"/>
  <c r="AI24" i="24"/>
  <c r="AI69" i="24" s="1"/>
  <c r="AH24" i="24"/>
  <c r="AG24" i="24"/>
  <c r="AG69" i="24" s="1"/>
  <c r="AF24" i="24"/>
  <c r="AE24" i="24"/>
  <c r="AE69" i="24" s="1"/>
  <c r="AD24" i="24"/>
  <c r="AC24" i="24"/>
  <c r="AC69" i="24" s="1"/>
  <c r="AB24" i="24"/>
  <c r="AT8" i="24"/>
  <c r="AT69" i="24" s="1"/>
  <c r="AS8" i="24"/>
  <c r="AR8" i="24"/>
  <c r="AR69" i="24" s="1"/>
  <c r="AQ8" i="24"/>
  <c r="AP8" i="24"/>
  <c r="AP69" i="24" s="1"/>
  <c r="AO8" i="24"/>
  <c r="AN8" i="24"/>
  <c r="AN69" i="24" s="1"/>
  <c r="AM8" i="24"/>
  <c r="AL8" i="24"/>
  <c r="AL69" i="24" s="1"/>
  <c r="AK8" i="24"/>
  <c r="AJ8" i="24"/>
  <c r="AJ69" i="24" s="1"/>
  <c r="AI8" i="24"/>
  <c r="AH8" i="24"/>
  <c r="AH69" i="24" s="1"/>
  <c r="AG8" i="24"/>
  <c r="AF8" i="24"/>
  <c r="AF69" i="24" s="1"/>
  <c r="AE8" i="24"/>
  <c r="AD8" i="24"/>
  <c r="AD69" i="24" s="1"/>
  <c r="AC8" i="24"/>
  <c r="AB8" i="24"/>
  <c r="AB69" i="24" s="1"/>
  <c r="AT111" i="25"/>
  <c r="AS111" i="25"/>
  <c r="AR111" i="25"/>
  <c r="AQ111" i="25"/>
  <c r="AP111" i="25"/>
  <c r="AO111" i="25"/>
  <c r="AN111" i="25"/>
  <c r="AM111" i="25"/>
  <c r="AL111" i="25"/>
  <c r="AK111" i="25"/>
  <c r="AJ111" i="25"/>
  <c r="AI111" i="25"/>
  <c r="AH111" i="25"/>
  <c r="AG111" i="25"/>
  <c r="AF111" i="25"/>
  <c r="AE111" i="25"/>
  <c r="AD111" i="25"/>
  <c r="AC111" i="25"/>
  <c r="AB111" i="25"/>
  <c r="AT108" i="25"/>
  <c r="AS108" i="25"/>
  <c r="AR108" i="25"/>
  <c r="AQ108" i="25"/>
  <c r="AP108" i="25"/>
  <c r="AO108" i="25"/>
  <c r="AN108" i="25"/>
  <c r="AM108" i="25"/>
  <c r="AL108" i="25"/>
  <c r="AK108" i="25"/>
  <c r="AJ108" i="25"/>
  <c r="AI108" i="25"/>
  <c r="AH108" i="25"/>
  <c r="AG108" i="25"/>
  <c r="AF108" i="25"/>
  <c r="AE108" i="25"/>
  <c r="AD108" i="25"/>
  <c r="AC108" i="25"/>
  <c r="AB108" i="25"/>
  <c r="AT105" i="25"/>
  <c r="AS105" i="25"/>
  <c r="AR105" i="25"/>
  <c r="AQ105" i="25"/>
  <c r="AP105" i="25"/>
  <c r="AO105" i="25"/>
  <c r="AN105" i="25"/>
  <c r="AM105" i="25"/>
  <c r="AL105" i="25"/>
  <c r="AK105" i="25"/>
  <c r="AJ105" i="25"/>
  <c r="AI105" i="25"/>
  <c r="AH105" i="25"/>
  <c r="AG105" i="25"/>
  <c r="AF105" i="25"/>
  <c r="AE105" i="25"/>
  <c r="AD105" i="25"/>
  <c r="AC105" i="25"/>
  <c r="AB105" i="25"/>
  <c r="AT96" i="25"/>
  <c r="AS96" i="25"/>
  <c r="AR96" i="25"/>
  <c r="AQ96" i="25"/>
  <c r="AP96" i="25"/>
  <c r="AO96" i="25"/>
  <c r="AN96" i="25"/>
  <c r="AM96" i="25"/>
  <c r="AL96" i="25"/>
  <c r="AK96" i="25"/>
  <c r="AJ96" i="25"/>
  <c r="AI96" i="25"/>
  <c r="AH96" i="25"/>
  <c r="AG96" i="25"/>
  <c r="AF96" i="25"/>
  <c r="AE96" i="25"/>
  <c r="AD96" i="25"/>
  <c r="AC96" i="25"/>
  <c r="AB96" i="25"/>
  <c r="AT87" i="25"/>
  <c r="AS87" i="25"/>
  <c r="AR87" i="25"/>
  <c r="AQ87" i="25"/>
  <c r="AP87" i="25"/>
  <c r="AO87" i="25"/>
  <c r="AN87" i="25"/>
  <c r="AM87" i="25"/>
  <c r="AL87" i="25"/>
  <c r="AK87" i="25"/>
  <c r="AJ87" i="25"/>
  <c r="AI87" i="25"/>
  <c r="AH87" i="25"/>
  <c r="AG87" i="25"/>
  <c r="AF87" i="25"/>
  <c r="AE87" i="25"/>
  <c r="AD87" i="25"/>
  <c r="AC87" i="25"/>
  <c r="AB87" i="25"/>
  <c r="AT78" i="25"/>
  <c r="AS78" i="25"/>
  <c r="AR78" i="25"/>
  <c r="AQ78" i="25"/>
  <c r="AP78" i="25"/>
  <c r="AO78" i="25"/>
  <c r="AN78" i="25"/>
  <c r="AM78" i="25"/>
  <c r="AL78" i="25"/>
  <c r="AK78" i="25"/>
  <c r="AJ78" i="25"/>
  <c r="AI78" i="25"/>
  <c r="AH78" i="25"/>
  <c r="AG78" i="25"/>
  <c r="AF78" i="25"/>
  <c r="AE78" i="25"/>
  <c r="AD78" i="25"/>
  <c r="AC78" i="25"/>
  <c r="AB78" i="25"/>
  <c r="AT69" i="25"/>
  <c r="AS69" i="25"/>
  <c r="AR69" i="25"/>
  <c r="AQ69" i="25"/>
  <c r="AP69" i="25"/>
  <c r="AO69" i="25"/>
  <c r="AN69" i="25"/>
  <c r="AM69" i="25"/>
  <c r="AL69" i="25"/>
  <c r="AK69" i="25"/>
  <c r="AJ69" i="25"/>
  <c r="AI69" i="25"/>
  <c r="AH69" i="25"/>
  <c r="AG69" i="25"/>
  <c r="AF69" i="25"/>
  <c r="AE69" i="25"/>
  <c r="AD69" i="25"/>
  <c r="AC69" i="25"/>
  <c r="AB69" i="25"/>
  <c r="AT60" i="25"/>
  <c r="AS60" i="25"/>
  <c r="AR60" i="25"/>
  <c r="AQ60" i="25"/>
  <c r="AP60" i="25"/>
  <c r="AO60" i="25"/>
  <c r="AN60" i="25"/>
  <c r="AM60" i="25"/>
  <c r="AL60" i="25"/>
  <c r="AK60" i="25"/>
  <c r="AJ60" i="25"/>
  <c r="AI60" i="25"/>
  <c r="AH60" i="25"/>
  <c r="AG60" i="25"/>
  <c r="AF60" i="25"/>
  <c r="AE60" i="25"/>
  <c r="AD60" i="25"/>
  <c r="AC60" i="25"/>
  <c r="AB60" i="25"/>
  <c r="AT51" i="25"/>
  <c r="AS51" i="25"/>
  <c r="AR51" i="25"/>
  <c r="AQ51" i="25"/>
  <c r="AP51" i="25"/>
  <c r="AO51" i="25"/>
  <c r="AN51" i="25"/>
  <c r="AM51" i="25"/>
  <c r="AL51" i="25"/>
  <c r="AK51" i="25"/>
  <c r="AJ51" i="25"/>
  <c r="AI51" i="25"/>
  <c r="AH51" i="25"/>
  <c r="AG51" i="25"/>
  <c r="AF51" i="25"/>
  <c r="AE51" i="25"/>
  <c r="AD51" i="25"/>
  <c r="AC51" i="25"/>
  <c r="AB51" i="25"/>
  <c r="AT42" i="25"/>
  <c r="AS42" i="25"/>
  <c r="AR42" i="25"/>
  <c r="AQ42" i="25"/>
  <c r="AP42" i="25"/>
  <c r="AO42" i="25"/>
  <c r="AN42" i="25"/>
  <c r="AM42" i="25"/>
  <c r="AL42" i="25"/>
  <c r="AK42" i="25"/>
  <c r="AJ42" i="25"/>
  <c r="AI42" i="25"/>
  <c r="AH42" i="25"/>
  <c r="AG42" i="25"/>
  <c r="AF42" i="25"/>
  <c r="AE42" i="25"/>
  <c r="AD42" i="25"/>
  <c r="AC42" i="25"/>
  <c r="AB42" i="25"/>
  <c r="AT32" i="25"/>
  <c r="AS32" i="25"/>
  <c r="AR32" i="25"/>
  <c r="AQ32" i="25"/>
  <c r="AP32" i="25"/>
  <c r="AO32" i="25"/>
  <c r="AN32" i="25"/>
  <c r="AM32" i="25"/>
  <c r="AL32" i="25"/>
  <c r="AK32" i="25"/>
  <c r="AJ32" i="25"/>
  <c r="AI32" i="25"/>
  <c r="AH32" i="25"/>
  <c r="AG32" i="25"/>
  <c r="AF32" i="25"/>
  <c r="AE32" i="25"/>
  <c r="AD32" i="25"/>
  <c r="AC32" i="25"/>
  <c r="AB32" i="25"/>
  <c r="AT21" i="25"/>
  <c r="AT115" i="25" s="1"/>
  <c r="AS21" i="25"/>
  <c r="AS115" i="25" s="1"/>
  <c r="AR21" i="25"/>
  <c r="AQ21" i="25"/>
  <c r="AP21" i="25"/>
  <c r="AP115" i="25" s="1"/>
  <c r="AO21" i="25"/>
  <c r="AO115" i="25" s="1"/>
  <c r="AN21" i="25"/>
  <c r="AM21" i="25"/>
  <c r="AL21" i="25"/>
  <c r="AL115" i="25" s="1"/>
  <c r="AK21" i="25"/>
  <c r="AK115" i="25" s="1"/>
  <c r="AJ21" i="25"/>
  <c r="AI21" i="25"/>
  <c r="AH21" i="25"/>
  <c r="AH115" i="25" s="1"/>
  <c r="AG21" i="25"/>
  <c r="AG115" i="25" s="1"/>
  <c r="AF21" i="25"/>
  <c r="AE21" i="25"/>
  <c r="AD21" i="25"/>
  <c r="AD115" i="25" s="1"/>
  <c r="AC21" i="25"/>
  <c r="AC115" i="25" s="1"/>
  <c r="AB21" i="25"/>
  <c r="AT8" i="25"/>
  <c r="AS8" i="25"/>
  <c r="AR8" i="25"/>
  <c r="AR115" i="25" s="1"/>
  <c r="AQ8" i="25"/>
  <c r="AQ115" i="25" s="1"/>
  <c r="AP8" i="25"/>
  <c r="AO8" i="25"/>
  <c r="AN8" i="25"/>
  <c r="AN115" i="25" s="1"/>
  <c r="AM8" i="25"/>
  <c r="AM115" i="25" s="1"/>
  <c r="AL8" i="25"/>
  <c r="AK8" i="25"/>
  <c r="AJ8" i="25"/>
  <c r="AJ115" i="25" s="1"/>
  <c r="AI8" i="25"/>
  <c r="AI115" i="25" s="1"/>
  <c r="AH8" i="25"/>
  <c r="AG8" i="25"/>
  <c r="AF8" i="25"/>
  <c r="AF115" i="25" s="1"/>
  <c r="AE8" i="25"/>
  <c r="AE115" i="25" s="1"/>
  <c r="AD8" i="25"/>
  <c r="AC8" i="25"/>
  <c r="AB8" i="25"/>
  <c r="AB115" i="25" s="1"/>
  <c r="AH73" i="24" l="1"/>
  <c r="AH74" i="24" s="1"/>
  <c r="AP73" i="24"/>
  <c r="AP74" i="24" s="1"/>
  <c r="AE73" i="24"/>
  <c r="AE74" i="24"/>
  <c r="AB73" i="24"/>
  <c r="AB74" i="24"/>
  <c r="AF73" i="24"/>
  <c r="AF74" i="24"/>
  <c r="AJ73" i="24"/>
  <c r="AJ74" i="24"/>
  <c r="AN73" i="24"/>
  <c r="AN74" i="24"/>
  <c r="AR73" i="24"/>
  <c r="AR74" i="24"/>
  <c r="AC73" i="24"/>
  <c r="AC74" i="24"/>
  <c r="AG73" i="24"/>
  <c r="AG74" i="24"/>
  <c r="AK73" i="24"/>
  <c r="AK74" i="24"/>
  <c r="AO73" i="24"/>
  <c r="AO74" i="24"/>
  <c r="AS73" i="24"/>
  <c r="AS74" i="24"/>
  <c r="AD73" i="24"/>
  <c r="AD74" i="24" s="1"/>
  <c r="AL73" i="24"/>
  <c r="AL74" i="24" s="1"/>
  <c r="AT73" i="24"/>
  <c r="AT74" i="24" s="1"/>
  <c r="AI73" i="24"/>
  <c r="AI74" i="24"/>
  <c r="AM73" i="24"/>
  <c r="AM74" i="24"/>
  <c r="AQ73" i="24"/>
  <c r="AQ74" i="24"/>
  <c r="AI119" i="25"/>
  <c r="AI120" i="25" s="1"/>
  <c r="AQ119" i="25"/>
  <c r="AQ120" i="25" s="1"/>
  <c r="AF119" i="25"/>
  <c r="AF120" i="25" s="1"/>
  <c r="AJ119" i="25"/>
  <c r="AJ120" i="25"/>
  <c r="AN119" i="25"/>
  <c r="AN120" i="25" s="1"/>
  <c r="AR119" i="25"/>
  <c r="AR120" i="25"/>
  <c r="AC119" i="25"/>
  <c r="AC120" i="25" s="1"/>
  <c r="AK119" i="25"/>
  <c r="AK120" i="25"/>
  <c r="AO119" i="25"/>
  <c r="AO120" i="25" s="1"/>
  <c r="AS119" i="25"/>
  <c r="AS120" i="25"/>
  <c r="AD120" i="25"/>
  <c r="AD119" i="25"/>
  <c r="AH119" i="25"/>
  <c r="AH120" i="25" s="1"/>
  <c r="AL120" i="25"/>
  <c r="AL119" i="25"/>
  <c r="AP119" i="25"/>
  <c r="AP120" i="25" s="1"/>
  <c r="AT120" i="25"/>
  <c r="AT119" i="25"/>
  <c r="AE119" i="25"/>
  <c r="AE120" i="25"/>
  <c r="AM119" i="25"/>
  <c r="AM120" i="25" s="1"/>
  <c r="AB119" i="25"/>
  <c r="AB120" i="25"/>
  <c r="AG119" i="25"/>
  <c r="AG120" i="25" s="1"/>
  <c r="AT60" i="35" l="1"/>
  <c r="AS60" i="35"/>
  <c r="AR60" i="35"/>
  <c r="AQ60" i="35"/>
  <c r="AP60" i="35"/>
  <c r="AO60" i="35"/>
  <c r="AN60" i="35"/>
  <c r="AM60" i="35"/>
  <c r="AL60" i="35"/>
  <c r="AK60" i="35"/>
  <c r="AJ60" i="35"/>
  <c r="AI60" i="35"/>
  <c r="AH60" i="35"/>
  <c r="AG60" i="35"/>
  <c r="AF60" i="35"/>
  <c r="AE60" i="35"/>
  <c r="AD60" i="35"/>
  <c r="AC60" i="35"/>
  <c r="AB60" i="35"/>
  <c r="AT57" i="35"/>
  <c r="AS57" i="35"/>
  <c r="AR57" i="35"/>
  <c r="AQ57" i="35"/>
  <c r="AP57" i="35"/>
  <c r="AO57" i="35"/>
  <c r="AN57" i="35"/>
  <c r="AM57" i="35"/>
  <c r="AL57" i="35"/>
  <c r="AK57" i="35"/>
  <c r="AJ57" i="35"/>
  <c r="AI57" i="35"/>
  <c r="AH57" i="35"/>
  <c r="AG57" i="35"/>
  <c r="AF57" i="35"/>
  <c r="AE57" i="35"/>
  <c r="AD57" i="35"/>
  <c r="AC57" i="35"/>
  <c r="AB57" i="35"/>
  <c r="AT54" i="35"/>
  <c r="AS54" i="35"/>
  <c r="AR54" i="35"/>
  <c r="AQ54" i="35"/>
  <c r="AP54" i="35"/>
  <c r="AO54" i="35"/>
  <c r="AN54" i="35"/>
  <c r="AM54" i="35"/>
  <c r="AL54" i="35"/>
  <c r="AK54" i="35"/>
  <c r="AJ54" i="35"/>
  <c r="AI54" i="35"/>
  <c r="AH54" i="35"/>
  <c r="AG54" i="35"/>
  <c r="AF54" i="35"/>
  <c r="AE54" i="35"/>
  <c r="AD54" i="35"/>
  <c r="AC54" i="35"/>
  <c r="AB54" i="35"/>
  <c r="AT51" i="35"/>
  <c r="AS51" i="35"/>
  <c r="AR51" i="35"/>
  <c r="AQ51" i="35"/>
  <c r="AP51" i="35"/>
  <c r="AO51" i="35"/>
  <c r="AN51" i="35"/>
  <c r="AM51" i="35"/>
  <c r="AL51" i="35"/>
  <c r="AK51" i="35"/>
  <c r="AJ51" i="35"/>
  <c r="AI51" i="35"/>
  <c r="AH51" i="35"/>
  <c r="AG51" i="35"/>
  <c r="AF51" i="35"/>
  <c r="AE51" i="35"/>
  <c r="AD51" i="35"/>
  <c r="AC51" i="35"/>
  <c r="AB51" i="35"/>
  <c r="AT48" i="35"/>
  <c r="AS48" i="35"/>
  <c r="AR48" i="35"/>
  <c r="AQ48" i="35"/>
  <c r="AP48" i="35"/>
  <c r="AO48" i="35"/>
  <c r="AN48" i="35"/>
  <c r="AM48" i="35"/>
  <c r="AL48" i="35"/>
  <c r="AK48" i="35"/>
  <c r="AJ48" i="35"/>
  <c r="AI48" i="35"/>
  <c r="AH48" i="35"/>
  <c r="AG48" i="35"/>
  <c r="AF48" i="35"/>
  <c r="AE48" i="35"/>
  <c r="AD48" i="35"/>
  <c r="AC48" i="35"/>
  <c r="AB48" i="35"/>
  <c r="AT45" i="35"/>
  <c r="AS45" i="35"/>
  <c r="AR45" i="35"/>
  <c r="AQ45" i="35"/>
  <c r="AP45" i="35"/>
  <c r="AO45" i="35"/>
  <c r="AN45" i="35"/>
  <c r="AM45" i="35"/>
  <c r="AL45" i="35"/>
  <c r="AK45" i="35"/>
  <c r="AJ45" i="35"/>
  <c r="AI45" i="35"/>
  <c r="AH45" i="35"/>
  <c r="AG45" i="35"/>
  <c r="AF45" i="35"/>
  <c r="AE45" i="35"/>
  <c r="AD45" i="35"/>
  <c r="AC45" i="35"/>
  <c r="AB45" i="35"/>
  <c r="AT42" i="35"/>
  <c r="AS42" i="35"/>
  <c r="AR42" i="35"/>
  <c r="AQ42" i="35"/>
  <c r="AP42" i="35"/>
  <c r="AO42" i="35"/>
  <c r="AN42" i="35"/>
  <c r="AM42" i="35"/>
  <c r="AL42" i="35"/>
  <c r="AK42" i="35"/>
  <c r="AJ42" i="35"/>
  <c r="AI42" i="35"/>
  <c r="AH42" i="35"/>
  <c r="AG42" i="35"/>
  <c r="AF42" i="35"/>
  <c r="AE42" i="35"/>
  <c r="AD42" i="35"/>
  <c r="AC42" i="35"/>
  <c r="AB42" i="35"/>
  <c r="AT39" i="35"/>
  <c r="AS39" i="35"/>
  <c r="AR39" i="35"/>
  <c r="AQ39" i="35"/>
  <c r="AP39" i="35"/>
  <c r="AO39" i="35"/>
  <c r="AN39" i="35"/>
  <c r="AM39" i="35"/>
  <c r="AL39" i="35"/>
  <c r="AK39" i="35"/>
  <c r="AJ39" i="35"/>
  <c r="AI39" i="35"/>
  <c r="AH39" i="35"/>
  <c r="AG39" i="35"/>
  <c r="AF39" i="35"/>
  <c r="AE39" i="35"/>
  <c r="AD39" i="35"/>
  <c r="AC39" i="35"/>
  <c r="AB39" i="35"/>
  <c r="AT36" i="35"/>
  <c r="AS36" i="35"/>
  <c r="AR36" i="35"/>
  <c r="AQ36" i="35"/>
  <c r="AP36" i="35"/>
  <c r="AO36" i="35"/>
  <c r="AN36" i="35"/>
  <c r="AM36" i="35"/>
  <c r="AL36" i="35"/>
  <c r="AK36" i="35"/>
  <c r="AJ36" i="35"/>
  <c r="AI36" i="35"/>
  <c r="AH36" i="35"/>
  <c r="AG36" i="35"/>
  <c r="AF36" i="35"/>
  <c r="AE36" i="35"/>
  <c r="AD36" i="35"/>
  <c r="AC36" i="35"/>
  <c r="AB36" i="35"/>
  <c r="AT33" i="35"/>
  <c r="AS33" i="35"/>
  <c r="AR33" i="35"/>
  <c r="AQ33" i="35"/>
  <c r="AP33" i="35"/>
  <c r="AO33" i="35"/>
  <c r="AN33" i="35"/>
  <c r="AM33" i="35"/>
  <c r="AL33" i="35"/>
  <c r="AK33" i="35"/>
  <c r="AJ33" i="35"/>
  <c r="AI33" i="35"/>
  <c r="AH33" i="35"/>
  <c r="AG33" i="35"/>
  <c r="AF33" i="35"/>
  <c r="AE33" i="35"/>
  <c r="AD33" i="35"/>
  <c r="AC33" i="35"/>
  <c r="AB33" i="35"/>
  <c r="AT30" i="35"/>
  <c r="AS30" i="35"/>
  <c r="AR30" i="35"/>
  <c r="AQ30" i="35"/>
  <c r="AP30" i="35"/>
  <c r="AO30" i="35"/>
  <c r="AN30" i="35"/>
  <c r="AM30" i="35"/>
  <c r="AL30" i="35"/>
  <c r="AK30" i="35"/>
  <c r="AJ30" i="35"/>
  <c r="AI30" i="35"/>
  <c r="AH30" i="35"/>
  <c r="AG30" i="35"/>
  <c r="AF30" i="35"/>
  <c r="AE30" i="35"/>
  <c r="AD30" i="35"/>
  <c r="AC30" i="35"/>
  <c r="AB30" i="35"/>
  <c r="AT23" i="35"/>
  <c r="AS23" i="35"/>
  <c r="AS64" i="35" s="1"/>
  <c r="AR23" i="35"/>
  <c r="AQ23" i="35"/>
  <c r="AQ64" i="35" s="1"/>
  <c r="AP23" i="35"/>
  <c r="AO23" i="35"/>
  <c r="AO64" i="35" s="1"/>
  <c r="AN23" i="35"/>
  <c r="AM23" i="35"/>
  <c r="AM64" i="35" s="1"/>
  <c r="AL23" i="35"/>
  <c r="AK23" i="35"/>
  <c r="AK64" i="35" s="1"/>
  <c r="AJ23" i="35"/>
  <c r="AI23" i="35"/>
  <c r="AI64" i="35" s="1"/>
  <c r="AH23" i="35"/>
  <c r="AG23" i="35"/>
  <c r="AG64" i="35" s="1"/>
  <c r="AF23" i="35"/>
  <c r="AE23" i="35"/>
  <c r="AE64" i="35" s="1"/>
  <c r="AD23" i="35"/>
  <c r="AC23" i="35"/>
  <c r="AC64" i="35" s="1"/>
  <c r="AB23" i="35"/>
  <c r="AT8" i="35"/>
  <c r="AT64" i="35" s="1"/>
  <c r="AS8" i="35"/>
  <c r="AR8" i="35"/>
  <c r="AR64" i="35" s="1"/>
  <c r="AQ8" i="35"/>
  <c r="AP8" i="35"/>
  <c r="AP64" i="35" s="1"/>
  <c r="AO8" i="35"/>
  <c r="AN8" i="35"/>
  <c r="AN64" i="35" s="1"/>
  <c r="AM8" i="35"/>
  <c r="AL8" i="35"/>
  <c r="AL64" i="35" s="1"/>
  <c r="AK8" i="35"/>
  <c r="AJ8" i="35"/>
  <c r="AJ64" i="35" s="1"/>
  <c r="AI8" i="35"/>
  <c r="AH8" i="35"/>
  <c r="AH64" i="35" s="1"/>
  <c r="AG8" i="35"/>
  <c r="AF8" i="35"/>
  <c r="AF64" i="35" s="1"/>
  <c r="AE8" i="35"/>
  <c r="AD8" i="35"/>
  <c r="AD64" i="35" s="1"/>
  <c r="AC8" i="35"/>
  <c r="AB8" i="35"/>
  <c r="AB64" i="35" s="1"/>
  <c r="AT62" i="47"/>
  <c r="AS62" i="47"/>
  <c r="AR62" i="47"/>
  <c r="AQ62" i="47"/>
  <c r="AP62" i="47"/>
  <c r="AO62" i="47"/>
  <c r="AN62" i="47"/>
  <c r="AM62" i="47"/>
  <c r="AL62" i="47"/>
  <c r="AK62" i="47"/>
  <c r="AJ62" i="47"/>
  <c r="AI62" i="47"/>
  <c r="AH62" i="47"/>
  <c r="AG62" i="47"/>
  <c r="AF62" i="47"/>
  <c r="AE62" i="47"/>
  <c r="AD62" i="47"/>
  <c r="AC62" i="47"/>
  <c r="AB62" i="47"/>
  <c r="AT59" i="47"/>
  <c r="AS59" i="47"/>
  <c r="AR59" i="47"/>
  <c r="AQ59" i="47"/>
  <c r="AP59" i="47"/>
  <c r="AO59" i="47"/>
  <c r="AN59" i="47"/>
  <c r="AM59" i="47"/>
  <c r="AL59" i="47"/>
  <c r="AK59" i="47"/>
  <c r="AJ59" i="47"/>
  <c r="AI59" i="47"/>
  <c r="AH59" i="47"/>
  <c r="AG59" i="47"/>
  <c r="AF59" i="47"/>
  <c r="AE59" i="47"/>
  <c r="AD59" i="47"/>
  <c r="AC59" i="47"/>
  <c r="AB59" i="47"/>
  <c r="AT56" i="47"/>
  <c r="AS56" i="47"/>
  <c r="AR56" i="47"/>
  <c r="AQ56" i="47"/>
  <c r="AP56" i="47"/>
  <c r="AO56" i="47"/>
  <c r="AN56" i="47"/>
  <c r="AM56" i="47"/>
  <c r="AL56" i="47"/>
  <c r="AK56" i="47"/>
  <c r="AJ56" i="47"/>
  <c r="AI56" i="47"/>
  <c r="AH56" i="47"/>
  <c r="AG56" i="47"/>
  <c r="AF56" i="47"/>
  <c r="AE56" i="47"/>
  <c r="AD56" i="47"/>
  <c r="AC56" i="47"/>
  <c r="AB56" i="47"/>
  <c r="AT53" i="47"/>
  <c r="AS53" i="47"/>
  <c r="AR53" i="47"/>
  <c r="AQ53" i="47"/>
  <c r="AP53" i="47"/>
  <c r="AO53" i="47"/>
  <c r="AN53" i="47"/>
  <c r="AM53" i="47"/>
  <c r="AL53" i="47"/>
  <c r="AK53" i="47"/>
  <c r="AJ53" i="47"/>
  <c r="AI53" i="47"/>
  <c r="AH53" i="47"/>
  <c r="AG53" i="47"/>
  <c r="AF53" i="47"/>
  <c r="AE53" i="47"/>
  <c r="AD53" i="47"/>
  <c r="AC53" i="47"/>
  <c r="AB53" i="47"/>
  <c r="AT50" i="47"/>
  <c r="AS50" i="47"/>
  <c r="AR50" i="47"/>
  <c r="AQ50" i="47"/>
  <c r="AP50" i="47"/>
  <c r="AO50" i="47"/>
  <c r="AN50" i="47"/>
  <c r="AM50" i="47"/>
  <c r="AL50" i="47"/>
  <c r="AK50" i="47"/>
  <c r="AJ50" i="47"/>
  <c r="AI50" i="47"/>
  <c r="AH50" i="47"/>
  <c r="AG50" i="47"/>
  <c r="AF50" i="47"/>
  <c r="AE50" i="47"/>
  <c r="AD50" i="47"/>
  <c r="AC50" i="47"/>
  <c r="AB50" i="47"/>
  <c r="AT47" i="47"/>
  <c r="AS47" i="47"/>
  <c r="AR47" i="47"/>
  <c r="AQ47" i="47"/>
  <c r="AP47" i="47"/>
  <c r="AO47" i="47"/>
  <c r="AN47" i="47"/>
  <c r="AM47" i="47"/>
  <c r="AL47" i="47"/>
  <c r="AK47" i="47"/>
  <c r="AJ47" i="47"/>
  <c r="AI47" i="47"/>
  <c r="AH47" i="47"/>
  <c r="AG47" i="47"/>
  <c r="AF47" i="47"/>
  <c r="AE47" i="47"/>
  <c r="AD47" i="47"/>
  <c r="AC47" i="47"/>
  <c r="AB47" i="47"/>
  <c r="AT44" i="47"/>
  <c r="AS44" i="47"/>
  <c r="AR44" i="47"/>
  <c r="AQ44" i="47"/>
  <c r="AP44" i="47"/>
  <c r="AO44" i="47"/>
  <c r="AN44" i="47"/>
  <c r="AM44" i="47"/>
  <c r="AL44" i="47"/>
  <c r="AK44" i="47"/>
  <c r="AJ44" i="47"/>
  <c r="AI44" i="47"/>
  <c r="AH44" i="47"/>
  <c r="AG44" i="47"/>
  <c r="AF44" i="47"/>
  <c r="AE44" i="47"/>
  <c r="AD44" i="47"/>
  <c r="AC44" i="47"/>
  <c r="AB44" i="47"/>
  <c r="AT41" i="47"/>
  <c r="AS41" i="47"/>
  <c r="AR41" i="47"/>
  <c r="AQ41" i="47"/>
  <c r="AP41" i="47"/>
  <c r="AO41" i="47"/>
  <c r="AN41" i="47"/>
  <c r="AM41" i="47"/>
  <c r="AL41" i="47"/>
  <c r="AK41" i="47"/>
  <c r="AJ41" i="47"/>
  <c r="AI41" i="47"/>
  <c r="AH41" i="47"/>
  <c r="AG41" i="47"/>
  <c r="AF41" i="47"/>
  <c r="AE41" i="47"/>
  <c r="AD41" i="47"/>
  <c r="AC41" i="47"/>
  <c r="AB41" i="47"/>
  <c r="AT38" i="47"/>
  <c r="AS38" i="47"/>
  <c r="AR38" i="47"/>
  <c r="AQ38" i="47"/>
  <c r="AP38" i="47"/>
  <c r="AO38" i="47"/>
  <c r="AN38" i="47"/>
  <c r="AM38" i="47"/>
  <c r="AL38" i="47"/>
  <c r="AK38" i="47"/>
  <c r="AJ38" i="47"/>
  <c r="AI38" i="47"/>
  <c r="AH38" i="47"/>
  <c r="AG38" i="47"/>
  <c r="AF38" i="47"/>
  <c r="AE38" i="47"/>
  <c r="AD38" i="47"/>
  <c r="AC38" i="47"/>
  <c r="AB38" i="47"/>
  <c r="AT34" i="47"/>
  <c r="AS34" i="47"/>
  <c r="AR34" i="47"/>
  <c r="AQ34" i="47"/>
  <c r="AP34" i="47"/>
  <c r="AO34" i="47"/>
  <c r="AN34" i="47"/>
  <c r="AM34" i="47"/>
  <c r="AL34" i="47"/>
  <c r="AK34" i="47"/>
  <c r="AJ34" i="47"/>
  <c r="AI34" i="47"/>
  <c r="AH34" i="47"/>
  <c r="AG34" i="47"/>
  <c r="AF34" i="47"/>
  <c r="AE34" i="47"/>
  <c r="AD34" i="47"/>
  <c r="AC34" i="47"/>
  <c r="AB34" i="47"/>
  <c r="AT27" i="47"/>
  <c r="AS27" i="47"/>
  <c r="AR27" i="47"/>
  <c r="AQ27" i="47"/>
  <c r="AP27" i="47"/>
  <c r="AO27" i="47"/>
  <c r="AN27" i="47"/>
  <c r="AM27" i="47"/>
  <c r="AL27" i="47"/>
  <c r="AK27" i="47"/>
  <c r="AJ27" i="47"/>
  <c r="AI27" i="47"/>
  <c r="AH27" i="47"/>
  <c r="AG27" i="47"/>
  <c r="AF27" i="47"/>
  <c r="AE27" i="47"/>
  <c r="AD27" i="47"/>
  <c r="AC27" i="47"/>
  <c r="AB27" i="47"/>
  <c r="AT20" i="47"/>
  <c r="AS20" i="47"/>
  <c r="AS66" i="47" s="1"/>
  <c r="AR20" i="47"/>
  <c r="AQ20" i="47"/>
  <c r="AQ66" i="47" s="1"/>
  <c r="AP20" i="47"/>
  <c r="AO20" i="47"/>
  <c r="AO66" i="47" s="1"/>
  <c r="AN20" i="47"/>
  <c r="AM20" i="47"/>
  <c r="AM66" i="47" s="1"/>
  <c r="AL20" i="47"/>
  <c r="AK20" i="47"/>
  <c r="AJ20" i="47"/>
  <c r="AI20" i="47"/>
  <c r="AI66" i="47" s="1"/>
  <c r="AH20" i="47"/>
  <c r="AG20" i="47"/>
  <c r="AG66" i="47" s="1"/>
  <c r="AF20" i="47"/>
  <c r="AE20" i="47"/>
  <c r="AE66" i="47" s="1"/>
  <c r="AD20" i="47"/>
  <c r="AC20" i="47"/>
  <c r="AC66" i="47" s="1"/>
  <c r="AB20" i="47"/>
  <c r="AT8" i="47"/>
  <c r="AT66" i="47" s="1"/>
  <c r="AS8" i="47"/>
  <c r="AR8" i="47"/>
  <c r="AR66" i="47" s="1"/>
  <c r="AQ8" i="47"/>
  <c r="AP8" i="47"/>
  <c r="AP66" i="47" s="1"/>
  <c r="AO8" i="47"/>
  <c r="AN8" i="47"/>
  <c r="AN66" i="47" s="1"/>
  <c r="AM8" i="47"/>
  <c r="AL8" i="47"/>
  <c r="AL66" i="47" s="1"/>
  <c r="AK8" i="47"/>
  <c r="AJ8" i="47"/>
  <c r="AJ66" i="47" s="1"/>
  <c r="AI8" i="47"/>
  <c r="AH8" i="47"/>
  <c r="AH66" i="47" s="1"/>
  <c r="AG8" i="47"/>
  <c r="AF8" i="47"/>
  <c r="AF66" i="47" s="1"/>
  <c r="AE8" i="47"/>
  <c r="AD8" i="47"/>
  <c r="AD66" i="47" s="1"/>
  <c r="AC8" i="47"/>
  <c r="AB8" i="47"/>
  <c r="AB66" i="47" s="1"/>
  <c r="AT65" i="43"/>
  <c r="AS65" i="43"/>
  <c r="AR65" i="43"/>
  <c r="AQ65" i="43"/>
  <c r="AP65" i="43"/>
  <c r="AO65" i="43"/>
  <c r="AN65" i="43"/>
  <c r="AM65" i="43"/>
  <c r="AL65" i="43"/>
  <c r="AK65" i="43"/>
  <c r="AJ65" i="43"/>
  <c r="AI65" i="43"/>
  <c r="AH65" i="43"/>
  <c r="AG65" i="43"/>
  <c r="AF65" i="43"/>
  <c r="AE65" i="43"/>
  <c r="AD65" i="43"/>
  <c r="AC65" i="43"/>
  <c r="AB65" i="43"/>
  <c r="AT62" i="43"/>
  <c r="AS62" i="43"/>
  <c r="AR62" i="43"/>
  <c r="AQ62" i="43"/>
  <c r="AP62" i="43"/>
  <c r="AO62" i="43"/>
  <c r="AN62" i="43"/>
  <c r="AM62" i="43"/>
  <c r="AL62" i="43"/>
  <c r="AK62" i="43"/>
  <c r="AJ62" i="43"/>
  <c r="AI62" i="43"/>
  <c r="AH62" i="43"/>
  <c r="AG62" i="43"/>
  <c r="AF62" i="43"/>
  <c r="AE62" i="43"/>
  <c r="AD62" i="43"/>
  <c r="AC62" i="43"/>
  <c r="AB62" i="43"/>
  <c r="AT59" i="43"/>
  <c r="AS59" i="43"/>
  <c r="AR59" i="43"/>
  <c r="AQ59" i="43"/>
  <c r="AP59" i="43"/>
  <c r="AO59" i="43"/>
  <c r="AN59" i="43"/>
  <c r="AM59" i="43"/>
  <c r="AL59" i="43"/>
  <c r="AK59" i="43"/>
  <c r="AJ59" i="43"/>
  <c r="AI59" i="43"/>
  <c r="AH59" i="43"/>
  <c r="AG59" i="43"/>
  <c r="AF59" i="43"/>
  <c r="AE59" i="43"/>
  <c r="AD59" i="43"/>
  <c r="AC59" i="43"/>
  <c r="AB59" i="43"/>
  <c r="AT56" i="43"/>
  <c r="AS56" i="43"/>
  <c r="AR56" i="43"/>
  <c r="AQ56" i="43"/>
  <c r="AP56" i="43"/>
  <c r="AO56" i="43"/>
  <c r="AN56" i="43"/>
  <c r="AM56" i="43"/>
  <c r="AL56" i="43"/>
  <c r="AK56" i="43"/>
  <c r="AJ56" i="43"/>
  <c r="AI56" i="43"/>
  <c r="AH56" i="43"/>
  <c r="AG56" i="43"/>
  <c r="AF56" i="43"/>
  <c r="AE56" i="43"/>
  <c r="AD56" i="43"/>
  <c r="AC56" i="43"/>
  <c r="AB56" i="43"/>
  <c r="AT53" i="43"/>
  <c r="AS53" i="43"/>
  <c r="AR53" i="43"/>
  <c r="AQ53" i="43"/>
  <c r="AP53" i="43"/>
  <c r="AO53" i="43"/>
  <c r="AN53" i="43"/>
  <c r="AM53" i="43"/>
  <c r="AL53" i="43"/>
  <c r="AK53" i="43"/>
  <c r="AJ53" i="43"/>
  <c r="AI53" i="43"/>
  <c r="AH53" i="43"/>
  <c r="AG53" i="43"/>
  <c r="AF53" i="43"/>
  <c r="AE53" i="43"/>
  <c r="AD53" i="43"/>
  <c r="AC53" i="43"/>
  <c r="AB53" i="43"/>
  <c r="AT50" i="43"/>
  <c r="AS50" i="43"/>
  <c r="AR50" i="43"/>
  <c r="AQ50" i="43"/>
  <c r="AP50" i="43"/>
  <c r="AO50" i="43"/>
  <c r="AN50" i="43"/>
  <c r="AM50" i="43"/>
  <c r="AL50" i="43"/>
  <c r="AK50" i="43"/>
  <c r="AJ50" i="43"/>
  <c r="AI50" i="43"/>
  <c r="AH50" i="43"/>
  <c r="AG50" i="43"/>
  <c r="AF50" i="43"/>
  <c r="AE50" i="43"/>
  <c r="AD50" i="43"/>
  <c r="AC50" i="43"/>
  <c r="AB50" i="43"/>
  <c r="AT47" i="43"/>
  <c r="AS47" i="43"/>
  <c r="AR47" i="43"/>
  <c r="AQ47" i="43"/>
  <c r="AP47" i="43"/>
  <c r="AO47" i="43"/>
  <c r="AN47" i="43"/>
  <c r="AM47" i="43"/>
  <c r="AL47" i="43"/>
  <c r="AK47" i="43"/>
  <c r="AJ47" i="43"/>
  <c r="AI47" i="43"/>
  <c r="AH47" i="43"/>
  <c r="AG47" i="43"/>
  <c r="AF47" i="43"/>
  <c r="AE47" i="43"/>
  <c r="AD47" i="43"/>
  <c r="AC47" i="43"/>
  <c r="AB47" i="43"/>
  <c r="AT44" i="43"/>
  <c r="AS44" i="43"/>
  <c r="AR44" i="43"/>
  <c r="AQ44" i="43"/>
  <c r="AP44" i="43"/>
  <c r="AO44" i="43"/>
  <c r="AN44" i="43"/>
  <c r="AM44" i="43"/>
  <c r="AL44" i="43"/>
  <c r="AK44" i="43"/>
  <c r="AJ44" i="43"/>
  <c r="AI44" i="43"/>
  <c r="AH44" i="43"/>
  <c r="AG44" i="43"/>
  <c r="AF44" i="43"/>
  <c r="AE44" i="43"/>
  <c r="AD44" i="43"/>
  <c r="AC44" i="43"/>
  <c r="AB44" i="43"/>
  <c r="AT39" i="43"/>
  <c r="AS39" i="43"/>
  <c r="AR39" i="43"/>
  <c r="AQ39" i="43"/>
  <c r="AP39" i="43"/>
  <c r="AO39" i="43"/>
  <c r="AN39" i="43"/>
  <c r="AM39" i="43"/>
  <c r="AL39" i="43"/>
  <c r="AK39" i="43"/>
  <c r="AJ39" i="43"/>
  <c r="AI39" i="43"/>
  <c r="AH39" i="43"/>
  <c r="AG39" i="43"/>
  <c r="AF39" i="43"/>
  <c r="AE39" i="43"/>
  <c r="AD39" i="43"/>
  <c r="AC39" i="43"/>
  <c r="AB39" i="43"/>
  <c r="AT32" i="43"/>
  <c r="AS32" i="43"/>
  <c r="AR32" i="43"/>
  <c r="AQ32" i="43"/>
  <c r="AP32" i="43"/>
  <c r="AO32" i="43"/>
  <c r="AN32" i="43"/>
  <c r="AM32" i="43"/>
  <c r="AL32" i="43"/>
  <c r="AK32" i="43"/>
  <c r="AJ32" i="43"/>
  <c r="AI32" i="43"/>
  <c r="AH32" i="43"/>
  <c r="AG32" i="43"/>
  <c r="AF32" i="43"/>
  <c r="AE32" i="43"/>
  <c r="AD32" i="43"/>
  <c r="AC32" i="43"/>
  <c r="AB32" i="43"/>
  <c r="AT26" i="43"/>
  <c r="AS26" i="43"/>
  <c r="AR26" i="43"/>
  <c r="AQ26" i="43"/>
  <c r="AP26" i="43"/>
  <c r="AO26" i="43"/>
  <c r="AN26" i="43"/>
  <c r="AM26" i="43"/>
  <c r="AL26" i="43"/>
  <c r="AK26" i="43"/>
  <c r="AJ26" i="43"/>
  <c r="AI26" i="43"/>
  <c r="AH26" i="43"/>
  <c r="AG26" i="43"/>
  <c r="AF26" i="43"/>
  <c r="AE26" i="43"/>
  <c r="AD26" i="43"/>
  <c r="AC26" i="43"/>
  <c r="AB26" i="43"/>
  <c r="AT21" i="43"/>
  <c r="AT69" i="43" s="1"/>
  <c r="AS21" i="43"/>
  <c r="AR21" i="43"/>
  <c r="AQ21" i="43"/>
  <c r="AP21" i="43"/>
  <c r="AP69" i="43" s="1"/>
  <c r="AO21" i="43"/>
  <c r="AN21" i="43"/>
  <c r="AM21" i="43"/>
  <c r="AL21" i="43"/>
  <c r="AL69" i="43" s="1"/>
  <c r="AK21" i="43"/>
  <c r="AJ21" i="43"/>
  <c r="AI21" i="43"/>
  <c r="AH21" i="43"/>
  <c r="AH69" i="43" s="1"/>
  <c r="AG21" i="43"/>
  <c r="AF21" i="43"/>
  <c r="AE21" i="43"/>
  <c r="AD21" i="43"/>
  <c r="AD69" i="43" s="1"/>
  <c r="AC21" i="43"/>
  <c r="AB21" i="43"/>
  <c r="AT8" i="43"/>
  <c r="AS8" i="43"/>
  <c r="AR8" i="43"/>
  <c r="AQ8" i="43"/>
  <c r="AP8" i="43"/>
  <c r="AO8" i="43"/>
  <c r="AN8" i="43"/>
  <c r="AM8" i="43"/>
  <c r="AL8" i="43"/>
  <c r="AK8" i="43"/>
  <c r="AJ8" i="43"/>
  <c r="AI8" i="43"/>
  <c r="AH8" i="43"/>
  <c r="AG8" i="43"/>
  <c r="AF8" i="43"/>
  <c r="AE8" i="43"/>
  <c r="AD8" i="43"/>
  <c r="AC8" i="43"/>
  <c r="AB8" i="43"/>
  <c r="AT53" i="46"/>
  <c r="AS53" i="46"/>
  <c r="AR53" i="46"/>
  <c r="AQ53" i="46"/>
  <c r="AP53" i="46"/>
  <c r="AO53" i="46"/>
  <c r="AN53" i="46"/>
  <c r="AM53" i="46"/>
  <c r="AL53" i="46"/>
  <c r="AK53" i="46"/>
  <c r="AJ53" i="46"/>
  <c r="AI53" i="46"/>
  <c r="AH53" i="46"/>
  <c r="AG53" i="46"/>
  <c r="AF53" i="46"/>
  <c r="AE53" i="46"/>
  <c r="AD53" i="46"/>
  <c r="AC53" i="46"/>
  <c r="AB53" i="46"/>
  <c r="AT50" i="46"/>
  <c r="AS50" i="46"/>
  <c r="AR50" i="46"/>
  <c r="AQ50" i="46"/>
  <c r="AP50" i="46"/>
  <c r="AO50" i="46"/>
  <c r="AN50" i="46"/>
  <c r="AM50" i="46"/>
  <c r="AL50" i="46"/>
  <c r="AK50" i="46"/>
  <c r="AJ50" i="46"/>
  <c r="AI50" i="46"/>
  <c r="AH50" i="46"/>
  <c r="AG50" i="46"/>
  <c r="AF50" i="46"/>
  <c r="AE50" i="46"/>
  <c r="AD50" i="46"/>
  <c r="AC50" i="46"/>
  <c r="AB50" i="46"/>
  <c r="AT47" i="46"/>
  <c r="AS47" i="46"/>
  <c r="AR47" i="46"/>
  <c r="AQ47" i="46"/>
  <c r="AP47" i="46"/>
  <c r="AO47" i="46"/>
  <c r="AN47" i="46"/>
  <c r="AM47" i="46"/>
  <c r="AL47" i="46"/>
  <c r="AK47" i="46"/>
  <c r="AJ47" i="46"/>
  <c r="AI47" i="46"/>
  <c r="AH47" i="46"/>
  <c r="AG47" i="46"/>
  <c r="AF47" i="46"/>
  <c r="AE47" i="46"/>
  <c r="AD47" i="46"/>
  <c r="AC47" i="46"/>
  <c r="AB47" i="46"/>
  <c r="AT44" i="46"/>
  <c r="AS44" i="46"/>
  <c r="AR44" i="46"/>
  <c r="AQ44" i="46"/>
  <c r="AP44" i="46"/>
  <c r="AO44" i="46"/>
  <c r="AN44" i="46"/>
  <c r="AM44" i="46"/>
  <c r="AL44" i="46"/>
  <c r="AK44" i="46"/>
  <c r="AJ44" i="46"/>
  <c r="AI44" i="46"/>
  <c r="AH44" i="46"/>
  <c r="AG44" i="46"/>
  <c r="AF44" i="46"/>
  <c r="AE44" i="46"/>
  <c r="AD44" i="46"/>
  <c r="AC44" i="46"/>
  <c r="AB44" i="46"/>
  <c r="AT41" i="46"/>
  <c r="AS41" i="46"/>
  <c r="AR41" i="46"/>
  <c r="AQ41" i="46"/>
  <c r="AP41" i="46"/>
  <c r="AO41" i="46"/>
  <c r="AN41" i="46"/>
  <c r="AM41" i="46"/>
  <c r="AL41" i="46"/>
  <c r="AK41" i="46"/>
  <c r="AJ41" i="46"/>
  <c r="AI41" i="46"/>
  <c r="AH41" i="46"/>
  <c r="AG41" i="46"/>
  <c r="AF41" i="46"/>
  <c r="AE41" i="46"/>
  <c r="AD41" i="46"/>
  <c r="AC41" i="46"/>
  <c r="AB41" i="46"/>
  <c r="AT38" i="46"/>
  <c r="AS38" i="46"/>
  <c r="AR38" i="46"/>
  <c r="AQ38" i="46"/>
  <c r="AP38" i="46"/>
  <c r="AO38" i="46"/>
  <c r="AN38" i="46"/>
  <c r="AM38" i="46"/>
  <c r="AL38" i="46"/>
  <c r="AK38" i="46"/>
  <c r="AJ38" i="46"/>
  <c r="AI38" i="46"/>
  <c r="AH38" i="46"/>
  <c r="AG38" i="46"/>
  <c r="AF38" i="46"/>
  <c r="AE38" i="46"/>
  <c r="AD38" i="46"/>
  <c r="AC38" i="46"/>
  <c r="AB38" i="46"/>
  <c r="AT35" i="46"/>
  <c r="AS35" i="46"/>
  <c r="AR35" i="46"/>
  <c r="AQ35" i="46"/>
  <c r="AP35" i="46"/>
  <c r="AO35" i="46"/>
  <c r="AN35" i="46"/>
  <c r="AM35" i="46"/>
  <c r="AL35" i="46"/>
  <c r="AK35" i="46"/>
  <c r="AJ35" i="46"/>
  <c r="AI35" i="46"/>
  <c r="AH35" i="46"/>
  <c r="AG35" i="46"/>
  <c r="AF35" i="46"/>
  <c r="AE35" i="46"/>
  <c r="AD35" i="46"/>
  <c r="AC35" i="46"/>
  <c r="AB35" i="46"/>
  <c r="AT32" i="46"/>
  <c r="AS32" i="46"/>
  <c r="AR32" i="46"/>
  <c r="AQ32" i="46"/>
  <c r="AP32" i="46"/>
  <c r="AO32" i="46"/>
  <c r="AN32" i="46"/>
  <c r="AM32" i="46"/>
  <c r="AL32" i="46"/>
  <c r="AK32" i="46"/>
  <c r="AJ32" i="46"/>
  <c r="AI32" i="46"/>
  <c r="AH32" i="46"/>
  <c r="AG32" i="46"/>
  <c r="AF32" i="46"/>
  <c r="AE32" i="46"/>
  <c r="AD32" i="46"/>
  <c r="AC32" i="46"/>
  <c r="AB32" i="46"/>
  <c r="AT29" i="46"/>
  <c r="AS29" i="46"/>
  <c r="AR29" i="46"/>
  <c r="AQ29" i="46"/>
  <c r="AP29" i="46"/>
  <c r="AO29" i="46"/>
  <c r="AN29" i="46"/>
  <c r="AM29" i="46"/>
  <c r="AL29" i="46"/>
  <c r="AK29" i="46"/>
  <c r="AJ29" i="46"/>
  <c r="AI29" i="46"/>
  <c r="AH29" i="46"/>
  <c r="AG29" i="46"/>
  <c r="AF29" i="46"/>
  <c r="AE29" i="46"/>
  <c r="AD29" i="46"/>
  <c r="AC29" i="46"/>
  <c r="AB29" i="46"/>
  <c r="AT26" i="46"/>
  <c r="AS26" i="46"/>
  <c r="AR26" i="46"/>
  <c r="AQ26" i="46"/>
  <c r="AP26" i="46"/>
  <c r="AO26" i="46"/>
  <c r="AN26" i="46"/>
  <c r="AM26" i="46"/>
  <c r="AL26" i="46"/>
  <c r="AK26" i="46"/>
  <c r="AJ26" i="46"/>
  <c r="AI26" i="46"/>
  <c r="AH26" i="46"/>
  <c r="AG26" i="46"/>
  <c r="AF26" i="46"/>
  <c r="AE26" i="46"/>
  <c r="AD26" i="46"/>
  <c r="AC26" i="46"/>
  <c r="AB26" i="46"/>
  <c r="AT23" i="46"/>
  <c r="AS23" i="46"/>
  <c r="AR23" i="46"/>
  <c r="AQ23" i="46"/>
  <c r="AP23" i="46"/>
  <c r="AO23" i="46"/>
  <c r="AN23" i="46"/>
  <c r="AM23" i="46"/>
  <c r="AL23" i="46"/>
  <c r="AK23" i="46"/>
  <c r="AJ23" i="46"/>
  <c r="AI23" i="46"/>
  <c r="AH23" i="46"/>
  <c r="AG23" i="46"/>
  <c r="AF23" i="46"/>
  <c r="AE23" i="46"/>
  <c r="AD23" i="46"/>
  <c r="AC23" i="46"/>
  <c r="AB23" i="46"/>
  <c r="AT20" i="46"/>
  <c r="AS20" i="46"/>
  <c r="AR20" i="46"/>
  <c r="AR57" i="46" s="1"/>
  <c r="AQ20" i="46"/>
  <c r="AP20" i="46"/>
  <c r="AO20" i="46"/>
  <c r="AN20" i="46"/>
  <c r="AN57" i="46" s="1"/>
  <c r="AM20" i="46"/>
  <c r="AL20" i="46"/>
  <c r="AK20" i="46"/>
  <c r="AJ20" i="46"/>
  <c r="AJ57" i="46" s="1"/>
  <c r="AI20" i="46"/>
  <c r="AH20" i="46"/>
  <c r="AG20" i="46"/>
  <c r="AF20" i="46"/>
  <c r="AF57" i="46" s="1"/>
  <c r="AE20" i="46"/>
  <c r="AD20" i="46"/>
  <c r="AC20" i="46"/>
  <c r="AB20" i="46"/>
  <c r="AB57" i="46" s="1"/>
  <c r="AT8" i="46"/>
  <c r="AT57" i="46" s="1"/>
  <c r="AS8" i="46"/>
  <c r="AS57" i="46" s="1"/>
  <c r="AR8" i="46"/>
  <c r="AQ8" i="46"/>
  <c r="AQ57" i="46" s="1"/>
  <c r="AP8" i="46"/>
  <c r="AP57" i="46" s="1"/>
  <c r="AO8" i="46"/>
  <c r="AO57" i="46" s="1"/>
  <c r="AN8" i="46"/>
  <c r="AM8" i="46"/>
  <c r="AM57" i="46" s="1"/>
  <c r="AL8" i="46"/>
  <c r="AL57" i="46" s="1"/>
  <c r="AK8" i="46"/>
  <c r="AK57" i="46" s="1"/>
  <c r="AJ8" i="46"/>
  <c r="AI8" i="46"/>
  <c r="AI57" i="46" s="1"/>
  <c r="AH8" i="46"/>
  <c r="AH57" i="46" s="1"/>
  <c r="AG8" i="46"/>
  <c r="AG57" i="46" s="1"/>
  <c r="AF8" i="46"/>
  <c r="AE8" i="46"/>
  <c r="AE57" i="46" s="1"/>
  <c r="AD8" i="46"/>
  <c r="AD57" i="46" s="1"/>
  <c r="AC8" i="46"/>
  <c r="AC57" i="46" s="1"/>
  <c r="AB8" i="46"/>
  <c r="D8" i="49"/>
  <c r="E9" i="49"/>
  <c r="E10" i="49"/>
  <c r="E11" i="49"/>
  <c r="E12" i="49"/>
  <c r="AE8" i="49"/>
  <c r="AT70" i="45"/>
  <c r="AS70" i="45"/>
  <c r="AR70" i="45"/>
  <c r="AQ70" i="45"/>
  <c r="AP70" i="45"/>
  <c r="AO70" i="45"/>
  <c r="AN70" i="45"/>
  <c r="AM70" i="45"/>
  <c r="AL70" i="45"/>
  <c r="AK70" i="45"/>
  <c r="AJ70" i="45"/>
  <c r="AI70" i="45"/>
  <c r="AH70" i="45"/>
  <c r="AG70" i="45"/>
  <c r="AF70" i="45"/>
  <c r="AE70" i="45"/>
  <c r="AD70" i="45"/>
  <c r="AC70" i="45"/>
  <c r="AB70" i="45"/>
  <c r="AT67" i="45"/>
  <c r="AS67" i="45"/>
  <c r="AR67" i="45"/>
  <c r="AQ67" i="45"/>
  <c r="AP67" i="45"/>
  <c r="AO67" i="45"/>
  <c r="AN67" i="45"/>
  <c r="AM67" i="45"/>
  <c r="AL67" i="45"/>
  <c r="AK67" i="45"/>
  <c r="AJ67" i="45"/>
  <c r="AI67" i="45"/>
  <c r="AH67" i="45"/>
  <c r="AG67" i="45"/>
  <c r="AF67" i="45"/>
  <c r="AE67" i="45"/>
  <c r="AD67" i="45"/>
  <c r="AC67" i="45"/>
  <c r="AB67" i="45"/>
  <c r="AT64" i="45"/>
  <c r="AS64" i="45"/>
  <c r="AR64" i="45"/>
  <c r="AQ64" i="45"/>
  <c r="AP64" i="45"/>
  <c r="AO64" i="45"/>
  <c r="AN64" i="45"/>
  <c r="AM64" i="45"/>
  <c r="AL64" i="45"/>
  <c r="AK64" i="45"/>
  <c r="AJ64" i="45"/>
  <c r="AI64" i="45"/>
  <c r="AH64" i="45"/>
  <c r="AG64" i="45"/>
  <c r="AF64" i="45"/>
  <c r="AE64" i="45"/>
  <c r="AD64" i="45"/>
  <c r="AC64" i="45"/>
  <c r="AB64" i="45"/>
  <c r="AT61" i="45"/>
  <c r="AS61" i="45"/>
  <c r="AR61" i="45"/>
  <c r="AQ61" i="45"/>
  <c r="AP61" i="45"/>
  <c r="AO61" i="45"/>
  <c r="AN61" i="45"/>
  <c r="AM61" i="45"/>
  <c r="AL61" i="45"/>
  <c r="AK61" i="45"/>
  <c r="AJ61" i="45"/>
  <c r="AI61" i="45"/>
  <c r="AH61" i="45"/>
  <c r="AG61" i="45"/>
  <c r="AF61" i="45"/>
  <c r="AE61" i="45"/>
  <c r="AD61" i="45"/>
  <c r="AC61" i="45"/>
  <c r="AB61" i="45"/>
  <c r="AT58" i="45"/>
  <c r="AS58" i="45"/>
  <c r="AR58" i="45"/>
  <c r="AQ58" i="45"/>
  <c r="AP58" i="45"/>
  <c r="AO58" i="45"/>
  <c r="AN58" i="45"/>
  <c r="AM58" i="45"/>
  <c r="AL58" i="45"/>
  <c r="AK58" i="45"/>
  <c r="AJ58" i="45"/>
  <c r="AI58" i="45"/>
  <c r="AH58" i="45"/>
  <c r="AG58" i="45"/>
  <c r="AF58" i="45"/>
  <c r="AE58" i="45"/>
  <c r="AD58" i="45"/>
  <c r="AC58" i="45"/>
  <c r="AB58" i="45"/>
  <c r="AT55" i="45"/>
  <c r="AS55" i="45"/>
  <c r="AR55" i="45"/>
  <c r="AQ55" i="45"/>
  <c r="AP55" i="45"/>
  <c r="AO55" i="45"/>
  <c r="AN55" i="45"/>
  <c r="AM55" i="45"/>
  <c r="AL55" i="45"/>
  <c r="AK55" i="45"/>
  <c r="AJ55" i="45"/>
  <c r="AI55" i="45"/>
  <c r="AH55" i="45"/>
  <c r="AG55" i="45"/>
  <c r="AF55" i="45"/>
  <c r="AE55" i="45"/>
  <c r="AD55" i="45"/>
  <c r="AC55" i="45"/>
  <c r="AB55" i="45"/>
  <c r="AT52" i="45"/>
  <c r="AS52" i="45"/>
  <c r="AR52" i="45"/>
  <c r="AQ52" i="45"/>
  <c r="AP52" i="45"/>
  <c r="AO52" i="45"/>
  <c r="AN52" i="45"/>
  <c r="AM52" i="45"/>
  <c r="AL52" i="45"/>
  <c r="AK52" i="45"/>
  <c r="AJ52" i="45"/>
  <c r="AI52" i="45"/>
  <c r="AH52" i="45"/>
  <c r="AG52" i="45"/>
  <c r="AF52" i="45"/>
  <c r="AE52" i="45"/>
  <c r="AD52" i="45"/>
  <c r="AC52" i="45"/>
  <c r="AB52" i="45"/>
  <c r="AT49" i="45"/>
  <c r="AS49" i="45"/>
  <c r="AR49" i="45"/>
  <c r="AQ49" i="45"/>
  <c r="AP49" i="45"/>
  <c r="AO49" i="45"/>
  <c r="AN49" i="45"/>
  <c r="AM49" i="45"/>
  <c r="AL49" i="45"/>
  <c r="AK49" i="45"/>
  <c r="AJ49" i="45"/>
  <c r="AI49" i="45"/>
  <c r="AH49" i="45"/>
  <c r="AG49" i="45"/>
  <c r="AF49" i="45"/>
  <c r="AE49" i="45"/>
  <c r="AD49" i="45"/>
  <c r="AC49" i="45"/>
  <c r="AB49" i="45"/>
  <c r="AT44" i="45"/>
  <c r="AS44" i="45"/>
  <c r="AR44" i="45"/>
  <c r="AQ44" i="45"/>
  <c r="AP44" i="45"/>
  <c r="AO44" i="45"/>
  <c r="AN44" i="45"/>
  <c r="AM44" i="45"/>
  <c r="AL44" i="45"/>
  <c r="AK44" i="45"/>
  <c r="AJ44" i="45"/>
  <c r="AI44" i="45"/>
  <c r="AH44" i="45"/>
  <c r="AG44" i="45"/>
  <c r="AF44" i="45"/>
  <c r="AE44" i="45"/>
  <c r="AD44" i="45"/>
  <c r="AC44" i="45"/>
  <c r="AB44" i="45"/>
  <c r="AT38" i="45"/>
  <c r="AS38" i="45"/>
  <c r="AR38" i="45"/>
  <c r="AQ38" i="45"/>
  <c r="AP38" i="45"/>
  <c r="AO38" i="45"/>
  <c r="AN38" i="45"/>
  <c r="AM38" i="45"/>
  <c r="AL38" i="45"/>
  <c r="AK38" i="45"/>
  <c r="AJ38" i="45"/>
  <c r="AI38" i="45"/>
  <c r="AH38" i="45"/>
  <c r="AG38" i="45"/>
  <c r="AF38" i="45"/>
  <c r="AE38" i="45"/>
  <c r="AD38" i="45"/>
  <c r="AC38" i="45"/>
  <c r="AB38" i="45"/>
  <c r="AT32" i="45"/>
  <c r="AS32" i="45"/>
  <c r="AR32" i="45"/>
  <c r="AQ32" i="45"/>
  <c r="AP32" i="45"/>
  <c r="AO32" i="45"/>
  <c r="AN32" i="45"/>
  <c r="AM32" i="45"/>
  <c r="AL32" i="45"/>
  <c r="AK32" i="45"/>
  <c r="AJ32" i="45"/>
  <c r="AI32" i="45"/>
  <c r="AH32" i="45"/>
  <c r="AG32" i="45"/>
  <c r="AF32" i="45"/>
  <c r="AE32" i="45"/>
  <c r="AD32" i="45"/>
  <c r="AC32" i="45"/>
  <c r="AB32" i="45"/>
  <c r="AT23" i="45"/>
  <c r="AS23" i="45"/>
  <c r="AS74" i="45" s="1"/>
  <c r="AR23" i="45"/>
  <c r="AQ23" i="45"/>
  <c r="AQ74" i="45" s="1"/>
  <c r="AP23" i="45"/>
  <c r="AO23" i="45"/>
  <c r="AO74" i="45" s="1"/>
  <c r="AN23" i="45"/>
  <c r="AM23" i="45"/>
  <c r="AM74" i="45" s="1"/>
  <c r="AL23" i="45"/>
  <c r="AK23" i="45"/>
  <c r="AK74" i="45" s="1"/>
  <c r="AJ23" i="45"/>
  <c r="AI23" i="45"/>
  <c r="AI74" i="45" s="1"/>
  <c r="AH23" i="45"/>
  <c r="AG23" i="45"/>
  <c r="AG74" i="45" s="1"/>
  <c r="AF23" i="45"/>
  <c r="AE23" i="45"/>
  <c r="AE74" i="45" s="1"/>
  <c r="AD23" i="45"/>
  <c r="AC23" i="45"/>
  <c r="AC74" i="45" s="1"/>
  <c r="AB23" i="45"/>
  <c r="AT8" i="45"/>
  <c r="AT74" i="45" s="1"/>
  <c r="AS8" i="45"/>
  <c r="AR8" i="45"/>
  <c r="AR74" i="45" s="1"/>
  <c r="AQ8" i="45"/>
  <c r="AP8" i="45"/>
  <c r="AP74" i="45" s="1"/>
  <c r="AO8" i="45"/>
  <c r="AN8" i="45"/>
  <c r="AN74" i="45" s="1"/>
  <c r="AM8" i="45"/>
  <c r="AL8" i="45"/>
  <c r="AL74" i="45" s="1"/>
  <c r="AK8" i="45"/>
  <c r="AJ8" i="45"/>
  <c r="AJ74" i="45" s="1"/>
  <c r="AI8" i="45"/>
  <c r="AH8" i="45"/>
  <c r="AH74" i="45" s="1"/>
  <c r="AG8" i="45"/>
  <c r="AF8" i="45"/>
  <c r="AF74" i="45" s="1"/>
  <c r="AE8" i="45"/>
  <c r="AD8" i="45"/>
  <c r="AD74" i="45" s="1"/>
  <c r="AC8" i="45"/>
  <c r="AB8" i="45"/>
  <c r="AB74" i="45" s="1"/>
  <c r="AQ89" i="44"/>
  <c r="AM89" i="44"/>
  <c r="AI89" i="44"/>
  <c r="AE89" i="44"/>
  <c r="AT88" i="44"/>
  <c r="AT89" i="44" s="1"/>
  <c r="AS88" i="44"/>
  <c r="AS89" i="44" s="1"/>
  <c r="AR88" i="44"/>
  <c r="AR89" i="44" s="1"/>
  <c r="AQ88" i="44"/>
  <c r="AP88" i="44"/>
  <c r="AP89" i="44" s="1"/>
  <c r="AO88" i="44"/>
  <c r="AO89" i="44" s="1"/>
  <c r="AN88" i="44"/>
  <c r="AN89" i="44" s="1"/>
  <c r="AM88" i="44"/>
  <c r="AL88" i="44"/>
  <c r="AL89" i="44" s="1"/>
  <c r="AK88" i="44"/>
  <c r="AK89" i="44" s="1"/>
  <c r="AJ88" i="44"/>
  <c r="AJ89" i="44" s="1"/>
  <c r="AI88" i="44"/>
  <c r="AH88" i="44"/>
  <c r="AH89" i="44" s="1"/>
  <c r="AG88" i="44"/>
  <c r="AG89" i="44" s="1"/>
  <c r="AF88" i="44"/>
  <c r="AF89" i="44" s="1"/>
  <c r="AE88" i="44"/>
  <c r="AD88" i="44"/>
  <c r="AD89" i="44" s="1"/>
  <c r="AC88" i="44"/>
  <c r="AC89" i="44" s="1"/>
  <c r="AB88" i="44"/>
  <c r="AB89" i="44" s="1"/>
  <c r="AS84" i="44"/>
  <c r="AR84" i="44"/>
  <c r="AQ84" i="44"/>
  <c r="AP84" i="44"/>
  <c r="AO84" i="44"/>
  <c r="AN84" i="44"/>
  <c r="AM84" i="44"/>
  <c r="AL84" i="44"/>
  <c r="AK84" i="44"/>
  <c r="AJ84" i="44"/>
  <c r="AI84" i="44"/>
  <c r="AH84" i="44"/>
  <c r="AG84" i="44"/>
  <c r="AF84" i="44"/>
  <c r="AE84" i="44"/>
  <c r="AD84" i="44"/>
  <c r="AC84" i="44"/>
  <c r="AB84" i="44"/>
  <c r="AA84" i="44"/>
  <c r="Z84" i="44"/>
  <c r="Y84" i="44"/>
  <c r="AT80" i="44"/>
  <c r="AS80" i="44"/>
  <c r="AR80" i="44"/>
  <c r="AQ80" i="44"/>
  <c r="AP80" i="44"/>
  <c r="AO80" i="44"/>
  <c r="AN80" i="44"/>
  <c r="AM80" i="44"/>
  <c r="AL80" i="44"/>
  <c r="AK80" i="44"/>
  <c r="AJ80" i="44"/>
  <c r="AI80" i="44"/>
  <c r="AH80" i="44"/>
  <c r="AG80" i="44"/>
  <c r="AF80" i="44"/>
  <c r="AE80" i="44"/>
  <c r="AD80" i="44"/>
  <c r="AC80" i="44"/>
  <c r="AB80" i="44"/>
  <c r="AS77" i="44"/>
  <c r="AR77" i="44"/>
  <c r="AQ77" i="44"/>
  <c r="AP77" i="44"/>
  <c r="AO77" i="44"/>
  <c r="AN77" i="44"/>
  <c r="AM77" i="44"/>
  <c r="AL77" i="44"/>
  <c r="AK77" i="44"/>
  <c r="AJ77" i="44"/>
  <c r="AI77" i="44"/>
  <c r="AH77" i="44"/>
  <c r="AG77" i="44"/>
  <c r="AF77" i="44"/>
  <c r="AE77" i="44"/>
  <c r="AD77" i="44"/>
  <c r="AC77" i="44"/>
  <c r="AB77" i="44"/>
  <c r="AA77" i="44"/>
  <c r="AT74" i="44"/>
  <c r="AS74" i="44"/>
  <c r="AR74" i="44"/>
  <c r="AQ74" i="44"/>
  <c r="AP74" i="44"/>
  <c r="AO74" i="44"/>
  <c r="AN74" i="44"/>
  <c r="AM74" i="44"/>
  <c r="AL74" i="44"/>
  <c r="AK74" i="44"/>
  <c r="AJ74" i="44"/>
  <c r="AI74" i="44"/>
  <c r="AH74" i="44"/>
  <c r="AG74" i="44"/>
  <c r="AF74" i="44"/>
  <c r="AE74" i="44"/>
  <c r="AD74" i="44"/>
  <c r="AC74" i="44"/>
  <c r="AB74" i="44"/>
  <c r="AS71" i="44"/>
  <c r="AR71" i="44"/>
  <c r="AQ71" i="44"/>
  <c r="AP71" i="44"/>
  <c r="AO71" i="44"/>
  <c r="AN71" i="44"/>
  <c r="AM71" i="44"/>
  <c r="AL71" i="44"/>
  <c r="AK71" i="44"/>
  <c r="AJ71" i="44"/>
  <c r="AI71" i="44"/>
  <c r="AH71" i="44"/>
  <c r="AG71" i="44"/>
  <c r="AF71" i="44"/>
  <c r="AE71" i="44"/>
  <c r="AD71" i="44"/>
  <c r="AC71" i="44"/>
  <c r="AB71" i="44"/>
  <c r="AA71" i="44"/>
  <c r="AT68" i="44"/>
  <c r="AS68" i="44"/>
  <c r="AR68" i="44"/>
  <c r="AQ68" i="44"/>
  <c r="AP68" i="44"/>
  <c r="AO68" i="44"/>
  <c r="AN68" i="44"/>
  <c r="AM68" i="44"/>
  <c r="AL68" i="44"/>
  <c r="AK68" i="44"/>
  <c r="AJ68" i="44"/>
  <c r="AI68" i="44"/>
  <c r="AH68" i="44"/>
  <c r="AG68" i="44"/>
  <c r="AF68" i="44"/>
  <c r="AE68" i="44"/>
  <c r="AD68" i="44"/>
  <c r="AC68" i="44"/>
  <c r="AB68" i="44"/>
  <c r="AS65" i="44"/>
  <c r="AR65" i="44"/>
  <c r="AQ65" i="44"/>
  <c r="AP65" i="44"/>
  <c r="AO65" i="44"/>
  <c r="AN65" i="44"/>
  <c r="AM65" i="44"/>
  <c r="AL65" i="44"/>
  <c r="AK65" i="44"/>
  <c r="AJ65" i="44"/>
  <c r="AI65" i="44"/>
  <c r="AH65" i="44"/>
  <c r="AG65" i="44"/>
  <c r="AF65" i="44"/>
  <c r="AE65" i="44"/>
  <c r="AD65" i="44"/>
  <c r="AC65" i="44"/>
  <c r="AB65" i="44"/>
  <c r="AA65" i="44"/>
  <c r="AT62" i="44"/>
  <c r="AS62" i="44"/>
  <c r="AR62" i="44"/>
  <c r="AQ62" i="44"/>
  <c r="AP62" i="44"/>
  <c r="AO62" i="44"/>
  <c r="AN62" i="44"/>
  <c r="AM62" i="44"/>
  <c r="AL62" i="44"/>
  <c r="AK62" i="44"/>
  <c r="AJ62" i="44"/>
  <c r="AI62" i="44"/>
  <c r="AH62" i="44"/>
  <c r="AG62" i="44"/>
  <c r="AF62" i="44"/>
  <c r="AE62" i="44"/>
  <c r="AD62" i="44"/>
  <c r="AC62" i="44"/>
  <c r="AB62" i="44"/>
  <c r="AS59" i="44"/>
  <c r="AR59" i="44"/>
  <c r="AQ59" i="44"/>
  <c r="AP59" i="44"/>
  <c r="AO59" i="44"/>
  <c r="AN59" i="44"/>
  <c r="AM59" i="44"/>
  <c r="AL59" i="44"/>
  <c r="AK59" i="44"/>
  <c r="AJ59" i="44"/>
  <c r="AI59" i="44"/>
  <c r="AH59" i="44"/>
  <c r="AG59" i="44"/>
  <c r="AF59" i="44"/>
  <c r="AE59" i="44"/>
  <c r="AD59" i="44"/>
  <c r="AC59" i="44"/>
  <c r="AB59" i="44"/>
  <c r="AA59" i="44"/>
  <c r="AS56" i="44"/>
  <c r="AR56" i="44"/>
  <c r="AQ56" i="44"/>
  <c r="AP56" i="44"/>
  <c r="AO56" i="44"/>
  <c r="AN56" i="44"/>
  <c r="AM56" i="44"/>
  <c r="AL56" i="44"/>
  <c r="AK56" i="44"/>
  <c r="AJ56" i="44"/>
  <c r="AI56" i="44"/>
  <c r="AH56" i="44"/>
  <c r="AG56" i="44"/>
  <c r="AF56" i="44"/>
  <c r="AE56" i="44"/>
  <c r="AD56" i="44"/>
  <c r="AC56" i="44"/>
  <c r="AB56" i="44"/>
  <c r="AS53" i="44"/>
  <c r="AR53" i="44"/>
  <c r="AQ53" i="44"/>
  <c r="AP53" i="44"/>
  <c r="AO53" i="44"/>
  <c r="AN53" i="44"/>
  <c r="AM53" i="44"/>
  <c r="AL53" i="44"/>
  <c r="AK53" i="44"/>
  <c r="AJ53" i="44"/>
  <c r="AI53" i="44"/>
  <c r="AH53" i="44"/>
  <c r="AG53" i="44"/>
  <c r="AF53" i="44"/>
  <c r="AE53" i="44"/>
  <c r="AD53" i="44"/>
  <c r="AC53" i="44"/>
  <c r="AB53" i="44"/>
  <c r="AA53" i="44"/>
  <c r="AT41" i="44"/>
  <c r="AS41" i="44"/>
  <c r="AR41" i="44"/>
  <c r="AQ41" i="44"/>
  <c r="AP41" i="44"/>
  <c r="AO41" i="44"/>
  <c r="AN41" i="44"/>
  <c r="AM41" i="44"/>
  <c r="AL41" i="44"/>
  <c r="AK41" i="44"/>
  <c r="AJ41" i="44"/>
  <c r="AI41" i="44"/>
  <c r="AH41" i="44"/>
  <c r="AG41" i="44"/>
  <c r="AF41" i="44"/>
  <c r="AE41" i="44"/>
  <c r="AD41" i="44"/>
  <c r="AC41" i="44"/>
  <c r="AB41" i="44"/>
  <c r="AS24" i="44"/>
  <c r="AR24" i="44"/>
  <c r="AQ24" i="44"/>
  <c r="AP24" i="44"/>
  <c r="AO24" i="44"/>
  <c r="AN24" i="44"/>
  <c r="AM24" i="44"/>
  <c r="AL24" i="44"/>
  <c r="AK24" i="44"/>
  <c r="AJ24" i="44"/>
  <c r="AI24" i="44"/>
  <c r="AH24" i="44"/>
  <c r="AG24" i="44"/>
  <c r="AF24" i="44"/>
  <c r="AE24" i="44"/>
  <c r="AD24" i="44"/>
  <c r="AC24" i="44"/>
  <c r="AB24" i="44"/>
  <c r="AA24" i="44"/>
  <c r="AT8" i="44"/>
  <c r="AS8" i="44"/>
  <c r="AR8" i="44"/>
  <c r="AQ8" i="44"/>
  <c r="AP8" i="44"/>
  <c r="AO8" i="44"/>
  <c r="AN8" i="44"/>
  <c r="AM8" i="44"/>
  <c r="AL8" i="44"/>
  <c r="AK8" i="44"/>
  <c r="AJ8" i="44"/>
  <c r="AI8" i="44"/>
  <c r="AH8" i="44"/>
  <c r="AG8" i="44"/>
  <c r="AF8" i="44"/>
  <c r="AE8" i="44"/>
  <c r="AD8" i="44"/>
  <c r="AC8" i="44"/>
  <c r="AB8" i="44"/>
  <c r="AT7" i="23"/>
  <c r="AT7" i="33"/>
  <c r="AT7" i="24"/>
  <c r="AT7" i="25"/>
  <c r="AT7" i="26"/>
  <c r="AT7" i="35"/>
  <c r="AT7" i="47"/>
  <c r="AT7" i="43"/>
  <c r="AT7" i="46"/>
  <c r="AT7" i="45"/>
  <c r="AT7" i="44"/>
  <c r="AT7" i="22"/>
  <c r="AS7" i="23"/>
  <c r="AR7" i="23"/>
  <c r="AQ7" i="23"/>
  <c r="AP7" i="23"/>
  <c r="AO7" i="23"/>
  <c r="AN7" i="23"/>
  <c r="AM7" i="23"/>
  <c r="AL7" i="23"/>
  <c r="AK7" i="23"/>
  <c r="AJ7" i="23"/>
  <c r="AI7" i="23"/>
  <c r="AH7" i="23"/>
  <c r="AG7" i="23"/>
  <c r="AF7" i="23"/>
  <c r="AE7" i="23"/>
  <c r="AD7" i="23"/>
  <c r="AC7" i="23"/>
  <c r="AB7" i="23"/>
  <c r="AA7" i="23"/>
  <c r="Z7" i="23"/>
  <c r="Y7" i="23"/>
  <c r="X7" i="23"/>
  <c r="W7" i="23"/>
  <c r="V7" i="23"/>
  <c r="U7" i="23"/>
  <c r="T7" i="23"/>
  <c r="S7" i="23"/>
  <c r="R7" i="23"/>
  <c r="Q7" i="23"/>
  <c r="P7" i="23"/>
  <c r="O7" i="23"/>
  <c r="AS7" i="33"/>
  <c r="AR7" i="33"/>
  <c r="AQ7" i="33"/>
  <c r="AP7" i="33"/>
  <c r="AO7" i="33"/>
  <c r="AN7" i="33"/>
  <c r="AM7" i="33"/>
  <c r="AL7" i="33"/>
  <c r="AK7" i="33"/>
  <c r="AJ7" i="33"/>
  <c r="AI7" i="33"/>
  <c r="AH7" i="33"/>
  <c r="AG7" i="33"/>
  <c r="AF7" i="33"/>
  <c r="AE7" i="33"/>
  <c r="AD7" i="33"/>
  <c r="AC7" i="33"/>
  <c r="AB7" i="33"/>
  <c r="AA7" i="33"/>
  <c r="Z7" i="33"/>
  <c r="Y7" i="33"/>
  <c r="X7" i="33"/>
  <c r="W7" i="33"/>
  <c r="V7" i="33"/>
  <c r="U7" i="33"/>
  <c r="T7" i="33"/>
  <c r="S7" i="33"/>
  <c r="R7" i="33"/>
  <c r="Q7" i="33"/>
  <c r="P7" i="33"/>
  <c r="O7" i="33"/>
  <c r="AS7" i="24"/>
  <c r="AR7" i="24"/>
  <c r="AQ7" i="24"/>
  <c r="AP7" i="24"/>
  <c r="AO7" i="24"/>
  <c r="AN7" i="24"/>
  <c r="AM7" i="24"/>
  <c r="AL7" i="24"/>
  <c r="AK7" i="24"/>
  <c r="AJ7" i="24"/>
  <c r="AI7" i="24"/>
  <c r="AH7" i="24"/>
  <c r="AG7" i="24"/>
  <c r="AF7" i="24"/>
  <c r="AE7" i="24"/>
  <c r="AD7" i="24"/>
  <c r="AC7" i="24"/>
  <c r="AB7" i="24"/>
  <c r="AA7" i="24"/>
  <c r="Z7" i="24"/>
  <c r="Y7" i="24"/>
  <c r="X7" i="24"/>
  <c r="W7" i="24"/>
  <c r="V7" i="24"/>
  <c r="U7" i="24"/>
  <c r="T7" i="24"/>
  <c r="S7" i="24"/>
  <c r="R7" i="24"/>
  <c r="Q7" i="24"/>
  <c r="P7" i="24"/>
  <c r="O7" i="24"/>
  <c r="AS7" i="25"/>
  <c r="AR7" i="25"/>
  <c r="AQ7" i="25"/>
  <c r="AP7" i="25"/>
  <c r="AO7" i="25"/>
  <c r="AN7" i="25"/>
  <c r="AM7" i="25"/>
  <c r="AL7" i="25"/>
  <c r="AK7" i="25"/>
  <c r="AJ7" i="25"/>
  <c r="AI7" i="25"/>
  <c r="AH7" i="25"/>
  <c r="AG7" i="25"/>
  <c r="AF7" i="25"/>
  <c r="AE7" i="25"/>
  <c r="AD7" i="25"/>
  <c r="AC7" i="25"/>
  <c r="AB7" i="25"/>
  <c r="AA7" i="25"/>
  <c r="Z7" i="25"/>
  <c r="Y7" i="25"/>
  <c r="X7" i="25"/>
  <c r="W7" i="25"/>
  <c r="V7" i="25"/>
  <c r="U7" i="25"/>
  <c r="T7" i="25"/>
  <c r="S7" i="25"/>
  <c r="R7" i="25"/>
  <c r="Q7" i="25"/>
  <c r="P7" i="25"/>
  <c r="O7" i="25"/>
  <c r="AS7" i="26"/>
  <c r="AR7" i="26"/>
  <c r="AQ7" i="26"/>
  <c r="AP7" i="26"/>
  <c r="AO7" i="26"/>
  <c r="AN7" i="26"/>
  <c r="AM7" i="26"/>
  <c r="AL7" i="26"/>
  <c r="AK7" i="26"/>
  <c r="AJ7" i="26"/>
  <c r="AI7" i="26"/>
  <c r="AH7" i="26"/>
  <c r="AG7" i="26"/>
  <c r="AF7" i="26"/>
  <c r="AE7" i="26"/>
  <c r="AD7" i="26"/>
  <c r="AC7" i="26"/>
  <c r="AB7" i="26"/>
  <c r="AA7" i="26"/>
  <c r="Z7" i="26"/>
  <c r="Y7" i="26"/>
  <c r="X7" i="26"/>
  <c r="W7" i="26"/>
  <c r="V7" i="26"/>
  <c r="U7" i="26"/>
  <c r="T7" i="26"/>
  <c r="S7" i="26"/>
  <c r="R7" i="26"/>
  <c r="Q7" i="26"/>
  <c r="P7" i="26"/>
  <c r="O7" i="26"/>
  <c r="AS7" i="35"/>
  <c r="AR7" i="35"/>
  <c r="AQ7" i="35"/>
  <c r="AP7" i="35"/>
  <c r="AO7" i="35"/>
  <c r="AN7" i="35"/>
  <c r="AM7" i="35"/>
  <c r="AL7" i="35"/>
  <c r="AK7" i="35"/>
  <c r="AJ7" i="35"/>
  <c r="AI7" i="35"/>
  <c r="AH7" i="35"/>
  <c r="AG7" i="35"/>
  <c r="AF7" i="35"/>
  <c r="AE7" i="35"/>
  <c r="AD7" i="35"/>
  <c r="AC7" i="35"/>
  <c r="AB7" i="35"/>
  <c r="AA7" i="35"/>
  <c r="Z7" i="35"/>
  <c r="Y7" i="35"/>
  <c r="X7" i="35"/>
  <c r="W7" i="35"/>
  <c r="V7" i="35"/>
  <c r="U7" i="35"/>
  <c r="T7" i="35"/>
  <c r="S7" i="35"/>
  <c r="R7" i="35"/>
  <c r="Q7" i="35"/>
  <c r="P7" i="35"/>
  <c r="O7" i="35"/>
  <c r="AS7" i="47"/>
  <c r="AR7" i="47"/>
  <c r="AQ7" i="47"/>
  <c r="AP7" i="47"/>
  <c r="AO7" i="47"/>
  <c r="AN7" i="47"/>
  <c r="AM7" i="47"/>
  <c r="AL7" i="47"/>
  <c r="AK7" i="47"/>
  <c r="AJ7" i="47"/>
  <c r="AI7" i="47"/>
  <c r="AH7" i="47"/>
  <c r="AG7" i="47"/>
  <c r="AF7" i="47"/>
  <c r="AE7" i="47"/>
  <c r="AD7" i="47"/>
  <c r="AC7" i="47"/>
  <c r="AB7" i="47"/>
  <c r="AA7" i="47"/>
  <c r="Z7" i="47"/>
  <c r="Y7" i="47"/>
  <c r="X7" i="47"/>
  <c r="W7" i="47"/>
  <c r="V7" i="47"/>
  <c r="U7" i="47"/>
  <c r="T7" i="47"/>
  <c r="S7" i="47"/>
  <c r="R7" i="47"/>
  <c r="Q7" i="47"/>
  <c r="P7" i="47"/>
  <c r="O7" i="47"/>
  <c r="AS7" i="43"/>
  <c r="AR7" i="43"/>
  <c r="AQ7" i="43"/>
  <c r="AP7" i="43"/>
  <c r="AO7" i="43"/>
  <c r="AN7" i="43"/>
  <c r="AM7" i="43"/>
  <c r="AL7" i="43"/>
  <c r="AK7" i="43"/>
  <c r="AJ7" i="43"/>
  <c r="AI7" i="43"/>
  <c r="AH7" i="43"/>
  <c r="AG7" i="43"/>
  <c r="AF7" i="43"/>
  <c r="AE7" i="43"/>
  <c r="AD7" i="43"/>
  <c r="AC7" i="43"/>
  <c r="AB7" i="43"/>
  <c r="AA7" i="43"/>
  <c r="Z7" i="43"/>
  <c r="Y7" i="43"/>
  <c r="X7" i="43"/>
  <c r="W7" i="43"/>
  <c r="V7" i="43"/>
  <c r="U7" i="43"/>
  <c r="T7" i="43"/>
  <c r="S7" i="43"/>
  <c r="R7" i="43"/>
  <c r="Q7" i="43"/>
  <c r="P7" i="43"/>
  <c r="O7" i="43"/>
  <c r="AS7" i="46"/>
  <c r="AR7" i="46"/>
  <c r="AQ7" i="46"/>
  <c r="AP7" i="46"/>
  <c r="AO7" i="46"/>
  <c r="AN7" i="46"/>
  <c r="AM7" i="46"/>
  <c r="AL7" i="46"/>
  <c r="AK7" i="46"/>
  <c r="AJ7" i="46"/>
  <c r="AI7" i="46"/>
  <c r="AH7" i="46"/>
  <c r="AG7" i="46"/>
  <c r="AF7" i="46"/>
  <c r="AE7" i="46"/>
  <c r="AD7" i="46"/>
  <c r="AC7" i="46"/>
  <c r="AB7" i="46"/>
  <c r="AA7" i="46"/>
  <c r="Z7" i="46"/>
  <c r="Y7" i="46"/>
  <c r="X7" i="46"/>
  <c r="W7" i="46"/>
  <c r="V7" i="46"/>
  <c r="U7" i="46"/>
  <c r="T7" i="46"/>
  <c r="S7" i="46"/>
  <c r="R7" i="46"/>
  <c r="Q7" i="46"/>
  <c r="P7" i="46"/>
  <c r="O7" i="46"/>
  <c r="AS7" i="45"/>
  <c r="AR7" i="45"/>
  <c r="AQ7" i="45"/>
  <c r="AP7" i="45"/>
  <c r="AO7" i="45"/>
  <c r="AN7" i="45"/>
  <c r="AM7" i="45"/>
  <c r="AL7" i="45"/>
  <c r="AK7" i="45"/>
  <c r="AJ7" i="45"/>
  <c r="AI7" i="45"/>
  <c r="AH7" i="45"/>
  <c r="AG7" i="45"/>
  <c r="AF7" i="45"/>
  <c r="AE7" i="45"/>
  <c r="AD7" i="45"/>
  <c r="AC7" i="45"/>
  <c r="AB7" i="45"/>
  <c r="AA7" i="45"/>
  <c r="Z7" i="45"/>
  <c r="Y7" i="45"/>
  <c r="X7" i="45"/>
  <c r="W7" i="45"/>
  <c r="V7" i="45"/>
  <c r="U7" i="45"/>
  <c r="T7" i="45"/>
  <c r="S7" i="45"/>
  <c r="R7" i="45"/>
  <c r="Q7" i="45"/>
  <c r="P7" i="45"/>
  <c r="O7" i="45"/>
  <c r="AS7" i="44"/>
  <c r="AR7" i="44"/>
  <c r="AQ7" i="44"/>
  <c r="AP7" i="44"/>
  <c r="AO7" i="44"/>
  <c r="AN7" i="44"/>
  <c r="AM7" i="44"/>
  <c r="AL7" i="44"/>
  <c r="AK7" i="44"/>
  <c r="AJ7" i="44"/>
  <c r="AI7" i="44"/>
  <c r="AH7" i="44"/>
  <c r="AG7" i="44"/>
  <c r="AF7" i="44"/>
  <c r="AE7" i="44"/>
  <c r="AD7" i="44"/>
  <c r="AC7" i="44"/>
  <c r="AB7" i="44"/>
  <c r="AA7" i="44"/>
  <c r="Z7" i="44"/>
  <c r="Y7" i="44"/>
  <c r="X7" i="44"/>
  <c r="W7" i="44"/>
  <c r="V7" i="44"/>
  <c r="U7" i="44"/>
  <c r="T7" i="44"/>
  <c r="S7" i="44"/>
  <c r="R7" i="44"/>
  <c r="Q7" i="44"/>
  <c r="P7" i="44"/>
  <c r="O7" i="44"/>
  <c r="AS7" i="22"/>
  <c r="AR7" i="22"/>
  <c r="AQ7" i="22"/>
  <c r="AP7" i="22"/>
  <c r="AO7" i="22"/>
  <c r="AN7" i="22"/>
  <c r="AM7" i="22"/>
  <c r="AL7" i="22"/>
  <c r="AK7" i="22"/>
  <c r="AJ7" i="22"/>
  <c r="AI7" i="22"/>
  <c r="AH7" i="22"/>
  <c r="AG7" i="22"/>
  <c r="AF7" i="22"/>
  <c r="AE7" i="22"/>
  <c r="AD7" i="22"/>
  <c r="AC7" i="22"/>
  <c r="AB7" i="22"/>
  <c r="AA7" i="22"/>
  <c r="Z7" i="22"/>
  <c r="Y7" i="22"/>
  <c r="X7" i="22"/>
  <c r="W7" i="22"/>
  <c r="V7" i="22"/>
  <c r="U7" i="22"/>
  <c r="T7" i="22"/>
  <c r="S7" i="22"/>
  <c r="R7" i="22"/>
  <c r="Q7" i="22"/>
  <c r="P7" i="22"/>
  <c r="O7" i="22"/>
  <c r="N7" i="23"/>
  <c r="N7" i="33"/>
  <c r="N7" i="24"/>
  <c r="N7" i="25"/>
  <c r="N7" i="26"/>
  <c r="N7" i="35"/>
  <c r="N7" i="47"/>
  <c r="N7" i="43"/>
  <c r="N7" i="46"/>
  <c r="N7" i="45"/>
  <c r="N7" i="44"/>
  <c r="N7" i="22"/>
  <c r="AT7" i="9"/>
  <c r="AS7" i="9"/>
  <c r="AR7" i="9"/>
  <c r="AQ7" i="9"/>
  <c r="AP7" i="9"/>
  <c r="AO7" i="9"/>
  <c r="AN7" i="9"/>
  <c r="AM7" i="9"/>
  <c r="AL7" i="9"/>
  <c r="AK7" i="9"/>
  <c r="AJ7" i="9"/>
  <c r="AI7" i="9"/>
  <c r="AH7" i="9"/>
  <c r="AG7" i="9"/>
  <c r="AF7" i="9"/>
  <c r="AE7" i="9"/>
  <c r="AD7" i="9"/>
  <c r="AC7" i="9"/>
  <c r="AB7" i="9"/>
  <c r="AA7" i="9"/>
  <c r="Z7" i="9"/>
  <c r="Y7" i="9"/>
  <c r="X7" i="9"/>
  <c r="W7" i="9"/>
  <c r="V7" i="9"/>
  <c r="U7" i="9"/>
  <c r="S7" i="9"/>
  <c r="R7" i="9"/>
  <c r="Q7" i="9"/>
  <c r="P7" i="9"/>
  <c r="O7" i="9"/>
  <c r="N7" i="9"/>
  <c r="T7" i="9"/>
  <c r="AK22" i="34"/>
  <c r="AJ22" i="34"/>
  <c r="AI22" i="34"/>
  <c r="AH22" i="34"/>
  <c r="AG22" i="34"/>
  <c r="AF22" i="34"/>
  <c r="AE22" i="34"/>
  <c r="AD22" i="34"/>
  <c r="AC22" i="34"/>
  <c r="AB22" i="34"/>
  <c r="AA22" i="34"/>
  <c r="Z22" i="34"/>
  <c r="AT62" i="49"/>
  <c r="AS62" i="49"/>
  <c r="AR62" i="49"/>
  <c r="AQ62" i="49"/>
  <c r="AP62" i="49"/>
  <c r="AO62" i="49"/>
  <c r="AN62" i="49"/>
  <c r="AM62" i="49"/>
  <c r="AL62" i="49"/>
  <c r="AK62" i="49"/>
  <c r="AJ62" i="49"/>
  <c r="AI62" i="49"/>
  <c r="AH62" i="49"/>
  <c r="AG62" i="49"/>
  <c r="AF62" i="49"/>
  <c r="AE62" i="49"/>
  <c r="AD62" i="49"/>
  <c r="AC62" i="49"/>
  <c r="AB62" i="49"/>
  <c r="AA62" i="49"/>
  <c r="Z62" i="49"/>
  <c r="Y62" i="49"/>
  <c r="X62" i="49"/>
  <c r="W62" i="49"/>
  <c r="V62" i="49"/>
  <c r="AT59" i="49"/>
  <c r="AS59" i="49"/>
  <c r="AR59" i="49"/>
  <c r="AQ59" i="49"/>
  <c r="AP59" i="49"/>
  <c r="AO59" i="49"/>
  <c r="AN59" i="49"/>
  <c r="AM59" i="49"/>
  <c r="AL59" i="49"/>
  <c r="AK59" i="49"/>
  <c r="AJ59" i="49"/>
  <c r="AI59" i="49"/>
  <c r="AH59" i="49"/>
  <c r="AG59" i="49"/>
  <c r="AF59" i="49"/>
  <c r="AE59" i="49"/>
  <c r="AD59" i="49"/>
  <c r="AC59" i="49"/>
  <c r="AB59" i="49"/>
  <c r="AA59" i="49"/>
  <c r="Z59" i="49"/>
  <c r="Y59" i="49"/>
  <c r="X59" i="49"/>
  <c r="W59" i="49"/>
  <c r="AT56" i="49"/>
  <c r="AS56" i="49"/>
  <c r="AR56" i="49"/>
  <c r="AQ56" i="49"/>
  <c r="AP56" i="49"/>
  <c r="AO56" i="49"/>
  <c r="AN56" i="49"/>
  <c r="AM56" i="49"/>
  <c r="AL56" i="49"/>
  <c r="AK56" i="49"/>
  <c r="AJ56" i="49"/>
  <c r="AI56" i="49"/>
  <c r="AH56" i="49"/>
  <c r="AG56" i="49"/>
  <c r="AF56" i="49"/>
  <c r="AE56" i="49"/>
  <c r="AD56" i="49"/>
  <c r="AC56" i="49"/>
  <c r="AB56" i="49"/>
  <c r="AA56" i="49"/>
  <c r="Z56" i="49"/>
  <c r="Y56" i="49"/>
  <c r="X56" i="49"/>
  <c r="W56" i="49"/>
  <c r="AT53" i="49"/>
  <c r="AS53" i="49"/>
  <c r="AR53" i="49"/>
  <c r="AQ53" i="49"/>
  <c r="AP53" i="49"/>
  <c r="AO53" i="49"/>
  <c r="AN53" i="49"/>
  <c r="AM53" i="49"/>
  <c r="AL53" i="49"/>
  <c r="AK53" i="49"/>
  <c r="AJ53" i="49"/>
  <c r="AI53" i="49"/>
  <c r="AH53" i="49"/>
  <c r="AG53" i="49"/>
  <c r="AF53" i="49"/>
  <c r="AE53" i="49"/>
  <c r="AD53" i="49"/>
  <c r="AC53" i="49"/>
  <c r="AB53" i="49"/>
  <c r="AA53" i="49"/>
  <c r="Z53" i="49"/>
  <c r="Y53" i="49"/>
  <c r="X53" i="49"/>
  <c r="W53" i="49"/>
  <c r="AS50" i="49"/>
  <c r="AR50" i="49"/>
  <c r="AQ50" i="49"/>
  <c r="AP50" i="49"/>
  <c r="AO50" i="49"/>
  <c r="AM50" i="49"/>
  <c r="AL50" i="49"/>
  <c r="AK50" i="49"/>
  <c r="AJ50" i="49"/>
  <c r="AI50" i="49"/>
  <c r="AH50" i="49"/>
  <c r="AG50" i="49"/>
  <c r="AF50" i="49"/>
  <c r="AE50" i="49"/>
  <c r="AD50" i="49"/>
  <c r="AC50" i="49"/>
  <c r="AA50" i="49"/>
  <c r="Z50" i="49"/>
  <c r="Y50" i="49"/>
  <c r="X50" i="49"/>
  <c r="W50" i="49"/>
  <c r="V50" i="49"/>
  <c r="AS47" i="49"/>
  <c r="AR47" i="49"/>
  <c r="AQ47" i="49"/>
  <c r="AP47" i="49"/>
  <c r="AO47" i="49"/>
  <c r="AM47" i="49"/>
  <c r="AL47" i="49"/>
  <c r="AK47" i="49"/>
  <c r="AJ47" i="49"/>
  <c r="AI47" i="49"/>
  <c r="AH47" i="49"/>
  <c r="AG47" i="49"/>
  <c r="AF47" i="49"/>
  <c r="AE47" i="49"/>
  <c r="AD47" i="49"/>
  <c r="AC47" i="49"/>
  <c r="AA47" i="49"/>
  <c r="Z47" i="49"/>
  <c r="Y47" i="49"/>
  <c r="X47" i="49"/>
  <c r="W47" i="49"/>
  <c r="AS44" i="49"/>
  <c r="AR44" i="49"/>
  <c r="AQ44" i="49"/>
  <c r="AP44" i="49"/>
  <c r="AO44" i="49"/>
  <c r="AM44" i="49"/>
  <c r="AL44" i="49"/>
  <c r="AK44" i="49"/>
  <c r="AJ44" i="49"/>
  <c r="AI44" i="49"/>
  <c r="AH44" i="49"/>
  <c r="AG44" i="49"/>
  <c r="AF44" i="49"/>
  <c r="AE44" i="49"/>
  <c r="AD44" i="49"/>
  <c r="AC44" i="49"/>
  <c r="AA44" i="49"/>
  <c r="Z44" i="49"/>
  <c r="Y44" i="49"/>
  <c r="X44" i="49"/>
  <c r="W44" i="49"/>
  <c r="V44" i="49"/>
  <c r="AS41" i="49"/>
  <c r="AR41" i="49"/>
  <c r="AQ41" i="49"/>
  <c r="AP41" i="49"/>
  <c r="AO41" i="49"/>
  <c r="AM41" i="49"/>
  <c r="AL41" i="49"/>
  <c r="AK41" i="49"/>
  <c r="AJ41" i="49"/>
  <c r="AI41" i="49"/>
  <c r="AH41" i="49"/>
  <c r="AG41" i="49"/>
  <c r="AF41" i="49"/>
  <c r="AE41" i="49"/>
  <c r="AD41" i="49"/>
  <c r="AC41" i="49"/>
  <c r="AA41" i="49"/>
  <c r="Z41" i="49"/>
  <c r="Y41" i="49"/>
  <c r="X41" i="49"/>
  <c r="W41" i="49"/>
  <c r="AS38" i="49"/>
  <c r="AR38" i="49"/>
  <c r="AQ38" i="49"/>
  <c r="AP38" i="49"/>
  <c r="AO38" i="49"/>
  <c r="AM38" i="49"/>
  <c r="AL38" i="49"/>
  <c r="AK38" i="49"/>
  <c r="AJ38" i="49"/>
  <c r="AI38" i="49"/>
  <c r="AH38" i="49"/>
  <c r="AG38" i="49"/>
  <c r="AF38" i="49"/>
  <c r="AE38" i="49"/>
  <c r="AD38" i="49"/>
  <c r="AC38" i="49"/>
  <c r="AA38" i="49"/>
  <c r="Z38" i="49"/>
  <c r="Y38" i="49"/>
  <c r="X38" i="49"/>
  <c r="W38" i="49"/>
  <c r="AS35" i="49"/>
  <c r="AR35" i="49"/>
  <c r="AQ35" i="49"/>
  <c r="AP35" i="49"/>
  <c r="AO35" i="49"/>
  <c r="AM35" i="49"/>
  <c r="AL35" i="49"/>
  <c r="AK35" i="49"/>
  <c r="AJ35" i="49"/>
  <c r="AI35" i="49"/>
  <c r="AH35" i="49"/>
  <c r="AG35" i="49"/>
  <c r="AF35" i="49"/>
  <c r="AE35" i="49"/>
  <c r="AD35" i="49"/>
  <c r="AC35" i="49"/>
  <c r="AA35" i="49"/>
  <c r="Z35" i="49"/>
  <c r="Y35" i="49"/>
  <c r="X35" i="49"/>
  <c r="W35" i="49"/>
  <c r="AT32" i="49"/>
  <c r="AS32" i="49"/>
  <c r="AR32" i="49"/>
  <c r="AQ32" i="49"/>
  <c r="AP32" i="49"/>
  <c r="AO32" i="49"/>
  <c r="AM32" i="49"/>
  <c r="AL32" i="49"/>
  <c r="AK32" i="49"/>
  <c r="AJ32" i="49"/>
  <c r="AI32" i="49"/>
  <c r="AH32" i="49"/>
  <c r="AG32" i="49"/>
  <c r="AF32" i="49"/>
  <c r="AE32" i="49"/>
  <c r="AD32" i="49"/>
  <c r="AC32" i="49"/>
  <c r="AN32" i="49"/>
  <c r="AA32" i="49"/>
  <c r="Z32" i="49"/>
  <c r="Y32" i="49"/>
  <c r="X32" i="49"/>
  <c r="W32" i="49"/>
  <c r="AT26" i="49"/>
  <c r="AS26" i="49"/>
  <c r="AR26" i="49"/>
  <c r="AQ26" i="49"/>
  <c r="AP26" i="49"/>
  <c r="AO26" i="49"/>
  <c r="AM26" i="49"/>
  <c r="AL26" i="49"/>
  <c r="AK26" i="49"/>
  <c r="AJ26" i="49"/>
  <c r="AI26" i="49"/>
  <c r="AH26" i="49"/>
  <c r="AG26" i="49"/>
  <c r="AF26" i="49"/>
  <c r="AE26" i="49"/>
  <c r="AD26" i="49"/>
  <c r="AC26" i="49"/>
  <c r="AA26" i="49"/>
  <c r="Z26" i="49"/>
  <c r="Y26" i="49"/>
  <c r="X26" i="49"/>
  <c r="W26" i="49"/>
  <c r="AB26" i="49"/>
  <c r="AT8" i="49"/>
  <c r="AS8" i="49"/>
  <c r="AR8" i="49"/>
  <c r="AQ8" i="49"/>
  <c r="AP8" i="49"/>
  <c r="AO8" i="49"/>
  <c r="AM8" i="49"/>
  <c r="AL8" i="49"/>
  <c r="AJ8" i="49"/>
  <c r="AI8" i="49"/>
  <c r="AG8" i="49"/>
  <c r="AF8" i="49"/>
  <c r="AD8" i="49"/>
  <c r="AC8" i="49"/>
  <c r="AA8" i="49"/>
  <c r="Z8" i="49"/>
  <c r="X8" i="49"/>
  <c r="W8" i="49"/>
  <c r="U62" i="49"/>
  <c r="T62" i="49"/>
  <c r="U59" i="49"/>
  <c r="T59" i="49"/>
  <c r="U56" i="49"/>
  <c r="T56" i="49"/>
  <c r="U53" i="49"/>
  <c r="T53" i="49"/>
  <c r="U50" i="49"/>
  <c r="T50" i="49"/>
  <c r="T47" i="49"/>
  <c r="U47" i="49"/>
  <c r="V47" i="49"/>
  <c r="U44" i="49"/>
  <c r="T44" i="49"/>
  <c r="U41" i="49"/>
  <c r="T41" i="49"/>
  <c r="V41" i="49"/>
  <c r="U38" i="49"/>
  <c r="T38" i="49"/>
  <c r="U35" i="49"/>
  <c r="T35" i="49"/>
  <c r="U32" i="49"/>
  <c r="T32" i="49"/>
  <c r="U26" i="49"/>
  <c r="T26" i="49"/>
  <c r="U8" i="49"/>
  <c r="T8" i="49"/>
  <c r="AK66" i="47" l="1"/>
  <c r="AK70" i="47" s="1"/>
  <c r="AE69" i="43"/>
  <c r="AE74" i="43" s="1"/>
  <c r="V18" i="34" s="1"/>
  <c r="AI69" i="43"/>
  <c r="AM69" i="43"/>
  <c r="AQ69" i="43"/>
  <c r="AQ73" i="43" s="1"/>
  <c r="AQ74" i="43" s="1"/>
  <c r="AH18" i="34" s="1"/>
  <c r="AB69" i="43"/>
  <c r="AB73" i="43" s="1"/>
  <c r="AB74" i="43" s="1"/>
  <c r="S18" i="34" s="1"/>
  <c r="AF69" i="43"/>
  <c r="AJ69" i="43"/>
  <c r="AJ73" i="43" s="1"/>
  <c r="AJ74" i="43" s="1"/>
  <c r="AA18" i="34" s="1"/>
  <c r="AN69" i="43"/>
  <c r="AN73" i="43" s="1"/>
  <c r="AN74" i="43" s="1"/>
  <c r="AE18" i="34" s="1"/>
  <c r="AR69" i="43"/>
  <c r="AC69" i="43"/>
  <c r="AG69" i="43"/>
  <c r="AK69" i="43"/>
  <c r="AK73" i="43" s="1"/>
  <c r="AO69" i="43"/>
  <c r="AS69" i="43"/>
  <c r="AB68" i="35"/>
  <c r="AB69" i="35" s="1"/>
  <c r="AF68" i="35"/>
  <c r="AF69" i="35" s="1"/>
  <c r="AJ68" i="35"/>
  <c r="AJ69" i="35" s="1"/>
  <c r="AN68" i="35"/>
  <c r="AN69" i="35"/>
  <c r="AR68" i="35"/>
  <c r="AR69" i="35" s="1"/>
  <c r="AC68" i="35"/>
  <c r="AC69" i="35"/>
  <c r="AG68" i="35"/>
  <c r="AG69" i="35" s="1"/>
  <c r="AK68" i="35"/>
  <c r="AK69" i="35"/>
  <c r="AO68" i="35"/>
  <c r="AO69" i="35" s="1"/>
  <c r="AS68" i="35"/>
  <c r="AS69" i="35" s="1"/>
  <c r="AD68" i="35"/>
  <c r="AD69" i="35" s="1"/>
  <c r="AH68" i="35"/>
  <c r="AH69" i="35" s="1"/>
  <c r="AL68" i="35"/>
  <c r="AL69" i="35" s="1"/>
  <c r="AP68" i="35"/>
  <c r="AP69" i="35" s="1"/>
  <c r="AT69" i="35"/>
  <c r="AT68" i="35"/>
  <c r="AE68" i="35"/>
  <c r="AE69" i="35"/>
  <c r="AI68" i="35"/>
  <c r="AI69" i="35" s="1"/>
  <c r="AM68" i="35"/>
  <c r="AM69" i="35"/>
  <c r="AQ68" i="35"/>
  <c r="AQ69" i="35" s="1"/>
  <c r="AB70" i="47"/>
  <c r="AB71" i="47" s="1"/>
  <c r="S17" i="34" s="1"/>
  <c r="AF70" i="47"/>
  <c r="AF71" i="47"/>
  <c r="AJ70" i="47"/>
  <c r="AJ71" i="47" s="1"/>
  <c r="AN70" i="47"/>
  <c r="AN71" i="47"/>
  <c r="AR70" i="47"/>
  <c r="AR71" i="47" s="1"/>
  <c r="AC70" i="47"/>
  <c r="AC71" i="47"/>
  <c r="AG70" i="47"/>
  <c r="AG71" i="47" s="1"/>
  <c r="AO70" i="47"/>
  <c r="AO71" i="47" s="1"/>
  <c r="AS70" i="47"/>
  <c r="AS71" i="47"/>
  <c r="AD71" i="47"/>
  <c r="AD70" i="47"/>
  <c r="AH70" i="47"/>
  <c r="AH71" i="47" s="1"/>
  <c r="AL71" i="47"/>
  <c r="AL70" i="47"/>
  <c r="AP70" i="47"/>
  <c r="AP71" i="47" s="1"/>
  <c r="AT71" i="47"/>
  <c r="AT70" i="47"/>
  <c r="AE70" i="47"/>
  <c r="AE71" i="47"/>
  <c r="V17" i="34" s="1"/>
  <c r="AI70" i="47"/>
  <c r="AI71" i="47" s="1"/>
  <c r="AM70" i="47"/>
  <c r="AM71" i="47"/>
  <c r="AQ70" i="47"/>
  <c r="AQ71" i="47" s="1"/>
  <c r="AE73" i="43"/>
  <c r="AM73" i="43"/>
  <c r="AM74" i="43"/>
  <c r="AD18" i="34" s="1"/>
  <c r="AF73" i="43"/>
  <c r="AF74" i="43" s="1"/>
  <c r="W18" i="34" s="1"/>
  <c r="AR73" i="43"/>
  <c r="AR74" i="43" s="1"/>
  <c r="AI18" i="34" s="1"/>
  <c r="AC73" i="43"/>
  <c r="AC74" i="43"/>
  <c r="T18" i="34" s="1"/>
  <c r="AG73" i="43"/>
  <c r="AG74" i="43" s="1"/>
  <c r="X18" i="34" s="1"/>
  <c r="AO73" i="43"/>
  <c r="AO74" i="43" s="1"/>
  <c r="AF18" i="34" s="1"/>
  <c r="AS73" i="43"/>
  <c r="AS74" i="43"/>
  <c r="AJ18" i="34" s="1"/>
  <c r="AD73" i="43"/>
  <c r="AD74" i="43" s="1"/>
  <c r="U18" i="34" s="1"/>
  <c r="AH73" i="43"/>
  <c r="AH74" i="43" s="1"/>
  <c r="Y18" i="34" s="1"/>
  <c r="AL73" i="43"/>
  <c r="AL74" i="43" s="1"/>
  <c r="AC18" i="34" s="1"/>
  <c r="AP73" i="43"/>
  <c r="AP74" i="43" s="1"/>
  <c r="AG18" i="34" s="1"/>
  <c r="AT73" i="43"/>
  <c r="AT74" i="43" s="1"/>
  <c r="AK18" i="34" s="1"/>
  <c r="AI73" i="43"/>
  <c r="AI74" i="43" s="1"/>
  <c r="Z18" i="34" s="1"/>
  <c r="AE61" i="46"/>
  <c r="AE62" i="46" s="1"/>
  <c r="AM61" i="46"/>
  <c r="AM62" i="46"/>
  <c r="AB61" i="46"/>
  <c r="AB62" i="46" s="1"/>
  <c r="AF61" i="46"/>
  <c r="AF62" i="46"/>
  <c r="AJ61" i="46"/>
  <c r="AJ62" i="46" s="1"/>
  <c r="AR61" i="46"/>
  <c r="AR62" i="46"/>
  <c r="AI61" i="46"/>
  <c r="AI62" i="46" s="1"/>
  <c r="AN61" i="46"/>
  <c r="AN62" i="46"/>
  <c r="AC61" i="46"/>
  <c r="AC62" i="46" s="1"/>
  <c r="AG61" i="46"/>
  <c r="AG62" i="46" s="1"/>
  <c r="AK61" i="46"/>
  <c r="AK62" i="46" s="1"/>
  <c r="AO61" i="46"/>
  <c r="AO62" i="46" s="1"/>
  <c r="AS61" i="46"/>
  <c r="AS62" i="46" s="1"/>
  <c r="AQ61" i="46"/>
  <c r="AQ62" i="46"/>
  <c r="AD61" i="46"/>
  <c r="AD62" i="46" s="1"/>
  <c r="AH61" i="46"/>
  <c r="AH62" i="46"/>
  <c r="AL61" i="46"/>
  <c r="AL62" i="46" s="1"/>
  <c r="AP61" i="46"/>
  <c r="AP62" i="46" s="1"/>
  <c r="AT61" i="46"/>
  <c r="AT62" i="46"/>
  <c r="AB78" i="45"/>
  <c r="AB79" i="45"/>
  <c r="AF78" i="45"/>
  <c r="AF79" i="45"/>
  <c r="AJ78" i="45"/>
  <c r="AJ79" i="45"/>
  <c r="AN78" i="45"/>
  <c r="AN79" i="45"/>
  <c r="AR78" i="45"/>
  <c r="AR79" i="45"/>
  <c r="AC78" i="45"/>
  <c r="AC79" i="45"/>
  <c r="AG78" i="45"/>
  <c r="AG79" i="45"/>
  <c r="AK78" i="45"/>
  <c r="AK79" i="45"/>
  <c r="AO78" i="45"/>
  <c r="AO79" i="45"/>
  <c r="AS78" i="45"/>
  <c r="AS79" i="45"/>
  <c r="AD78" i="45"/>
  <c r="AD79" i="45" s="1"/>
  <c r="AH78" i="45"/>
  <c r="AH79" i="45" s="1"/>
  <c r="AL78" i="45"/>
  <c r="AL79" i="45" s="1"/>
  <c r="AP78" i="45"/>
  <c r="AP79" i="45" s="1"/>
  <c r="AT78" i="45"/>
  <c r="AT79" i="45" s="1"/>
  <c r="AE78" i="45"/>
  <c r="AE79" i="45"/>
  <c r="AI78" i="45"/>
  <c r="AI79" i="45"/>
  <c r="AM78" i="45"/>
  <c r="AM79" i="45"/>
  <c r="AQ78" i="45"/>
  <c r="AQ79" i="45"/>
  <c r="AJ66" i="49"/>
  <c r="AP66" i="49"/>
  <c r="AP70" i="49" s="1"/>
  <c r="AP71" i="49" s="1"/>
  <c r="AG26" i="34" s="1"/>
  <c r="AS66" i="49"/>
  <c r="AS70" i="49" s="1"/>
  <c r="AS71" i="49" s="1"/>
  <c r="AD66" i="49"/>
  <c r="AF66" i="49"/>
  <c r="AF70" i="49" s="1"/>
  <c r="AF71" i="49" s="1"/>
  <c r="AL66" i="49"/>
  <c r="AL70" i="49" s="1"/>
  <c r="AL71" i="49" s="1"/>
  <c r="AC26" i="34" s="1"/>
  <c r="AC66" i="49"/>
  <c r="AC70" i="49" s="1"/>
  <c r="AC71" i="49" s="1"/>
  <c r="AG66" i="49"/>
  <c r="AG70" i="49" s="1"/>
  <c r="AG71" i="49" s="1"/>
  <c r="X22" i="34" s="1"/>
  <c r="AO66" i="49"/>
  <c r="AO70" i="49" s="1"/>
  <c r="AO71" i="49" s="1"/>
  <c r="AR66" i="49"/>
  <c r="AR70" i="49" s="1"/>
  <c r="AR71" i="49" s="1"/>
  <c r="AE66" i="49"/>
  <c r="AE70" i="49" s="1"/>
  <c r="AE71" i="49" s="1"/>
  <c r="V22" i="34" s="1"/>
  <c r="W66" i="49"/>
  <c r="W70" i="49" s="1"/>
  <c r="W71" i="49" s="1"/>
  <c r="AA66" i="49"/>
  <c r="AA70" i="49" s="1"/>
  <c r="AA71" i="49" s="1"/>
  <c r="R22" i="34" s="1"/>
  <c r="AI66" i="49"/>
  <c r="AI70" i="49" s="1"/>
  <c r="AI71" i="49" s="1"/>
  <c r="AM66" i="49"/>
  <c r="AM70" i="49" s="1"/>
  <c r="AM71" i="49" s="1"/>
  <c r="AQ66" i="49"/>
  <c r="AQ70" i="49" s="1"/>
  <c r="AQ71" i="49" s="1"/>
  <c r="X66" i="49"/>
  <c r="Z66" i="49"/>
  <c r="Z70" i="49" s="1"/>
  <c r="Z71" i="49" s="1"/>
  <c r="AJ70" i="49"/>
  <c r="AJ71" i="49" s="1"/>
  <c r="AD70" i="49"/>
  <c r="AD71" i="49" s="1"/>
  <c r="U66" i="49"/>
  <c r="T66" i="49"/>
  <c r="AU65" i="23"/>
  <c r="AV65" i="23" s="1"/>
  <c r="AW65" i="23" s="1"/>
  <c r="AU66" i="23"/>
  <c r="AV66" i="23" s="1"/>
  <c r="AW66" i="23" s="1"/>
  <c r="AK71" i="47" l="1"/>
  <c r="AB17" i="34" s="1"/>
  <c r="AI26" i="34"/>
  <c r="AF26" i="34"/>
  <c r="AK74" i="43"/>
  <c r="AB18" i="34" s="1"/>
  <c r="Z26" i="34"/>
  <c r="AD26" i="34"/>
  <c r="Q22" i="34"/>
  <c r="W22" i="34"/>
  <c r="W26" i="34" s="1"/>
  <c r="T22" i="34"/>
  <c r="T26" i="34" s="1"/>
  <c r="U22" i="34"/>
  <c r="U26" i="34" s="1"/>
  <c r="N22" i="34"/>
  <c r="X70" i="49"/>
  <c r="X71" i="49" s="1"/>
  <c r="AA26" i="34"/>
  <c r="AJ26" i="34"/>
  <c r="X26" i="34"/>
  <c r="T70" i="49"/>
  <c r="T71" i="49" s="1"/>
  <c r="K22" i="34" s="1"/>
  <c r="U70" i="49"/>
  <c r="U71" i="49" s="1"/>
  <c r="L22" i="34" s="1"/>
  <c r="G64" i="49"/>
  <c r="G63" i="49"/>
  <c r="G61" i="49"/>
  <c r="G60" i="49"/>
  <c r="G58" i="49"/>
  <c r="G57" i="49"/>
  <c r="G55" i="49"/>
  <c r="G54" i="49"/>
  <c r="G52" i="49"/>
  <c r="G51" i="49"/>
  <c r="G49" i="49"/>
  <c r="G48" i="49"/>
  <c r="G46" i="49"/>
  <c r="G45" i="49"/>
  <c r="G43" i="49"/>
  <c r="G42" i="49"/>
  <c r="G40" i="49"/>
  <c r="G39" i="49"/>
  <c r="G37" i="49"/>
  <c r="G36" i="49"/>
  <c r="G34" i="49"/>
  <c r="G33" i="49"/>
  <c r="G31" i="49"/>
  <c r="G25" i="49"/>
  <c r="G30" i="49"/>
  <c r="G29" i="49"/>
  <c r="G28" i="49"/>
  <c r="G27" i="49"/>
  <c r="G82" i="44"/>
  <c r="G81" i="44"/>
  <c r="G79" i="44"/>
  <c r="G78" i="44"/>
  <c r="G76" i="44"/>
  <c r="G75" i="44"/>
  <c r="G73" i="44"/>
  <c r="G72" i="44"/>
  <c r="G70" i="44"/>
  <c r="G69" i="44"/>
  <c r="G67" i="44"/>
  <c r="G66" i="44"/>
  <c r="G64" i="44"/>
  <c r="G63" i="44"/>
  <c r="G61" i="44"/>
  <c r="G60" i="44"/>
  <c r="G58" i="44"/>
  <c r="G57" i="44"/>
  <c r="G55" i="44"/>
  <c r="G54" i="44"/>
  <c r="G52" i="44"/>
  <c r="G51" i="44"/>
  <c r="G50" i="44"/>
  <c r="G49" i="44"/>
  <c r="G48" i="44"/>
  <c r="G47" i="44"/>
  <c r="G46" i="44"/>
  <c r="G45" i="44"/>
  <c r="G44" i="44"/>
  <c r="G43" i="44"/>
  <c r="G42" i="44"/>
  <c r="G40" i="44"/>
  <c r="G39" i="44"/>
  <c r="G38" i="44"/>
  <c r="G37" i="44"/>
  <c r="G36" i="44"/>
  <c r="G35" i="44"/>
  <c r="G34" i="44"/>
  <c r="G33" i="44"/>
  <c r="G32" i="44"/>
  <c r="G31" i="44"/>
  <c r="G30" i="44"/>
  <c r="G29" i="44"/>
  <c r="G28" i="44"/>
  <c r="G27" i="44"/>
  <c r="G26" i="44"/>
  <c r="G25" i="44"/>
  <c r="G72" i="45"/>
  <c r="G71" i="45"/>
  <c r="G69" i="45"/>
  <c r="G68" i="45"/>
  <c r="G66" i="45"/>
  <c r="G65" i="45"/>
  <c r="G63" i="45"/>
  <c r="G62" i="45"/>
  <c r="G60" i="45"/>
  <c r="G59" i="45"/>
  <c r="G57" i="45"/>
  <c r="G56" i="45"/>
  <c r="G54" i="45"/>
  <c r="G53" i="45"/>
  <c r="G51" i="45"/>
  <c r="G50" i="45"/>
  <c r="G48" i="45"/>
  <c r="G47" i="45"/>
  <c r="G46" i="45"/>
  <c r="G45" i="45"/>
  <c r="G43" i="45"/>
  <c r="G42" i="45"/>
  <c r="G41" i="45"/>
  <c r="G40" i="45"/>
  <c r="G39" i="45"/>
  <c r="G37" i="45"/>
  <c r="G36" i="45"/>
  <c r="G35" i="45"/>
  <c r="G34" i="45"/>
  <c r="G33" i="45"/>
  <c r="G31" i="45"/>
  <c r="G30" i="45"/>
  <c r="G29" i="45"/>
  <c r="G28" i="45"/>
  <c r="G27" i="45"/>
  <c r="G26" i="45"/>
  <c r="G25" i="45"/>
  <c r="G24" i="45"/>
  <c r="G55" i="46"/>
  <c r="G54" i="46"/>
  <c r="G52" i="46"/>
  <c r="G51" i="46"/>
  <c r="G49" i="46"/>
  <c r="G48" i="46"/>
  <c r="G46" i="46"/>
  <c r="G45" i="46"/>
  <c r="G43" i="46"/>
  <c r="G42" i="46"/>
  <c r="G40" i="46"/>
  <c r="G39" i="46"/>
  <c r="G37" i="46"/>
  <c r="G36" i="46"/>
  <c r="G34" i="46"/>
  <c r="G33" i="46"/>
  <c r="G31" i="46"/>
  <c r="G30" i="46"/>
  <c r="G28" i="46"/>
  <c r="G27" i="46"/>
  <c r="G25" i="46"/>
  <c r="G24" i="46"/>
  <c r="G22" i="46"/>
  <c r="G21" i="46"/>
  <c r="G67" i="43"/>
  <c r="G66" i="43"/>
  <c r="G64" i="43"/>
  <c r="G63" i="43"/>
  <c r="G61" i="43"/>
  <c r="G60" i="43"/>
  <c r="G58" i="43"/>
  <c r="G57" i="43"/>
  <c r="G55" i="43"/>
  <c r="G54" i="43"/>
  <c r="G52" i="43"/>
  <c r="G51" i="43"/>
  <c r="G49" i="43"/>
  <c r="G48" i="43"/>
  <c r="G46" i="43"/>
  <c r="G45" i="43"/>
  <c r="G43" i="43"/>
  <c r="G42" i="43"/>
  <c r="G41" i="43"/>
  <c r="G40" i="43"/>
  <c r="G38" i="43"/>
  <c r="G37" i="43"/>
  <c r="G36" i="43"/>
  <c r="G35" i="43"/>
  <c r="G34" i="43"/>
  <c r="G33" i="43"/>
  <c r="G31" i="43"/>
  <c r="G28" i="43"/>
  <c r="G29" i="43"/>
  <c r="G30" i="43"/>
  <c r="G25" i="43"/>
  <c r="G27" i="43"/>
  <c r="G24" i="43"/>
  <c r="G23" i="43"/>
  <c r="G22" i="43"/>
  <c r="G64" i="47"/>
  <c r="G63" i="47"/>
  <c r="G61" i="47"/>
  <c r="G60" i="47"/>
  <c r="G58" i="47"/>
  <c r="G57" i="47"/>
  <c r="G55" i="47"/>
  <c r="G54" i="47"/>
  <c r="G52" i="47"/>
  <c r="G51" i="47"/>
  <c r="G49" i="47"/>
  <c r="G48" i="47"/>
  <c r="G46" i="47"/>
  <c r="G45" i="47"/>
  <c r="G43" i="47"/>
  <c r="G42" i="47"/>
  <c r="G40" i="47"/>
  <c r="G39" i="47"/>
  <c r="G37" i="47"/>
  <c r="G36" i="47"/>
  <c r="G35" i="47"/>
  <c r="G33" i="47"/>
  <c r="G32" i="47"/>
  <c r="G31" i="47"/>
  <c r="G30" i="47"/>
  <c r="G29" i="47"/>
  <c r="G28" i="47"/>
  <c r="G25" i="47"/>
  <c r="G26" i="47"/>
  <c r="G24" i="47"/>
  <c r="G23" i="47"/>
  <c r="G22" i="47"/>
  <c r="G21" i="47"/>
  <c r="G62" i="35"/>
  <c r="G61" i="35"/>
  <c r="G59" i="35"/>
  <c r="G58" i="35"/>
  <c r="G56" i="35"/>
  <c r="G55" i="35"/>
  <c r="G53" i="35"/>
  <c r="G52" i="35"/>
  <c r="G50" i="35"/>
  <c r="G49" i="35"/>
  <c r="G47" i="35"/>
  <c r="G46" i="35"/>
  <c r="G44" i="35"/>
  <c r="G43" i="35"/>
  <c r="G41" i="35"/>
  <c r="G40" i="35"/>
  <c r="G38" i="35"/>
  <c r="G37" i="35"/>
  <c r="G35" i="35"/>
  <c r="G34" i="35"/>
  <c r="G32" i="35"/>
  <c r="G31" i="35"/>
  <c r="G29" i="35"/>
  <c r="G28" i="35"/>
  <c r="G27" i="35"/>
  <c r="G26" i="35"/>
  <c r="G25" i="35"/>
  <c r="G24" i="35"/>
  <c r="G91" i="26"/>
  <c r="G90" i="26"/>
  <c r="G88" i="26"/>
  <c r="G87" i="26"/>
  <c r="G85" i="26"/>
  <c r="G84" i="26"/>
  <c r="G82" i="26"/>
  <c r="G81" i="26"/>
  <c r="G79" i="26"/>
  <c r="G78" i="26"/>
  <c r="G77" i="26"/>
  <c r="G76" i="26"/>
  <c r="G75" i="26"/>
  <c r="G74" i="26"/>
  <c r="G72" i="26"/>
  <c r="G71" i="26"/>
  <c r="G69" i="26"/>
  <c r="G68" i="26"/>
  <c r="G67" i="26"/>
  <c r="G66" i="26"/>
  <c r="G65" i="26"/>
  <c r="G63" i="26"/>
  <c r="G62" i="26"/>
  <c r="G61" i="26"/>
  <c r="G60" i="26"/>
  <c r="G59" i="26"/>
  <c r="G58" i="26"/>
  <c r="G57" i="26"/>
  <c r="G56" i="26"/>
  <c r="G55" i="26"/>
  <c r="G53" i="26"/>
  <c r="G52" i="26"/>
  <c r="G51" i="26"/>
  <c r="G50" i="26"/>
  <c r="G49" i="26"/>
  <c r="G48" i="26"/>
  <c r="G46" i="26"/>
  <c r="G45" i="26"/>
  <c r="G44" i="26"/>
  <c r="G43" i="26"/>
  <c r="G41" i="26"/>
  <c r="G40" i="26"/>
  <c r="G39" i="26"/>
  <c r="G38" i="26"/>
  <c r="G37" i="26"/>
  <c r="G36" i="26"/>
  <c r="G35" i="26"/>
  <c r="G34" i="26"/>
  <c r="G33" i="26"/>
  <c r="G32" i="26"/>
  <c r="G31" i="26"/>
  <c r="G29" i="26"/>
  <c r="G28" i="26"/>
  <c r="G27" i="26"/>
  <c r="G113" i="25"/>
  <c r="G112" i="25"/>
  <c r="G110" i="25"/>
  <c r="G109" i="25"/>
  <c r="G107" i="25"/>
  <c r="G106" i="25"/>
  <c r="G104" i="25"/>
  <c r="G103" i="25"/>
  <c r="G102" i="25"/>
  <c r="G101" i="25"/>
  <c r="G100" i="25"/>
  <c r="G99" i="25"/>
  <c r="G98" i="25"/>
  <c r="G97" i="25"/>
  <c r="G95" i="25"/>
  <c r="G94" i="25"/>
  <c r="G93" i="25"/>
  <c r="G92" i="25"/>
  <c r="G91" i="25"/>
  <c r="G90" i="25"/>
  <c r="G89" i="25"/>
  <c r="G88" i="25"/>
  <c r="G86" i="25"/>
  <c r="G85" i="25"/>
  <c r="G84" i="25"/>
  <c r="G83" i="25"/>
  <c r="G82" i="25"/>
  <c r="G81" i="25"/>
  <c r="G80" i="25"/>
  <c r="G79" i="25"/>
  <c r="G77" i="25"/>
  <c r="G76" i="25"/>
  <c r="G75" i="25"/>
  <c r="G74" i="25"/>
  <c r="G73" i="25"/>
  <c r="G72" i="25"/>
  <c r="G71" i="25"/>
  <c r="G70" i="25"/>
  <c r="G68" i="25"/>
  <c r="G67" i="25"/>
  <c r="G66" i="25"/>
  <c r="G65" i="25"/>
  <c r="G64" i="25"/>
  <c r="G63" i="25"/>
  <c r="G62" i="25"/>
  <c r="G61" i="25"/>
  <c r="G59" i="25"/>
  <c r="G58" i="25"/>
  <c r="G57" i="25"/>
  <c r="G56" i="25"/>
  <c r="G55" i="25"/>
  <c r="G54" i="25"/>
  <c r="G53" i="25"/>
  <c r="G52" i="25"/>
  <c r="G50" i="25"/>
  <c r="G49" i="25"/>
  <c r="G48" i="25"/>
  <c r="G47" i="25"/>
  <c r="G46" i="25"/>
  <c r="G45" i="25"/>
  <c r="G44" i="25"/>
  <c r="G43" i="25"/>
  <c r="G41" i="25"/>
  <c r="G40" i="25"/>
  <c r="G39" i="25"/>
  <c r="G38" i="25"/>
  <c r="G37" i="25"/>
  <c r="G36" i="25"/>
  <c r="G35" i="25"/>
  <c r="G34" i="25"/>
  <c r="G33" i="25"/>
  <c r="G31" i="25"/>
  <c r="G30" i="25"/>
  <c r="G29" i="25"/>
  <c r="G28" i="25"/>
  <c r="G27" i="25"/>
  <c r="G26" i="25"/>
  <c r="G25" i="25"/>
  <c r="G24" i="25"/>
  <c r="G23" i="25"/>
  <c r="G22" i="25"/>
  <c r="G67" i="24"/>
  <c r="G66" i="24"/>
  <c r="G64" i="24"/>
  <c r="G63" i="24"/>
  <c r="G61" i="24"/>
  <c r="G60" i="24"/>
  <c r="G58" i="24"/>
  <c r="G57" i="24"/>
  <c r="G55" i="24"/>
  <c r="G54" i="24"/>
  <c r="G52" i="24"/>
  <c r="G51" i="24"/>
  <c r="G49" i="24"/>
  <c r="G48" i="24"/>
  <c r="G46" i="24"/>
  <c r="G45" i="24"/>
  <c r="G43" i="24"/>
  <c r="G42" i="24"/>
  <c r="G40" i="24"/>
  <c r="G39" i="24"/>
  <c r="G38" i="24"/>
  <c r="G36" i="24"/>
  <c r="G34" i="24"/>
  <c r="G35" i="24"/>
  <c r="G33" i="24"/>
  <c r="G31" i="24"/>
  <c r="G26" i="24"/>
  <c r="G27" i="24"/>
  <c r="G28" i="24"/>
  <c r="G29" i="24"/>
  <c r="G30" i="24"/>
  <c r="O22" i="34" l="1"/>
  <c r="G25" i="24"/>
  <c r="G61" i="33"/>
  <c r="G60" i="33"/>
  <c r="G58" i="33"/>
  <c r="G57" i="33"/>
  <c r="G55" i="33"/>
  <c r="G54" i="33"/>
  <c r="G52" i="33"/>
  <c r="G51" i="33"/>
  <c r="G49" i="33"/>
  <c r="G48" i="33"/>
  <c r="G46" i="33"/>
  <c r="G45" i="33"/>
  <c r="G43" i="33"/>
  <c r="G42" i="33"/>
  <c r="G40" i="33"/>
  <c r="G39" i="33"/>
  <c r="G37" i="33"/>
  <c r="G36" i="33"/>
  <c r="G34" i="33"/>
  <c r="G33" i="33"/>
  <c r="G31" i="33"/>
  <c r="G30" i="33"/>
  <c r="G29" i="33"/>
  <c r="G28" i="33"/>
  <c r="G27" i="33"/>
  <c r="G25" i="33"/>
  <c r="G19" i="33"/>
  <c r="G20" i="33"/>
  <c r="G21" i="33"/>
  <c r="G22" i="33"/>
  <c r="G23" i="33"/>
  <c r="G24" i="33"/>
  <c r="G18" i="33"/>
  <c r="G100" i="23"/>
  <c r="G99" i="23"/>
  <c r="G97" i="23"/>
  <c r="G96" i="23"/>
  <c r="G94" i="23"/>
  <c r="G93" i="23"/>
  <c r="G91" i="23"/>
  <c r="G90" i="23"/>
  <c r="G88" i="23"/>
  <c r="G87" i="23"/>
  <c r="G85" i="23"/>
  <c r="G84" i="23"/>
  <c r="E82" i="23"/>
  <c r="G82" i="23"/>
  <c r="G79" i="23"/>
  <c r="G80" i="23"/>
  <c r="G81" i="23"/>
  <c r="G78" i="23"/>
  <c r="G76" i="23"/>
  <c r="G72" i="23"/>
  <c r="G73" i="23"/>
  <c r="G74" i="23"/>
  <c r="G75" i="23"/>
  <c r="G71" i="23"/>
  <c r="G69" i="23"/>
  <c r="G55" i="23"/>
  <c r="G56" i="23"/>
  <c r="G57" i="23"/>
  <c r="G58" i="23"/>
  <c r="G59" i="23"/>
  <c r="G60" i="23"/>
  <c r="G61" i="23"/>
  <c r="G62" i="23"/>
  <c r="G63" i="23"/>
  <c r="G64" i="23"/>
  <c r="G65" i="23"/>
  <c r="G66" i="23"/>
  <c r="G67" i="23"/>
  <c r="G68" i="23"/>
  <c r="G54" i="23"/>
  <c r="G47" i="23"/>
  <c r="G48" i="23"/>
  <c r="G49" i="23"/>
  <c r="G50" i="23"/>
  <c r="G51" i="23"/>
  <c r="G52" i="23"/>
  <c r="G45" i="23"/>
  <c r="G44" i="23"/>
  <c r="G43" i="23"/>
  <c r="G42" i="23"/>
  <c r="G41" i="23"/>
  <c r="G40" i="23" s="1"/>
  <c r="G35" i="23"/>
  <c r="G36" i="23"/>
  <c r="G37" i="23"/>
  <c r="G38" i="23"/>
  <c r="G39" i="23"/>
  <c r="G32" i="23"/>
  <c r="G33" i="23"/>
  <c r="G34" i="23"/>
  <c r="G28" i="23"/>
  <c r="G29" i="23"/>
  <c r="G30" i="23"/>
  <c r="G31" i="23"/>
  <c r="G27" i="23"/>
  <c r="G77" i="22"/>
  <c r="G76" i="22"/>
  <c r="G74" i="22"/>
  <c r="G73" i="22"/>
  <c r="G71" i="22"/>
  <c r="G70" i="22"/>
  <c r="G68" i="22"/>
  <c r="G67" i="22"/>
  <c r="G65" i="22"/>
  <c r="G64" i="22"/>
  <c r="G62" i="22"/>
  <c r="G61" i="22"/>
  <c r="G60" i="22"/>
  <c r="G58" i="22"/>
  <c r="G57" i="22"/>
  <c r="G56" i="22"/>
  <c r="G54" i="22"/>
  <c r="G53" i="22"/>
  <c r="G50" i="22"/>
  <c r="G49" i="22"/>
  <c r="G48" i="22"/>
  <c r="G47" i="22"/>
  <c r="G45" i="22"/>
  <c r="G44" i="22"/>
  <c r="G43" i="22"/>
  <c r="G42" i="22"/>
  <c r="G40" i="22"/>
  <c r="G39" i="22"/>
  <c r="G38" i="22"/>
  <c r="G37" i="22"/>
  <c r="G35" i="22"/>
  <c r="G33" i="22"/>
  <c r="G34" i="22"/>
  <c r="G32" i="22"/>
  <c r="G60" i="9"/>
  <c r="G59" i="9"/>
  <c r="G57" i="9"/>
  <c r="G56" i="9"/>
  <c r="G54" i="9"/>
  <c r="G53" i="9"/>
  <c r="G51" i="9"/>
  <c r="G50" i="9"/>
  <c r="G48" i="9"/>
  <c r="G47" i="9"/>
  <c r="G45" i="9"/>
  <c r="G44" i="9"/>
  <c r="G42" i="9"/>
  <c r="G41" i="9"/>
  <c r="G39" i="9"/>
  <c r="G38" i="9"/>
  <c r="G36" i="9"/>
  <c r="G35" i="9"/>
  <c r="G33" i="9"/>
  <c r="G32" i="9"/>
  <c r="G30" i="9"/>
  <c r="G29" i="9"/>
  <c r="G27" i="9"/>
  <c r="G25" i="9" s="1"/>
  <c r="G28" i="9" l="1"/>
  <c r="G34" i="9"/>
  <c r="G40" i="9"/>
  <c r="G46" i="9"/>
  <c r="G52" i="9"/>
  <c r="G58" i="9"/>
  <c r="G31" i="9"/>
  <c r="G37" i="9"/>
  <c r="G43" i="9"/>
  <c r="G49" i="9"/>
  <c r="G55" i="9"/>
  <c r="G41" i="22"/>
  <c r="G36" i="22"/>
  <c r="E80" i="23"/>
  <c r="AU80" i="23"/>
  <c r="AV80" i="23" s="1"/>
  <c r="AW80" i="23" s="1"/>
  <c r="AU79" i="23"/>
  <c r="AV79" i="23" s="1"/>
  <c r="AW79" i="23" s="1"/>
  <c r="K80" i="23"/>
  <c r="K79" i="23" s="1"/>
  <c r="K78" i="23" s="1"/>
  <c r="H82" i="23"/>
  <c r="I82" i="23" s="1"/>
  <c r="E79" i="23"/>
  <c r="AU81" i="23"/>
  <c r="AV81" i="23" s="1"/>
  <c r="AW81" i="23" s="1"/>
  <c r="E81" i="23"/>
  <c r="AU16" i="22"/>
  <c r="AV16" i="22" s="1"/>
  <c r="AW16" i="22" s="1"/>
  <c r="E16" i="22"/>
  <c r="E15" i="22"/>
  <c r="AU15" i="22"/>
  <c r="AV15" i="22" s="1"/>
  <c r="AW15" i="22" s="1"/>
  <c r="I16" i="22"/>
  <c r="I15" i="22"/>
  <c r="I14" i="22"/>
  <c r="G16" i="22"/>
  <c r="G15" i="22"/>
  <c r="G14" i="22"/>
  <c r="E14" i="22"/>
  <c r="G31" i="22"/>
  <c r="I13" i="22"/>
  <c r="G13" i="22"/>
  <c r="E13" i="22"/>
  <c r="AV13" i="22"/>
  <c r="AW13" i="22" s="1"/>
  <c r="AU14" i="22"/>
  <c r="AV14" i="22" s="1"/>
  <c r="AW14" i="22" s="1"/>
  <c r="AU13" i="22"/>
  <c r="H81" i="23" l="1"/>
  <c r="H80" i="23" s="1"/>
  <c r="I77" i="48"/>
  <c r="I75" i="48"/>
  <c r="I74" i="48"/>
  <c r="I73" i="48"/>
  <c r="I72" i="48"/>
  <c r="I71" i="48"/>
  <c r="I70" i="48"/>
  <c r="I69" i="48" s="1"/>
  <c r="I68" i="48"/>
  <c r="I67" i="48"/>
  <c r="I66" i="48" s="1"/>
  <c r="I65" i="48"/>
  <c r="I64" i="48"/>
  <c r="I63" i="48"/>
  <c r="I62" i="48"/>
  <c r="I61" i="48"/>
  <c r="I60" i="48"/>
  <c r="I59" i="48"/>
  <c r="I58" i="48"/>
  <c r="I57" i="48" s="1"/>
  <c r="I56" i="48"/>
  <c r="I55" i="48"/>
  <c r="I54" i="48" s="1"/>
  <c r="I53" i="48"/>
  <c r="I52" i="48"/>
  <c r="I51" i="48"/>
  <c r="I50" i="48"/>
  <c r="I49" i="48"/>
  <c r="I48" i="48"/>
  <c r="I47" i="48"/>
  <c r="I46" i="48"/>
  <c r="I44" i="48"/>
  <c r="I43" i="48"/>
  <c r="I42" i="48" s="1"/>
  <c r="I41" i="48"/>
  <c r="I40" i="48"/>
  <c r="I39" i="48"/>
  <c r="I38" i="48"/>
  <c r="I37" i="48"/>
  <c r="I36" i="48"/>
  <c r="I35" i="48"/>
  <c r="I34" i="48"/>
  <c r="I33" i="48"/>
  <c r="I32" i="48"/>
  <c r="I31" i="48"/>
  <c r="I30" i="48"/>
  <c r="I29" i="48"/>
  <c r="I28" i="48"/>
  <c r="I27" i="48"/>
  <c r="I26" i="48"/>
  <c r="I25" i="48"/>
  <c r="I24" i="48"/>
  <c r="I23" i="48"/>
  <c r="I22" i="48"/>
  <c r="I21" i="48"/>
  <c r="I20" i="48"/>
  <c r="I19" i="48"/>
  <c r="I18" i="48"/>
  <c r="I17" i="48"/>
  <c r="I16" i="48"/>
  <c r="I15" i="48"/>
  <c r="I14" i="48"/>
  <c r="I13" i="48"/>
  <c r="I12" i="48"/>
  <c r="I11" i="48"/>
  <c r="I8" i="48" s="1"/>
  <c r="I10" i="48"/>
  <c r="I9" i="48"/>
  <c r="E77" i="48"/>
  <c r="E76" i="48"/>
  <c r="E75" i="48" s="1"/>
  <c r="E74" i="48"/>
  <c r="E73" i="48"/>
  <c r="E72" i="48"/>
  <c r="E71" i="48"/>
  <c r="E70" i="48"/>
  <c r="E69" i="48"/>
  <c r="E68" i="48"/>
  <c r="E67" i="48"/>
  <c r="E66" i="48"/>
  <c r="E65" i="48"/>
  <c r="E64" i="48"/>
  <c r="E63" i="48"/>
  <c r="E62" i="48"/>
  <c r="E61" i="48"/>
  <c r="E60" i="48"/>
  <c r="E59" i="48"/>
  <c r="E58" i="48"/>
  <c r="E57" i="48"/>
  <c r="E56" i="48"/>
  <c r="E55" i="48"/>
  <c r="E54" i="48"/>
  <c r="E53" i="48"/>
  <c r="E52" i="48"/>
  <c r="E51" i="48"/>
  <c r="E50" i="48"/>
  <c r="E49" i="48"/>
  <c r="E48" i="48"/>
  <c r="E47" i="48"/>
  <c r="E46" i="48"/>
  <c r="E44" i="48"/>
  <c r="E43" i="48"/>
  <c r="E10" i="48"/>
  <c r="E11" i="48"/>
  <c r="E12" i="48"/>
  <c r="E13" i="48"/>
  <c r="E14" i="48"/>
  <c r="E15" i="48"/>
  <c r="E16" i="48"/>
  <c r="E17" i="48"/>
  <c r="E18" i="48"/>
  <c r="E19" i="48"/>
  <c r="E20" i="48"/>
  <c r="E21" i="48"/>
  <c r="E22" i="48"/>
  <c r="E23" i="48"/>
  <c r="E24" i="48"/>
  <c r="E25" i="48"/>
  <c r="E26" i="48"/>
  <c r="E27" i="48"/>
  <c r="E28" i="48"/>
  <c r="E29" i="48"/>
  <c r="E30" i="48"/>
  <c r="E31" i="48"/>
  <c r="E32" i="48"/>
  <c r="E33" i="48"/>
  <c r="E34" i="48"/>
  <c r="E35" i="48"/>
  <c r="E36" i="48"/>
  <c r="E37" i="48"/>
  <c r="E38" i="48"/>
  <c r="E39" i="48"/>
  <c r="E40" i="48"/>
  <c r="E41" i="48"/>
  <c r="E9" i="48"/>
  <c r="E64" i="49"/>
  <c r="E63" i="49"/>
  <c r="E61" i="49"/>
  <c r="E60" i="49"/>
  <c r="E58" i="49"/>
  <c r="E57" i="49"/>
  <c r="E55" i="49"/>
  <c r="E54" i="49"/>
  <c r="E52" i="49"/>
  <c r="E51" i="49"/>
  <c r="E49" i="49"/>
  <c r="E48" i="49"/>
  <c r="E46" i="49"/>
  <c r="E45" i="49"/>
  <c r="E43" i="49"/>
  <c r="E42" i="49"/>
  <c r="E40" i="49"/>
  <c r="E39" i="49"/>
  <c r="E37" i="49"/>
  <c r="E36" i="49"/>
  <c r="E34" i="49"/>
  <c r="E33" i="49"/>
  <c r="E31" i="49"/>
  <c r="E30" i="49"/>
  <c r="E29" i="49"/>
  <c r="E28" i="49"/>
  <c r="E27" i="49"/>
  <c r="E25" i="49"/>
  <c r="E24" i="49"/>
  <c r="E23" i="49"/>
  <c r="E22" i="49"/>
  <c r="E21" i="49"/>
  <c r="E20" i="49"/>
  <c r="E19" i="49"/>
  <c r="E18" i="49"/>
  <c r="E17" i="49"/>
  <c r="E16" i="49"/>
  <c r="E15" i="49"/>
  <c r="E14" i="49"/>
  <c r="E13" i="49"/>
  <c r="I80" i="44"/>
  <c r="I77" i="44"/>
  <c r="I74" i="44"/>
  <c r="I71" i="44"/>
  <c r="I68" i="44"/>
  <c r="I65" i="44"/>
  <c r="I62" i="44"/>
  <c r="I59" i="44"/>
  <c r="I56" i="44"/>
  <c r="I55" i="44"/>
  <c r="I54" i="44"/>
  <c r="I53" i="44" s="1"/>
  <c r="I52" i="44"/>
  <c r="I51" i="44"/>
  <c r="I50" i="44"/>
  <c r="I49" i="44"/>
  <c r="I48" i="44"/>
  <c r="I47" i="44"/>
  <c r="I46" i="44"/>
  <c r="I45" i="44"/>
  <c r="I44" i="44"/>
  <c r="I41" i="44" s="1"/>
  <c r="I43" i="44"/>
  <c r="I42" i="44"/>
  <c r="I40" i="44"/>
  <c r="I39" i="44"/>
  <c r="I38" i="44"/>
  <c r="I37" i="44"/>
  <c r="I36" i="44"/>
  <c r="I35" i="44"/>
  <c r="I34" i="44"/>
  <c r="I33" i="44"/>
  <c r="I32" i="44"/>
  <c r="I31" i="44"/>
  <c r="I30" i="44"/>
  <c r="I29" i="44"/>
  <c r="I28" i="44"/>
  <c r="I27" i="44"/>
  <c r="I26" i="44"/>
  <c r="I25" i="44"/>
  <c r="I24" i="44" s="1"/>
  <c r="I23" i="44"/>
  <c r="I22" i="44"/>
  <c r="I21" i="44"/>
  <c r="I20" i="44"/>
  <c r="I19" i="44"/>
  <c r="I18" i="44"/>
  <c r="I17" i="44"/>
  <c r="I16" i="44"/>
  <c r="I15" i="44"/>
  <c r="I14" i="44"/>
  <c r="I13" i="44"/>
  <c r="I12" i="44"/>
  <c r="I11" i="44"/>
  <c r="I10" i="44"/>
  <c r="I9" i="44"/>
  <c r="I8" i="44"/>
  <c r="E55" i="44"/>
  <c r="E54" i="44"/>
  <c r="E52" i="44"/>
  <c r="E51" i="44"/>
  <c r="E50" i="44"/>
  <c r="E49" i="44"/>
  <c r="E48" i="44"/>
  <c r="E47" i="44"/>
  <c r="E46" i="44"/>
  <c r="E45" i="44"/>
  <c r="E44" i="44"/>
  <c r="E43" i="44"/>
  <c r="E42" i="44"/>
  <c r="E40" i="44"/>
  <c r="E39" i="44"/>
  <c r="E38" i="44"/>
  <c r="E37" i="44"/>
  <c r="E36" i="44"/>
  <c r="E35" i="44"/>
  <c r="E34" i="44"/>
  <c r="E33" i="44"/>
  <c r="E32" i="44"/>
  <c r="E31" i="44"/>
  <c r="E30" i="44"/>
  <c r="E29" i="44"/>
  <c r="E28" i="44"/>
  <c r="E27" i="44"/>
  <c r="E26" i="44"/>
  <c r="E25" i="44"/>
  <c r="E23" i="44"/>
  <c r="E10" i="44"/>
  <c r="E11" i="44"/>
  <c r="E12" i="44"/>
  <c r="E13" i="44"/>
  <c r="E14" i="44"/>
  <c r="E15" i="44"/>
  <c r="E16" i="44"/>
  <c r="E17" i="44"/>
  <c r="E18" i="44"/>
  <c r="E19" i="44"/>
  <c r="E20" i="44"/>
  <c r="E21" i="44"/>
  <c r="E22" i="44"/>
  <c r="E9" i="44"/>
  <c r="I72" i="45"/>
  <c r="I71" i="45"/>
  <c r="I70" i="45" s="1"/>
  <c r="I69" i="45"/>
  <c r="I68" i="45"/>
  <c r="I67" i="45"/>
  <c r="I66" i="45"/>
  <c r="I65" i="45"/>
  <c r="I64" i="45" s="1"/>
  <c r="I63" i="45"/>
  <c r="I62" i="45"/>
  <c r="I61" i="45" s="1"/>
  <c r="I60" i="45"/>
  <c r="I59" i="45"/>
  <c r="I58" i="45"/>
  <c r="I57" i="45"/>
  <c r="I56" i="45"/>
  <c r="I55" i="45"/>
  <c r="I54" i="45"/>
  <c r="I53" i="45"/>
  <c r="I52" i="45" s="1"/>
  <c r="I51" i="45"/>
  <c r="I50" i="45"/>
  <c r="I49" i="45" s="1"/>
  <c r="I48" i="45"/>
  <c r="I47" i="45"/>
  <c r="I46" i="45"/>
  <c r="I45" i="45"/>
  <c r="I44" i="45" s="1"/>
  <c r="I43" i="45"/>
  <c r="I42" i="45"/>
  <c r="I41" i="45"/>
  <c r="I40" i="45"/>
  <c r="I39" i="45"/>
  <c r="I38" i="45"/>
  <c r="I37" i="45"/>
  <c r="I36" i="45"/>
  <c r="I35" i="45"/>
  <c r="I34" i="45"/>
  <c r="I33" i="45"/>
  <c r="I32" i="45" s="1"/>
  <c r="I31" i="45"/>
  <c r="I30" i="45"/>
  <c r="I29" i="45"/>
  <c r="I28" i="45"/>
  <c r="I27" i="45"/>
  <c r="I26" i="45"/>
  <c r="I25" i="45"/>
  <c r="I24" i="45"/>
  <c r="I22" i="45"/>
  <c r="I21" i="45"/>
  <c r="I20" i="45"/>
  <c r="I19" i="45"/>
  <c r="I18" i="45"/>
  <c r="I17" i="45"/>
  <c r="I16" i="45"/>
  <c r="I15" i="45"/>
  <c r="I14" i="45"/>
  <c r="I13" i="45"/>
  <c r="I12" i="45"/>
  <c r="I11" i="45"/>
  <c r="I10" i="45"/>
  <c r="I9" i="45"/>
  <c r="E72" i="45"/>
  <c r="E71" i="45"/>
  <c r="E70" i="45" s="1"/>
  <c r="E69" i="45"/>
  <c r="E68" i="45"/>
  <c r="E67" i="45"/>
  <c r="E66" i="45"/>
  <c r="E65" i="45"/>
  <c r="E64" i="45"/>
  <c r="E63" i="45"/>
  <c r="E62" i="45"/>
  <c r="E61" i="45"/>
  <c r="E60" i="45"/>
  <c r="E59" i="45"/>
  <c r="E58" i="45"/>
  <c r="E57" i="45"/>
  <c r="E56" i="45"/>
  <c r="E55" i="45"/>
  <c r="E54" i="45"/>
  <c r="E53" i="45"/>
  <c r="E52" i="45" s="1"/>
  <c r="E51" i="45"/>
  <c r="E50" i="45"/>
  <c r="E48" i="45"/>
  <c r="E47" i="45"/>
  <c r="E46" i="45"/>
  <c r="E45" i="45"/>
  <c r="E43" i="45"/>
  <c r="E42" i="45"/>
  <c r="E41" i="45"/>
  <c r="E40" i="45"/>
  <c r="E39" i="45"/>
  <c r="E38" i="45" s="1"/>
  <c r="E37" i="45"/>
  <c r="E36" i="45"/>
  <c r="E35" i="45"/>
  <c r="E34" i="45"/>
  <c r="E33" i="45"/>
  <c r="E31" i="45"/>
  <c r="E30" i="45"/>
  <c r="E29" i="45"/>
  <c r="E28" i="45"/>
  <c r="E27" i="45"/>
  <c r="E26" i="45"/>
  <c r="E25" i="45"/>
  <c r="E24" i="45"/>
  <c r="E10" i="45"/>
  <c r="E11" i="45"/>
  <c r="E12" i="45"/>
  <c r="E13" i="45"/>
  <c r="E14" i="45"/>
  <c r="E15" i="45"/>
  <c r="E16" i="45"/>
  <c r="E17" i="45"/>
  <c r="E18" i="45"/>
  <c r="E19" i="45"/>
  <c r="E20" i="45"/>
  <c r="E21" i="45"/>
  <c r="E22" i="45"/>
  <c r="E9" i="45"/>
  <c r="I55" i="46"/>
  <c r="I54" i="46"/>
  <c r="I53" i="46"/>
  <c r="I52" i="46"/>
  <c r="I51" i="46"/>
  <c r="I50" i="46"/>
  <c r="I49" i="46"/>
  <c r="I48" i="46"/>
  <c r="I47" i="46" s="1"/>
  <c r="I46" i="46"/>
  <c r="I45" i="46"/>
  <c r="I44" i="46" s="1"/>
  <c r="I43" i="46"/>
  <c r="I42" i="46"/>
  <c r="I41" i="46"/>
  <c r="I40" i="46"/>
  <c r="I39" i="46"/>
  <c r="I38" i="46"/>
  <c r="I37" i="46"/>
  <c r="I36" i="46"/>
  <c r="I35" i="46" s="1"/>
  <c r="I34" i="46"/>
  <c r="I33" i="46"/>
  <c r="I32" i="46" s="1"/>
  <c r="I31" i="46"/>
  <c r="I30" i="46"/>
  <c r="I29" i="46"/>
  <c r="I28" i="46"/>
  <c r="I27" i="46"/>
  <c r="I26" i="46"/>
  <c r="I25" i="46"/>
  <c r="I24" i="46"/>
  <c r="I23" i="46" s="1"/>
  <c r="I22" i="46"/>
  <c r="I21" i="46"/>
  <c r="I20" i="46" s="1"/>
  <c r="I19" i="46"/>
  <c r="I18" i="46"/>
  <c r="I17" i="46"/>
  <c r="I16" i="46"/>
  <c r="I15" i="46"/>
  <c r="I14" i="46"/>
  <c r="I13" i="46"/>
  <c r="I12" i="46"/>
  <c r="I11" i="46"/>
  <c r="I10" i="46"/>
  <c r="I9" i="46"/>
  <c r="I8" i="46" s="1"/>
  <c r="E55" i="46"/>
  <c r="E54" i="46"/>
  <c r="E53" i="46" s="1"/>
  <c r="E52" i="46"/>
  <c r="E51" i="46"/>
  <c r="E50" i="46"/>
  <c r="E49" i="46"/>
  <c r="E48" i="46"/>
  <c r="E47" i="46"/>
  <c r="E46" i="46"/>
  <c r="E45" i="46"/>
  <c r="E44" i="46"/>
  <c r="E43" i="46"/>
  <c r="E42" i="46"/>
  <c r="E41" i="46"/>
  <c r="E40" i="46"/>
  <c r="E39" i="46"/>
  <c r="E38" i="46"/>
  <c r="E37" i="46"/>
  <c r="E36" i="46"/>
  <c r="E35" i="46"/>
  <c r="E34" i="46"/>
  <c r="E33" i="46"/>
  <c r="E32" i="46"/>
  <c r="E31" i="46"/>
  <c r="E30" i="46"/>
  <c r="E29" i="46"/>
  <c r="E28" i="46"/>
  <c r="E27" i="46"/>
  <c r="E26" i="46"/>
  <c r="E25" i="46"/>
  <c r="E24" i="46"/>
  <c r="E23" i="46"/>
  <c r="E22" i="46"/>
  <c r="E21" i="46"/>
  <c r="E10" i="46"/>
  <c r="E11" i="46"/>
  <c r="E12" i="46"/>
  <c r="E13" i="46"/>
  <c r="E14" i="46"/>
  <c r="E15" i="46"/>
  <c r="E16" i="46"/>
  <c r="E17" i="46"/>
  <c r="E18" i="46"/>
  <c r="E19" i="46"/>
  <c r="E9" i="46"/>
  <c r="I67" i="43"/>
  <c r="I66" i="43"/>
  <c r="I65" i="43" s="1"/>
  <c r="I64" i="43"/>
  <c r="I63" i="43"/>
  <c r="I62" i="43" s="1"/>
  <c r="I61" i="43"/>
  <c r="I60" i="43"/>
  <c r="I59" i="43" s="1"/>
  <c r="I58" i="43"/>
  <c r="I57" i="43"/>
  <c r="I55" i="43"/>
  <c r="I54" i="43"/>
  <c r="I53" i="43" s="1"/>
  <c r="I52" i="43"/>
  <c r="I51" i="43"/>
  <c r="I50" i="43"/>
  <c r="I49" i="43"/>
  <c r="I48" i="43"/>
  <c r="I46" i="43"/>
  <c r="I45" i="43"/>
  <c r="I44" i="43" s="1"/>
  <c r="I43" i="43"/>
  <c r="I42" i="43"/>
  <c r="I41" i="43"/>
  <c r="I40" i="43"/>
  <c r="I39" i="43" s="1"/>
  <c r="I38" i="43"/>
  <c r="I37" i="43"/>
  <c r="I36" i="43"/>
  <c r="I35" i="43"/>
  <c r="I34" i="43"/>
  <c r="I33" i="43"/>
  <c r="I31" i="43"/>
  <c r="I30" i="43"/>
  <c r="I29" i="43"/>
  <c r="I28" i="43"/>
  <c r="I27" i="43"/>
  <c r="I25" i="43"/>
  <c r="I24" i="43"/>
  <c r="I23" i="43"/>
  <c r="I22" i="43"/>
  <c r="I21" i="43"/>
  <c r="I20" i="43"/>
  <c r="I19" i="43"/>
  <c r="I18" i="43"/>
  <c r="I17" i="43"/>
  <c r="I16" i="43"/>
  <c r="I15" i="43"/>
  <c r="I14" i="43"/>
  <c r="I13" i="43"/>
  <c r="I12" i="43"/>
  <c r="I11" i="43"/>
  <c r="I10" i="43"/>
  <c r="I9" i="43"/>
  <c r="I8" i="43" s="1"/>
  <c r="E67" i="43"/>
  <c r="E66" i="43"/>
  <c r="E65" i="43" s="1"/>
  <c r="E64" i="43"/>
  <c r="E63" i="43"/>
  <c r="E62" i="43" s="1"/>
  <c r="E61" i="43"/>
  <c r="E60" i="43"/>
  <c r="E59" i="43" s="1"/>
  <c r="E58" i="43"/>
  <c r="E57" i="43"/>
  <c r="E56" i="43"/>
  <c r="E55" i="43"/>
  <c r="E54" i="43"/>
  <c r="E53" i="43"/>
  <c r="E52" i="43"/>
  <c r="E51" i="43"/>
  <c r="E50" i="43" s="1"/>
  <c r="E49" i="43"/>
  <c r="E48" i="43"/>
  <c r="E47" i="43" s="1"/>
  <c r="E46" i="43"/>
  <c r="E45" i="43"/>
  <c r="E43" i="43"/>
  <c r="E42" i="43"/>
  <c r="E41" i="43"/>
  <c r="E40" i="43"/>
  <c r="E38" i="43"/>
  <c r="E37" i="43"/>
  <c r="E36" i="43"/>
  <c r="E35" i="43"/>
  <c r="E34" i="43"/>
  <c r="E33" i="43"/>
  <c r="E31" i="43"/>
  <c r="E30" i="43"/>
  <c r="E29" i="43"/>
  <c r="E28" i="43"/>
  <c r="E27" i="43"/>
  <c r="E25" i="43"/>
  <c r="E24" i="43"/>
  <c r="E23" i="43"/>
  <c r="E22" i="43"/>
  <c r="E10" i="43"/>
  <c r="E11" i="43"/>
  <c r="E12" i="43"/>
  <c r="E13" i="43"/>
  <c r="E14" i="43"/>
  <c r="E15" i="43"/>
  <c r="E16" i="43"/>
  <c r="E17" i="43"/>
  <c r="E18" i="43"/>
  <c r="E19" i="43"/>
  <c r="E20" i="43"/>
  <c r="E9" i="43"/>
  <c r="I22" i="47"/>
  <c r="I64" i="47"/>
  <c r="I63" i="47"/>
  <c r="I62" i="47"/>
  <c r="I61" i="47"/>
  <c r="I60" i="47"/>
  <c r="I59" i="47"/>
  <c r="I58" i="47"/>
  <c r="I56" i="47" s="1"/>
  <c r="I57" i="47"/>
  <c r="I55" i="47"/>
  <c r="I54" i="47"/>
  <c r="I53" i="47" s="1"/>
  <c r="I52" i="47"/>
  <c r="I51" i="47"/>
  <c r="I50" i="47"/>
  <c r="I49" i="47"/>
  <c r="I48" i="47"/>
  <c r="I47" i="47"/>
  <c r="I46" i="47"/>
  <c r="I44" i="47" s="1"/>
  <c r="I45" i="47"/>
  <c r="I43" i="47"/>
  <c r="I42" i="47"/>
  <c r="I41" i="47" s="1"/>
  <c r="I40" i="47"/>
  <c r="I39" i="47"/>
  <c r="I38" i="47"/>
  <c r="I37" i="47"/>
  <c r="I36" i="47"/>
  <c r="I35" i="47"/>
  <c r="I34" i="47"/>
  <c r="I33" i="47"/>
  <c r="I32" i="47"/>
  <c r="I31" i="47"/>
  <c r="I30" i="47"/>
  <c r="I27" i="47" s="1"/>
  <c r="I29" i="47"/>
  <c r="I28" i="47"/>
  <c r="I26" i="47"/>
  <c r="I25" i="47"/>
  <c r="I24" i="47"/>
  <c r="I23" i="47"/>
  <c r="I20" i="47"/>
  <c r="I21" i="47"/>
  <c r="I19" i="47"/>
  <c r="I18" i="47"/>
  <c r="I17" i="47"/>
  <c r="I16" i="47"/>
  <c r="I15" i="47"/>
  <c r="I14" i="47"/>
  <c r="I13" i="47"/>
  <c r="I12" i="47"/>
  <c r="I11" i="47"/>
  <c r="I10" i="47"/>
  <c r="I8" i="47" s="1"/>
  <c r="I9" i="47"/>
  <c r="E64" i="47"/>
  <c r="E63" i="47"/>
  <c r="E62" i="47" s="1"/>
  <c r="E61" i="47"/>
  <c r="E60" i="47"/>
  <c r="E59" i="47" s="1"/>
  <c r="E58" i="47"/>
  <c r="E57" i="47"/>
  <c r="E56" i="47" s="1"/>
  <c r="E55" i="47"/>
  <c r="E54" i="47"/>
  <c r="E53" i="47" s="1"/>
  <c r="E52" i="47"/>
  <c r="E51" i="47"/>
  <c r="E50" i="47" s="1"/>
  <c r="E49" i="47"/>
  <c r="E48" i="47"/>
  <c r="E47" i="47"/>
  <c r="E46" i="47"/>
  <c r="E45" i="47"/>
  <c r="E44" i="47"/>
  <c r="E43" i="47"/>
  <c r="E42" i="47"/>
  <c r="E41" i="47" s="1"/>
  <c r="E40" i="47"/>
  <c r="E39" i="47"/>
  <c r="E37" i="47"/>
  <c r="E36" i="47"/>
  <c r="E35" i="47"/>
  <c r="E33" i="47"/>
  <c r="E32" i="47"/>
  <c r="E31" i="47"/>
  <c r="E30" i="47"/>
  <c r="E29" i="47"/>
  <c r="E28" i="47"/>
  <c r="E26" i="47"/>
  <c r="E25" i="47"/>
  <c r="E24" i="47"/>
  <c r="E23" i="47"/>
  <c r="E22" i="47"/>
  <c r="E21" i="47"/>
  <c r="E10" i="47"/>
  <c r="E11" i="47"/>
  <c r="E12" i="47"/>
  <c r="E13" i="47"/>
  <c r="E14" i="47"/>
  <c r="E15" i="47"/>
  <c r="E16" i="47"/>
  <c r="E17" i="47"/>
  <c r="E18" i="47"/>
  <c r="E19" i="47"/>
  <c r="E9" i="47"/>
  <c r="I62" i="35"/>
  <c r="I61" i="35"/>
  <c r="I60" i="35" s="1"/>
  <c r="I59" i="35"/>
  <c r="I58" i="35"/>
  <c r="I57" i="35"/>
  <c r="I56" i="35"/>
  <c r="I55" i="35"/>
  <c r="I54" i="35" s="1"/>
  <c r="I53" i="35"/>
  <c r="I52" i="35"/>
  <c r="I51" i="35" s="1"/>
  <c r="I50" i="35"/>
  <c r="I49" i="35"/>
  <c r="I48" i="35"/>
  <c r="I47" i="35"/>
  <c r="I46" i="35"/>
  <c r="I45" i="35"/>
  <c r="I44" i="35"/>
  <c r="I43" i="35"/>
  <c r="I42" i="35" s="1"/>
  <c r="I41" i="35"/>
  <c r="I40" i="35"/>
  <c r="I39" i="35" s="1"/>
  <c r="I38" i="35"/>
  <c r="I37" i="35"/>
  <c r="I36" i="35"/>
  <c r="I35" i="35"/>
  <c r="I34" i="35"/>
  <c r="I33" i="35"/>
  <c r="I32" i="35"/>
  <c r="I31" i="35"/>
  <c r="I30" i="35" s="1"/>
  <c r="I29" i="35"/>
  <c r="I28" i="35"/>
  <c r="I27" i="35"/>
  <c r="I26" i="35"/>
  <c r="I25" i="35"/>
  <c r="I24" i="35"/>
  <c r="I23" i="35" s="1"/>
  <c r="I22" i="35"/>
  <c r="I21" i="35"/>
  <c r="I20" i="35"/>
  <c r="I19" i="35"/>
  <c r="I18" i="35"/>
  <c r="I17" i="35"/>
  <c r="I16" i="35"/>
  <c r="I15" i="35"/>
  <c r="I14" i="35"/>
  <c r="I13" i="35"/>
  <c r="I12" i="35"/>
  <c r="I11" i="35"/>
  <c r="I10" i="35"/>
  <c r="I9" i="35"/>
  <c r="I8" i="35" s="1"/>
  <c r="E62" i="35"/>
  <c r="E61" i="35"/>
  <c r="E59" i="35"/>
  <c r="E58" i="35"/>
  <c r="E57" i="35"/>
  <c r="E56" i="35"/>
  <c r="E55" i="35"/>
  <c r="E54" i="35" s="1"/>
  <c r="E53" i="35"/>
  <c r="E51" i="35" s="1"/>
  <c r="E52" i="35"/>
  <c r="E50" i="35"/>
  <c r="E49" i="35"/>
  <c r="E48" i="35" s="1"/>
  <c r="E47" i="35"/>
  <c r="E46" i="35"/>
  <c r="E45" i="35" s="1"/>
  <c r="E44" i="35"/>
  <c r="E43" i="35"/>
  <c r="E42" i="35" s="1"/>
  <c r="E41" i="35"/>
  <c r="E40" i="35"/>
  <c r="E39" i="35" s="1"/>
  <c r="E38" i="35"/>
  <c r="E37" i="35"/>
  <c r="E36" i="35" s="1"/>
  <c r="E35" i="35"/>
  <c r="E34" i="35"/>
  <c r="E33" i="35" s="1"/>
  <c r="E31" i="35"/>
  <c r="E30" i="35" s="1"/>
  <c r="E32" i="35"/>
  <c r="E29" i="35"/>
  <c r="E28" i="35"/>
  <c r="E27" i="35"/>
  <c r="E26" i="35"/>
  <c r="E25" i="35"/>
  <c r="E24" i="35"/>
  <c r="E10" i="35"/>
  <c r="E11" i="35"/>
  <c r="E12" i="35"/>
  <c r="E13" i="35"/>
  <c r="E14" i="35"/>
  <c r="E15" i="35"/>
  <c r="E16" i="35"/>
  <c r="E17" i="35"/>
  <c r="E18" i="35"/>
  <c r="E19" i="35"/>
  <c r="E20" i="35"/>
  <c r="E21" i="35"/>
  <c r="E22" i="35"/>
  <c r="E9" i="35"/>
  <c r="I91" i="26"/>
  <c r="I90" i="26"/>
  <c r="I89" i="26" s="1"/>
  <c r="I88" i="26"/>
  <c r="I86" i="26" s="1"/>
  <c r="I87" i="26"/>
  <c r="I85" i="26"/>
  <c r="I84" i="26"/>
  <c r="I83" i="26" s="1"/>
  <c r="I82" i="26"/>
  <c r="I81" i="26"/>
  <c r="I80" i="26"/>
  <c r="I79" i="26"/>
  <c r="I78" i="26"/>
  <c r="I77" i="26"/>
  <c r="I76" i="26"/>
  <c r="I73" i="26" s="1"/>
  <c r="I75" i="26"/>
  <c r="I74" i="26"/>
  <c r="I72" i="26"/>
  <c r="I70" i="26" s="1"/>
  <c r="I71" i="26"/>
  <c r="I69" i="26"/>
  <c r="I68" i="26"/>
  <c r="I67" i="26"/>
  <c r="I66" i="26"/>
  <c r="I65" i="26"/>
  <c r="I64" i="26"/>
  <c r="I63" i="26"/>
  <c r="I62" i="26"/>
  <c r="I61" i="26"/>
  <c r="I60" i="26"/>
  <c r="I59" i="26"/>
  <c r="I58" i="26"/>
  <c r="I57" i="26"/>
  <c r="I56" i="26"/>
  <c r="I54" i="26" s="1"/>
  <c r="I55" i="26"/>
  <c r="I53" i="26"/>
  <c r="I52" i="26"/>
  <c r="I51" i="26"/>
  <c r="I50" i="26"/>
  <c r="I49" i="26"/>
  <c r="I48" i="26"/>
  <c r="I47" i="26" s="1"/>
  <c r="I46" i="26"/>
  <c r="I45" i="26"/>
  <c r="I44" i="26"/>
  <c r="I42" i="26" s="1"/>
  <c r="I43" i="26"/>
  <c r="I41" i="26"/>
  <c r="I40" i="26"/>
  <c r="I39" i="26"/>
  <c r="I38" i="26"/>
  <c r="I37" i="26"/>
  <c r="I36" i="26"/>
  <c r="I35" i="26"/>
  <c r="I34" i="26"/>
  <c r="I33" i="26"/>
  <c r="I32" i="26"/>
  <c r="I30" i="26" s="1"/>
  <c r="I31" i="26"/>
  <c r="I29" i="26"/>
  <c r="I28" i="26"/>
  <c r="I26" i="26" s="1"/>
  <c r="I27" i="26"/>
  <c r="I25" i="26"/>
  <c r="I24" i="26"/>
  <c r="I23" i="26"/>
  <c r="I22" i="26"/>
  <c r="I21" i="26"/>
  <c r="I20" i="26"/>
  <c r="I19" i="26"/>
  <c r="I18" i="26"/>
  <c r="I17" i="26"/>
  <c r="I16" i="26"/>
  <c r="I15" i="26"/>
  <c r="I14" i="26"/>
  <c r="I13" i="26"/>
  <c r="I12" i="26"/>
  <c r="I11" i="26"/>
  <c r="I10" i="26"/>
  <c r="I9" i="26"/>
  <c r="I8" i="26"/>
  <c r="E91" i="26"/>
  <c r="E90" i="26"/>
  <c r="E89" i="26" s="1"/>
  <c r="E88" i="26"/>
  <c r="E87" i="26"/>
  <c r="E86" i="26" s="1"/>
  <c r="E85" i="26"/>
  <c r="E83" i="26" s="1"/>
  <c r="E84" i="26"/>
  <c r="E82" i="26"/>
  <c r="E81" i="26"/>
  <c r="E79" i="26"/>
  <c r="E78" i="26"/>
  <c r="E77" i="26"/>
  <c r="E76" i="26"/>
  <c r="E75" i="26"/>
  <c r="E74" i="26"/>
  <c r="E72" i="26"/>
  <c r="E71" i="26"/>
  <c r="E69" i="26"/>
  <c r="E68" i="26"/>
  <c r="E67" i="26"/>
  <c r="E66" i="26"/>
  <c r="E65" i="26"/>
  <c r="E63" i="26"/>
  <c r="E62" i="26"/>
  <c r="E61" i="26"/>
  <c r="E60" i="26"/>
  <c r="E59" i="26"/>
  <c r="E58" i="26"/>
  <c r="E57" i="26"/>
  <c r="E56" i="26"/>
  <c r="E55" i="26"/>
  <c r="E53" i="26"/>
  <c r="E52" i="26"/>
  <c r="E51" i="26"/>
  <c r="E50" i="26"/>
  <c r="E49" i="26"/>
  <c r="E48" i="26"/>
  <c r="E46" i="26"/>
  <c r="E45" i="26"/>
  <c r="E44" i="26"/>
  <c r="E43" i="26"/>
  <c r="E30" i="26"/>
  <c r="E32" i="26"/>
  <c r="E33" i="26"/>
  <c r="E34" i="26"/>
  <c r="E35" i="26"/>
  <c r="E36" i="26"/>
  <c r="E37" i="26"/>
  <c r="E38" i="26"/>
  <c r="E39" i="26"/>
  <c r="E40" i="26"/>
  <c r="E41" i="26"/>
  <c r="E31" i="26"/>
  <c r="E27" i="26"/>
  <c r="E26" i="26" s="1"/>
  <c r="E29" i="26"/>
  <c r="E28" i="26"/>
  <c r="E10" i="26"/>
  <c r="E11" i="26"/>
  <c r="E12" i="26"/>
  <c r="E13" i="26"/>
  <c r="E14" i="26"/>
  <c r="E15" i="26"/>
  <c r="E16" i="26"/>
  <c r="E17" i="26"/>
  <c r="E18" i="26"/>
  <c r="E19" i="26"/>
  <c r="E20" i="26"/>
  <c r="E21" i="26"/>
  <c r="E22" i="26"/>
  <c r="E23" i="26"/>
  <c r="E24" i="26"/>
  <c r="E25" i="26"/>
  <c r="E9" i="26"/>
  <c r="I23" i="45" l="1"/>
  <c r="I57" i="46"/>
  <c r="I32" i="43"/>
  <c r="I47" i="43"/>
  <c r="I56" i="43"/>
  <c r="I26" i="43"/>
  <c r="I69" i="43" s="1"/>
  <c r="I81" i="23"/>
  <c r="H79" i="23"/>
  <c r="I80" i="23"/>
  <c r="E41" i="49"/>
  <c r="E62" i="49"/>
  <c r="E38" i="49"/>
  <c r="E50" i="49"/>
  <c r="E56" i="49"/>
  <c r="E47" i="49"/>
  <c r="E53" i="49"/>
  <c r="E35" i="49"/>
  <c r="E44" i="49"/>
  <c r="E59" i="49"/>
  <c r="I79" i="48"/>
  <c r="I84" i="44"/>
  <c r="I74" i="45"/>
  <c r="I66" i="47"/>
  <c r="I64" i="35"/>
  <c r="E60" i="35"/>
  <c r="I113" i="25"/>
  <c r="I112" i="25"/>
  <c r="I111" i="25" s="1"/>
  <c r="I110" i="25"/>
  <c r="I108" i="25" s="1"/>
  <c r="I109" i="25"/>
  <c r="I107" i="25"/>
  <c r="I106" i="25"/>
  <c r="I105" i="25" s="1"/>
  <c r="I104" i="25"/>
  <c r="I103" i="25"/>
  <c r="I102" i="25"/>
  <c r="I101" i="25"/>
  <c r="I100" i="25"/>
  <c r="I99" i="25"/>
  <c r="I98" i="25"/>
  <c r="I96" i="25" s="1"/>
  <c r="I97" i="25"/>
  <c r="I95" i="25"/>
  <c r="I94" i="25"/>
  <c r="I93" i="25"/>
  <c r="I92" i="25"/>
  <c r="I91" i="25"/>
  <c r="I90" i="25"/>
  <c r="I87" i="25" s="1"/>
  <c r="I89" i="25"/>
  <c r="I88" i="25"/>
  <c r="I86" i="25"/>
  <c r="I85" i="25"/>
  <c r="I84" i="25"/>
  <c r="I83" i="25"/>
  <c r="I82" i="25"/>
  <c r="I81" i="25"/>
  <c r="I80" i="25"/>
  <c r="I79" i="25"/>
  <c r="I78" i="25"/>
  <c r="I77" i="25"/>
  <c r="I76" i="25"/>
  <c r="I75" i="25"/>
  <c r="I74" i="25"/>
  <c r="I73" i="25"/>
  <c r="I72" i="25"/>
  <c r="I71" i="25"/>
  <c r="I70" i="25"/>
  <c r="I69" i="25" s="1"/>
  <c r="I68" i="25"/>
  <c r="I67" i="25"/>
  <c r="I66" i="25"/>
  <c r="I65" i="25"/>
  <c r="I64" i="25"/>
  <c r="I63" i="25"/>
  <c r="I62" i="25"/>
  <c r="I60" i="25" s="1"/>
  <c r="I61" i="25"/>
  <c r="I59" i="25"/>
  <c r="I58" i="25"/>
  <c r="I57" i="25"/>
  <c r="I56" i="25"/>
  <c r="I55" i="25"/>
  <c r="I54" i="25"/>
  <c r="I51" i="25" s="1"/>
  <c r="I53" i="25"/>
  <c r="I52" i="25"/>
  <c r="I50" i="25"/>
  <c r="I49" i="25"/>
  <c r="I48" i="25"/>
  <c r="I47" i="25"/>
  <c r="I46" i="25"/>
  <c r="I45" i="25"/>
  <c r="I44" i="25"/>
  <c r="I43" i="25"/>
  <c r="I42" i="25"/>
  <c r="I41" i="25"/>
  <c r="I40" i="25"/>
  <c r="I39" i="25"/>
  <c r="I38" i="25"/>
  <c r="I37" i="25"/>
  <c r="I36" i="25"/>
  <c r="I35" i="25"/>
  <c r="I34" i="25"/>
  <c r="I32" i="25" s="1"/>
  <c r="I33" i="25"/>
  <c r="I31" i="25"/>
  <c r="I30" i="25"/>
  <c r="I29" i="25"/>
  <c r="I28" i="25"/>
  <c r="I27" i="25"/>
  <c r="I26" i="25"/>
  <c r="I25" i="25"/>
  <c r="I24" i="25"/>
  <c r="I23" i="25"/>
  <c r="I22" i="25"/>
  <c r="I21" i="25" s="1"/>
  <c r="I20" i="25"/>
  <c r="I19" i="25"/>
  <c r="I18" i="25"/>
  <c r="I17" i="25"/>
  <c r="I16" i="25"/>
  <c r="I15" i="25"/>
  <c r="I14" i="25"/>
  <c r="I13" i="25"/>
  <c r="I12" i="25"/>
  <c r="I11" i="25"/>
  <c r="I10" i="25"/>
  <c r="I8" i="25" s="1"/>
  <c r="I9" i="25"/>
  <c r="E113" i="25"/>
  <c r="E112" i="25"/>
  <c r="E111" i="25" s="1"/>
  <c r="E110" i="25"/>
  <c r="E109" i="25"/>
  <c r="E108" i="25" s="1"/>
  <c r="E107" i="25"/>
  <c r="E106" i="25"/>
  <c r="E104" i="25"/>
  <c r="E103" i="25"/>
  <c r="E102" i="25"/>
  <c r="E101" i="25"/>
  <c r="E100" i="25"/>
  <c r="E99" i="25"/>
  <c r="E98" i="25"/>
  <c r="E97" i="25"/>
  <c r="E95" i="25"/>
  <c r="E94" i="25"/>
  <c r="E93" i="25"/>
  <c r="E92" i="25"/>
  <c r="E91" i="25"/>
  <c r="E90" i="25"/>
  <c r="E89" i="25"/>
  <c r="E88" i="25"/>
  <c r="E79" i="25"/>
  <c r="E86" i="25"/>
  <c r="E85" i="25"/>
  <c r="E84" i="25"/>
  <c r="E83" i="25"/>
  <c r="E82" i="25"/>
  <c r="E81" i="25"/>
  <c r="E80" i="25"/>
  <c r="E77" i="25"/>
  <c r="E76" i="25"/>
  <c r="E75" i="25"/>
  <c r="E74" i="25"/>
  <c r="E73" i="25"/>
  <c r="E72" i="25"/>
  <c r="E71" i="25"/>
  <c r="E70" i="25"/>
  <c r="E68" i="25"/>
  <c r="E67" i="25"/>
  <c r="E66" i="25"/>
  <c r="E65" i="25"/>
  <c r="E64" i="25"/>
  <c r="E63" i="25"/>
  <c r="E62" i="25"/>
  <c r="E61" i="25"/>
  <c r="E59" i="25"/>
  <c r="E58" i="25"/>
  <c r="E57" i="25"/>
  <c r="E56" i="25"/>
  <c r="E55" i="25"/>
  <c r="E54" i="25"/>
  <c r="E53" i="25"/>
  <c r="E52" i="25"/>
  <c r="E50" i="25"/>
  <c r="E49" i="25"/>
  <c r="E48" i="25"/>
  <c r="E47" i="25"/>
  <c r="E46" i="25"/>
  <c r="E45" i="25"/>
  <c r="E44" i="25"/>
  <c r="E43" i="25"/>
  <c r="E41" i="25"/>
  <c r="E40" i="25"/>
  <c r="E39" i="25"/>
  <c r="E38" i="25"/>
  <c r="E37" i="25"/>
  <c r="E36" i="25"/>
  <c r="E35" i="25"/>
  <c r="E34" i="25"/>
  <c r="E33" i="25"/>
  <c r="E10" i="25"/>
  <c r="E11" i="25"/>
  <c r="E12" i="25"/>
  <c r="E13" i="25"/>
  <c r="E14" i="25"/>
  <c r="E15" i="25"/>
  <c r="E16" i="25"/>
  <c r="E17" i="25"/>
  <c r="E18" i="25"/>
  <c r="E19" i="25"/>
  <c r="E20" i="25"/>
  <c r="E31" i="25"/>
  <c r="E30" i="25"/>
  <c r="E29" i="25"/>
  <c r="E28" i="25"/>
  <c r="E27" i="25"/>
  <c r="E26" i="25"/>
  <c r="E25" i="25"/>
  <c r="E24" i="25"/>
  <c r="E23" i="25"/>
  <c r="E22" i="25"/>
  <c r="E9" i="25"/>
  <c r="I67" i="24"/>
  <c r="I66" i="24"/>
  <c r="I65" i="24"/>
  <c r="I64" i="24"/>
  <c r="I63" i="24"/>
  <c r="I62" i="24" s="1"/>
  <c r="I61" i="24"/>
  <c r="I59" i="24" s="1"/>
  <c r="I60" i="24"/>
  <c r="I58" i="24"/>
  <c r="I57" i="24"/>
  <c r="I56" i="24" s="1"/>
  <c r="I55" i="24"/>
  <c r="I54" i="24"/>
  <c r="I53" i="24"/>
  <c r="I52" i="24"/>
  <c r="I51" i="24"/>
  <c r="I50" i="24" s="1"/>
  <c r="I49" i="24"/>
  <c r="I48" i="24"/>
  <c r="I47" i="24"/>
  <c r="I46" i="24"/>
  <c r="I45" i="24"/>
  <c r="I44" i="24" s="1"/>
  <c r="I43" i="24"/>
  <c r="I41" i="24" s="1"/>
  <c r="I42" i="24"/>
  <c r="I40" i="24"/>
  <c r="I39" i="24"/>
  <c r="I37" i="24" s="1"/>
  <c r="I38" i="24"/>
  <c r="I36" i="24"/>
  <c r="I35" i="24"/>
  <c r="I34" i="24"/>
  <c r="I33" i="24"/>
  <c r="I32" i="24" s="1"/>
  <c r="I31" i="24"/>
  <c r="I30" i="24"/>
  <c r="I29" i="24"/>
  <c r="I28" i="24"/>
  <c r="I27" i="24"/>
  <c r="I26" i="24"/>
  <c r="I25" i="24"/>
  <c r="I24" i="24" s="1"/>
  <c r="I23" i="24"/>
  <c r="I22" i="24"/>
  <c r="I21" i="24"/>
  <c r="I20" i="24"/>
  <c r="I19" i="24"/>
  <c r="I18" i="24"/>
  <c r="I17" i="24"/>
  <c r="I16" i="24"/>
  <c r="I15" i="24"/>
  <c r="I14" i="24"/>
  <c r="I13" i="24"/>
  <c r="I12" i="24"/>
  <c r="I11" i="24"/>
  <c r="I10" i="24"/>
  <c r="I9" i="24"/>
  <c r="E62" i="24"/>
  <c r="E59" i="24"/>
  <c r="E56" i="24"/>
  <c r="E53" i="24"/>
  <c r="E50" i="24"/>
  <c r="E47" i="24"/>
  <c r="E44" i="24"/>
  <c r="E41" i="24"/>
  <c r="E67" i="24"/>
  <c r="E66" i="24"/>
  <c r="E65" i="24" s="1"/>
  <c r="E64" i="24"/>
  <c r="E63" i="24"/>
  <c r="E61" i="24"/>
  <c r="E60" i="24"/>
  <c r="E58" i="24"/>
  <c r="E57" i="24"/>
  <c r="E55" i="24"/>
  <c r="E54" i="24"/>
  <c r="E52" i="24"/>
  <c r="E51" i="24"/>
  <c r="E49" i="24"/>
  <c r="E48" i="24"/>
  <c r="E46" i="24"/>
  <c r="E45" i="24"/>
  <c r="E43" i="24"/>
  <c r="E42" i="24"/>
  <c r="E40" i="24"/>
  <c r="E39" i="24"/>
  <c r="E38" i="24"/>
  <c r="E36" i="24"/>
  <c r="E35" i="24"/>
  <c r="E34" i="24"/>
  <c r="E33" i="24"/>
  <c r="E31" i="24"/>
  <c r="E30" i="24"/>
  <c r="E29" i="24"/>
  <c r="E28" i="24"/>
  <c r="E27" i="24"/>
  <c r="E26" i="24"/>
  <c r="E25" i="24"/>
  <c r="E23" i="24"/>
  <c r="E22" i="24"/>
  <c r="E21" i="24"/>
  <c r="E20" i="24"/>
  <c r="E19" i="24"/>
  <c r="E18" i="24"/>
  <c r="E17" i="24"/>
  <c r="E16" i="24"/>
  <c r="E15" i="24"/>
  <c r="E14" i="24"/>
  <c r="E13" i="24"/>
  <c r="E12" i="24"/>
  <c r="E11" i="24"/>
  <c r="E10" i="24"/>
  <c r="E9" i="24"/>
  <c r="I61" i="33"/>
  <c r="I59" i="33" s="1"/>
  <c r="I60" i="33"/>
  <c r="I58" i="33"/>
  <c r="I57" i="33"/>
  <c r="I56" i="33" s="1"/>
  <c r="I55" i="33"/>
  <c r="I54" i="33"/>
  <c r="I53" i="33"/>
  <c r="I52" i="33"/>
  <c r="I51" i="33"/>
  <c r="I50" i="33" s="1"/>
  <c r="I49" i="33"/>
  <c r="I47" i="33" s="1"/>
  <c r="I48" i="33"/>
  <c r="I46" i="33"/>
  <c r="I45" i="33"/>
  <c r="I44" i="33" s="1"/>
  <c r="I43" i="33"/>
  <c r="I42" i="33"/>
  <c r="I41" i="33"/>
  <c r="I40" i="33"/>
  <c r="I39" i="33"/>
  <c r="I38" i="33" s="1"/>
  <c r="I37" i="33"/>
  <c r="I35" i="33" s="1"/>
  <c r="I36" i="33"/>
  <c r="I34" i="33"/>
  <c r="I33" i="33"/>
  <c r="I32" i="33" s="1"/>
  <c r="I31" i="33"/>
  <c r="I30" i="33"/>
  <c r="I29" i="33"/>
  <c r="I28" i="33"/>
  <c r="I27" i="33"/>
  <c r="I26" i="33" s="1"/>
  <c r="I25" i="33"/>
  <c r="I24" i="33"/>
  <c r="I23" i="33"/>
  <c r="I22" i="33"/>
  <c r="I21" i="33"/>
  <c r="I20" i="33"/>
  <c r="I19" i="33"/>
  <c r="I18" i="33"/>
  <c r="I17" i="33"/>
  <c r="I16" i="33"/>
  <c r="I15" i="33"/>
  <c r="I14" i="33"/>
  <c r="I13" i="33"/>
  <c r="I12" i="33"/>
  <c r="I11" i="33"/>
  <c r="I10" i="33"/>
  <c r="I9" i="33"/>
  <c r="I8" i="33" s="1"/>
  <c r="E61" i="33"/>
  <c r="E60" i="33"/>
  <c r="E59" i="33"/>
  <c r="E58" i="33"/>
  <c r="E57" i="33"/>
  <c r="E56" i="33"/>
  <c r="E55" i="33"/>
  <c r="E54" i="33"/>
  <c r="E53" i="33"/>
  <c r="E52" i="33"/>
  <c r="E51" i="33"/>
  <c r="E50" i="33" s="1"/>
  <c r="E49" i="33"/>
  <c r="E48" i="33"/>
  <c r="E47" i="33" s="1"/>
  <c r="E46" i="33"/>
  <c r="E45" i="33"/>
  <c r="E44" i="33" s="1"/>
  <c r="E43" i="33"/>
  <c r="E42" i="33"/>
  <c r="E41" i="33" s="1"/>
  <c r="E40" i="33"/>
  <c r="E39" i="33"/>
  <c r="E38" i="33"/>
  <c r="E37" i="33"/>
  <c r="E36" i="33"/>
  <c r="E35" i="33"/>
  <c r="E34" i="33"/>
  <c r="E33" i="33"/>
  <c r="E31" i="33"/>
  <c r="E30" i="33"/>
  <c r="E29" i="33"/>
  <c r="E28" i="33"/>
  <c r="E27" i="33"/>
  <c r="E25" i="33"/>
  <c r="E24" i="33"/>
  <c r="E23" i="33"/>
  <c r="E22" i="33"/>
  <c r="E21" i="33"/>
  <c r="E20" i="33"/>
  <c r="E19" i="33"/>
  <c r="E18" i="33"/>
  <c r="E16" i="33"/>
  <c r="E15" i="33"/>
  <c r="E14" i="33"/>
  <c r="E13" i="33"/>
  <c r="E12" i="33"/>
  <c r="E11" i="33"/>
  <c r="E10" i="33"/>
  <c r="E9" i="33"/>
  <c r="I100" i="23"/>
  <c r="I99" i="23"/>
  <c r="I98" i="23" s="1"/>
  <c r="I97" i="23"/>
  <c r="I96" i="23"/>
  <c r="I94" i="23"/>
  <c r="I93" i="23"/>
  <c r="I91" i="23"/>
  <c r="I90" i="23"/>
  <c r="I88" i="23"/>
  <c r="I87" i="23"/>
  <c r="I86" i="23" s="1"/>
  <c r="I85" i="23"/>
  <c r="I84" i="23"/>
  <c r="I76" i="23"/>
  <c r="I75" i="23"/>
  <c r="I74" i="23"/>
  <c r="I73" i="23"/>
  <c r="I72" i="23"/>
  <c r="I71" i="23"/>
  <c r="I69" i="23"/>
  <c r="I68" i="23"/>
  <c r="I67" i="23"/>
  <c r="I64" i="23"/>
  <c r="I63" i="23"/>
  <c r="I62" i="23"/>
  <c r="I61" i="23"/>
  <c r="I60" i="23"/>
  <c r="I59" i="23"/>
  <c r="I58" i="23"/>
  <c r="I57" i="23"/>
  <c r="I56" i="23"/>
  <c r="I55" i="23"/>
  <c r="I54" i="23"/>
  <c r="I52" i="23"/>
  <c r="I51" i="23"/>
  <c r="I50" i="23"/>
  <c r="I49" i="23"/>
  <c r="I48" i="23"/>
  <c r="I47" i="23"/>
  <c r="I45" i="23"/>
  <c r="I44" i="23"/>
  <c r="I43" i="23"/>
  <c r="I42" i="23"/>
  <c r="I41" i="23"/>
  <c r="I39" i="23"/>
  <c r="I38" i="23"/>
  <c r="I37" i="23"/>
  <c r="I36" i="23"/>
  <c r="I35" i="23"/>
  <c r="I34" i="23"/>
  <c r="I33" i="23"/>
  <c r="I32" i="23"/>
  <c r="I31" i="23"/>
  <c r="I30" i="23"/>
  <c r="I29" i="23"/>
  <c r="I28" i="23"/>
  <c r="I27" i="23"/>
  <c r="I25" i="23"/>
  <c r="I24" i="23"/>
  <c r="I23" i="23"/>
  <c r="I22" i="23"/>
  <c r="I21" i="23"/>
  <c r="I20" i="23"/>
  <c r="I19" i="23"/>
  <c r="I18" i="23"/>
  <c r="I17" i="23"/>
  <c r="I16" i="23"/>
  <c r="I15" i="23"/>
  <c r="I14" i="23"/>
  <c r="I13" i="23"/>
  <c r="I12" i="23"/>
  <c r="I11" i="23"/>
  <c r="I10" i="23"/>
  <c r="E100" i="23"/>
  <c r="E99" i="23"/>
  <c r="E97" i="23"/>
  <c r="E96" i="23"/>
  <c r="E94" i="23"/>
  <c r="E93" i="23"/>
  <c r="E91" i="23"/>
  <c r="E90" i="23"/>
  <c r="E88" i="23"/>
  <c r="E87" i="23"/>
  <c r="E85" i="23"/>
  <c r="E84" i="23"/>
  <c r="E78" i="23"/>
  <c r="E76" i="23"/>
  <c r="E75" i="23"/>
  <c r="E74" i="23"/>
  <c r="E73" i="23"/>
  <c r="E72" i="23"/>
  <c r="E71" i="23"/>
  <c r="E69" i="23"/>
  <c r="E68" i="23"/>
  <c r="E67" i="23"/>
  <c r="E64" i="23"/>
  <c r="E63" i="23"/>
  <c r="E62" i="23"/>
  <c r="E61" i="23"/>
  <c r="E60" i="23"/>
  <c r="E59" i="23"/>
  <c r="E58" i="23"/>
  <c r="E57" i="23"/>
  <c r="E56" i="23"/>
  <c r="E55" i="23"/>
  <c r="E54" i="23"/>
  <c r="E52" i="23"/>
  <c r="E51" i="23"/>
  <c r="E50" i="23"/>
  <c r="E49" i="23"/>
  <c r="E48" i="23"/>
  <c r="E47" i="23"/>
  <c r="E45" i="23"/>
  <c r="E44" i="23"/>
  <c r="E43" i="23"/>
  <c r="E42" i="23"/>
  <c r="E41" i="23"/>
  <c r="E39" i="23"/>
  <c r="E38" i="23"/>
  <c r="E37" i="23"/>
  <c r="E36" i="23"/>
  <c r="E35" i="23"/>
  <c r="E34" i="23"/>
  <c r="E33" i="23"/>
  <c r="E32" i="23"/>
  <c r="E31" i="23"/>
  <c r="E30" i="23"/>
  <c r="E29" i="23"/>
  <c r="E28" i="23"/>
  <c r="E27" i="23"/>
  <c r="E10" i="23"/>
  <c r="E11" i="23"/>
  <c r="E12" i="23"/>
  <c r="E13" i="23"/>
  <c r="E14" i="23"/>
  <c r="E15" i="23"/>
  <c r="E16" i="23"/>
  <c r="E17" i="23"/>
  <c r="E18" i="23"/>
  <c r="E19" i="23"/>
  <c r="E20" i="23"/>
  <c r="E21" i="23"/>
  <c r="E22" i="23"/>
  <c r="E23" i="23"/>
  <c r="E24" i="23"/>
  <c r="E25" i="23"/>
  <c r="I77" i="22"/>
  <c r="I75" i="22" s="1"/>
  <c r="I76" i="22"/>
  <c r="I74" i="22"/>
  <c r="I73" i="22"/>
  <c r="I72" i="22" s="1"/>
  <c r="I71" i="22"/>
  <c r="I70" i="22"/>
  <c r="I69" i="22"/>
  <c r="I68" i="22"/>
  <c r="I67" i="22"/>
  <c r="I66" i="22" s="1"/>
  <c r="I65" i="22"/>
  <c r="I63" i="22" s="1"/>
  <c r="I64" i="22"/>
  <c r="I62" i="22"/>
  <c r="I61" i="22"/>
  <c r="I59" i="22" s="1"/>
  <c r="I60" i="22"/>
  <c r="I58" i="22"/>
  <c r="I57" i="22"/>
  <c r="I55" i="22" s="1"/>
  <c r="I56" i="22"/>
  <c r="I54" i="22"/>
  <c r="I53" i="22"/>
  <c r="I52" i="22"/>
  <c r="I50" i="22"/>
  <c r="I49" i="22"/>
  <c r="I48" i="22"/>
  <c r="I47" i="22"/>
  <c r="I46" i="22" s="1"/>
  <c r="I45" i="22"/>
  <c r="I44" i="22"/>
  <c r="I43" i="22"/>
  <c r="I42" i="22"/>
  <c r="I41" i="22"/>
  <c r="I40" i="22"/>
  <c r="I39" i="22"/>
  <c r="I38" i="22"/>
  <c r="I37" i="22"/>
  <c r="I36" i="22" s="1"/>
  <c r="I35" i="22"/>
  <c r="I34" i="22"/>
  <c r="I33" i="22"/>
  <c r="I31" i="22" s="1"/>
  <c r="I32" i="22"/>
  <c r="I30" i="22"/>
  <c r="I29" i="22"/>
  <c r="I28" i="22"/>
  <c r="I27" i="22"/>
  <c r="I26" i="22"/>
  <c r="I25" i="22"/>
  <c r="I24" i="22"/>
  <c r="I23" i="22"/>
  <c r="I22" i="22"/>
  <c r="I21" i="22"/>
  <c r="I20" i="22"/>
  <c r="I19" i="22"/>
  <c r="I18" i="22"/>
  <c r="I17" i="22"/>
  <c r="I12" i="22"/>
  <c r="I11" i="22"/>
  <c r="I10" i="22"/>
  <c r="E77" i="22"/>
  <c r="E75" i="22" s="1"/>
  <c r="E76" i="22"/>
  <c r="E74" i="22"/>
  <c r="E72" i="22" s="1"/>
  <c r="E73" i="22"/>
  <c r="E71" i="22"/>
  <c r="E70" i="22"/>
  <c r="E69" i="22" s="1"/>
  <c r="E68" i="22"/>
  <c r="E67" i="22"/>
  <c r="E66" i="22" s="1"/>
  <c r="E65" i="22"/>
  <c r="E64" i="22"/>
  <c r="E62" i="22"/>
  <c r="E59" i="22" s="1"/>
  <c r="E61" i="22"/>
  <c r="E60" i="22"/>
  <c r="E58" i="22"/>
  <c r="E57" i="22"/>
  <c r="E55" i="22" s="1"/>
  <c r="E56" i="22"/>
  <c r="H78" i="23" l="1"/>
  <c r="I78" i="23" s="1"/>
  <c r="I79" i="23"/>
  <c r="I51" i="22"/>
  <c r="E86" i="23"/>
  <c r="I92" i="23"/>
  <c r="E98" i="23"/>
  <c r="I70" i="23"/>
  <c r="I83" i="23"/>
  <c r="I89" i="23"/>
  <c r="I95" i="23"/>
  <c r="E83" i="23"/>
  <c r="E95" i="23"/>
  <c r="E89" i="23"/>
  <c r="I53" i="23"/>
  <c r="E92" i="23"/>
  <c r="I40" i="23"/>
  <c r="I8" i="23"/>
  <c r="I26" i="23"/>
  <c r="I46" i="23"/>
  <c r="I8" i="22"/>
  <c r="I115" i="25"/>
  <c r="I8" i="24"/>
  <c r="I69" i="24" s="1"/>
  <c r="I63" i="33"/>
  <c r="I77" i="23" l="1"/>
  <c r="I102" i="23" s="1"/>
  <c r="I79" i="22"/>
  <c r="E54" i="22"/>
  <c r="E53" i="22"/>
  <c r="E52" i="22"/>
  <c r="E50" i="22"/>
  <c r="E49" i="22"/>
  <c r="E48" i="22"/>
  <c r="E47" i="22"/>
  <c r="E45" i="22"/>
  <c r="E44" i="22"/>
  <c r="E43" i="22"/>
  <c r="E42" i="22"/>
  <c r="E40" i="22"/>
  <c r="E39" i="22"/>
  <c r="E38" i="22"/>
  <c r="E37" i="22"/>
  <c r="E35" i="22"/>
  <c r="E34" i="22"/>
  <c r="E33" i="22"/>
  <c r="E32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2" i="22"/>
  <c r="E11" i="22"/>
  <c r="E10" i="22"/>
  <c r="E8" i="22"/>
  <c r="I60" i="9"/>
  <c r="I58" i="9" s="1"/>
  <c r="I57" i="9"/>
  <c r="I56" i="9"/>
  <c r="I54" i="9"/>
  <c r="I53" i="9"/>
  <c r="I52" i="9" s="1"/>
  <c r="I51" i="9"/>
  <c r="I50" i="9"/>
  <c r="I48" i="9"/>
  <c r="I47" i="9"/>
  <c r="I46" i="9" s="1"/>
  <c r="I45" i="9"/>
  <c r="I44" i="9"/>
  <c r="I42" i="9"/>
  <c r="I41" i="9"/>
  <c r="I40" i="9" s="1"/>
  <c r="I39" i="9"/>
  <c r="I38" i="9"/>
  <c r="I36" i="9"/>
  <c r="I35" i="9"/>
  <c r="I34" i="9" s="1"/>
  <c r="I33" i="9"/>
  <c r="I32" i="9"/>
  <c r="I30" i="9"/>
  <c r="I29" i="9"/>
  <c r="I28" i="9" s="1"/>
  <c r="I27" i="9"/>
  <c r="I26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E60" i="9"/>
  <c r="E59" i="9"/>
  <c r="E57" i="9"/>
  <c r="E55" i="9" s="1"/>
  <c r="E54" i="9"/>
  <c r="E53" i="9"/>
  <c r="E51" i="9"/>
  <c r="E50" i="9"/>
  <c r="E49" i="9" s="1"/>
  <c r="E48" i="9"/>
  <c r="E47" i="9"/>
  <c r="E45" i="9"/>
  <c r="E44" i="9"/>
  <c r="E43" i="9" s="1"/>
  <c r="E42" i="9"/>
  <c r="E41" i="9"/>
  <c r="E39" i="9"/>
  <c r="E38" i="9"/>
  <c r="E37" i="9" s="1"/>
  <c r="E36" i="9"/>
  <c r="E35" i="9"/>
  <c r="E33" i="9"/>
  <c r="E32" i="9"/>
  <c r="E31" i="9" s="1"/>
  <c r="E30" i="9"/>
  <c r="E29" i="9"/>
  <c r="E27" i="9"/>
  <c r="E25" i="9" s="1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8" i="9" l="1"/>
  <c r="E34" i="9"/>
  <c r="E40" i="9"/>
  <c r="E46" i="9"/>
  <c r="E52" i="9"/>
  <c r="I25" i="9"/>
  <c r="I31" i="9"/>
  <c r="I37" i="9"/>
  <c r="I43" i="9"/>
  <c r="I49" i="9"/>
  <c r="I55" i="9"/>
  <c r="E58" i="9"/>
  <c r="E36" i="22"/>
  <c r="E46" i="22"/>
  <c r="E41" i="22"/>
  <c r="I8" i="9"/>
  <c r="AU30" i="49"/>
  <c r="AV30" i="49" s="1"/>
  <c r="AW30" i="49" s="1"/>
  <c r="AU29" i="49"/>
  <c r="AV29" i="49" s="1"/>
  <c r="AW29" i="49" s="1"/>
  <c r="AU28" i="49"/>
  <c r="AV28" i="49" s="1"/>
  <c r="AW28" i="49" s="1"/>
  <c r="D5" i="49"/>
  <c r="AU47" i="44"/>
  <c r="AV47" i="44" s="1"/>
  <c r="AW47" i="44" s="1"/>
  <c r="AU51" i="44"/>
  <c r="AV51" i="44" s="1"/>
  <c r="AW51" i="44" s="1"/>
  <c r="AU50" i="44"/>
  <c r="AV50" i="44" s="1"/>
  <c r="AW50" i="44" s="1"/>
  <c r="AU49" i="44"/>
  <c r="AV49" i="44" s="1"/>
  <c r="AW49" i="44" s="1"/>
  <c r="AU48" i="44"/>
  <c r="AV48" i="44" s="1"/>
  <c r="AW48" i="44" s="1"/>
  <c r="AU46" i="44"/>
  <c r="AV46" i="44" s="1"/>
  <c r="AW46" i="44" s="1"/>
  <c r="AU45" i="44"/>
  <c r="AV45" i="44" s="1"/>
  <c r="AW45" i="44" s="1"/>
  <c r="AU44" i="44"/>
  <c r="AV44" i="44" s="1"/>
  <c r="AW44" i="44" s="1"/>
  <c r="AU43" i="44"/>
  <c r="AV43" i="44" s="1"/>
  <c r="AW43" i="44" s="1"/>
  <c r="AU39" i="44"/>
  <c r="AV39" i="44" s="1"/>
  <c r="AW39" i="44" s="1"/>
  <c r="AU38" i="44"/>
  <c r="AV38" i="44" s="1"/>
  <c r="AW38" i="44" s="1"/>
  <c r="AU37" i="44"/>
  <c r="AV37" i="44" s="1"/>
  <c r="AW37" i="44" s="1"/>
  <c r="AU36" i="44"/>
  <c r="AV36" i="44" s="1"/>
  <c r="AW36" i="44" s="1"/>
  <c r="AU35" i="44"/>
  <c r="AV35" i="44" s="1"/>
  <c r="AW35" i="44" s="1"/>
  <c r="AU34" i="44"/>
  <c r="AV34" i="44" s="1"/>
  <c r="AW34" i="44" s="1"/>
  <c r="AU33" i="44"/>
  <c r="AV33" i="44" s="1"/>
  <c r="AW33" i="44" s="1"/>
  <c r="AU32" i="44"/>
  <c r="AV32" i="44" s="1"/>
  <c r="AW32" i="44" s="1"/>
  <c r="AU31" i="44"/>
  <c r="AV31" i="44" s="1"/>
  <c r="AW31" i="44" s="1"/>
  <c r="AU30" i="44"/>
  <c r="AV30" i="44" s="1"/>
  <c r="AW30" i="44" s="1"/>
  <c r="AU29" i="44"/>
  <c r="AV29" i="44" s="1"/>
  <c r="AW29" i="44" s="1"/>
  <c r="AU28" i="44"/>
  <c r="AV28" i="44" s="1"/>
  <c r="AW28" i="44" s="1"/>
  <c r="AU27" i="44"/>
  <c r="AV27" i="44" s="1"/>
  <c r="AW27" i="44" s="1"/>
  <c r="AU26" i="44"/>
  <c r="AV26" i="44" s="1"/>
  <c r="AW26" i="44" s="1"/>
  <c r="D5" i="44" l="1"/>
  <c r="AU47" i="45"/>
  <c r="AV47" i="45" s="1"/>
  <c r="AW47" i="45" s="1"/>
  <c r="AU46" i="45"/>
  <c r="AV46" i="45" s="1"/>
  <c r="AW46" i="45" s="1"/>
  <c r="AU42" i="45"/>
  <c r="AV42" i="45" s="1"/>
  <c r="AW42" i="45" s="1"/>
  <c r="AU41" i="45"/>
  <c r="AV41" i="45" s="1"/>
  <c r="AW41" i="45" s="1"/>
  <c r="AU40" i="45"/>
  <c r="AV40" i="45" s="1"/>
  <c r="AW40" i="45" s="1"/>
  <c r="AU36" i="45"/>
  <c r="AV36" i="45" s="1"/>
  <c r="AW36" i="45" s="1"/>
  <c r="AU35" i="45"/>
  <c r="AV35" i="45" s="1"/>
  <c r="AW35" i="45" s="1"/>
  <c r="AU34" i="45"/>
  <c r="AV34" i="45" s="1"/>
  <c r="AW34" i="45" s="1"/>
  <c r="AU30" i="45"/>
  <c r="AV30" i="45" s="1"/>
  <c r="AW30" i="45" s="1"/>
  <c r="AU29" i="45"/>
  <c r="AV29" i="45" s="1"/>
  <c r="AW29" i="45" s="1"/>
  <c r="AU28" i="45"/>
  <c r="AV28" i="45" s="1"/>
  <c r="AW28" i="45" s="1"/>
  <c r="AU27" i="45"/>
  <c r="AV27" i="45" s="1"/>
  <c r="AW27" i="45" s="1"/>
  <c r="AU26" i="45"/>
  <c r="AV26" i="45" s="1"/>
  <c r="AW26" i="45" s="1"/>
  <c r="AU25" i="45"/>
  <c r="AV25" i="45" s="1"/>
  <c r="AW25" i="45" s="1"/>
  <c r="D5" i="45" l="1"/>
  <c r="D5" i="46"/>
  <c r="AU42" i="43"/>
  <c r="AV42" i="43" s="1"/>
  <c r="AW42" i="43" s="1"/>
  <c r="AU41" i="43"/>
  <c r="AV41" i="43" s="1"/>
  <c r="AW41" i="43" s="1"/>
  <c r="AU37" i="43"/>
  <c r="AV37" i="43" s="1"/>
  <c r="AW37" i="43" s="1"/>
  <c r="AU36" i="43"/>
  <c r="AV36" i="43" s="1"/>
  <c r="AW36" i="43" s="1"/>
  <c r="AU35" i="43"/>
  <c r="AV35" i="43" s="1"/>
  <c r="AW35" i="43" s="1"/>
  <c r="AU34" i="43"/>
  <c r="AV34" i="43" s="1"/>
  <c r="AW34" i="43" s="1"/>
  <c r="AU30" i="43"/>
  <c r="AV30" i="43" s="1"/>
  <c r="AW30" i="43" s="1"/>
  <c r="AU29" i="43"/>
  <c r="AV29" i="43" s="1"/>
  <c r="AW29" i="43" s="1"/>
  <c r="AU28" i="43"/>
  <c r="AV28" i="43" s="1"/>
  <c r="AW28" i="43" s="1"/>
  <c r="AU24" i="43"/>
  <c r="AV24" i="43" s="1"/>
  <c r="AW24" i="43" s="1"/>
  <c r="AU23" i="43"/>
  <c r="AV23" i="43" s="1"/>
  <c r="AW23" i="43" s="1"/>
  <c r="D5" i="43"/>
  <c r="AU36" i="47"/>
  <c r="AV36" i="47" s="1"/>
  <c r="AW36" i="47" s="1"/>
  <c r="AU32" i="47"/>
  <c r="AV32" i="47" s="1"/>
  <c r="AW32" i="47" s="1"/>
  <c r="AU31" i="47"/>
  <c r="AV31" i="47" s="1"/>
  <c r="AW31" i="47" s="1"/>
  <c r="AU30" i="47"/>
  <c r="AV30" i="47" s="1"/>
  <c r="AW30" i="47" s="1"/>
  <c r="AU29" i="47"/>
  <c r="AV29" i="47" s="1"/>
  <c r="AW29" i="47" s="1"/>
  <c r="AU25" i="47"/>
  <c r="AV25" i="47" s="1"/>
  <c r="AW25" i="47" s="1"/>
  <c r="AU24" i="47"/>
  <c r="AV24" i="47" s="1"/>
  <c r="AW24" i="47" s="1"/>
  <c r="AU23" i="47"/>
  <c r="AV23" i="47" s="1"/>
  <c r="AW23" i="47" s="1"/>
  <c r="AU22" i="47"/>
  <c r="AV22" i="47" s="1"/>
  <c r="AW22" i="47" s="1"/>
  <c r="D5" i="47"/>
  <c r="AU28" i="35"/>
  <c r="AV28" i="35" s="1"/>
  <c r="AW28" i="35" s="1"/>
  <c r="AU27" i="35"/>
  <c r="AV27" i="35" s="1"/>
  <c r="AW27" i="35" s="1"/>
  <c r="AV26" i="35"/>
  <c r="AW26" i="35" s="1"/>
  <c r="AU26" i="35"/>
  <c r="AU25" i="35"/>
  <c r="AV25" i="35" s="1"/>
  <c r="AW25" i="35" s="1"/>
  <c r="D5" i="35"/>
  <c r="AU78" i="26"/>
  <c r="AV78" i="26" s="1"/>
  <c r="AW78" i="26" s="1"/>
  <c r="AU77" i="26"/>
  <c r="AV77" i="26" s="1"/>
  <c r="AW77" i="26" s="1"/>
  <c r="AU76" i="26"/>
  <c r="AV76" i="26" s="1"/>
  <c r="AW76" i="26" s="1"/>
  <c r="AV75" i="26"/>
  <c r="AW75" i="26" s="1"/>
  <c r="AU75" i="26"/>
  <c r="AU68" i="26"/>
  <c r="AV68" i="26" s="1"/>
  <c r="AW68" i="26" s="1"/>
  <c r="AU67" i="26"/>
  <c r="AV67" i="26" s="1"/>
  <c r="AW67" i="26" s="1"/>
  <c r="AU66" i="26"/>
  <c r="AV66" i="26" s="1"/>
  <c r="AW66" i="26" s="1"/>
  <c r="AU62" i="26"/>
  <c r="AV62" i="26" s="1"/>
  <c r="AW62" i="26" s="1"/>
  <c r="AU61" i="26"/>
  <c r="AV61" i="26" s="1"/>
  <c r="AW61" i="26" s="1"/>
  <c r="AU60" i="26"/>
  <c r="AV60" i="26" s="1"/>
  <c r="AW60" i="26" s="1"/>
  <c r="AU59" i="26"/>
  <c r="AV59" i="26" s="1"/>
  <c r="AW59" i="26" s="1"/>
  <c r="AU58" i="26"/>
  <c r="AV58" i="26" s="1"/>
  <c r="AW58" i="26" s="1"/>
  <c r="AU57" i="26"/>
  <c r="AV57" i="26" s="1"/>
  <c r="AW57" i="26" s="1"/>
  <c r="AU56" i="26"/>
  <c r="AV56" i="26" s="1"/>
  <c r="AW56" i="26" s="1"/>
  <c r="AU52" i="26"/>
  <c r="AV52" i="26" s="1"/>
  <c r="AW52" i="26" s="1"/>
  <c r="AU51" i="26"/>
  <c r="AV51" i="26" s="1"/>
  <c r="AW51" i="26" s="1"/>
  <c r="AU50" i="26"/>
  <c r="AV50" i="26" s="1"/>
  <c r="AW50" i="26" s="1"/>
  <c r="AU49" i="26"/>
  <c r="AV49" i="26" s="1"/>
  <c r="AW49" i="26" s="1"/>
  <c r="AU45" i="26"/>
  <c r="AV45" i="26" s="1"/>
  <c r="AW45" i="26" s="1"/>
  <c r="AU44" i="26"/>
  <c r="AV44" i="26" s="1"/>
  <c r="AW44" i="26" s="1"/>
  <c r="AU40" i="26"/>
  <c r="AV40" i="26" s="1"/>
  <c r="AW40" i="26" s="1"/>
  <c r="AU39" i="26"/>
  <c r="AV39" i="26" s="1"/>
  <c r="AW39" i="26" s="1"/>
  <c r="AU38" i="26"/>
  <c r="AV38" i="26" s="1"/>
  <c r="AW38" i="26" s="1"/>
  <c r="AU37" i="26"/>
  <c r="AV37" i="26" s="1"/>
  <c r="AW37" i="26" s="1"/>
  <c r="AU36" i="26"/>
  <c r="AV36" i="26" s="1"/>
  <c r="AW36" i="26" s="1"/>
  <c r="AU35" i="26"/>
  <c r="AV35" i="26" s="1"/>
  <c r="AW35" i="26" s="1"/>
  <c r="AU34" i="26"/>
  <c r="AV34" i="26" s="1"/>
  <c r="AW34" i="26" s="1"/>
  <c r="AU33" i="26"/>
  <c r="AV33" i="26" s="1"/>
  <c r="AW33" i="26" s="1"/>
  <c r="AU32" i="26"/>
  <c r="AV32" i="26" s="1"/>
  <c r="AW32" i="26" s="1"/>
  <c r="AU28" i="26"/>
  <c r="AV28" i="26" s="1"/>
  <c r="AW28" i="26" s="1"/>
  <c r="D5" i="26"/>
  <c r="M75" i="48"/>
  <c r="M72" i="48"/>
  <c r="M69" i="48"/>
  <c r="M66" i="48"/>
  <c r="M63" i="48"/>
  <c r="M60" i="48"/>
  <c r="M57" i="48"/>
  <c r="M54" i="48"/>
  <c r="M51" i="48"/>
  <c r="M48" i="48"/>
  <c r="M42" i="48"/>
  <c r="M62" i="49"/>
  <c r="M59" i="49"/>
  <c r="M56" i="49"/>
  <c r="M53" i="49"/>
  <c r="M50" i="49"/>
  <c r="M47" i="49"/>
  <c r="M44" i="49"/>
  <c r="M41" i="49"/>
  <c r="M38" i="49"/>
  <c r="M35" i="49"/>
  <c r="M32" i="49"/>
  <c r="M26" i="49"/>
  <c r="M80" i="44"/>
  <c r="M77" i="44"/>
  <c r="M74" i="44"/>
  <c r="M71" i="44"/>
  <c r="M68" i="44"/>
  <c r="M65" i="44"/>
  <c r="M62" i="44"/>
  <c r="M59" i="44"/>
  <c r="M56" i="44"/>
  <c r="M53" i="44"/>
  <c r="M41" i="44"/>
  <c r="M24" i="44"/>
  <c r="M70" i="45"/>
  <c r="M67" i="45"/>
  <c r="M64" i="45"/>
  <c r="M61" i="45"/>
  <c r="M58" i="45"/>
  <c r="M55" i="45"/>
  <c r="M52" i="45"/>
  <c r="M49" i="45"/>
  <c r="M44" i="45"/>
  <c r="M38" i="45"/>
  <c r="M32" i="45"/>
  <c r="M23" i="45"/>
  <c r="M53" i="46"/>
  <c r="M50" i="46"/>
  <c r="M47" i="46"/>
  <c r="M44" i="46"/>
  <c r="M41" i="46"/>
  <c r="M38" i="46"/>
  <c r="M35" i="46"/>
  <c r="M32" i="46"/>
  <c r="M29" i="46"/>
  <c r="M26" i="46"/>
  <c r="M23" i="46"/>
  <c r="M20" i="46"/>
  <c r="M65" i="43"/>
  <c r="M62" i="43"/>
  <c r="M59" i="43"/>
  <c r="M56" i="43"/>
  <c r="M53" i="43"/>
  <c r="M50" i="43"/>
  <c r="M47" i="43"/>
  <c r="M44" i="43"/>
  <c r="M39" i="43"/>
  <c r="M32" i="43"/>
  <c r="M26" i="43"/>
  <c r="M21" i="43"/>
  <c r="M62" i="47"/>
  <c r="M59" i="47"/>
  <c r="M56" i="47"/>
  <c r="M53" i="47"/>
  <c r="M50" i="47"/>
  <c r="M47" i="47"/>
  <c r="M44" i="47"/>
  <c r="M41" i="47"/>
  <c r="M38" i="47"/>
  <c r="M34" i="47"/>
  <c r="M27" i="47"/>
  <c r="M20" i="47"/>
  <c r="M60" i="35"/>
  <c r="M57" i="35"/>
  <c r="M54" i="35"/>
  <c r="M51" i="35"/>
  <c r="M48" i="35"/>
  <c r="M45" i="35"/>
  <c r="M42" i="35"/>
  <c r="M39" i="35"/>
  <c r="M36" i="35"/>
  <c r="M33" i="35"/>
  <c r="M30" i="35"/>
  <c r="M23" i="35"/>
  <c r="M26" i="26"/>
  <c r="M30" i="26"/>
  <c r="M42" i="26"/>
  <c r="M47" i="26"/>
  <c r="M54" i="26"/>
  <c r="M64" i="26"/>
  <c r="M70" i="26"/>
  <c r="M73" i="26"/>
  <c r="M80" i="26"/>
  <c r="M83" i="26"/>
  <c r="M86" i="26"/>
  <c r="M89" i="26"/>
  <c r="M21" i="25"/>
  <c r="M32" i="25"/>
  <c r="M42" i="25"/>
  <c r="M51" i="25"/>
  <c r="M60" i="25"/>
  <c r="M69" i="25"/>
  <c r="M78" i="25"/>
  <c r="M87" i="25"/>
  <c r="M96" i="25"/>
  <c r="M105" i="25"/>
  <c r="M108" i="25"/>
  <c r="M111" i="25"/>
  <c r="M24" i="24"/>
  <c r="M32" i="24"/>
  <c r="M37" i="24"/>
  <c r="M41" i="24"/>
  <c r="M44" i="24"/>
  <c r="M47" i="24"/>
  <c r="M50" i="24"/>
  <c r="M53" i="24"/>
  <c r="M56" i="24"/>
  <c r="M59" i="24"/>
  <c r="M62" i="24"/>
  <c r="M65" i="24"/>
  <c r="M17" i="33"/>
  <c r="M26" i="33"/>
  <c r="M32" i="33"/>
  <c r="M35" i="33"/>
  <c r="M38" i="33"/>
  <c r="M41" i="33"/>
  <c r="M44" i="33"/>
  <c r="M47" i="33"/>
  <c r="M50" i="33"/>
  <c r="M53" i="33"/>
  <c r="M56" i="33"/>
  <c r="M59" i="33"/>
  <c r="M26" i="23"/>
  <c r="M40" i="23"/>
  <c r="M46" i="23"/>
  <c r="M53" i="23"/>
  <c r="M70" i="23"/>
  <c r="M77" i="23"/>
  <c r="M83" i="23"/>
  <c r="M86" i="23"/>
  <c r="M89" i="23"/>
  <c r="M92" i="23"/>
  <c r="M95" i="23"/>
  <c r="M98" i="23"/>
  <c r="M31" i="22"/>
  <c r="M36" i="22"/>
  <c r="M41" i="22"/>
  <c r="M46" i="22"/>
  <c r="M51" i="22"/>
  <c r="M55" i="22"/>
  <c r="M59" i="22"/>
  <c r="M63" i="22"/>
  <c r="M66" i="22"/>
  <c r="M69" i="22"/>
  <c r="M72" i="22"/>
  <c r="M75" i="22"/>
  <c r="M46" i="9"/>
  <c r="M43" i="9"/>
  <c r="M40" i="9"/>
  <c r="M37" i="9"/>
  <c r="M34" i="9"/>
  <c r="M31" i="9"/>
  <c r="M28" i="9"/>
  <c r="M25" i="9"/>
  <c r="AU103" i="25"/>
  <c r="AV103" i="25" s="1"/>
  <c r="AW103" i="25" s="1"/>
  <c r="AU102" i="25"/>
  <c r="AV102" i="25" s="1"/>
  <c r="AW102" i="25" s="1"/>
  <c r="AU101" i="25"/>
  <c r="AV101" i="25" s="1"/>
  <c r="AW101" i="25" s="1"/>
  <c r="AU100" i="25"/>
  <c r="AV100" i="25" s="1"/>
  <c r="AW100" i="25" s="1"/>
  <c r="AU99" i="25"/>
  <c r="AV99" i="25" s="1"/>
  <c r="AW99" i="25" s="1"/>
  <c r="AU98" i="25"/>
  <c r="AV98" i="25" s="1"/>
  <c r="AW98" i="25" s="1"/>
  <c r="AU94" i="25"/>
  <c r="AV94" i="25" s="1"/>
  <c r="AW94" i="25" s="1"/>
  <c r="AU93" i="25"/>
  <c r="AV93" i="25" s="1"/>
  <c r="AW93" i="25" s="1"/>
  <c r="AU92" i="25"/>
  <c r="AV92" i="25" s="1"/>
  <c r="AW92" i="25" s="1"/>
  <c r="AU91" i="25"/>
  <c r="AV91" i="25" s="1"/>
  <c r="AW91" i="25" s="1"/>
  <c r="AU90" i="25"/>
  <c r="AV90" i="25" s="1"/>
  <c r="AW90" i="25" s="1"/>
  <c r="AU89" i="25"/>
  <c r="AV89" i="25" s="1"/>
  <c r="AW89" i="25" s="1"/>
  <c r="AU85" i="25"/>
  <c r="AV85" i="25" s="1"/>
  <c r="AW85" i="25" s="1"/>
  <c r="AU84" i="25"/>
  <c r="AV84" i="25" s="1"/>
  <c r="AW84" i="25" s="1"/>
  <c r="AU83" i="25"/>
  <c r="AV83" i="25" s="1"/>
  <c r="AW83" i="25" s="1"/>
  <c r="AU82" i="25"/>
  <c r="AV82" i="25" s="1"/>
  <c r="AW82" i="25" s="1"/>
  <c r="AU81" i="25"/>
  <c r="AV81" i="25" s="1"/>
  <c r="AW81" i="25" s="1"/>
  <c r="AU80" i="25"/>
  <c r="AV80" i="25" s="1"/>
  <c r="AW80" i="25" s="1"/>
  <c r="AU76" i="25"/>
  <c r="AV76" i="25" s="1"/>
  <c r="AW76" i="25" s="1"/>
  <c r="AU75" i="25"/>
  <c r="AV75" i="25" s="1"/>
  <c r="AW75" i="25" s="1"/>
  <c r="AU74" i="25"/>
  <c r="AV74" i="25" s="1"/>
  <c r="AW74" i="25" s="1"/>
  <c r="AU73" i="25"/>
  <c r="AV73" i="25" s="1"/>
  <c r="AW73" i="25" s="1"/>
  <c r="AU72" i="25"/>
  <c r="AV72" i="25" s="1"/>
  <c r="AW72" i="25" s="1"/>
  <c r="AU71" i="25"/>
  <c r="AV71" i="25" s="1"/>
  <c r="AW71" i="25" s="1"/>
  <c r="AU67" i="25"/>
  <c r="AV67" i="25" s="1"/>
  <c r="AW67" i="25" s="1"/>
  <c r="AU66" i="25"/>
  <c r="AV66" i="25" s="1"/>
  <c r="AW66" i="25" s="1"/>
  <c r="AU65" i="25"/>
  <c r="AV65" i="25" s="1"/>
  <c r="AW65" i="25" s="1"/>
  <c r="AU64" i="25"/>
  <c r="AV64" i="25" s="1"/>
  <c r="AW64" i="25" s="1"/>
  <c r="AU63" i="25"/>
  <c r="AV63" i="25" s="1"/>
  <c r="AW63" i="25" s="1"/>
  <c r="AU62" i="25"/>
  <c r="AV62" i="25" s="1"/>
  <c r="AW62" i="25" s="1"/>
  <c r="AU58" i="25"/>
  <c r="AV58" i="25" s="1"/>
  <c r="AW58" i="25" s="1"/>
  <c r="AU57" i="25"/>
  <c r="AV57" i="25" s="1"/>
  <c r="AW57" i="25" s="1"/>
  <c r="AU56" i="25"/>
  <c r="AV56" i="25" s="1"/>
  <c r="AW56" i="25" s="1"/>
  <c r="AU55" i="25"/>
  <c r="AV55" i="25" s="1"/>
  <c r="AW55" i="25" s="1"/>
  <c r="AU54" i="25"/>
  <c r="AV54" i="25" s="1"/>
  <c r="AW54" i="25" s="1"/>
  <c r="AU53" i="25"/>
  <c r="AV53" i="25" s="1"/>
  <c r="AW53" i="25" s="1"/>
  <c r="AU49" i="25"/>
  <c r="AV49" i="25" s="1"/>
  <c r="AW49" i="25" s="1"/>
  <c r="AU48" i="25"/>
  <c r="AV48" i="25" s="1"/>
  <c r="AW48" i="25" s="1"/>
  <c r="AU47" i="25"/>
  <c r="AV47" i="25" s="1"/>
  <c r="AW47" i="25" s="1"/>
  <c r="AU46" i="25"/>
  <c r="AV46" i="25" s="1"/>
  <c r="AW46" i="25" s="1"/>
  <c r="AU45" i="25"/>
  <c r="AV45" i="25" s="1"/>
  <c r="AW45" i="25" s="1"/>
  <c r="AU44" i="25"/>
  <c r="AV44" i="25" s="1"/>
  <c r="AW44" i="25" s="1"/>
  <c r="AU40" i="25"/>
  <c r="AV40" i="25" s="1"/>
  <c r="AW40" i="25" s="1"/>
  <c r="AU39" i="25"/>
  <c r="AV39" i="25" s="1"/>
  <c r="AW39" i="25" s="1"/>
  <c r="AU38" i="25"/>
  <c r="AV38" i="25" s="1"/>
  <c r="AW38" i="25" s="1"/>
  <c r="AU37" i="25"/>
  <c r="AV37" i="25" s="1"/>
  <c r="AW37" i="25" s="1"/>
  <c r="AU36" i="25"/>
  <c r="AV36" i="25" s="1"/>
  <c r="AW36" i="25" s="1"/>
  <c r="AU35" i="25"/>
  <c r="AV35" i="25" s="1"/>
  <c r="AW35" i="25" s="1"/>
  <c r="AU34" i="25"/>
  <c r="AV34" i="25" s="1"/>
  <c r="AW34" i="25" s="1"/>
  <c r="AU30" i="25"/>
  <c r="AV30" i="25" s="1"/>
  <c r="AW30" i="25" s="1"/>
  <c r="AU29" i="25"/>
  <c r="AV29" i="25" s="1"/>
  <c r="AW29" i="25" s="1"/>
  <c r="AU28" i="25"/>
  <c r="AV28" i="25" s="1"/>
  <c r="AW28" i="25" s="1"/>
  <c r="AU27" i="25"/>
  <c r="AV27" i="25" s="1"/>
  <c r="AW27" i="25" s="1"/>
  <c r="AU26" i="25"/>
  <c r="AV26" i="25" s="1"/>
  <c r="AW26" i="25" s="1"/>
  <c r="AU25" i="25"/>
  <c r="AV25" i="25" s="1"/>
  <c r="AW25" i="25" s="1"/>
  <c r="AU24" i="25"/>
  <c r="AV24" i="25" s="1"/>
  <c r="AW24" i="25" s="1"/>
  <c r="AU23" i="25"/>
  <c r="AV23" i="25" s="1"/>
  <c r="AW23" i="25" s="1"/>
  <c r="D5" i="25"/>
  <c r="AU39" i="24"/>
  <c r="AV39" i="24" s="1"/>
  <c r="AW39" i="24" s="1"/>
  <c r="AU35" i="24"/>
  <c r="AV35" i="24" s="1"/>
  <c r="AW35" i="24" s="1"/>
  <c r="AU34" i="24"/>
  <c r="AV34" i="24" s="1"/>
  <c r="AW34" i="24" s="1"/>
  <c r="AU30" i="24"/>
  <c r="AV30" i="24" s="1"/>
  <c r="AW30" i="24" s="1"/>
  <c r="AU29" i="24"/>
  <c r="AV29" i="24" s="1"/>
  <c r="AW29" i="24" s="1"/>
  <c r="AU28" i="24"/>
  <c r="AV28" i="24" s="1"/>
  <c r="AW28" i="24" s="1"/>
  <c r="AU27" i="24"/>
  <c r="AV27" i="24" s="1"/>
  <c r="AW27" i="24" s="1"/>
  <c r="AU26" i="24"/>
  <c r="AV26" i="24" s="1"/>
  <c r="AW26" i="24" s="1"/>
  <c r="D5" i="24"/>
  <c r="AU30" i="33"/>
  <c r="AV30" i="33" s="1"/>
  <c r="AW30" i="33" s="1"/>
  <c r="AU29" i="33"/>
  <c r="AV29" i="33" s="1"/>
  <c r="AW29" i="33" s="1"/>
  <c r="AU28" i="33"/>
  <c r="AV28" i="33" s="1"/>
  <c r="AW28" i="33" s="1"/>
  <c r="AU24" i="33"/>
  <c r="AV24" i="33" s="1"/>
  <c r="AW24" i="33" s="1"/>
  <c r="AU23" i="33"/>
  <c r="AV23" i="33" s="1"/>
  <c r="AW23" i="33" s="1"/>
  <c r="AU22" i="33"/>
  <c r="AV22" i="33" s="1"/>
  <c r="AW22" i="33" s="1"/>
  <c r="AU21" i="33"/>
  <c r="AV21" i="33" s="1"/>
  <c r="AW21" i="33" s="1"/>
  <c r="AU20" i="33"/>
  <c r="AV20" i="33" s="1"/>
  <c r="AW20" i="33" s="1"/>
  <c r="AU19" i="33"/>
  <c r="AV19" i="33" s="1"/>
  <c r="AW19" i="33" s="1"/>
  <c r="D5" i="33"/>
  <c r="AU72" i="23"/>
  <c r="AV72" i="23" s="1"/>
  <c r="AW72" i="23" s="1"/>
  <c r="AU73" i="23"/>
  <c r="AV73" i="23" s="1"/>
  <c r="AW73" i="23" s="1"/>
  <c r="AU74" i="23"/>
  <c r="AV74" i="23" s="1"/>
  <c r="AW74" i="23" s="1"/>
  <c r="AU75" i="23"/>
  <c r="AV75" i="23" s="1"/>
  <c r="AW75" i="23" s="1"/>
  <c r="AU55" i="23"/>
  <c r="AV55" i="23" s="1"/>
  <c r="AW55" i="23" s="1"/>
  <c r="AU56" i="23"/>
  <c r="AV56" i="23" s="1"/>
  <c r="AW56" i="23" s="1"/>
  <c r="AU57" i="23"/>
  <c r="AV57" i="23" s="1"/>
  <c r="AW57" i="23" s="1"/>
  <c r="AU58" i="23"/>
  <c r="AV58" i="23" s="1"/>
  <c r="AW58" i="23" s="1"/>
  <c r="AU59" i="23"/>
  <c r="AV59" i="23" s="1"/>
  <c r="AW59" i="23" s="1"/>
  <c r="AU60" i="23"/>
  <c r="AV60" i="23" s="1"/>
  <c r="AW60" i="23" s="1"/>
  <c r="AU61" i="23"/>
  <c r="AV61" i="23" s="1"/>
  <c r="AW61" i="23" s="1"/>
  <c r="AU62" i="23"/>
  <c r="AV62" i="23" s="1"/>
  <c r="AW62" i="23" s="1"/>
  <c r="AU63" i="23"/>
  <c r="AV63" i="23" s="1"/>
  <c r="AW63" i="23" s="1"/>
  <c r="AU64" i="23"/>
  <c r="AV64" i="23" s="1"/>
  <c r="AW64" i="23" s="1"/>
  <c r="AU67" i="23"/>
  <c r="AV67" i="23" s="1"/>
  <c r="AW67" i="23" s="1"/>
  <c r="AU68" i="23"/>
  <c r="AV68" i="23" s="1"/>
  <c r="AW68" i="23" s="1"/>
  <c r="AU48" i="23"/>
  <c r="AV48" i="23" s="1"/>
  <c r="AW48" i="23" s="1"/>
  <c r="AU49" i="23"/>
  <c r="AV49" i="23" s="1"/>
  <c r="AW49" i="23" s="1"/>
  <c r="AU50" i="23"/>
  <c r="AV50" i="23" s="1"/>
  <c r="AW50" i="23" s="1"/>
  <c r="AU51" i="23"/>
  <c r="AV51" i="23" s="1"/>
  <c r="AW51" i="23" s="1"/>
  <c r="AU28" i="23"/>
  <c r="AV28" i="23" s="1"/>
  <c r="AW28" i="23" s="1"/>
  <c r="AU29" i="23"/>
  <c r="AV29" i="23" s="1"/>
  <c r="AW29" i="23" s="1"/>
  <c r="AU30" i="23"/>
  <c r="AV30" i="23" s="1"/>
  <c r="AW30" i="23" s="1"/>
  <c r="AU31" i="23"/>
  <c r="AV31" i="23" s="1"/>
  <c r="AW31" i="23" s="1"/>
  <c r="AU32" i="23"/>
  <c r="AV32" i="23" s="1"/>
  <c r="AW32" i="23" s="1"/>
  <c r="AU33" i="23"/>
  <c r="AV33" i="23" s="1"/>
  <c r="AW33" i="23" s="1"/>
  <c r="AU34" i="23"/>
  <c r="AV34" i="23" s="1"/>
  <c r="AW34" i="23" s="1"/>
  <c r="AU35" i="23"/>
  <c r="AV35" i="23" s="1"/>
  <c r="AW35" i="23" s="1"/>
  <c r="AU36" i="23"/>
  <c r="AV36" i="23" s="1"/>
  <c r="AW36" i="23" s="1"/>
  <c r="AU37" i="23"/>
  <c r="AV37" i="23" s="1"/>
  <c r="AW37" i="23" s="1"/>
  <c r="AU38" i="23"/>
  <c r="AV38" i="23" s="1"/>
  <c r="AW38" i="23" s="1"/>
  <c r="AU44" i="23"/>
  <c r="AV44" i="23" s="1"/>
  <c r="AW44" i="23" s="1"/>
  <c r="AU43" i="23"/>
  <c r="AV43" i="23" s="1"/>
  <c r="AW43" i="23" s="1"/>
  <c r="AU42" i="23"/>
  <c r="AV42" i="23" s="1"/>
  <c r="AW42" i="23" s="1"/>
  <c r="AU57" i="22"/>
  <c r="AV57" i="22" s="1"/>
  <c r="AW57" i="22" s="1"/>
  <c r="AU39" i="22"/>
  <c r="AV39" i="22" s="1"/>
  <c r="AW39" i="22" s="1"/>
  <c r="AU38" i="22"/>
  <c r="AV38" i="22" s="1"/>
  <c r="AW38" i="22" s="1"/>
  <c r="AU34" i="22"/>
  <c r="AV34" i="22" s="1"/>
  <c r="AW34" i="22" s="1"/>
  <c r="AU33" i="22"/>
  <c r="AV33" i="22" s="1"/>
  <c r="AW33" i="22" s="1"/>
  <c r="AU61" i="22"/>
  <c r="AU53" i="22"/>
  <c r="AV53" i="22" s="1"/>
  <c r="AW53" i="22" s="1"/>
  <c r="AU49" i="22"/>
  <c r="AV49" i="22" s="1"/>
  <c r="AW49" i="22" s="1"/>
  <c r="AU48" i="22"/>
  <c r="AV48" i="22" s="1"/>
  <c r="AW48" i="22" s="1"/>
  <c r="AU47" i="22"/>
  <c r="AV47" i="22" s="1"/>
  <c r="AW47" i="22" s="1"/>
  <c r="AU44" i="22"/>
  <c r="AV44" i="22" s="1"/>
  <c r="AW44" i="22" s="1"/>
  <c r="AU43" i="22"/>
  <c r="AV43" i="22" s="1"/>
  <c r="AW43" i="22" s="1"/>
  <c r="D5" i="23"/>
  <c r="AV61" i="22" l="1"/>
  <c r="AW61" i="22" s="1"/>
  <c r="D5" i="22"/>
  <c r="D5" i="9"/>
  <c r="D3" i="48" l="1"/>
  <c r="D1" i="48"/>
  <c r="D3" i="49"/>
  <c r="D1" i="49"/>
  <c r="D3" i="44"/>
  <c r="D1" i="44"/>
  <c r="D3" i="45"/>
  <c r="D1" i="45"/>
  <c r="D3" i="46"/>
  <c r="D1" i="46"/>
  <c r="D3" i="43"/>
  <c r="D1" i="43"/>
  <c r="D3" i="47"/>
  <c r="D1" i="47"/>
  <c r="D3" i="35"/>
  <c r="D1" i="35"/>
  <c r="D3" i="26"/>
  <c r="D1" i="26"/>
  <c r="D3" i="25"/>
  <c r="D1" i="25"/>
  <c r="D3" i="24"/>
  <c r="D1" i="24"/>
  <c r="D3" i="33"/>
  <c r="D1" i="33"/>
  <c r="D3" i="23"/>
  <c r="D1" i="23"/>
  <c r="D3" i="22"/>
  <c r="D1" i="22"/>
  <c r="D3" i="9"/>
  <c r="D1" i="9"/>
  <c r="A24" i="34" l="1"/>
  <c r="A16" i="34"/>
  <c r="A17" i="34"/>
  <c r="A18" i="34"/>
  <c r="A19" i="34"/>
  <c r="A20" i="34"/>
  <c r="A21" i="34"/>
  <c r="A22" i="34"/>
  <c r="A23" i="34"/>
  <c r="AC78" i="48"/>
  <c r="AD78" i="48" s="1"/>
  <c r="AE78" i="48" s="1"/>
  <c r="AC77" i="48"/>
  <c r="AD77" i="48" s="1"/>
  <c r="AE77" i="48" s="1"/>
  <c r="AC76" i="48"/>
  <c r="AD76" i="48" s="1"/>
  <c r="AB75" i="48"/>
  <c r="AA75" i="48"/>
  <c r="Z75" i="48"/>
  <c r="Y75" i="48"/>
  <c r="X75" i="48"/>
  <c r="W75" i="48"/>
  <c r="V75" i="48"/>
  <c r="U75" i="48"/>
  <c r="T75" i="48"/>
  <c r="S75" i="48"/>
  <c r="R75" i="48"/>
  <c r="Q75" i="48"/>
  <c r="P75" i="48"/>
  <c r="O75" i="48"/>
  <c r="N75" i="48"/>
  <c r="K75" i="48"/>
  <c r="J75" i="48"/>
  <c r="H75" i="48"/>
  <c r="F75" i="48"/>
  <c r="D75" i="48"/>
  <c r="AC74" i="48"/>
  <c r="AD74" i="48" s="1"/>
  <c r="AE74" i="48" s="1"/>
  <c r="AC73" i="48"/>
  <c r="AD73" i="48" s="1"/>
  <c r="AE73" i="48" s="1"/>
  <c r="AB72" i="48"/>
  <c r="AA72" i="48"/>
  <c r="Z72" i="48"/>
  <c r="Y72" i="48"/>
  <c r="X72" i="48"/>
  <c r="W72" i="48"/>
  <c r="V72" i="48"/>
  <c r="U72" i="48"/>
  <c r="T72" i="48"/>
  <c r="S72" i="48"/>
  <c r="R72" i="48"/>
  <c r="Q72" i="48"/>
  <c r="P72" i="48"/>
  <c r="O72" i="48"/>
  <c r="N72" i="48"/>
  <c r="K72" i="48"/>
  <c r="J72" i="48"/>
  <c r="H72" i="48"/>
  <c r="G72" i="48"/>
  <c r="F72" i="48"/>
  <c r="D72" i="48"/>
  <c r="AC71" i="48"/>
  <c r="AD71" i="48" s="1"/>
  <c r="AE71" i="48" s="1"/>
  <c r="AC70" i="48"/>
  <c r="AD70" i="48" s="1"/>
  <c r="AE70" i="48" s="1"/>
  <c r="AB69" i="48"/>
  <c r="AA69" i="48"/>
  <c r="Z69" i="48"/>
  <c r="Y69" i="48"/>
  <c r="X69" i="48"/>
  <c r="W69" i="48"/>
  <c r="V69" i="48"/>
  <c r="U69" i="48"/>
  <c r="T69" i="48"/>
  <c r="S69" i="48"/>
  <c r="R69" i="48"/>
  <c r="Q69" i="48"/>
  <c r="P69" i="48"/>
  <c r="O69" i="48"/>
  <c r="N69" i="48"/>
  <c r="K69" i="48"/>
  <c r="J69" i="48"/>
  <c r="H69" i="48"/>
  <c r="G69" i="48"/>
  <c r="F69" i="48"/>
  <c r="D69" i="48"/>
  <c r="AD68" i="48"/>
  <c r="AE68" i="48" s="1"/>
  <c r="AC68" i="48"/>
  <c r="AC67" i="48"/>
  <c r="AD67" i="48" s="1"/>
  <c r="AE67" i="48" s="1"/>
  <c r="AB66" i="48"/>
  <c r="AA66" i="48"/>
  <c r="Z66" i="48"/>
  <c r="Y66" i="48"/>
  <c r="X66" i="48"/>
  <c r="W66" i="48"/>
  <c r="V66" i="48"/>
  <c r="U66" i="48"/>
  <c r="T66" i="48"/>
  <c r="S66" i="48"/>
  <c r="R66" i="48"/>
  <c r="Q66" i="48"/>
  <c r="P66" i="48"/>
  <c r="O66" i="48"/>
  <c r="N66" i="48"/>
  <c r="K66" i="48"/>
  <c r="J66" i="48"/>
  <c r="H66" i="48"/>
  <c r="G66" i="48"/>
  <c r="F66" i="48"/>
  <c r="D66" i="48"/>
  <c r="AC65" i="48"/>
  <c r="AD65" i="48" s="1"/>
  <c r="AE65" i="48" s="1"/>
  <c r="AC64" i="48"/>
  <c r="AD64" i="48" s="1"/>
  <c r="AE64" i="48" s="1"/>
  <c r="AB63" i="48"/>
  <c r="AA63" i="48"/>
  <c r="Z63" i="48"/>
  <c r="Y63" i="48"/>
  <c r="X63" i="48"/>
  <c r="W63" i="48"/>
  <c r="V63" i="48"/>
  <c r="U63" i="48"/>
  <c r="T63" i="48"/>
  <c r="S63" i="48"/>
  <c r="R63" i="48"/>
  <c r="Q63" i="48"/>
  <c r="P63" i="48"/>
  <c r="O63" i="48"/>
  <c r="N63" i="48"/>
  <c r="K63" i="48"/>
  <c r="J63" i="48"/>
  <c r="H63" i="48"/>
  <c r="G63" i="48"/>
  <c r="F63" i="48"/>
  <c r="D63" i="48"/>
  <c r="AC62" i="48"/>
  <c r="AD62" i="48" s="1"/>
  <c r="AE62" i="48" s="1"/>
  <c r="AC61" i="48"/>
  <c r="AD61" i="48" s="1"/>
  <c r="AE61" i="48" s="1"/>
  <c r="AB60" i="48"/>
  <c r="AA60" i="48"/>
  <c r="Z60" i="48"/>
  <c r="Y60" i="48"/>
  <c r="X60" i="48"/>
  <c r="W60" i="48"/>
  <c r="V60" i="48"/>
  <c r="U60" i="48"/>
  <c r="T60" i="48"/>
  <c r="S60" i="48"/>
  <c r="R60" i="48"/>
  <c r="Q60" i="48"/>
  <c r="P60" i="48"/>
  <c r="O60" i="48"/>
  <c r="N60" i="48"/>
  <c r="K60" i="48"/>
  <c r="J60" i="48"/>
  <c r="H60" i="48"/>
  <c r="G60" i="48"/>
  <c r="F60" i="48"/>
  <c r="D60" i="48"/>
  <c r="AC59" i="48"/>
  <c r="AD59" i="48" s="1"/>
  <c r="AE59" i="48" s="1"/>
  <c r="AC58" i="48"/>
  <c r="AD58" i="48" s="1"/>
  <c r="AE58" i="48" s="1"/>
  <c r="AB57" i="48"/>
  <c r="AA57" i="48"/>
  <c r="Z57" i="48"/>
  <c r="Y57" i="48"/>
  <c r="X57" i="48"/>
  <c r="W57" i="48"/>
  <c r="V57" i="48"/>
  <c r="U57" i="48"/>
  <c r="T57" i="48"/>
  <c r="S57" i="48"/>
  <c r="R57" i="48"/>
  <c r="Q57" i="48"/>
  <c r="P57" i="48"/>
  <c r="O57" i="48"/>
  <c r="N57" i="48"/>
  <c r="K57" i="48"/>
  <c r="J57" i="48"/>
  <c r="H57" i="48"/>
  <c r="G57" i="48"/>
  <c r="F57" i="48"/>
  <c r="D57" i="48"/>
  <c r="AD56" i="48"/>
  <c r="AE56" i="48" s="1"/>
  <c r="AC56" i="48"/>
  <c r="AC55" i="48"/>
  <c r="AD55" i="48" s="1"/>
  <c r="AE55" i="48" s="1"/>
  <c r="AB54" i="48"/>
  <c r="AA54" i="48"/>
  <c r="Z54" i="48"/>
  <c r="Y54" i="48"/>
  <c r="X54" i="48"/>
  <c r="W54" i="48"/>
  <c r="V54" i="48"/>
  <c r="U54" i="48"/>
  <c r="T54" i="48"/>
  <c r="S54" i="48"/>
  <c r="R54" i="48"/>
  <c r="Q54" i="48"/>
  <c r="P54" i="48"/>
  <c r="O54" i="48"/>
  <c r="N54" i="48"/>
  <c r="K54" i="48"/>
  <c r="J54" i="48"/>
  <c r="H54" i="48"/>
  <c r="G54" i="48"/>
  <c r="F54" i="48"/>
  <c r="D54" i="48"/>
  <c r="AC53" i="48"/>
  <c r="AD53" i="48" s="1"/>
  <c r="AE53" i="48" s="1"/>
  <c r="AC52" i="48"/>
  <c r="AD52" i="48" s="1"/>
  <c r="AE52" i="48" s="1"/>
  <c r="AB51" i="48"/>
  <c r="AA51" i="48"/>
  <c r="Z51" i="48"/>
  <c r="Y51" i="48"/>
  <c r="X51" i="48"/>
  <c r="W51" i="48"/>
  <c r="V51" i="48"/>
  <c r="U51" i="48"/>
  <c r="T51" i="48"/>
  <c r="S51" i="48"/>
  <c r="R51" i="48"/>
  <c r="Q51" i="48"/>
  <c r="P51" i="48"/>
  <c r="O51" i="48"/>
  <c r="N51" i="48"/>
  <c r="K51" i="48"/>
  <c r="J51" i="48"/>
  <c r="H51" i="48"/>
  <c r="G51" i="48"/>
  <c r="F51" i="48"/>
  <c r="D51" i="48"/>
  <c r="AC50" i="48"/>
  <c r="AD50" i="48" s="1"/>
  <c r="AE50" i="48" s="1"/>
  <c r="AC49" i="48"/>
  <c r="AD49" i="48" s="1"/>
  <c r="AE49" i="48" s="1"/>
  <c r="AB48" i="48"/>
  <c r="AA48" i="48"/>
  <c r="Z48" i="48"/>
  <c r="Y48" i="48"/>
  <c r="X48" i="48"/>
  <c r="W48" i="48"/>
  <c r="V48" i="48"/>
  <c r="U48" i="48"/>
  <c r="T48" i="48"/>
  <c r="S48" i="48"/>
  <c r="R48" i="48"/>
  <c r="Q48" i="48"/>
  <c r="P48" i="48"/>
  <c r="O48" i="48"/>
  <c r="N48" i="48"/>
  <c r="K48" i="48"/>
  <c r="J48" i="48"/>
  <c r="H48" i="48"/>
  <c r="G48" i="48"/>
  <c r="F48" i="48"/>
  <c r="D48" i="48"/>
  <c r="AD47" i="48"/>
  <c r="AE47" i="48" s="1"/>
  <c r="AC47" i="48"/>
  <c r="AC46" i="48"/>
  <c r="AD46" i="48" s="1"/>
  <c r="AE46" i="48" s="1"/>
  <c r="AB45" i="48"/>
  <c r="AA45" i="48"/>
  <c r="Z45" i="48"/>
  <c r="Y45" i="48"/>
  <c r="X45" i="48"/>
  <c r="W45" i="48"/>
  <c r="V45" i="48"/>
  <c r="U45" i="48"/>
  <c r="T45" i="48"/>
  <c r="S45" i="48"/>
  <c r="R45" i="48"/>
  <c r="Q45" i="48"/>
  <c r="P45" i="48"/>
  <c r="O45" i="48"/>
  <c r="N45" i="48"/>
  <c r="AD44" i="48"/>
  <c r="AE44" i="48" s="1"/>
  <c r="AC44" i="48"/>
  <c r="AC43" i="48"/>
  <c r="AD43" i="48" s="1"/>
  <c r="AE43" i="48" s="1"/>
  <c r="E42" i="48"/>
  <c r="AB42" i="48"/>
  <c r="AA42" i="48"/>
  <c r="Z42" i="48"/>
  <c r="Y42" i="48"/>
  <c r="X42" i="48"/>
  <c r="W42" i="48"/>
  <c r="V42" i="48"/>
  <c r="U42" i="48"/>
  <c r="T42" i="48"/>
  <c r="S42" i="48"/>
  <c r="R42" i="48"/>
  <c r="Q42" i="48"/>
  <c r="P42" i="48"/>
  <c r="O42" i="48"/>
  <c r="N42" i="48"/>
  <c r="AC42" i="48" s="1"/>
  <c r="AD42" i="48" s="1"/>
  <c r="K42" i="48"/>
  <c r="J42" i="48"/>
  <c r="H42" i="48"/>
  <c r="G42" i="48"/>
  <c r="F42" i="48"/>
  <c r="D42" i="48"/>
  <c r="AD41" i="48"/>
  <c r="AE41" i="48" s="1"/>
  <c r="AC41" i="48"/>
  <c r="G41" i="48"/>
  <c r="AD40" i="48"/>
  <c r="AE40" i="48" s="1"/>
  <c r="AC40" i="48"/>
  <c r="G40" i="48"/>
  <c r="AD39" i="48"/>
  <c r="AE39" i="48" s="1"/>
  <c r="AC39" i="48"/>
  <c r="G39" i="48"/>
  <c r="AD38" i="48"/>
  <c r="AE38" i="48" s="1"/>
  <c r="AC38" i="48"/>
  <c r="G38" i="48"/>
  <c r="AD37" i="48"/>
  <c r="AE37" i="48" s="1"/>
  <c r="AC37" i="48"/>
  <c r="G37" i="48"/>
  <c r="AD36" i="48"/>
  <c r="AE36" i="48" s="1"/>
  <c r="AC36" i="48"/>
  <c r="G36" i="48"/>
  <c r="AD35" i="48"/>
  <c r="AE35" i="48" s="1"/>
  <c r="AC35" i="48"/>
  <c r="G35" i="48"/>
  <c r="AD34" i="48"/>
  <c r="AE34" i="48" s="1"/>
  <c r="AC34" i="48"/>
  <c r="G34" i="48"/>
  <c r="AD33" i="48"/>
  <c r="AE33" i="48" s="1"/>
  <c r="AC33" i="48"/>
  <c r="G33" i="48"/>
  <c r="AD32" i="48"/>
  <c r="AE32" i="48" s="1"/>
  <c r="AC32" i="48"/>
  <c r="G32" i="48"/>
  <c r="AD31" i="48"/>
  <c r="AE31" i="48" s="1"/>
  <c r="AC31" i="48"/>
  <c r="G31" i="48"/>
  <c r="AD30" i="48"/>
  <c r="AE30" i="48" s="1"/>
  <c r="AC30" i="48"/>
  <c r="G30" i="48"/>
  <c r="AD29" i="48"/>
  <c r="AE29" i="48" s="1"/>
  <c r="AC29" i="48"/>
  <c r="G29" i="48"/>
  <c r="AD28" i="48"/>
  <c r="AE28" i="48" s="1"/>
  <c r="AC28" i="48"/>
  <c r="G28" i="48"/>
  <c r="AD27" i="48"/>
  <c r="AE27" i="48" s="1"/>
  <c r="AC27" i="48"/>
  <c r="G27" i="48"/>
  <c r="AD26" i="48"/>
  <c r="AE26" i="48" s="1"/>
  <c r="AC26" i="48"/>
  <c r="G26" i="48"/>
  <c r="AD25" i="48"/>
  <c r="AE25" i="48" s="1"/>
  <c r="AC25" i="48"/>
  <c r="G25" i="48"/>
  <c r="AD24" i="48"/>
  <c r="AE24" i="48" s="1"/>
  <c r="AC24" i="48"/>
  <c r="G24" i="48"/>
  <c r="AD23" i="48"/>
  <c r="AE23" i="48" s="1"/>
  <c r="AC23" i="48"/>
  <c r="G23" i="48"/>
  <c r="AD22" i="48"/>
  <c r="AE22" i="48" s="1"/>
  <c r="AC22" i="48"/>
  <c r="G22" i="48"/>
  <c r="AD21" i="48"/>
  <c r="AE21" i="48" s="1"/>
  <c r="AC21" i="48"/>
  <c r="G21" i="48"/>
  <c r="AD20" i="48"/>
  <c r="AE20" i="48" s="1"/>
  <c r="AC20" i="48"/>
  <c r="G20" i="48"/>
  <c r="AD19" i="48"/>
  <c r="AE19" i="48" s="1"/>
  <c r="AC19" i="48"/>
  <c r="G19" i="48"/>
  <c r="AD18" i="48"/>
  <c r="AE18" i="48" s="1"/>
  <c r="AC18" i="48"/>
  <c r="G18" i="48"/>
  <c r="AD17" i="48"/>
  <c r="AE17" i="48" s="1"/>
  <c r="AC17" i="48"/>
  <c r="G17" i="48"/>
  <c r="AD16" i="48"/>
  <c r="AE16" i="48" s="1"/>
  <c r="AC16" i="48"/>
  <c r="G16" i="48"/>
  <c r="AD15" i="48"/>
  <c r="AE15" i="48" s="1"/>
  <c r="AC15" i="48"/>
  <c r="G15" i="48"/>
  <c r="AD14" i="48"/>
  <c r="AE14" i="48" s="1"/>
  <c r="AC14" i="48"/>
  <c r="G14" i="48"/>
  <c r="AD13" i="48"/>
  <c r="AE13" i="48" s="1"/>
  <c r="AC13" i="48"/>
  <c r="G13" i="48"/>
  <c r="AD12" i="48"/>
  <c r="AE12" i="48" s="1"/>
  <c r="AC12" i="48"/>
  <c r="G12" i="48"/>
  <c r="E8" i="48"/>
  <c r="AD11" i="48"/>
  <c r="AE11" i="48" s="1"/>
  <c r="AC11" i="48"/>
  <c r="G11" i="48"/>
  <c r="AD10" i="48"/>
  <c r="AE10" i="48" s="1"/>
  <c r="AC10" i="48"/>
  <c r="G10" i="48"/>
  <c r="AD9" i="48"/>
  <c r="AE9" i="48" s="1"/>
  <c r="AC9" i="48"/>
  <c r="G9" i="48"/>
  <c r="AB8" i="48"/>
  <c r="AA8" i="48"/>
  <c r="Z8" i="48"/>
  <c r="Y8" i="48"/>
  <c r="X8" i="48"/>
  <c r="W8" i="48"/>
  <c r="V8" i="48"/>
  <c r="U8" i="48"/>
  <c r="T8" i="48"/>
  <c r="S8" i="48"/>
  <c r="R8" i="48"/>
  <c r="Q8" i="48"/>
  <c r="P8" i="48"/>
  <c r="O8" i="48"/>
  <c r="N8" i="48"/>
  <c r="AC8" i="48" s="1"/>
  <c r="M8" i="48"/>
  <c r="M79" i="48" s="1"/>
  <c r="K8" i="48"/>
  <c r="K79" i="48" s="1"/>
  <c r="J8" i="48"/>
  <c r="H8" i="48"/>
  <c r="H79" i="48" s="1"/>
  <c r="I24" i="8" s="1"/>
  <c r="G8" i="48"/>
  <c r="F8" i="48"/>
  <c r="D8" i="48"/>
  <c r="D79" i="48" s="1"/>
  <c r="D24" i="8" s="1"/>
  <c r="AU65" i="49"/>
  <c r="AV65" i="49" s="1"/>
  <c r="AW65" i="49" s="1"/>
  <c r="AU64" i="49"/>
  <c r="AV64" i="49" s="1"/>
  <c r="AW64" i="49" s="1"/>
  <c r="AU63" i="49"/>
  <c r="AV63" i="49" s="1"/>
  <c r="AW63" i="49" s="1"/>
  <c r="S62" i="49"/>
  <c r="R62" i="49"/>
  <c r="Q62" i="49"/>
  <c r="P62" i="49"/>
  <c r="O62" i="49"/>
  <c r="N62" i="49"/>
  <c r="K62" i="49"/>
  <c r="J62" i="49"/>
  <c r="H62" i="49"/>
  <c r="G62" i="49"/>
  <c r="F62" i="49"/>
  <c r="D62" i="49"/>
  <c r="AU61" i="49"/>
  <c r="AV61" i="49" s="1"/>
  <c r="AW61" i="49" s="1"/>
  <c r="AU60" i="49"/>
  <c r="AV60" i="49" s="1"/>
  <c r="AW60" i="49" s="1"/>
  <c r="V59" i="49"/>
  <c r="S59" i="49"/>
  <c r="R59" i="49"/>
  <c r="Q59" i="49"/>
  <c r="P59" i="49"/>
  <c r="O59" i="49"/>
  <c r="N59" i="49"/>
  <c r="K59" i="49"/>
  <c r="J59" i="49"/>
  <c r="H59" i="49"/>
  <c r="G59" i="49"/>
  <c r="F59" i="49"/>
  <c r="D59" i="49"/>
  <c r="AU58" i="49"/>
  <c r="AV58" i="49" s="1"/>
  <c r="AW58" i="49" s="1"/>
  <c r="AU57" i="49"/>
  <c r="AV57" i="49" s="1"/>
  <c r="AW57" i="49" s="1"/>
  <c r="V56" i="49"/>
  <c r="S56" i="49"/>
  <c r="R56" i="49"/>
  <c r="Q56" i="49"/>
  <c r="P56" i="49"/>
  <c r="O56" i="49"/>
  <c r="N56" i="49"/>
  <c r="K56" i="49"/>
  <c r="J56" i="49"/>
  <c r="H56" i="49"/>
  <c r="G56" i="49"/>
  <c r="F56" i="49"/>
  <c r="D56" i="49"/>
  <c r="AU55" i="49"/>
  <c r="AV55" i="49" s="1"/>
  <c r="AW55" i="49" s="1"/>
  <c r="AU54" i="49"/>
  <c r="AV54" i="49" s="1"/>
  <c r="AW54" i="49" s="1"/>
  <c r="V53" i="49"/>
  <c r="S53" i="49"/>
  <c r="R53" i="49"/>
  <c r="Q53" i="49"/>
  <c r="P53" i="49"/>
  <c r="O53" i="49"/>
  <c r="N53" i="49"/>
  <c r="K53" i="49"/>
  <c r="J53" i="49"/>
  <c r="H53" i="49"/>
  <c r="G53" i="49"/>
  <c r="F53" i="49"/>
  <c r="D53" i="49"/>
  <c r="AU52" i="49"/>
  <c r="AV52" i="49" s="1"/>
  <c r="AW52" i="49" s="1"/>
  <c r="AU51" i="49"/>
  <c r="AV51" i="49" s="1"/>
  <c r="AW51" i="49" s="1"/>
  <c r="AT50" i="49"/>
  <c r="AN50" i="49"/>
  <c r="AB50" i="49"/>
  <c r="S50" i="49"/>
  <c r="R50" i="49"/>
  <c r="Q50" i="49"/>
  <c r="P50" i="49"/>
  <c r="O50" i="49"/>
  <c r="N50" i="49"/>
  <c r="K50" i="49"/>
  <c r="J50" i="49"/>
  <c r="H50" i="49"/>
  <c r="G50" i="49"/>
  <c r="F50" i="49"/>
  <c r="D50" i="49"/>
  <c r="AU49" i="49"/>
  <c r="AV49" i="49" s="1"/>
  <c r="AW49" i="49" s="1"/>
  <c r="AU48" i="49"/>
  <c r="AV48" i="49" s="1"/>
  <c r="AW48" i="49" s="1"/>
  <c r="AT47" i="49"/>
  <c r="AN47" i="49"/>
  <c r="AB47" i="49"/>
  <c r="S47" i="49"/>
  <c r="R47" i="49"/>
  <c r="Q47" i="49"/>
  <c r="P47" i="49"/>
  <c r="O47" i="49"/>
  <c r="N47" i="49"/>
  <c r="K47" i="49"/>
  <c r="J47" i="49"/>
  <c r="H47" i="49"/>
  <c r="G47" i="49"/>
  <c r="F47" i="49"/>
  <c r="D47" i="49"/>
  <c r="AU46" i="49"/>
  <c r="AV46" i="49" s="1"/>
  <c r="AW46" i="49" s="1"/>
  <c r="AU45" i="49"/>
  <c r="AV45" i="49" s="1"/>
  <c r="AW45" i="49" s="1"/>
  <c r="AT44" i="49"/>
  <c r="AN44" i="49"/>
  <c r="AB44" i="49"/>
  <c r="S44" i="49"/>
  <c r="R44" i="49"/>
  <c r="Q44" i="49"/>
  <c r="P44" i="49"/>
  <c r="O44" i="49"/>
  <c r="N44" i="49"/>
  <c r="K44" i="49"/>
  <c r="J44" i="49"/>
  <c r="H44" i="49"/>
  <c r="G44" i="49"/>
  <c r="F44" i="49"/>
  <c r="D44" i="49"/>
  <c r="AU43" i="49"/>
  <c r="AV43" i="49" s="1"/>
  <c r="AW43" i="49" s="1"/>
  <c r="AU42" i="49"/>
  <c r="AV42" i="49" s="1"/>
  <c r="AW42" i="49" s="1"/>
  <c r="AT41" i="49"/>
  <c r="AN41" i="49"/>
  <c r="AB41" i="49"/>
  <c r="S41" i="49"/>
  <c r="R41" i="49"/>
  <c r="Q41" i="49"/>
  <c r="P41" i="49"/>
  <c r="O41" i="49"/>
  <c r="N41" i="49"/>
  <c r="K41" i="49"/>
  <c r="J41" i="49"/>
  <c r="H41" i="49"/>
  <c r="G41" i="49"/>
  <c r="F41" i="49"/>
  <c r="D41" i="49"/>
  <c r="AU40" i="49"/>
  <c r="AV40" i="49" s="1"/>
  <c r="AW40" i="49" s="1"/>
  <c r="AU39" i="49"/>
  <c r="AV39" i="49" s="1"/>
  <c r="AW39" i="49" s="1"/>
  <c r="AT38" i="49"/>
  <c r="AN38" i="49"/>
  <c r="AB38" i="49"/>
  <c r="V38" i="49"/>
  <c r="S38" i="49"/>
  <c r="R38" i="49"/>
  <c r="Q38" i="49"/>
  <c r="P38" i="49"/>
  <c r="O38" i="49"/>
  <c r="N38" i="49"/>
  <c r="K38" i="49"/>
  <c r="J38" i="49"/>
  <c r="H38" i="49"/>
  <c r="G38" i="49"/>
  <c r="F38" i="49"/>
  <c r="D38" i="49"/>
  <c r="AU37" i="49"/>
  <c r="AV37" i="49" s="1"/>
  <c r="AW37" i="49" s="1"/>
  <c r="AU36" i="49"/>
  <c r="AV36" i="49" s="1"/>
  <c r="AW36" i="49" s="1"/>
  <c r="AT35" i="49"/>
  <c r="AN35" i="49"/>
  <c r="AB35" i="49"/>
  <c r="V35" i="49"/>
  <c r="S35" i="49"/>
  <c r="R35" i="49"/>
  <c r="Q35" i="49"/>
  <c r="P35" i="49"/>
  <c r="O35" i="49"/>
  <c r="N35" i="49"/>
  <c r="K35" i="49"/>
  <c r="J35" i="49"/>
  <c r="H35" i="49"/>
  <c r="G35" i="49"/>
  <c r="F35" i="49"/>
  <c r="D35" i="49"/>
  <c r="AU34" i="49"/>
  <c r="AV34" i="49" s="1"/>
  <c r="AW34" i="49" s="1"/>
  <c r="AU33" i="49"/>
  <c r="AV33" i="49" s="1"/>
  <c r="AW33" i="49" s="1"/>
  <c r="AB32" i="49"/>
  <c r="V32" i="49"/>
  <c r="S32" i="49"/>
  <c r="R32" i="49"/>
  <c r="Q32" i="49"/>
  <c r="P32" i="49"/>
  <c r="O32" i="49"/>
  <c r="N32" i="49"/>
  <c r="K32" i="49"/>
  <c r="J32" i="49"/>
  <c r="H32" i="49"/>
  <c r="G32" i="49"/>
  <c r="F32" i="49"/>
  <c r="E32" i="49"/>
  <c r="D32" i="49"/>
  <c r="AU31" i="49"/>
  <c r="AV31" i="49" s="1"/>
  <c r="AW31" i="49" s="1"/>
  <c r="AU27" i="49"/>
  <c r="AV27" i="49" s="1"/>
  <c r="AW27" i="49" s="1"/>
  <c r="E26" i="49"/>
  <c r="AN26" i="49"/>
  <c r="V26" i="49"/>
  <c r="S26" i="49"/>
  <c r="R26" i="49"/>
  <c r="Q26" i="49"/>
  <c r="P26" i="49"/>
  <c r="O26" i="49"/>
  <c r="N26" i="49"/>
  <c r="K26" i="49"/>
  <c r="J26" i="49"/>
  <c r="H26" i="49"/>
  <c r="G26" i="49"/>
  <c r="F26" i="49"/>
  <c r="D26" i="49"/>
  <c r="AU25" i="49"/>
  <c r="AV25" i="49" s="1"/>
  <c r="AW25" i="49" s="1"/>
  <c r="AU24" i="49"/>
  <c r="AV24" i="49" s="1"/>
  <c r="AW24" i="49" s="1"/>
  <c r="G24" i="49"/>
  <c r="AU23" i="49"/>
  <c r="AV23" i="49" s="1"/>
  <c r="AW23" i="49" s="1"/>
  <c r="G23" i="49"/>
  <c r="AU22" i="49"/>
  <c r="AV22" i="49" s="1"/>
  <c r="AW22" i="49" s="1"/>
  <c r="G22" i="49"/>
  <c r="AU21" i="49"/>
  <c r="AV21" i="49" s="1"/>
  <c r="AW21" i="49" s="1"/>
  <c r="G21" i="49"/>
  <c r="AU20" i="49"/>
  <c r="AV20" i="49" s="1"/>
  <c r="AW20" i="49" s="1"/>
  <c r="G20" i="49"/>
  <c r="AU19" i="49"/>
  <c r="AV19" i="49" s="1"/>
  <c r="AW19" i="49" s="1"/>
  <c r="G19" i="49"/>
  <c r="AU18" i="49"/>
  <c r="AV18" i="49" s="1"/>
  <c r="AW18" i="49" s="1"/>
  <c r="G18" i="49"/>
  <c r="AU17" i="49"/>
  <c r="AV17" i="49" s="1"/>
  <c r="AW17" i="49" s="1"/>
  <c r="G17" i="49"/>
  <c r="AU16" i="49"/>
  <c r="AV16" i="49" s="1"/>
  <c r="AW16" i="49" s="1"/>
  <c r="G16" i="49"/>
  <c r="AU15" i="49"/>
  <c r="AV15" i="49" s="1"/>
  <c r="AW15" i="49" s="1"/>
  <c r="G15" i="49"/>
  <c r="AU14" i="49"/>
  <c r="AV14" i="49" s="1"/>
  <c r="AW14" i="49" s="1"/>
  <c r="G14" i="49"/>
  <c r="AU13" i="49"/>
  <c r="AV13" i="49" s="1"/>
  <c r="AW13" i="49" s="1"/>
  <c r="G13" i="49"/>
  <c r="AU12" i="49"/>
  <c r="AV12" i="49" s="1"/>
  <c r="AW12" i="49" s="1"/>
  <c r="G12" i="49"/>
  <c r="AU11" i="49"/>
  <c r="AV11" i="49" s="1"/>
  <c r="AW11" i="49" s="1"/>
  <c r="G11" i="49"/>
  <c r="AU10" i="49"/>
  <c r="AV10" i="49" s="1"/>
  <c r="AW10" i="49" s="1"/>
  <c r="G10" i="49"/>
  <c r="AU9" i="49"/>
  <c r="AV9" i="49" s="1"/>
  <c r="AW9" i="49" s="1"/>
  <c r="G9" i="49"/>
  <c r="AN8" i="49"/>
  <c r="AK8" i="49"/>
  <c r="AK66" i="49" s="1"/>
  <c r="AK70" i="49" s="1"/>
  <c r="AK71" i="49" s="1"/>
  <c r="AH8" i="49"/>
  <c r="AH66" i="49" s="1"/>
  <c r="AH70" i="49" s="1"/>
  <c r="AH71" i="49" s="1"/>
  <c r="Y22" i="34" s="1"/>
  <c r="AB8" i="49"/>
  <c r="Y8" i="49"/>
  <c r="Y66" i="49" s="1"/>
  <c r="Y70" i="49" s="1"/>
  <c r="Y71" i="49" s="1"/>
  <c r="P22" i="34" s="1"/>
  <c r="V8" i="49"/>
  <c r="S8" i="49"/>
  <c r="R8" i="49"/>
  <c r="Q8" i="49"/>
  <c r="P8" i="49"/>
  <c r="O8" i="49"/>
  <c r="N8" i="49"/>
  <c r="M8" i="49"/>
  <c r="M66" i="49" s="1"/>
  <c r="K8" i="49"/>
  <c r="J8" i="49"/>
  <c r="H8" i="49"/>
  <c r="F8" i="49"/>
  <c r="AU83" i="44"/>
  <c r="AV83" i="44" s="1"/>
  <c r="AW83" i="44" s="1"/>
  <c r="AU82" i="44"/>
  <c r="AV82" i="44" s="1"/>
  <c r="AW82" i="44" s="1"/>
  <c r="E82" i="44"/>
  <c r="AU81" i="44"/>
  <c r="AV81" i="44" s="1"/>
  <c r="AW81" i="44" s="1"/>
  <c r="E81" i="44"/>
  <c r="AA80" i="44"/>
  <c r="Z80" i="44"/>
  <c r="Y80" i="44"/>
  <c r="X80" i="44"/>
  <c r="W80" i="44"/>
  <c r="V80" i="44"/>
  <c r="U80" i="44"/>
  <c r="T80" i="44"/>
  <c r="S80" i="44"/>
  <c r="R80" i="44"/>
  <c r="Q80" i="44"/>
  <c r="P80" i="44"/>
  <c r="O80" i="44"/>
  <c r="N80" i="44"/>
  <c r="K80" i="44"/>
  <c r="J80" i="44"/>
  <c r="H80" i="44"/>
  <c r="G80" i="44"/>
  <c r="F80" i="44"/>
  <c r="D80" i="44"/>
  <c r="AU79" i="44"/>
  <c r="AV79" i="44" s="1"/>
  <c r="AW79" i="44" s="1"/>
  <c r="E79" i="44"/>
  <c r="AU78" i="44"/>
  <c r="AV78" i="44" s="1"/>
  <c r="AW78" i="44" s="1"/>
  <c r="E78" i="44"/>
  <c r="AT77" i="44"/>
  <c r="Z77" i="44"/>
  <c r="Y77" i="44"/>
  <c r="X77" i="44"/>
  <c r="W77" i="44"/>
  <c r="V77" i="44"/>
  <c r="U77" i="44"/>
  <c r="T77" i="44"/>
  <c r="S77" i="44"/>
  <c r="R77" i="44"/>
  <c r="Q77" i="44"/>
  <c r="P77" i="44"/>
  <c r="O77" i="44"/>
  <c r="N77" i="44"/>
  <c r="K77" i="44"/>
  <c r="J77" i="44"/>
  <c r="H77" i="44"/>
  <c r="G77" i="44"/>
  <c r="F77" i="44"/>
  <c r="D77" i="44"/>
  <c r="AU76" i="44"/>
  <c r="AV76" i="44" s="1"/>
  <c r="AW76" i="44" s="1"/>
  <c r="E76" i="44"/>
  <c r="AU75" i="44"/>
  <c r="AV75" i="44" s="1"/>
  <c r="AW75" i="44" s="1"/>
  <c r="E75" i="44"/>
  <c r="AA74" i="44"/>
  <c r="Z74" i="44"/>
  <c r="Y74" i="44"/>
  <c r="X74" i="44"/>
  <c r="W74" i="44"/>
  <c r="V74" i="44"/>
  <c r="U74" i="44"/>
  <c r="T74" i="44"/>
  <c r="S74" i="44"/>
  <c r="R74" i="44"/>
  <c r="Q74" i="44"/>
  <c r="P74" i="44"/>
  <c r="O74" i="44"/>
  <c r="N74" i="44"/>
  <c r="K74" i="44"/>
  <c r="J74" i="44"/>
  <c r="H74" i="44"/>
  <c r="G74" i="44"/>
  <c r="F74" i="44"/>
  <c r="D74" i="44"/>
  <c r="AU73" i="44"/>
  <c r="AV73" i="44" s="1"/>
  <c r="AW73" i="44" s="1"/>
  <c r="E73" i="44"/>
  <c r="AU72" i="44"/>
  <c r="AV72" i="44" s="1"/>
  <c r="AW72" i="44" s="1"/>
  <c r="E72" i="44"/>
  <c r="AT71" i="44"/>
  <c r="Z71" i="44"/>
  <c r="Y71" i="44"/>
  <c r="X71" i="44"/>
  <c r="W71" i="44"/>
  <c r="V71" i="44"/>
  <c r="U71" i="44"/>
  <c r="T71" i="44"/>
  <c r="S71" i="44"/>
  <c r="R71" i="44"/>
  <c r="Q71" i="44"/>
  <c r="P71" i="44"/>
  <c r="O71" i="44"/>
  <c r="N71" i="44"/>
  <c r="K71" i="44"/>
  <c r="J71" i="44"/>
  <c r="H71" i="44"/>
  <c r="G71" i="44"/>
  <c r="F71" i="44"/>
  <c r="D71" i="44"/>
  <c r="AU70" i="44"/>
  <c r="AV70" i="44" s="1"/>
  <c r="AW70" i="44" s="1"/>
  <c r="E70" i="44"/>
  <c r="AU69" i="44"/>
  <c r="AV69" i="44" s="1"/>
  <c r="AW69" i="44" s="1"/>
  <c r="E69" i="44"/>
  <c r="AA68" i="44"/>
  <c r="Z68" i="44"/>
  <c r="Y68" i="44"/>
  <c r="X68" i="44"/>
  <c r="W68" i="44"/>
  <c r="V68" i="44"/>
  <c r="U68" i="44"/>
  <c r="T68" i="44"/>
  <c r="S68" i="44"/>
  <c r="R68" i="44"/>
  <c r="Q68" i="44"/>
  <c r="P68" i="44"/>
  <c r="O68" i="44"/>
  <c r="N68" i="44"/>
  <c r="K68" i="44"/>
  <c r="J68" i="44"/>
  <c r="H68" i="44"/>
  <c r="G68" i="44"/>
  <c r="F68" i="44"/>
  <c r="D68" i="44"/>
  <c r="AU67" i="44"/>
  <c r="AV67" i="44" s="1"/>
  <c r="AW67" i="44" s="1"/>
  <c r="E67" i="44"/>
  <c r="AU66" i="44"/>
  <c r="AV66" i="44" s="1"/>
  <c r="AW66" i="44" s="1"/>
  <c r="E66" i="44"/>
  <c r="AT65" i="44"/>
  <c r="Z65" i="44"/>
  <c r="Y65" i="44"/>
  <c r="X65" i="44"/>
  <c r="W65" i="44"/>
  <c r="V65" i="44"/>
  <c r="U65" i="44"/>
  <c r="T65" i="44"/>
  <c r="S65" i="44"/>
  <c r="R65" i="44"/>
  <c r="Q65" i="44"/>
  <c r="P65" i="44"/>
  <c r="O65" i="44"/>
  <c r="N65" i="44"/>
  <c r="K65" i="44"/>
  <c r="J65" i="44"/>
  <c r="H65" i="44"/>
  <c r="G65" i="44"/>
  <c r="F65" i="44"/>
  <c r="D65" i="44"/>
  <c r="AU64" i="44"/>
  <c r="AV64" i="44" s="1"/>
  <c r="AW64" i="44" s="1"/>
  <c r="E64" i="44"/>
  <c r="AU63" i="44"/>
  <c r="AV63" i="44" s="1"/>
  <c r="AW63" i="44" s="1"/>
  <c r="E63" i="44"/>
  <c r="AA62" i="44"/>
  <c r="Z62" i="44"/>
  <c r="Y62" i="44"/>
  <c r="X62" i="44"/>
  <c r="W62" i="44"/>
  <c r="V62" i="44"/>
  <c r="U62" i="44"/>
  <c r="T62" i="44"/>
  <c r="S62" i="44"/>
  <c r="R62" i="44"/>
  <c r="Q62" i="44"/>
  <c r="P62" i="44"/>
  <c r="O62" i="44"/>
  <c r="N62" i="44"/>
  <c r="K62" i="44"/>
  <c r="J62" i="44"/>
  <c r="H62" i="44"/>
  <c r="G62" i="44"/>
  <c r="F62" i="44"/>
  <c r="D62" i="44"/>
  <c r="AU61" i="44"/>
  <c r="AV61" i="44" s="1"/>
  <c r="AW61" i="44" s="1"/>
  <c r="E61" i="44"/>
  <c r="AU60" i="44"/>
  <c r="AV60" i="44" s="1"/>
  <c r="AW60" i="44" s="1"/>
  <c r="E60" i="44"/>
  <c r="AT59" i="44"/>
  <c r="Z59" i="44"/>
  <c r="Y59" i="44"/>
  <c r="X59" i="44"/>
  <c r="W59" i="44"/>
  <c r="V59" i="44"/>
  <c r="U59" i="44"/>
  <c r="T59" i="44"/>
  <c r="S59" i="44"/>
  <c r="R59" i="44"/>
  <c r="Q59" i="44"/>
  <c r="P59" i="44"/>
  <c r="O59" i="44"/>
  <c r="N59" i="44"/>
  <c r="K59" i="44"/>
  <c r="J59" i="44"/>
  <c r="H59" i="44"/>
  <c r="G59" i="44"/>
  <c r="F59" i="44"/>
  <c r="D59" i="44"/>
  <c r="AU58" i="44"/>
  <c r="AV58" i="44" s="1"/>
  <c r="AW58" i="44" s="1"/>
  <c r="E58" i="44"/>
  <c r="AU57" i="44"/>
  <c r="AV57" i="44" s="1"/>
  <c r="AW57" i="44" s="1"/>
  <c r="E57" i="44"/>
  <c r="AT56" i="44"/>
  <c r="AA56" i="44"/>
  <c r="Z56" i="44"/>
  <c r="Y56" i="44"/>
  <c r="X56" i="44"/>
  <c r="W56" i="44"/>
  <c r="V56" i="44"/>
  <c r="U56" i="44"/>
  <c r="T56" i="44"/>
  <c r="S56" i="44"/>
  <c r="R56" i="44"/>
  <c r="Q56" i="44"/>
  <c r="P56" i="44"/>
  <c r="O56" i="44"/>
  <c r="N56" i="44"/>
  <c r="K56" i="44"/>
  <c r="J56" i="44"/>
  <c r="H56" i="44"/>
  <c r="G56" i="44"/>
  <c r="F56" i="44"/>
  <c r="D56" i="44"/>
  <c r="AU55" i="44"/>
  <c r="AV55" i="44" s="1"/>
  <c r="AW55" i="44" s="1"/>
  <c r="AU54" i="44"/>
  <c r="AV54" i="44" s="1"/>
  <c r="AW54" i="44" s="1"/>
  <c r="AT53" i="44"/>
  <c r="Z53" i="44"/>
  <c r="Y53" i="44"/>
  <c r="X53" i="44"/>
  <c r="W53" i="44"/>
  <c r="V53" i="44"/>
  <c r="U53" i="44"/>
  <c r="T53" i="44"/>
  <c r="S53" i="44"/>
  <c r="R53" i="44"/>
  <c r="Q53" i="44"/>
  <c r="P53" i="44"/>
  <c r="O53" i="44"/>
  <c r="N53" i="44"/>
  <c r="K53" i="44"/>
  <c r="J53" i="44"/>
  <c r="H53" i="44"/>
  <c r="G53" i="44"/>
  <c r="F53" i="44"/>
  <c r="D53" i="44"/>
  <c r="AU52" i="44"/>
  <c r="AV52" i="44" s="1"/>
  <c r="AW52" i="44" s="1"/>
  <c r="AU42" i="44"/>
  <c r="AV42" i="44" s="1"/>
  <c r="AW42" i="44" s="1"/>
  <c r="AA41" i="44"/>
  <c r="Z41" i="44"/>
  <c r="Y41" i="44"/>
  <c r="X41" i="44"/>
  <c r="W41" i="44"/>
  <c r="V41" i="44"/>
  <c r="U41" i="44"/>
  <c r="T41" i="44"/>
  <c r="S41" i="44"/>
  <c r="R41" i="44"/>
  <c r="Q41" i="44"/>
  <c r="P41" i="44"/>
  <c r="O41" i="44"/>
  <c r="N41" i="44"/>
  <c r="K41" i="44"/>
  <c r="J41" i="44"/>
  <c r="H41" i="44"/>
  <c r="G41" i="44"/>
  <c r="F41" i="44"/>
  <c r="D41" i="44"/>
  <c r="AU40" i="44"/>
  <c r="AV40" i="44" s="1"/>
  <c r="AW40" i="44" s="1"/>
  <c r="AU25" i="44"/>
  <c r="AV25" i="44" s="1"/>
  <c r="AW25" i="44" s="1"/>
  <c r="AT24" i="44"/>
  <c r="Z24" i="44"/>
  <c r="Y24" i="44"/>
  <c r="X24" i="44"/>
  <c r="W24" i="44"/>
  <c r="V24" i="44"/>
  <c r="U24" i="44"/>
  <c r="T24" i="44"/>
  <c r="S24" i="44"/>
  <c r="R24" i="44"/>
  <c r="Q24" i="44"/>
  <c r="P24" i="44"/>
  <c r="O24" i="44"/>
  <c r="N24" i="44"/>
  <c r="K24" i="44"/>
  <c r="J24" i="44"/>
  <c r="H24" i="44"/>
  <c r="G24" i="44"/>
  <c r="F24" i="44"/>
  <c r="D24" i="44"/>
  <c r="AU23" i="44"/>
  <c r="AV23" i="44" s="1"/>
  <c r="AW23" i="44" s="1"/>
  <c r="G23" i="44"/>
  <c r="AU22" i="44"/>
  <c r="AV22" i="44" s="1"/>
  <c r="AW22" i="44" s="1"/>
  <c r="G22" i="44"/>
  <c r="AU21" i="44"/>
  <c r="AV21" i="44" s="1"/>
  <c r="AW21" i="44" s="1"/>
  <c r="G21" i="44"/>
  <c r="AU20" i="44"/>
  <c r="AV20" i="44" s="1"/>
  <c r="AW20" i="44" s="1"/>
  <c r="G20" i="44"/>
  <c r="AU19" i="44"/>
  <c r="AV19" i="44" s="1"/>
  <c r="AW19" i="44" s="1"/>
  <c r="G19" i="44"/>
  <c r="AU18" i="44"/>
  <c r="AV18" i="44" s="1"/>
  <c r="AW18" i="44" s="1"/>
  <c r="G18" i="44"/>
  <c r="AU17" i="44"/>
  <c r="AV17" i="44" s="1"/>
  <c r="AW17" i="44" s="1"/>
  <c r="G17" i="44"/>
  <c r="AU16" i="44"/>
  <c r="AV16" i="44" s="1"/>
  <c r="AW16" i="44" s="1"/>
  <c r="G16" i="44"/>
  <c r="AU15" i="44"/>
  <c r="AV15" i="44" s="1"/>
  <c r="AW15" i="44" s="1"/>
  <c r="G15" i="44"/>
  <c r="AU14" i="44"/>
  <c r="AV14" i="44" s="1"/>
  <c r="AW14" i="44" s="1"/>
  <c r="G14" i="44"/>
  <c r="AU13" i="44"/>
  <c r="AV13" i="44" s="1"/>
  <c r="AW13" i="44" s="1"/>
  <c r="G13" i="44"/>
  <c r="AU12" i="44"/>
  <c r="AV12" i="44" s="1"/>
  <c r="AW12" i="44" s="1"/>
  <c r="G12" i="44"/>
  <c r="AU11" i="44"/>
  <c r="AV11" i="44" s="1"/>
  <c r="AW11" i="44" s="1"/>
  <c r="G11" i="44"/>
  <c r="AU10" i="44"/>
  <c r="AV10" i="44" s="1"/>
  <c r="AW10" i="44" s="1"/>
  <c r="G10" i="44"/>
  <c r="AU9" i="44"/>
  <c r="AV9" i="44" s="1"/>
  <c r="AW9" i="44" s="1"/>
  <c r="G9" i="44"/>
  <c r="AA8" i="44"/>
  <c r="Z8" i="44"/>
  <c r="Y8" i="44"/>
  <c r="X8" i="44"/>
  <c r="W8" i="44"/>
  <c r="V8" i="44"/>
  <c r="U8" i="44"/>
  <c r="T8" i="44"/>
  <c r="S8" i="44"/>
  <c r="R8" i="44"/>
  <c r="Q8" i="44"/>
  <c r="P8" i="44"/>
  <c r="O8" i="44"/>
  <c r="N8" i="44"/>
  <c r="M8" i="44"/>
  <c r="M84" i="44" s="1"/>
  <c r="M88" i="44" s="1"/>
  <c r="K8" i="44"/>
  <c r="J8" i="44"/>
  <c r="H8" i="44"/>
  <c r="F8" i="44"/>
  <c r="D8" i="44"/>
  <c r="AU73" i="45"/>
  <c r="AV73" i="45" s="1"/>
  <c r="AW73" i="45" s="1"/>
  <c r="AU72" i="45"/>
  <c r="AV72" i="45" s="1"/>
  <c r="AW72" i="45" s="1"/>
  <c r="AU71" i="45"/>
  <c r="AV71" i="45" s="1"/>
  <c r="AW71" i="45" s="1"/>
  <c r="AA70" i="45"/>
  <c r="Z70" i="45"/>
  <c r="Y70" i="45"/>
  <c r="X70" i="45"/>
  <c r="W70" i="45"/>
  <c r="V70" i="45"/>
  <c r="U70" i="45"/>
  <c r="T70" i="45"/>
  <c r="S70" i="45"/>
  <c r="R70" i="45"/>
  <c r="Q70" i="45"/>
  <c r="P70" i="45"/>
  <c r="O70" i="45"/>
  <c r="N70" i="45"/>
  <c r="K70" i="45"/>
  <c r="J70" i="45"/>
  <c r="H70" i="45"/>
  <c r="G70" i="45"/>
  <c r="F70" i="45"/>
  <c r="D70" i="45"/>
  <c r="AU69" i="45"/>
  <c r="AV69" i="45" s="1"/>
  <c r="AW69" i="45" s="1"/>
  <c r="AU68" i="45"/>
  <c r="AV68" i="45" s="1"/>
  <c r="AW68" i="45" s="1"/>
  <c r="AA67" i="45"/>
  <c r="Z67" i="45"/>
  <c r="Y67" i="45"/>
  <c r="X67" i="45"/>
  <c r="W67" i="45"/>
  <c r="V67" i="45"/>
  <c r="U67" i="45"/>
  <c r="T67" i="45"/>
  <c r="S67" i="45"/>
  <c r="R67" i="45"/>
  <c r="Q67" i="45"/>
  <c r="P67" i="45"/>
  <c r="O67" i="45"/>
  <c r="N67" i="45"/>
  <c r="K67" i="45"/>
  <c r="J67" i="45"/>
  <c r="H67" i="45"/>
  <c r="G67" i="45"/>
  <c r="F67" i="45"/>
  <c r="D67" i="45"/>
  <c r="AU66" i="45"/>
  <c r="AV66" i="45" s="1"/>
  <c r="AW66" i="45" s="1"/>
  <c r="AU65" i="45"/>
  <c r="AV65" i="45" s="1"/>
  <c r="AW65" i="45" s="1"/>
  <c r="AA64" i="45"/>
  <c r="Z64" i="45"/>
  <c r="Y64" i="45"/>
  <c r="X64" i="45"/>
  <c r="W64" i="45"/>
  <c r="V64" i="45"/>
  <c r="U64" i="45"/>
  <c r="T64" i="45"/>
  <c r="S64" i="45"/>
  <c r="R64" i="45"/>
  <c r="Q64" i="45"/>
  <c r="P64" i="45"/>
  <c r="O64" i="45"/>
  <c r="N64" i="45"/>
  <c r="K64" i="45"/>
  <c r="J64" i="45"/>
  <c r="H64" i="45"/>
  <c r="G64" i="45"/>
  <c r="F64" i="45"/>
  <c r="D64" i="45"/>
  <c r="AU63" i="45"/>
  <c r="AV63" i="45" s="1"/>
  <c r="AW63" i="45" s="1"/>
  <c r="AU62" i="45"/>
  <c r="AV62" i="45" s="1"/>
  <c r="AW62" i="45" s="1"/>
  <c r="AA61" i="45"/>
  <c r="Z61" i="45"/>
  <c r="Y61" i="45"/>
  <c r="X61" i="45"/>
  <c r="W61" i="45"/>
  <c r="V61" i="45"/>
  <c r="U61" i="45"/>
  <c r="T61" i="45"/>
  <c r="S61" i="45"/>
  <c r="R61" i="45"/>
  <c r="Q61" i="45"/>
  <c r="P61" i="45"/>
  <c r="O61" i="45"/>
  <c r="N61" i="45"/>
  <c r="K61" i="45"/>
  <c r="J61" i="45"/>
  <c r="H61" i="45"/>
  <c r="G61" i="45"/>
  <c r="F61" i="45"/>
  <c r="D61" i="45"/>
  <c r="AU60" i="45"/>
  <c r="AV60" i="45" s="1"/>
  <c r="AW60" i="45" s="1"/>
  <c r="AU59" i="45"/>
  <c r="AV59" i="45" s="1"/>
  <c r="AW59" i="45" s="1"/>
  <c r="AA58" i="45"/>
  <c r="Z58" i="45"/>
  <c r="Y58" i="45"/>
  <c r="X58" i="45"/>
  <c r="W58" i="45"/>
  <c r="V58" i="45"/>
  <c r="U58" i="45"/>
  <c r="T58" i="45"/>
  <c r="S58" i="45"/>
  <c r="R58" i="45"/>
  <c r="Q58" i="45"/>
  <c r="P58" i="45"/>
  <c r="O58" i="45"/>
  <c r="N58" i="45"/>
  <c r="K58" i="45"/>
  <c r="J58" i="45"/>
  <c r="H58" i="45"/>
  <c r="G58" i="45"/>
  <c r="F58" i="45"/>
  <c r="D58" i="45"/>
  <c r="AU57" i="45"/>
  <c r="AV57" i="45" s="1"/>
  <c r="AW57" i="45" s="1"/>
  <c r="AU56" i="45"/>
  <c r="AV56" i="45" s="1"/>
  <c r="AW56" i="45" s="1"/>
  <c r="AA55" i="45"/>
  <c r="Z55" i="45"/>
  <c r="Y55" i="45"/>
  <c r="X55" i="45"/>
  <c r="W55" i="45"/>
  <c r="V55" i="45"/>
  <c r="U55" i="45"/>
  <c r="T55" i="45"/>
  <c r="S55" i="45"/>
  <c r="R55" i="45"/>
  <c r="Q55" i="45"/>
  <c r="P55" i="45"/>
  <c r="O55" i="45"/>
  <c r="N55" i="45"/>
  <c r="K55" i="45"/>
  <c r="J55" i="45"/>
  <c r="H55" i="45"/>
  <c r="G55" i="45"/>
  <c r="F55" i="45"/>
  <c r="D55" i="45"/>
  <c r="AU54" i="45"/>
  <c r="AV54" i="45" s="1"/>
  <c r="AW54" i="45" s="1"/>
  <c r="AU53" i="45"/>
  <c r="AV53" i="45" s="1"/>
  <c r="AW53" i="45" s="1"/>
  <c r="AA52" i="45"/>
  <c r="Z52" i="45"/>
  <c r="Y52" i="45"/>
  <c r="X52" i="45"/>
  <c r="W52" i="45"/>
  <c r="V52" i="45"/>
  <c r="U52" i="45"/>
  <c r="T52" i="45"/>
  <c r="S52" i="45"/>
  <c r="R52" i="45"/>
  <c r="Q52" i="45"/>
  <c r="P52" i="45"/>
  <c r="O52" i="45"/>
  <c r="N52" i="45"/>
  <c r="K52" i="45"/>
  <c r="J52" i="45"/>
  <c r="H52" i="45"/>
  <c r="G52" i="45"/>
  <c r="F52" i="45"/>
  <c r="D52" i="45"/>
  <c r="AU51" i="45"/>
  <c r="AV51" i="45" s="1"/>
  <c r="AW51" i="45" s="1"/>
  <c r="AU50" i="45"/>
  <c r="AV50" i="45" s="1"/>
  <c r="AW50" i="45" s="1"/>
  <c r="AA49" i="45"/>
  <c r="Z49" i="45"/>
  <c r="Y49" i="45"/>
  <c r="X49" i="45"/>
  <c r="W49" i="45"/>
  <c r="V49" i="45"/>
  <c r="U49" i="45"/>
  <c r="T49" i="45"/>
  <c r="S49" i="45"/>
  <c r="R49" i="45"/>
  <c r="Q49" i="45"/>
  <c r="P49" i="45"/>
  <c r="O49" i="45"/>
  <c r="N49" i="45"/>
  <c r="K49" i="45"/>
  <c r="J49" i="45"/>
  <c r="H49" i="45"/>
  <c r="G49" i="45"/>
  <c r="F49" i="45"/>
  <c r="D49" i="45"/>
  <c r="AU48" i="45"/>
  <c r="AV48" i="45" s="1"/>
  <c r="AW48" i="45" s="1"/>
  <c r="AU45" i="45"/>
  <c r="AV45" i="45" s="1"/>
  <c r="AW45" i="45" s="1"/>
  <c r="AA44" i="45"/>
  <c r="Z44" i="45"/>
  <c r="Y44" i="45"/>
  <c r="X44" i="45"/>
  <c r="W44" i="45"/>
  <c r="V44" i="45"/>
  <c r="U44" i="45"/>
  <c r="T44" i="45"/>
  <c r="S44" i="45"/>
  <c r="R44" i="45"/>
  <c r="Q44" i="45"/>
  <c r="P44" i="45"/>
  <c r="O44" i="45"/>
  <c r="N44" i="45"/>
  <c r="K44" i="45"/>
  <c r="J44" i="45"/>
  <c r="H44" i="45"/>
  <c r="G44" i="45"/>
  <c r="F44" i="45"/>
  <c r="D44" i="45"/>
  <c r="AU43" i="45"/>
  <c r="AV43" i="45" s="1"/>
  <c r="AW43" i="45" s="1"/>
  <c r="AU39" i="45"/>
  <c r="AV39" i="45" s="1"/>
  <c r="AW39" i="45" s="1"/>
  <c r="AA38" i="45"/>
  <c r="Z38" i="45"/>
  <c r="Y38" i="45"/>
  <c r="X38" i="45"/>
  <c r="W38" i="45"/>
  <c r="V38" i="45"/>
  <c r="U38" i="45"/>
  <c r="T38" i="45"/>
  <c r="S38" i="45"/>
  <c r="R38" i="45"/>
  <c r="Q38" i="45"/>
  <c r="P38" i="45"/>
  <c r="O38" i="45"/>
  <c r="N38" i="45"/>
  <c r="K38" i="45"/>
  <c r="J38" i="45"/>
  <c r="H38" i="45"/>
  <c r="G38" i="45"/>
  <c r="F38" i="45"/>
  <c r="D38" i="45"/>
  <c r="AU37" i="45"/>
  <c r="AV37" i="45" s="1"/>
  <c r="AW37" i="45" s="1"/>
  <c r="AU33" i="45"/>
  <c r="AV33" i="45" s="1"/>
  <c r="AW33" i="45" s="1"/>
  <c r="AA32" i="45"/>
  <c r="Z32" i="45"/>
  <c r="Y32" i="45"/>
  <c r="X32" i="45"/>
  <c r="W32" i="45"/>
  <c r="V32" i="45"/>
  <c r="U32" i="45"/>
  <c r="T32" i="45"/>
  <c r="S32" i="45"/>
  <c r="R32" i="45"/>
  <c r="Q32" i="45"/>
  <c r="P32" i="45"/>
  <c r="O32" i="45"/>
  <c r="N32" i="45"/>
  <c r="K32" i="45"/>
  <c r="J32" i="45"/>
  <c r="H32" i="45"/>
  <c r="G32" i="45"/>
  <c r="F32" i="45"/>
  <c r="D32" i="45"/>
  <c r="AU31" i="45"/>
  <c r="AV31" i="45" s="1"/>
  <c r="AW31" i="45" s="1"/>
  <c r="AU24" i="45"/>
  <c r="AV24" i="45" s="1"/>
  <c r="AW24" i="45" s="1"/>
  <c r="AA23" i="45"/>
  <c r="Z23" i="45"/>
  <c r="Y23" i="45"/>
  <c r="X23" i="45"/>
  <c r="W23" i="45"/>
  <c r="V23" i="45"/>
  <c r="U23" i="45"/>
  <c r="T23" i="45"/>
  <c r="S23" i="45"/>
  <c r="R23" i="45"/>
  <c r="Q23" i="45"/>
  <c r="P23" i="45"/>
  <c r="O23" i="45"/>
  <c r="N23" i="45"/>
  <c r="K23" i="45"/>
  <c r="J23" i="45"/>
  <c r="H23" i="45"/>
  <c r="G23" i="45"/>
  <c r="F23" i="45"/>
  <c r="D23" i="45"/>
  <c r="AU22" i="45"/>
  <c r="AV22" i="45" s="1"/>
  <c r="AW22" i="45" s="1"/>
  <c r="G22" i="45"/>
  <c r="AU21" i="45"/>
  <c r="AV21" i="45" s="1"/>
  <c r="AW21" i="45" s="1"/>
  <c r="G21" i="45"/>
  <c r="AU20" i="45"/>
  <c r="AV20" i="45" s="1"/>
  <c r="AW20" i="45" s="1"/>
  <c r="G20" i="45"/>
  <c r="AU19" i="45"/>
  <c r="AV19" i="45" s="1"/>
  <c r="AW19" i="45" s="1"/>
  <c r="G19" i="45"/>
  <c r="AU18" i="45"/>
  <c r="AV18" i="45" s="1"/>
  <c r="AW18" i="45" s="1"/>
  <c r="G18" i="45"/>
  <c r="AU17" i="45"/>
  <c r="AV17" i="45" s="1"/>
  <c r="AW17" i="45" s="1"/>
  <c r="G17" i="45"/>
  <c r="AU16" i="45"/>
  <c r="AV16" i="45" s="1"/>
  <c r="AW16" i="45" s="1"/>
  <c r="G16" i="45"/>
  <c r="AU15" i="45"/>
  <c r="AV15" i="45" s="1"/>
  <c r="AW15" i="45" s="1"/>
  <c r="G15" i="45"/>
  <c r="AU14" i="45"/>
  <c r="AV14" i="45" s="1"/>
  <c r="AW14" i="45" s="1"/>
  <c r="G14" i="45"/>
  <c r="AU13" i="45"/>
  <c r="AV13" i="45" s="1"/>
  <c r="AW13" i="45" s="1"/>
  <c r="G13" i="45"/>
  <c r="AU12" i="45"/>
  <c r="AV12" i="45" s="1"/>
  <c r="AW12" i="45" s="1"/>
  <c r="G12" i="45"/>
  <c r="AU11" i="45"/>
  <c r="AV11" i="45" s="1"/>
  <c r="AW11" i="45" s="1"/>
  <c r="G11" i="45"/>
  <c r="AU10" i="45"/>
  <c r="AV10" i="45" s="1"/>
  <c r="AW10" i="45" s="1"/>
  <c r="G10" i="45"/>
  <c r="AU9" i="45"/>
  <c r="AV9" i="45" s="1"/>
  <c r="AW9" i="45" s="1"/>
  <c r="G9" i="45"/>
  <c r="AA8" i="45"/>
  <c r="Z8" i="45"/>
  <c r="Y8" i="45"/>
  <c r="X8" i="45"/>
  <c r="W8" i="45"/>
  <c r="V8" i="45"/>
  <c r="U8" i="45"/>
  <c r="T8" i="45"/>
  <c r="S8" i="45"/>
  <c r="R8" i="45"/>
  <c r="Q8" i="45"/>
  <c r="P8" i="45"/>
  <c r="O8" i="45"/>
  <c r="N8" i="45"/>
  <c r="M74" i="45"/>
  <c r="M78" i="45" s="1"/>
  <c r="AU56" i="46"/>
  <c r="AV56" i="46" s="1"/>
  <c r="AW56" i="46" s="1"/>
  <c r="AU55" i="46"/>
  <c r="AV55" i="46" s="1"/>
  <c r="AW55" i="46" s="1"/>
  <c r="AU54" i="46"/>
  <c r="AV54" i="46" s="1"/>
  <c r="AW54" i="46" s="1"/>
  <c r="AA53" i="46"/>
  <c r="Z53" i="46"/>
  <c r="Y53" i="46"/>
  <c r="X53" i="46"/>
  <c r="W53" i="46"/>
  <c r="V53" i="46"/>
  <c r="U53" i="46"/>
  <c r="T53" i="46"/>
  <c r="S53" i="46"/>
  <c r="R53" i="46"/>
  <c r="Q53" i="46"/>
  <c r="P53" i="46"/>
  <c r="O53" i="46"/>
  <c r="N53" i="46"/>
  <c r="K53" i="46"/>
  <c r="J53" i="46"/>
  <c r="H53" i="46"/>
  <c r="G53" i="46"/>
  <c r="F53" i="46"/>
  <c r="D53" i="46"/>
  <c r="AU52" i="46"/>
  <c r="AV52" i="46" s="1"/>
  <c r="AW52" i="46" s="1"/>
  <c r="AU51" i="46"/>
  <c r="AV51" i="46" s="1"/>
  <c r="AW51" i="46" s="1"/>
  <c r="AA50" i="46"/>
  <c r="Z50" i="46"/>
  <c r="Y50" i="46"/>
  <c r="X50" i="46"/>
  <c r="W50" i="46"/>
  <c r="V50" i="46"/>
  <c r="U50" i="46"/>
  <c r="T50" i="46"/>
  <c r="S50" i="46"/>
  <c r="R50" i="46"/>
  <c r="Q50" i="46"/>
  <c r="P50" i="46"/>
  <c r="O50" i="46"/>
  <c r="N50" i="46"/>
  <c r="K50" i="46"/>
  <c r="J50" i="46"/>
  <c r="H50" i="46"/>
  <c r="G50" i="46"/>
  <c r="F50" i="46"/>
  <c r="D50" i="46"/>
  <c r="AU49" i="46"/>
  <c r="AV49" i="46" s="1"/>
  <c r="AW49" i="46" s="1"/>
  <c r="AU48" i="46"/>
  <c r="AV48" i="46" s="1"/>
  <c r="AW48" i="46" s="1"/>
  <c r="AA47" i="46"/>
  <c r="Z47" i="46"/>
  <c r="Y47" i="46"/>
  <c r="X47" i="46"/>
  <c r="W47" i="46"/>
  <c r="V47" i="46"/>
  <c r="U47" i="46"/>
  <c r="T47" i="46"/>
  <c r="S47" i="46"/>
  <c r="R47" i="46"/>
  <c r="Q47" i="46"/>
  <c r="P47" i="46"/>
  <c r="O47" i="46"/>
  <c r="N47" i="46"/>
  <c r="K47" i="46"/>
  <c r="J47" i="46"/>
  <c r="H47" i="46"/>
  <c r="G47" i="46"/>
  <c r="F47" i="46"/>
  <c r="D47" i="46"/>
  <c r="AU46" i="46"/>
  <c r="AV46" i="46" s="1"/>
  <c r="AW46" i="46" s="1"/>
  <c r="AU45" i="46"/>
  <c r="AV45" i="46" s="1"/>
  <c r="AW45" i="46" s="1"/>
  <c r="AA44" i="46"/>
  <c r="Z44" i="46"/>
  <c r="Y44" i="46"/>
  <c r="X44" i="46"/>
  <c r="W44" i="46"/>
  <c r="V44" i="46"/>
  <c r="U44" i="46"/>
  <c r="T44" i="46"/>
  <c r="S44" i="46"/>
  <c r="R44" i="46"/>
  <c r="Q44" i="46"/>
  <c r="P44" i="46"/>
  <c r="O44" i="46"/>
  <c r="N44" i="46"/>
  <c r="K44" i="46"/>
  <c r="J44" i="46"/>
  <c r="H44" i="46"/>
  <c r="G44" i="46"/>
  <c r="F44" i="46"/>
  <c r="D44" i="46"/>
  <c r="AU43" i="46"/>
  <c r="AV43" i="46" s="1"/>
  <c r="AW43" i="46" s="1"/>
  <c r="AU42" i="46"/>
  <c r="AV42" i="46" s="1"/>
  <c r="AW42" i="46" s="1"/>
  <c r="AA41" i="46"/>
  <c r="Z41" i="46"/>
  <c r="Y41" i="46"/>
  <c r="X41" i="46"/>
  <c r="W41" i="46"/>
  <c r="V41" i="46"/>
  <c r="U41" i="46"/>
  <c r="T41" i="46"/>
  <c r="S41" i="46"/>
  <c r="R41" i="46"/>
  <c r="Q41" i="46"/>
  <c r="P41" i="46"/>
  <c r="O41" i="46"/>
  <c r="N41" i="46"/>
  <c r="K41" i="46"/>
  <c r="J41" i="46"/>
  <c r="H41" i="46"/>
  <c r="G41" i="46"/>
  <c r="F41" i="46"/>
  <c r="D41" i="46"/>
  <c r="AU40" i="46"/>
  <c r="AV40" i="46" s="1"/>
  <c r="AW40" i="46" s="1"/>
  <c r="AU39" i="46"/>
  <c r="AV39" i="46" s="1"/>
  <c r="AW39" i="46" s="1"/>
  <c r="AA38" i="46"/>
  <c r="Z38" i="46"/>
  <c r="Y38" i="46"/>
  <c r="X38" i="46"/>
  <c r="W38" i="46"/>
  <c r="V38" i="46"/>
  <c r="U38" i="46"/>
  <c r="T38" i="46"/>
  <c r="S38" i="46"/>
  <c r="R38" i="46"/>
  <c r="Q38" i="46"/>
  <c r="P38" i="46"/>
  <c r="O38" i="46"/>
  <c r="N38" i="46"/>
  <c r="K38" i="46"/>
  <c r="J38" i="46"/>
  <c r="H38" i="46"/>
  <c r="G38" i="46"/>
  <c r="F38" i="46"/>
  <c r="D38" i="46"/>
  <c r="AU37" i="46"/>
  <c r="AV37" i="46" s="1"/>
  <c r="AW37" i="46" s="1"/>
  <c r="AU36" i="46"/>
  <c r="AV36" i="46" s="1"/>
  <c r="AW36" i="46" s="1"/>
  <c r="AA35" i="46"/>
  <c r="Z35" i="46"/>
  <c r="Y35" i="46"/>
  <c r="X35" i="46"/>
  <c r="W35" i="46"/>
  <c r="V35" i="46"/>
  <c r="U35" i="46"/>
  <c r="T35" i="46"/>
  <c r="S35" i="46"/>
  <c r="R35" i="46"/>
  <c r="Q35" i="46"/>
  <c r="P35" i="46"/>
  <c r="O35" i="46"/>
  <c r="N35" i="46"/>
  <c r="K35" i="46"/>
  <c r="J35" i="46"/>
  <c r="H35" i="46"/>
  <c r="G35" i="46"/>
  <c r="F35" i="46"/>
  <c r="D35" i="46"/>
  <c r="AU34" i="46"/>
  <c r="AV34" i="46" s="1"/>
  <c r="AW34" i="46" s="1"/>
  <c r="AU33" i="46"/>
  <c r="AV33" i="46" s="1"/>
  <c r="AW33" i="46" s="1"/>
  <c r="AA32" i="46"/>
  <c r="Z32" i="46"/>
  <c r="Y32" i="46"/>
  <c r="X32" i="46"/>
  <c r="W32" i="46"/>
  <c r="V32" i="46"/>
  <c r="U32" i="46"/>
  <c r="T32" i="46"/>
  <c r="S32" i="46"/>
  <c r="R32" i="46"/>
  <c r="Q32" i="46"/>
  <c r="P32" i="46"/>
  <c r="O32" i="46"/>
  <c r="N32" i="46"/>
  <c r="K32" i="46"/>
  <c r="J32" i="46"/>
  <c r="H32" i="46"/>
  <c r="G32" i="46"/>
  <c r="F32" i="46"/>
  <c r="D32" i="46"/>
  <c r="AU31" i="46"/>
  <c r="AV31" i="46" s="1"/>
  <c r="AW31" i="46" s="1"/>
  <c r="AU30" i="46"/>
  <c r="AV30" i="46" s="1"/>
  <c r="AW30" i="46" s="1"/>
  <c r="AA29" i="46"/>
  <c r="Z29" i="46"/>
  <c r="Y29" i="46"/>
  <c r="X29" i="46"/>
  <c r="W29" i="46"/>
  <c r="V29" i="46"/>
  <c r="U29" i="46"/>
  <c r="T29" i="46"/>
  <c r="S29" i="46"/>
  <c r="R29" i="46"/>
  <c r="Q29" i="46"/>
  <c r="P29" i="46"/>
  <c r="O29" i="46"/>
  <c r="N29" i="46"/>
  <c r="K29" i="46"/>
  <c r="J29" i="46"/>
  <c r="H29" i="46"/>
  <c r="G29" i="46"/>
  <c r="F29" i="46"/>
  <c r="D29" i="46"/>
  <c r="AU28" i="46"/>
  <c r="AV28" i="46" s="1"/>
  <c r="AW28" i="46" s="1"/>
  <c r="AU27" i="46"/>
  <c r="AV27" i="46" s="1"/>
  <c r="AW27" i="46" s="1"/>
  <c r="AA26" i="46"/>
  <c r="Z26" i="46"/>
  <c r="Y26" i="46"/>
  <c r="X26" i="46"/>
  <c r="W26" i="46"/>
  <c r="V26" i="46"/>
  <c r="U26" i="46"/>
  <c r="T26" i="46"/>
  <c r="S26" i="46"/>
  <c r="R26" i="46"/>
  <c r="Q26" i="46"/>
  <c r="P26" i="46"/>
  <c r="O26" i="46"/>
  <c r="N26" i="46"/>
  <c r="K26" i="46"/>
  <c r="J26" i="46"/>
  <c r="H26" i="46"/>
  <c r="G26" i="46"/>
  <c r="F26" i="46"/>
  <c r="D26" i="46"/>
  <c r="AU25" i="46"/>
  <c r="AV25" i="46" s="1"/>
  <c r="AW25" i="46" s="1"/>
  <c r="AU24" i="46"/>
  <c r="AV24" i="46" s="1"/>
  <c r="AW24" i="46" s="1"/>
  <c r="AA23" i="46"/>
  <c r="Z23" i="46"/>
  <c r="Y23" i="46"/>
  <c r="X23" i="46"/>
  <c r="W23" i="46"/>
  <c r="V23" i="46"/>
  <c r="U23" i="46"/>
  <c r="T23" i="46"/>
  <c r="S23" i="46"/>
  <c r="R23" i="46"/>
  <c r="Q23" i="46"/>
  <c r="P23" i="46"/>
  <c r="O23" i="46"/>
  <c r="N23" i="46"/>
  <c r="K23" i="46"/>
  <c r="J23" i="46"/>
  <c r="H23" i="46"/>
  <c r="G23" i="46"/>
  <c r="F23" i="46"/>
  <c r="D23" i="46"/>
  <c r="AU22" i="46"/>
  <c r="AV22" i="46" s="1"/>
  <c r="AW22" i="46" s="1"/>
  <c r="AU21" i="46"/>
  <c r="AV21" i="46" s="1"/>
  <c r="AW21" i="46" s="1"/>
  <c r="AA20" i="46"/>
  <c r="Z20" i="46"/>
  <c r="Y20" i="46"/>
  <c r="X20" i="46"/>
  <c r="W20" i="46"/>
  <c r="V20" i="46"/>
  <c r="U20" i="46"/>
  <c r="T20" i="46"/>
  <c r="S20" i="46"/>
  <c r="R20" i="46"/>
  <c r="Q20" i="46"/>
  <c r="P20" i="46"/>
  <c r="O20" i="46"/>
  <c r="N20" i="46"/>
  <c r="K20" i="46"/>
  <c r="J20" i="46"/>
  <c r="H20" i="46"/>
  <c r="G20" i="46"/>
  <c r="F20" i="46"/>
  <c r="D20" i="46"/>
  <c r="AU19" i="46"/>
  <c r="AV19" i="46" s="1"/>
  <c r="AW19" i="46" s="1"/>
  <c r="G19" i="46"/>
  <c r="AU18" i="46"/>
  <c r="AV18" i="46" s="1"/>
  <c r="AW18" i="46" s="1"/>
  <c r="G18" i="46"/>
  <c r="AU17" i="46"/>
  <c r="AV17" i="46" s="1"/>
  <c r="AW17" i="46" s="1"/>
  <c r="G17" i="46"/>
  <c r="AV16" i="46"/>
  <c r="AW16" i="46" s="1"/>
  <c r="AU16" i="46"/>
  <c r="G16" i="46"/>
  <c r="AU15" i="46"/>
  <c r="AV15" i="46" s="1"/>
  <c r="AW15" i="46" s="1"/>
  <c r="G15" i="46"/>
  <c r="AU14" i="46"/>
  <c r="AV14" i="46" s="1"/>
  <c r="AW14" i="46" s="1"/>
  <c r="G14" i="46"/>
  <c r="AU13" i="46"/>
  <c r="AV13" i="46" s="1"/>
  <c r="AW13" i="46" s="1"/>
  <c r="G13" i="46"/>
  <c r="AU12" i="46"/>
  <c r="AV12" i="46" s="1"/>
  <c r="AW12" i="46" s="1"/>
  <c r="G12" i="46"/>
  <c r="AU11" i="46"/>
  <c r="AV11" i="46" s="1"/>
  <c r="AW11" i="46" s="1"/>
  <c r="G11" i="46"/>
  <c r="AU10" i="46"/>
  <c r="AV10" i="46" s="1"/>
  <c r="AW10" i="46" s="1"/>
  <c r="G10" i="46"/>
  <c r="AU9" i="46"/>
  <c r="AV9" i="46" s="1"/>
  <c r="AW9" i="46" s="1"/>
  <c r="G9" i="46"/>
  <c r="AA8" i="46"/>
  <c r="Z8" i="46"/>
  <c r="Y8" i="46"/>
  <c r="X8" i="46"/>
  <c r="W8" i="46"/>
  <c r="V8" i="46"/>
  <c r="U8" i="46"/>
  <c r="T8" i="46"/>
  <c r="S8" i="46"/>
  <c r="R8" i="46"/>
  <c r="Q8" i="46"/>
  <c r="P8" i="46"/>
  <c r="O8" i="46"/>
  <c r="N8" i="46"/>
  <c r="M8" i="46"/>
  <c r="M57" i="46" s="1"/>
  <c r="K8" i="46"/>
  <c r="J8" i="46"/>
  <c r="H8" i="46"/>
  <c r="F8" i="46"/>
  <c r="D8" i="46"/>
  <c r="D57" i="46" s="1"/>
  <c r="D20" i="8" s="1"/>
  <c r="AU68" i="43"/>
  <c r="AV68" i="43" s="1"/>
  <c r="AW68" i="43" s="1"/>
  <c r="AU67" i="43"/>
  <c r="AV67" i="43" s="1"/>
  <c r="AW67" i="43" s="1"/>
  <c r="AU66" i="43"/>
  <c r="AV66" i="43" s="1"/>
  <c r="AW66" i="43" s="1"/>
  <c r="AA65" i="43"/>
  <c r="Z65" i="43"/>
  <c r="Y65" i="43"/>
  <c r="X65" i="43"/>
  <c r="W65" i="43"/>
  <c r="V65" i="43"/>
  <c r="U65" i="43"/>
  <c r="T65" i="43"/>
  <c r="S65" i="43"/>
  <c r="R65" i="43"/>
  <c r="Q65" i="43"/>
  <c r="P65" i="43"/>
  <c r="O65" i="43"/>
  <c r="N65" i="43"/>
  <c r="K65" i="43"/>
  <c r="J65" i="43"/>
  <c r="H65" i="43"/>
  <c r="G65" i="43"/>
  <c r="F65" i="43"/>
  <c r="D65" i="43"/>
  <c r="AU64" i="43"/>
  <c r="AV64" i="43" s="1"/>
  <c r="AW64" i="43" s="1"/>
  <c r="AU63" i="43"/>
  <c r="AV63" i="43" s="1"/>
  <c r="AW63" i="43" s="1"/>
  <c r="AA62" i="43"/>
  <c r="Z62" i="43"/>
  <c r="Y62" i="43"/>
  <c r="X62" i="43"/>
  <c r="W62" i="43"/>
  <c r="V62" i="43"/>
  <c r="U62" i="43"/>
  <c r="T62" i="43"/>
  <c r="S62" i="43"/>
  <c r="R62" i="43"/>
  <c r="Q62" i="43"/>
  <c r="P62" i="43"/>
  <c r="O62" i="43"/>
  <c r="N62" i="43"/>
  <c r="K62" i="43"/>
  <c r="J62" i="43"/>
  <c r="H62" i="43"/>
  <c r="G62" i="43"/>
  <c r="F62" i="43"/>
  <c r="D62" i="43"/>
  <c r="AU61" i="43"/>
  <c r="AV61" i="43" s="1"/>
  <c r="AW61" i="43" s="1"/>
  <c r="AU60" i="43"/>
  <c r="AV60" i="43" s="1"/>
  <c r="AW60" i="43" s="1"/>
  <c r="AA59" i="43"/>
  <c r="Z59" i="43"/>
  <c r="Y59" i="43"/>
  <c r="X59" i="43"/>
  <c r="W59" i="43"/>
  <c r="V59" i="43"/>
  <c r="U59" i="43"/>
  <c r="T59" i="43"/>
  <c r="S59" i="43"/>
  <c r="R59" i="43"/>
  <c r="Q59" i="43"/>
  <c r="P59" i="43"/>
  <c r="O59" i="43"/>
  <c r="N59" i="43"/>
  <c r="K59" i="43"/>
  <c r="J59" i="43"/>
  <c r="H59" i="43"/>
  <c r="G59" i="43"/>
  <c r="F59" i="43"/>
  <c r="D59" i="43"/>
  <c r="AU58" i="43"/>
  <c r="AV58" i="43" s="1"/>
  <c r="AW58" i="43" s="1"/>
  <c r="AU57" i="43"/>
  <c r="AV57" i="43" s="1"/>
  <c r="AW57" i="43" s="1"/>
  <c r="AA56" i="43"/>
  <c r="Z56" i="43"/>
  <c r="Y56" i="43"/>
  <c r="X56" i="43"/>
  <c r="W56" i="43"/>
  <c r="V56" i="43"/>
  <c r="U56" i="43"/>
  <c r="T56" i="43"/>
  <c r="S56" i="43"/>
  <c r="R56" i="43"/>
  <c r="Q56" i="43"/>
  <c r="P56" i="43"/>
  <c r="O56" i="43"/>
  <c r="N56" i="43"/>
  <c r="K56" i="43"/>
  <c r="J56" i="43"/>
  <c r="H56" i="43"/>
  <c r="G56" i="43"/>
  <c r="F56" i="43"/>
  <c r="D56" i="43"/>
  <c r="AU55" i="43"/>
  <c r="AV55" i="43" s="1"/>
  <c r="AW55" i="43" s="1"/>
  <c r="AU54" i="43"/>
  <c r="AV54" i="43" s="1"/>
  <c r="AW54" i="43" s="1"/>
  <c r="AA53" i="43"/>
  <c r="Z53" i="43"/>
  <c r="Y53" i="43"/>
  <c r="X53" i="43"/>
  <c r="W53" i="43"/>
  <c r="V53" i="43"/>
  <c r="U53" i="43"/>
  <c r="T53" i="43"/>
  <c r="S53" i="43"/>
  <c r="R53" i="43"/>
  <c r="Q53" i="43"/>
  <c r="P53" i="43"/>
  <c r="O53" i="43"/>
  <c r="N53" i="43"/>
  <c r="K53" i="43"/>
  <c r="J53" i="43"/>
  <c r="H53" i="43"/>
  <c r="G53" i="43"/>
  <c r="F53" i="43"/>
  <c r="D53" i="43"/>
  <c r="AU52" i="43"/>
  <c r="AV52" i="43" s="1"/>
  <c r="AW52" i="43" s="1"/>
  <c r="AU51" i="43"/>
  <c r="AV51" i="43" s="1"/>
  <c r="AW51" i="43" s="1"/>
  <c r="AA50" i="43"/>
  <c r="Z50" i="43"/>
  <c r="Y50" i="43"/>
  <c r="X50" i="43"/>
  <c r="W50" i="43"/>
  <c r="V50" i="43"/>
  <c r="U50" i="43"/>
  <c r="T50" i="43"/>
  <c r="S50" i="43"/>
  <c r="R50" i="43"/>
  <c r="Q50" i="43"/>
  <c r="P50" i="43"/>
  <c r="O50" i="43"/>
  <c r="N50" i="43"/>
  <c r="K50" i="43"/>
  <c r="J50" i="43"/>
  <c r="H50" i="43"/>
  <c r="G50" i="43"/>
  <c r="F50" i="43"/>
  <c r="D50" i="43"/>
  <c r="AU49" i="43"/>
  <c r="AV49" i="43" s="1"/>
  <c r="AW49" i="43" s="1"/>
  <c r="AU48" i="43"/>
  <c r="AV48" i="43" s="1"/>
  <c r="AW48" i="43" s="1"/>
  <c r="AA47" i="43"/>
  <c r="Z47" i="43"/>
  <c r="Y47" i="43"/>
  <c r="X47" i="43"/>
  <c r="W47" i="43"/>
  <c r="V47" i="43"/>
  <c r="U47" i="43"/>
  <c r="T47" i="43"/>
  <c r="S47" i="43"/>
  <c r="R47" i="43"/>
  <c r="Q47" i="43"/>
  <c r="P47" i="43"/>
  <c r="O47" i="43"/>
  <c r="N47" i="43"/>
  <c r="K47" i="43"/>
  <c r="J47" i="43"/>
  <c r="H47" i="43"/>
  <c r="G47" i="43"/>
  <c r="F47" i="43"/>
  <c r="D47" i="43"/>
  <c r="AU46" i="43"/>
  <c r="AV46" i="43" s="1"/>
  <c r="AW46" i="43" s="1"/>
  <c r="AU45" i="43"/>
  <c r="AV45" i="43" s="1"/>
  <c r="AW45" i="43" s="1"/>
  <c r="E44" i="43"/>
  <c r="AA44" i="43"/>
  <c r="Z44" i="43"/>
  <c r="Y44" i="43"/>
  <c r="X44" i="43"/>
  <c r="W44" i="43"/>
  <c r="V44" i="43"/>
  <c r="U44" i="43"/>
  <c r="T44" i="43"/>
  <c r="S44" i="43"/>
  <c r="R44" i="43"/>
  <c r="Q44" i="43"/>
  <c r="P44" i="43"/>
  <c r="O44" i="43"/>
  <c r="N44" i="43"/>
  <c r="K44" i="43"/>
  <c r="J44" i="43"/>
  <c r="H44" i="43"/>
  <c r="G44" i="43"/>
  <c r="F44" i="43"/>
  <c r="D44" i="43"/>
  <c r="AU43" i="43"/>
  <c r="AV43" i="43" s="1"/>
  <c r="AW43" i="43" s="1"/>
  <c r="AU40" i="43"/>
  <c r="AV40" i="43" s="1"/>
  <c r="AW40" i="43" s="1"/>
  <c r="E39" i="43"/>
  <c r="AA39" i="43"/>
  <c r="Z39" i="43"/>
  <c r="Y39" i="43"/>
  <c r="X39" i="43"/>
  <c r="W39" i="43"/>
  <c r="V39" i="43"/>
  <c r="U39" i="43"/>
  <c r="T39" i="43"/>
  <c r="S39" i="43"/>
  <c r="R39" i="43"/>
  <c r="Q39" i="43"/>
  <c r="P39" i="43"/>
  <c r="O39" i="43"/>
  <c r="N39" i="43"/>
  <c r="K39" i="43"/>
  <c r="J39" i="43"/>
  <c r="H39" i="43"/>
  <c r="G39" i="43"/>
  <c r="F39" i="43"/>
  <c r="D39" i="43"/>
  <c r="AU38" i="43"/>
  <c r="AV38" i="43" s="1"/>
  <c r="AW38" i="43" s="1"/>
  <c r="AU33" i="43"/>
  <c r="AV33" i="43" s="1"/>
  <c r="AW33" i="43" s="1"/>
  <c r="AA32" i="43"/>
  <c r="Z32" i="43"/>
  <c r="Y32" i="43"/>
  <c r="X32" i="43"/>
  <c r="W32" i="43"/>
  <c r="V32" i="43"/>
  <c r="U32" i="43"/>
  <c r="T32" i="43"/>
  <c r="S32" i="43"/>
  <c r="R32" i="43"/>
  <c r="Q32" i="43"/>
  <c r="P32" i="43"/>
  <c r="O32" i="43"/>
  <c r="N32" i="43"/>
  <c r="K32" i="43"/>
  <c r="J32" i="43"/>
  <c r="H32" i="43"/>
  <c r="G32" i="43"/>
  <c r="F32" i="43"/>
  <c r="E32" i="43"/>
  <c r="D32" i="43"/>
  <c r="AU31" i="43"/>
  <c r="AV31" i="43" s="1"/>
  <c r="AW31" i="43" s="1"/>
  <c r="AU27" i="43"/>
  <c r="AV27" i="43" s="1"/>
  <c r="AW27" i="43" s="1"/>
  <c r="AA26" i="43"/>
  <c r="Z26" i="43"/>
  <c r="Y26" i="43"/>
  <c r="X26" i="43"/>
  <c r="W26" i="43"/>
  <c r="V26" i="43"/>
  <c r="U26" i="43"/>
  <c r="T26" i="43"/>
  <c r="S26" i="43"/>
  <c r="R26" i="43"/>
  <c r="Q26" i="43"/>
  <c r="P26" i="43"/>
  <c r="O26" i="43"/>
  <c r="N26" i="43"/>
  <c r="K26" i="43"/>
  <c r="J26" i="43"/>
  <c r="H26" i="43"/>
  <c r="G26" i="43"/>
  <c r="F26" i="43"/>
  <c r="AU25" i="43"/>
  <c r="AV25" i="43" s="1"/>
  <c r="AW25" i="43" s="1"/>
  <c r="AU22" i="43"/>
  <c r="AV22" i="43" s="1"/>
  <c r="AW22" i="43" s="1"/>
  <c r="AA21" i="43"/>
  <c r="Z21" i="43"/>
  <c r="Y21" i="43"/>
  <c r="X21" i="43"/>
  <c r="W21" i="43"/>
  <c r="V21" i="43"/>
  <c r="U21" i="43"/>
  <c r="T21" i="43"/>
  <c r="S21" i="43"/>
  <c r="R21" i="43"/>
  <c r="Q21" i="43"/>
  <c r="P21" i="43"/>
  <c r="O21" i="43"/>
  <c r="N21" i="43"/>
  <c r="K21" i="43"/>
  <c r="J21" i="43"/>
  <c r="H21" i="43"/>
  <c r="G21" i="43"/>
  <c r="F21" i="43"/>
  <c r="AU20" i="43"/>
  <c r="AV20" i="43" s="1"/>
  <c r="AW20" i="43" s="1"/>
  <c r="G20" i="43"/>
  <c r="AU19" i="43"/>
  <c r="AV19" i="43" s="1"/>
  <c r="AW19" i="43" s="1"/>
  <c r="G19" i="43"/>
  <c r="AU18" i="43"/>
  <c r="AV18" i="43" s="1"/>
  <c r="AW18" i="43" s="1"/>
  <c r="G18" i="43"/>
  <c r="AU17" i="43"/>
  <c r="AV17" i="43" s="1"/>
  <c r="AW17" i="43" s="1"/>
  <c r="G17" i="43"/>
  <c r="AU16" i="43"/>
  <c r="AV16" i="43" s="1"/>
  <c r="AW16" i="43" s="1"/>
  <c r="G16" i="43"/>
  <c r="AU15" i="43"/>
  <c r="AV15" i="43" s="1"/>
  <c r="AW15" i="43" s="1"/>
  <c r="G15" i="43"/>
  <c r="AU14" i="43"/>
  <c r="AV14" i="43" s="1"/>
  <c r="AW14" i="43" s="1"/>
  <c r="G14" i="43"/>
  <c r="AU13" i="43"/>
  <c r="AV13" i="43" s="1"/>
  <c r="AW13" i="43" s="1"/>
  <c r="G13" i="43"/>
  <c r="AU12" i="43"/>
  <c r="AV12" i="43" s="1"/>
  <c r="AW12" i="43" s="1"/>
  <c r="G12" i="43"/>
  <c r="AU11" i="43"/>
  <c r="AV11" i="43" s="1"/>
  <c r="AW11" i="43" s="1"/>
  <c r="G11" i="43"/>
  <c r="AU10" i="43"/>
  <c r="AV10" i="43" s="1"/>
  <c r="AW10" i="43" s="1"/>
  <c r="G10" i="43"/>
  <c r="AU9" i="43"/>
  <c r="AV9" i="43" s="1"/>
  <c r="AW9" i="43" s="1"/>
  <c r="G9" i="43"/>
  <c r="E8" i="43"/>
  <c r="AA8" i="43"/>
  <c r="Z8" i="43"/>
  <c r="Y8" i="43"/>
  <c r="X8" i="43"/>
  <c r="W8" i="43"/>
  <c r="V8" i="43"/>
  <c r="U8" i="43"/>
  <c r="T8" i="43"/>
  <c r="S8" i="43"/>
  <c r="R8" i="43"/>
  <c r="Q8" i="43"/>
  <c r="P8" i="43"/>
  <c r="O8" i="43"/>
  <c r="N8" i="43"/>
  <c r="M8" i="43"/>
  <c r="M69" i="43" s="1"/>
  <c r="K8" i="43"/>
  <c r="J8" i="43"/>
  <c r="H8" i="43"/>
  <c r="F8" i="43"/>
  <c r="AU65" i="47"/>
  <c r="AV65" i="47" s="1"/>
  <c r="AW65" i="47" s="1"/>
  <c r="AU64" i="47"/>
  <c r="AV64" i="47" s="1"/>
  <c r="AW64" i="47" s="1"/>
  <c r="AU63" i="47"/>
  <c r="AV63" i="47" s="1"/>
  <c r="AW63" i="47" s="1"/>
  <c r="AA62" i="47"/>
  <c r="Z62" i="47"/>
  <c r="Y62" i="47"/>
  <c r="X62" i="47"/>
  <c r="W62" i="47"/>
  <c r="V62" i="47"/>
  <c r="U62" i="47"/>
  <c r="T62" i="47"/>
  <c r="S62" i="47"/>
  <c r="R62" i="47"/>
  <c r="Q62" i="47"/>
  <c r="P62" i="47"/>
  <c r="O62" i="47"/>
  <c r="N62" i="47"/>
  <c r="K62" i="47"/>
  <c r="J62" i="47"/>
  <c r="H62" i="47"/>
  <c r="G62" i="47"/>
  <c r="F62" i="47"/>
  <c r="D62" i="47"/>
  <c r="AU61" i="47"/>
  <c r="AV61" i="47" s="1"/>
  <c r="AW61" i="47" s="1"/>
  <c r="AU60" i="47"/>
  <c r="AV60" i="47" s="1"/>
  <c r="AW60" i="47" s="1"/>
  <c r="AA59" i="47"/>
  <c r="Z59" i="47"/>
  <c r="Y59" i="47"/>
  <c r="X59" i="47"/>
  <c r="W59" i="47"/>
  <c r="V59" i="47"/>
  <c r="U59" i="47"/>
  <c r="T59" i="47"/>
  <c r="S59" i="47"/>
  <c r="R59" i="47"/>
  <c r="Q59" i="47"/>
  <c r="P59" i="47"/>
  <c r="O59" i="47"/>
  <c r="N59" i="47"/>
  <c r="K59" i="47"/>
  <c r="J59" i="47"/>
  <c r="H59" i="47"/>
  <c r="G59" i="47"/>
  <c r="F59" i="47"/>
  <c r="D59" i="47"/>
  <c r="AU58" i="47"/>
  <c r="AV58" i="47" s="1"/>
  <c r="AW58" i="47" s="1"/>
  <c r="AU57" i="47"/>
  <c r="AV57" i="47" s="1"/>
  <c r="AW57" i="47" s="1"/>
  <c r="AA56" i="47"/>
  <c r="Z56" i="47"/>
  <c r="Y56" i="47"/>
  <c r="X56" i="47"/>
  <c r="W56" i="47"/>
  <c r="V56" i="47"/>
  <c r="U56" i="47"/>
  <c r="T56" i="47"/>
  <c r="S56" i="47"/>
  <c r="R56" i="47"/>
  <c r="Q56" i="47"/>
  <c r="P56" i="47"/>
  <c r="O56" i="47"/>
  <c r="N56" i="47"/>
  <c r="K56" i="47"/>
  <c r="J56" i="47"/>
  <c r="H56" i="47"/>
  <c r="G56" i="47"/>
  <c r="F56" i="47"/>
  <c r="D56" i="47"/>
  <c r="AU55" i="47"/>
  <c r="AV55" i="47" s="1"/>
  <c r="AW55" i="47" s="1"/>
  <c r="AU54" i="47"/>
  <c r="AV54" i="47" s="1"/>
  <c r="AW54" i="47" s="1"/>
  <c r="AA53" i="47"/>
  <c r="Z53" i="47"/>
  <c r="Y53" i="47"/>
  <c r="X53" i="47"/>
  <c r="W53" i="47"/>
  <c r="V53" i="47"/>
  <c r="U53" i="47"/>
  <c r="T53" i="47"/>
  <c r="S53" i="47"/>
  <c r="R53" i="47"/>
  <c r="Q53" i="47"/>
  <c r="P53" i="47"/>
  <c r="O53" i="47"/>
  <c r="N53" i="47"/>
  <c r="K53" i="47"/>
  <c r="J53" i="47"/>
  <c r="H53" i="47"/>
  <c r="G53" i="47"/>
  <c r="F53" i="47"/>
  <c r="D53" i="47"/>
  <c r="AU52" i="47"/>
  <c r="AV52" i="47" s="1"/>
  <c r="AW52" i="47" s="1"/>
  <c r="AU51" i="47"/>
  <c r="AV51" i="47" s="1"/>
  <c r="AW51" i="47" s="1"/>
  <c r="AA50" i="47"/>
  <c r="Z50" i="47"/>
  <c r="Y50" i="47"/>
  <c r="X50" i="47"/>
  <c r="W50" i="47"/>
  <c r="V50" i="47"/>
  <c r="U50" i="47"/>
  <c r="T50" i="47"/>
  <c r="S50" i="47"/>
  <c r="R50" i="47"/>
  <c r="Q50" i="47"/>
  <c r="P50" i="47"/>
  <c r="O50" i="47"/>
  <c r="N50" i="47"/>
  <c r="K50" i="47"/>
  <c r="J50" i="47"/>
  <c r="H50" i="47"/>
  <c r="G50" i="47"/>
  <c r="F50" i="47"/>
  <c r="D50" i="47"/>
  <c r="AU49" i="47"/>
  <c r="AV49" i="47" s="1"/>
  <c r="AW49" i="47" s="1"/>
  <c r="AU48" i="47"/>
  <c r="AV48" i="47" s="1"/>
  <c r="AW48" i="47" s="1"/>
  <c r="AA47" i="47"/>
  <c r="Z47" i="47"/>
  <c r="Y47" i="47"/>
  <c r="X47" i="47"/>
  <c r="W47" i="47"/>
  <c r="V47" i="47"/>
  <c r="U47" i="47"/>
  <c r="T47" i="47"/>
  <c r="S47" i="47"/>
  <c r="R47" i="47"/>
  <c r="Q47" i="47"/>
  <c r="P47" i="47"/>
  <c r="O47" i="47"/>
  <c r="N47" i="47"/>
  <c r="K47" i="47"/>
  <c r="J47" i="47"/>
  <c r="H47" i="47"/>
  <c r="G47" i="47"/>
  <c r="F47" i="47"/>
  <c r="D47" i="47"/>
  <c r="AU46" i="47"/>
  <c r="AV46" i="47" s="1"/>
  <c r="AW46" i="47" s="1"/>
  <c r="AU45" i="47"/>
  <c r="AV45" i="47" s="1"/>
  <c r="AW45" i="47" s="1"/>
  <c r="AA44" i="47"/>
  <c r="Z44" i="47"/>
  <c r="Y44" i="47"/>
  <c r="X44" i="47"/>
  <c r="W44" i="47"/>
  <c r="V44" i="47"/>
  <c r="U44" i="47"/>
  <c r="T44" i="47"/>
  <c r="S44" i="47"/>
  <c r="R44" i="47"/>
  <c r="Q44" i="47"/>
  <c r="P44" i="47"/>
  <c r="O44" i="47"/>
  <c r="N44" i="47"/>
  <c r="K44" i="47"/>
  <c r="J44" i="47"/>
  <c r="H44" i="47"/>
  <c r="G44" i="47"/>
  <c r="F44" i="47"/>
  <c r="D44" i="47"/>
  <c r="AU43" i="47"/>
  <c r="AV43" i="47" s="1"/>
  <c r="AW43" i="47" s="1"/>
  <c r="AU42" i="47"/>
  <c r="AV42" i="47" s="1"/>
  <c r="AW42" i="47" s="1"/>
  <c r="AA41" i="47"/>
  <c r="Z41" i="47"/>
  <c r="Y41" i="47"/>
  <c r="X41" i="47"/>
  <c r="W41" i="47"/>
  <c r="V41" i="47"/>
  <c r="U41" i="47"/>
  <c r="T41" i="47"/>
  <c r="S41" i="47"/>
  <c r="R41" i="47"/>
  <c r="Q41" i="47"/>
  <c r="P41" i="47"/>
  <c r="O41" i="47"/>
  <c r="N41" i="47"/>
  <c r="K41" i="47"/>
  <c r="J41" i="47"/>
  <c r="H41" i="47"/>
  <c r="G41" i="47"/>
  <c r="F41" i="47"/>
  <c r="D41" i="47"/>
  <c r="AU40" i="47"/>
  <c r="AV40" i="47" s="1"/>
  <c r="AW40" i="47" s="1"/>
  <c r="AU39" i="47"/>
  <c r="AV39" i="47" s="1"/>
  <c r="AW39" i="47" s="1"/>
  <c r="E38" i="47"/>
  <c r="AA38" i="47"/>
  <c r="Z38" i="47"/>
  <c r="Y38" i="47"/>
  <c r="X38" i="47"/>
  <c r="W38" i="47"/>
  <c r="V38" i="47"/>
  <c r="U38" i="47"/>
  <c r="T38" i="47"/>
  <c r="S38" i="47"/>
  <c r="R38" i="47"/>
  <c r="Q38" i="47"/>
  <c r="P38" i="47"/>
  <c r="O38" i="47"/>
  <c r="N38" i="47"/>
  <c r="K38" i="47"/>
  <c r="J38" i="47"/>
  <c r="H38" i="47"/>
  <c r="G38" i="47"/>
  <c r="F38" i="47"/>
  <c r="D38" i="47"/>
  <c r="AU37" i="47"/>
  <c r="AV37" i="47" s="1"/>
  <c r="AW37" i="47" s="1"/>
  <c r="AU35" i="47"/>
  <c r="AV35" i="47" s="1"/>
  <c r="AW35" i="47" s="1"/>
  <c r="AA34" i="47"/>
  <c r="Z34" i="47"/>
  <c r="Y34" i="47"/>
  <c r="X34" i="47"/>
  <c r="W34" i="47"/>
  <c r="V34" i="47"/>
  <c r="U34" i="47"/>
  <c r="T34" i="47"/>
  <c r="S34" i="47"/>
  <c r="R34" i="47"/>
  <c r="Q34" i="47"/>
  <c r="P34" i="47"/>
  <c r="O34" i="47"/>
  <c r="N34" i="47"/>
  <c r="K34" i="47"/>
  <c r="J34" i="47"/>
  <c r="H34" i="47"/>
  <c r="G34" i="47"/>
  <c r="F34" i="47"/>
  <c r="D34" i="47"/>
  <c r="AU33" i="47"/>
  <c r="AV33" i="47" s="1"/>
  <c r="AW33" i="47" s="1"/>
  <c r="AU28" i="47"/>
  <c r="AV28" i="47" s="1"/>
  <c r="AW28" i="47" s="1"/>
  <c r="AA27" i="47"/>
  <c r="Z27" i="47"/>
  <c r="Y27" i="47"/>
  <c r="X27" i="47"/>
  <c r="W27" i="47"/>
  <c r="V27" i="47"/>
  <c r="U27" i="47"/>
  <c r="T27" i="47"/>
  <c r="S27" i="47"/>
  <c r="R27" i="47"/>
  <c r="Q27" i="47"/>
  <c r="P27" i="47"/>
  <c r="O27" i="47"/>
  <c r="N27" i="47"/>
  <c r="K27" i="47"/>
  <c r="J27" i="47"/>
  <c r="H27" i="47"/>
  <c r="G27" i="47"/>
  <c r="F27" i="47"/>
  <c r="D27" i="47"/>
  <c r="AU26" i="47"/>
  <c r="AV26" i="47" s="1"/>
  <c r="AW26" i="47" s="1"/>
  <c r="AU21" i="47"/>
  <c r="AV21" i="47" s="1"/>
  <c r="AW21" i="47" s="1"/>
  <c r="AA20" i="47"/>
  <c r="Z20" i="47"/>
  <c r="Y20" i="47"/>
  <c r="X20" i="47"/>
  <c r="W20" i="47"/>
  <c r="V20" i="47"/>
  <c r="U20" i="47"/>
  <c r="T20" i="47"/>
  <c r="S20" i="47"/>
  <c r="R20" i="47"/>
  <c r="Q20" i="47"/>
  <c r="P20" i="47"/>
  <c r="O20" i="47"/>
  <c r="N20" i="47"/>
  <c r="K20" i="47"/>
  <c r="J20" i="47"/>
  <c r="H20" i="47"/>
  <c r="G20" i="47"/>
  <c r="F20" i="47"/>
  <c r="D20" i="47"/>
  <c r="AU19" i="47"/>
  <c r="AV19" i="47" s="1"/>
  <c r="AW19" i="47" s="1"/>
  <c r="G19" i="47"/>
  <c r="AU18" i="47"/>
  <c r="AV18" i="47" s="1"/>
  <c r="AW18" i="47" s="1"/>
  <c r="G18" i="47"/>
  <c r="AU17" i="47"/>
  <c r="AV17" i="47" s="1"/>
  <c r="AW17" i="47" s="1"/>
  <c r="G17" i="47"/>
  <c r="AU16" i="47"/>
  <c r="AV16" i="47" s="1"/>
  <c r="AW16" i="47" s="1"/>
  <c r="G16" i="47"/>
  <c r="AU15" i="47"/>
  <c r="AV15" i="47" s="1"/>
  <c r="AW15" i="47" s="1"/>
  <c r="G15" i="47"/>
  <c r="AU14" i="47"/>
  <c r="AV14" i="47" s="1"/>
  <c r="AW14" i="47" s="1"/>
  <c r="G14" i="47"/>
  <c r="AU13" i="47"/>
  <c r="AV13" i="47" s="1"/>
  <c r="AW13" i="47" s="1"/>
  <c r="G13" i="47"/>
  <c r="AU12" i="47"/>
  <c r="AV12" i="47" s="1"/>
  <c r="AW12" i="47" s="1"/>
  <c r="G12" i="47"/>
  <c r="AU11" i="47"/>
  <c r="AV11" i="47" s="1"/>
  <c r="AW11" i="47" s="1"/>
  <c r="G11" i="47"/>
  <c r="AU10" i="47"/>
  <c r="AV10" i="47" s="1"/>
  <c r="AW10" i="47" s="1"/>
  <c r="G10" i="47"/>
  <c r="AU9" i="47"/>
  <c r="AV9" i="47" s="1"/>
  <c r="AW9" i="47" s="1"/>
  <c r="G8" i="47"/>
  <c r="AA8" i="47"/>
  <c r="Z8" i="47"/>
  <c r="Y8" i="47"/>
  <c r="X8" i="47"/>
  <c r="W8" i="47"/>
  <c r="V8" i="47"/>
  <c r="U8" i="47"/>
  <c r="T8" i="47"/>
  <c r="S8" i="47"/>
  <c r="R8" i="47"/>
  <c r="Q8" i="47"/>
  <c r="P8" i="47"/>
  <c r="O8" i="47"/>
  <c r="N8" i="47"/>
  <c r="M8" i="47"/>
  <c r="M66" i="47" s="1"/>
  <c r="M70" i="47" s="1"/>
  <c r="K8" i="47"/>
  <c r="J8" i="47"/>
  <c r="H8" i="47"/>
  <c r="F8" i="47"/>
  <c r="D8" i="47"/>
  <c r="AE76" i="48" l="1"/>
  <c r="G75" i="48" s="1"/>
  <c r="G79" i="48" s="1"/>
  <c r="AD8" i="48"/>
  <c r="G8" i="46"/>
  <c r="AU53" i="46"/>
  <c r="AV53" i="46" s="1"/>
  <c r="AW53" i="46" s="1"/>
  <c r="D84" i="44"/>
  <c r="AU20" i="46"/>
  <c r="AV20" i="46" s="1"/>
  <c r="AW20" i="46" s="1"/>
  <c r="AT66" i="49"/>
  <c r="AT70" i="49" s="1"/>
  <c r="AT71" i="49" s="1"/>
  <c r="AN66" i="49"/>
  <c r="AN70" i="49" s="1"/>
  <c r="AN71" i="49" s="1"/>
  <c r="AB66" i="49"/>
  <c r="AB70" i="49" s="1"/>
  <c r="AB71" i="49" s="1"/>
  <c r="S22" i="34" s="1"/>
  <c r="I62" i="49"/>
  <c r="I32" i="49"/>
  <c r="I53" i="49"/>
  <c r="I56" i="49"/>
  <c r="I26" i="49"/>
  <c r="I47" i="49"/>
  <c r="I59" i="49"/>
  <c r="H66" i="49"/>
  <c r="I23" i="8" s="1"/>
  <c r="AU32" i="49"/>
  <c r="AV32" i="49" s="1"/>
  <c r="AW32" i="49" s="1"/>
  <c r="G57" i="46"/>
  <c r="H20" i="8" s="1"/>
  <c r="E79" i="48"/>
  <c r="AC72" i="48"/>
  <c r="AD72" i="48" s="1"/>
  <c r="AE72" i="48" s="1"/>
  <c r="AC66" i="48"/>
  <c r="AD66" i="48" s="1"/>
  <c r="R79" i="48"/>
  <c r="Z79" i="48"/>
  <c r="AC60" i="48"/>
  <c r="AD60" i="48" s="1"/>
  <c r="O79" i="48"/>
  <c r="O83" i="48" s="1"/>
  <c r="S79" i="48"/>
  <c r="S83" i="48" s="1"/>
  <c r="W79" i="48"/>
  <c r="W83" i="48" s="1"/>
  <c r="W84" i="48" s="1"/>
  <c r="AA79" i="48"/>
  <c r="AA83" i="48" s="1"/>
  <c r="AA84" i="48" s="1"/>
  <c r="AC54" i="48"/>
  <c r="AD54" i="48" s="1"/>
  <c r="P79" i="48"/>
  <c r="P83" i="48" s="1"/>
  <c r="P84" i="48" s="1"/>
  <c r="G23" i="34" s="1"/>
  <c r="X79" i="48"/>
  <c r="X83" i="48" s="1"/>
  <c r="X84" i="48" s="1"/>
  <c r="Y23" i="34" s="1"/>
  <c r="V79" i="48"/>
  <c r="V83" i="48" s="1"/>
  <c r="V84" i="48" s="1"/>
  <c r="S23" i="34" s="1"/>
  <c r="Q79" i="48"/>
  <c r="Q83" i="48" s="1"/>
  <c r="Q84" i="48" s="1"/>
  <c r="H23" i="34" s="1"/>
  <c r="U79" i="48"/>
  <c r="U83" i="48" s="1"/>
  <c r="U84" i="48" s="1"/>
  <c r="P23" i="34" s="1"/>
  <c r="Y79" i="48"/>
  <c r="Y83" i="48" s="1"/>
  <c r="Y84" i="48" s="1"/>
  <c r="AB23" i="34" s="1"/>
  <c r="AC48" i="48"/>
  <c r="AD48" i="48" s="1"/>
  <c r="AE48" i="48" s="1"/>
  <c r="O84" i="48"/>
  <c r="F23" i="34" s="1"/>
  <c r="T79" i="48"/>
  <c r="T83" i="48" s="1"/>
  <c r="T84" i="48" s="1"/>
  <c r="M23" i="34" s="1"/>
  <c r="N66" i="49"/>
  <c r="R66" i="49"/>
  <c r="R70" i="49" s="1"/>
  <c r="R71" i="49" s="1"/>
  <c r="I22" i="34" s="1"/>
  <c r="O84" i="44"/>
  <c r="O88" i="44" s="1"/>
  <c r="S84" i="44"/>
  <c r="S88" i="44" s="1"/>
  <c r="W84" i="44"/>
  <c r="W88" i="44" s="1"/>
  <c r="W89" i="44" s="1"/>
  <c r="AA88" i="44"/>
  <c r="AA89" i="44" s="1"/>
  <c r="Q57" i="46"/>
  <c r="Q61" i="46" s="1"/>
  <c r="Q62" i="46" s="1"/>
  <c r="H19" i="34" s="1"/>
  <c r="U57" i="46"/>
  <c r="U61" i="46" s="1"/>
  <c r="U62" i="46" s="1"/>
  <c r="Y57" i="46"/>
  <c r="Y61" i="46" s="1"/>
  <c r="Y62" i="46" s="1"/>
  <c r="O57" i="46"/>
  <c r="O61" i="46" s="1"/>
  <c r="O62" i="46" s="1"/>
  <c r="F19" i="34" s="1"/>
  <c r="S57" i="46"/>
  <c r="S61" i="46" s="1"/>
  <c r="S62" i="46" s="1"/>
  <c r="J19" i="34" s="1"/>
  <c r="W57" i="46"/>
  <c r="W61" i="46" s="1"/>
  <c r="W62" i="46" s="1"/>
  <c r="AA57" i="46"/>
  <c r="AA61" i="46" s="1"/>
  <c r="AA62" i="46" s="1"/>
  <c r="AU53" i="47"/>
  <c r="AV53" i="47" s="1"/>
  <c r="AW53" i="47" s="1"/>
  <c r="AU50" i="47"/>
  <c r="AV50" i="47" s="1"/>
  <c r="AW50" i="47" s="1"/>
  <c r="AU44" i="47"/>
  <c r="AV44" i="47" s="1"/>
  <c r="I35" i="49"/>
  <c r="I38" i="49"/>
  <c r="I41" i="49"/>
  <c r="I50" i="49"/>
  <c r="I44" i="49"/>
  <c r="J66" i="49"/>
  <c r="S66" i="49"/>
  <c r="S70" i="49" s="1"/>
  <c r="S71" i="49" s="1"/>
  <c r="J22" i="34" s="1"/>
  <c r="AU38" i="49"/>
  <c r="AV38" i="49" s="1"/>
  <c r="AW38" i="49" s="1"/>
  <c r="AU50" i="49"/>
  <c r="AV50" i="49" s="1"/>
  <c r="AW50" i="49" s="1"/>
  <c r="AU56" i="49"/>
  <c r="AV56" i="49" s="1"/>
  <c r="AW56" i="49" s="1"/>
  <c r="D66" i="49"/>
  <c r="D23" i="8" s="1"/>
  <c r="K66" i="49"/>
  <c r="P66" i="49"/>
  <c r="P70" i="49" s="1"/>
  <c r="V66" i="49"/>
  <c r="V70" i="49" s="1"/>
  <c r="V71" i="49" s="1"/>
  <c r="M22" i="34" s="1"/>
  <c r="AU26" i="49"/>
  <c r="AV26" i="49" s="1"/>
  <c r="AW26" i="49" s="1"/>
  <c r="AU35" i="49"/>
  <c r="AV35" i="49" s="1"/>
  <c r="AW35" i="49" s="1"/>
  <c r="AU62" i="49"/>
  <c r="AV62" i="49" s="1"/>
  <c r="AW62" i="49" s="1"/>
  <c r="G8" i="49"/>
  <c r="G66" i="49" s="1"/>
  <c r="H23" i="8" s="1"/>
  <c r="AU44" i="49"/>
  <c r="AV44" i="49" s="1"/>
  <c r="AW44" i="49" s="1"/>
  <c r="Q66" i="49"/>
  <c r="Q70" i="49" s="1"/>
  <c r="Q71" i="49" s="1"/>
  <c r="H22" i="34" s="1"/>
  <c r="AU41" i="49"/>
  <c r="AV41" i="49" s="1"/>
  <c r="AW41" i="49" s="1"/>
  <c r="AU47" i="49"/>
  <c r="AV47" i="49" s="1"/>
  <c r="AW47" i="49" s="1"/>
  <c r="AU53" i="49"/>
  <c r="AV53" i="49" s="1"/>
  <c r="AW53" i="49" s="1"/>
  <c r="AU59" i="49"/>
  <c r="AV59" i="49" s="1"/>
  <c r="AW59" i="49" s="1"/>
  <c r="K84" i="44"/>
  <c r="F84" i="44"/>
  <c r="F22" i="8" s="1"/>
  <c r="H84" i="44"/>
  <c r="I22" i="8" s="1"/>
  <c r="G8" i="44"/>
  <c r="G84" i="44" s="1"/>
  <c r="H22" i="8" s="1"/>
  <c r="E8" i="44"/>
  <c r="D22" i="8"/>
  <c r="T84" i="44"/>
  <c r="T88" i="44" s="1"/>
  <c r="T89" i="44" s="1"/>
  <c r="X84" i="44"/>
  <c r="X88" i="44" s="1"/>
  <c r="X89" i="44" s="1"/>
  <c r="E56" i="44"/>
  <c r="E59" i="44"/>
  <c r="E65" i="44"/>
  <c r="E68" i="44"/>
  <c r="Q84" i="44"/>
  <c r="Q88" i="44" s="1"/>
  <c r="U84" i="44"/>
  <c r="U88" i="44" s="1"/>
  <c r="Y88" i="44"/>
  <c r="AU24" i="44"/>
  <c r="AV24" i="44" s="1"/>
  <c r="AW24" i="44" s="1"/>
  <c r="R84" i="44"/>
  <c r="R88" i="44" s="1"/>
  <c r="R89" i="44" s="1"/>
  <c r="I21" i="34" s="1"/>
  <c r="V84" i="44"/>
  <c r="V88" i="44" s="1"/>
  <c r="V89" i="44" s="1"/>
  <c r="Z88" i="44"/>
  <c r="Z89" i="44" s="1"/>
  <c r="AU53" i="44"/>
  <c r="AV53" i="44" s="1"/>
  <c r="AW53" i="44" s="1"/>
  <c r="AU59" i="44"/>
  <c r="AV59" i="44" s="1"/>
  <c r="AW59" i="44" s="1"/>
  <c r="AU65" i="44"/>
  <c r="AV65" i="44" s="1"/>
  <c r="AW65" i="44" s="1"/>
  <c r="AU71" i="44"/>
  <c r="AV71" i="44" s="1"/>
  <c r="AW71" i="44" s="1"/>
  <c r="AU77" i="44"/>
  <c r="AV77" i="44" s="1"/>
  <c r="AW77" i="44" s="1"/>
  <c r="P84" i="44"/>
  <c r="P88" i="44" s="1"/>
  <c r="P89" i="44" s="1"/>
  <c r="G21" i="34" s="1"/>
  <c r="AT84" i="44"/>
  <c r="E24" i="44"/>
  <c r="E41" i="44"/>
  <c r="E53" i="44"/>
  <c r="E62" i="44"/>
  <c r="E71" i="44"/>
  <c r="E74" i="44"/>
  <c r="E77" i="44"/>
  <c r="E80" i="44"/>
  <c r="AU8" i="44"/>
  <c r="AV8" i="44" s="1"/>
  <c r="AW8" i="44" s="1"/>
  <c r="E44" i="45"/>
  <c r="R74" i="45"/>
  <c r="R78" i="45" s="1"/>
  <c r="R79" i="45" s="1"/>
  <c r="I20" i="34" s="1"/>
  <c r="Z74" i="45"/>
  <c r="Z78" i="45" s="1"/>
  <c r="Z79" i="45" s="1"/>
  <c r="E49" i="45"/>
  <c r="D74" i="45"/>
  <c r="D21" i="8" s="1"/>
  <c r="E32" i="45"/>
  <c r="K74" i="45"/>
  <c r="P74" i="45"/>
  <c r="P78" i="45" s="1"/>
  <c r="P79" i="45" s="1"/>
  <c r="G20" i="34" s="1"/>
  <c r="T74" i="45"/>
  <c r="T78" i="45" s="1"/>
  <c r="T79" i="45" s="1"/>
  <c r="X74" i="45"/>
  <c r="X78" i="45" s="1"/>
  <c r="X79" i="45" s="1"/>
  <c r="E23" i="45"/>
  <c r="G74" i="45"/>
  <c r="H21" i="8" s="1"/>
  <c r="Q74" i="45"/>
  <c r="Q78" i="45" s="1"/>
  <c r="U74" i="45"/>
  <c r="Y74" i="45"/>
  <c r="Y78" i="45" s="1"/>
  <c r="AU23" i="45"/>
  <c r="AV23" i="45" s="1"/>
  <c r="AW23" i="45" s="1"/>
  <c r="V74" i="45"/>
  <c r="V78" i="45" s="1"/>
  <c r="V79" i="45" s="1"/>
  <c r="AU49" i="45"/>
  <c r="AV49" i="45" s="1"/>
  <c r="AW49" i="45" s="1"/>
  <c r="AU61" i="45"/>
  <c r="AV61" i="45" s="1"/>
  <c r="AW61" i="45" s="1"/>
  <c r="O74" i="45"/>
  <c r="S74" i="45"/>
  <c r="S78" i="45" s="1"/>
  <c r="W74" i="45"/>
  <c r="AA74" i="45"/>
  <c r="AA78" i="45" s="1"/>
  <c r="AA79" i="45" s="1"/>
  <c r="AU38" i="45"/>
  <c r="AV38" i="45" s="1"/>
  <c r="AW38" i="45" s="1"/>
  <c r="AU55" i="45"/>
  <c r="AV55" i="45" s="1"/>
  <c r="AW55" i="45" s="1"/>
  <c r="AU67" i="45"/>
  <c r="AV67" i="45" s="1"/>
  <c r="AW67" i="45" s="1"/>
  <c r="H57" i="46"/>
  <c r="I20" i="8" s="1"/>
  <c r="R57" i="46"/>
  <c r="R61" i="46" s="1"/>
  <c r="R62" i="46" s="1"/>
  <c r="I19" i="34" s="1"/>
  <c r="V57" i="46"/>
  <c r="Z57" i="46"/>
  <c r="Z61" i="46" s="1"/>
  <c r="Z62" i="46" s="1"/>
  <c r="E20" i="46"/>
  <c r="AU41" i="46"/>
  <c r="AV41" i="46" s="1"/>
  <c r="AW41" i="46" s="1"/>
  <c r="AU44" i="46"/>
  <c r="AV44" i="46" s="1"/>
  <c r="AW44" i="46" s="1"/>
  <c r="F57" i="46"/>
  <c r="F20" i="8" s="1"/>
  <c r="K57" i="46"/>
  <c r="P57" i="46"/>
  <c r="P61" i="46" s="1"/>
  <c r="P62" i="46" s="1"/>
  <c r="G19" i="34" s="1"/>
  <c r="T57" i="46"/>
  <c r="T61" i="46" s="1"/>
  <c r="X57" i="46"/>
  <c r="X61" i="46" s="1"/>
  <c r="X62" i="46" s="1"/>
  <c r="AU29" i="46"/>
  <c r="AV29" i="46" s="1"/>
  <c r="AW29" i="46" s="1"/>
  <c r="AU32" i="46"/>
  <c r="AV32" i="46" s="1"/>
  <c r="AW32" i="46" s="1"/>
  <c r="E21" i="43"/>
  <c r="E26" i="43"/>
  <c r="Q69" i="43"/>
  <c r="Q73" i="43" s="1"/>
  <c r="Q74" i="43" s="1"/>
  <c r="H18" i="34" s="1"/>
  <c r="Y69" i="43"/>
  <c r="Y73" i="43" s="1"/>
  <c r="Y74" i="43" s="1"/>
  <c r="P18" i="34" s="1"/>
  <c r="U69" i="43"/>
  <c r="U73" i="43" s="1"/>
  <c r="U74" i="43" s="1"/>
  <c r="L18" i="34" s="1"/>
  <c r="AU21" i="43"/>
  <c r="AV21" i="43" s="1"/>
  <c r="AW21" i="43" s="1"/>
  <c r="AU32" i="43"/>
  <c r="AV32" i="43" s="1"/>
  <c r="AW32" i="43" s="1"/>
  <c r="AU59" i="43"/>
  <c r="AV59" i="43" s="1"/>
  <c r="AW59" i="43" s="1"/>
  <c r="N69" i="43"/>
  <c r="N73" i="43" s="1"/>
  <c r="N74" i="43" s="1"/>
  <c r="E18" i="34" s="1"/>
  <c r="V69" i="43"/>
  <c r="V73" i="43" s="1"/>
  <c r="V74" i="43" s="1"/>
  <c r="M18" i="34" s="1"/>
  <c r="AU65" i="43"/>
  <c r="AV65" i="43" s="1"/>
  <c r="AW65" i="43" s="1"/>
  <c r="J69" i="43"/>
  <c r="S69" i="43"/>
  <c r="S73" i="43" s="1"/>
  <c r="S74" i="43" s="1"/>
  <c r="J18" i="34" s="1"/>
  <c r="AA69" i="43"/>
  <c r="AA73" i="43" s="1"/>
  <c r="AA74" i="43" s="1"/>
  <c r="R18" i="34" s="1"/>
  <c r="R26" i="34" s="1"/>
  <c r="G8" i="43"/>
  <c r="G69" i="43" s="1"/>
  <c r="H19" i="8" s="1"/>
  <c r="AU26" i="43"/>
  <c r="AV26" i="43" s="1"/>
  <c r="AW26" i="43" s="1"/>
  <c r="W69" i="43"/>
  <c r="W73" i="43" s="1"/>
  <c r="W74" i="43" s="1"/>
  <c r="N18" i="34" s="1"/>
  <c r="N26" i="34" s="1"/>
  <c r="AU56" i="43"/>
  <c r="AV56" i="43" s="1"/>
  <c r="AW56" i="43" s="1"/>
  <c r="AU62" i="43"/>
  <c r="AV62" i="43" s="1"/>
  <c r="AW62" i="43" s="1"/>
  <c r="H69" i="43"/>
  <c r="I19" i="8" s="1"/>
  <c r="R69" i="43"/>
  <c r="R73" i="43" s="1"/>
  <c r="R74" i="43" s="1"/>
  <c r="I18" i="34" s="1"/>
  <c r="Z69" i="43"/>
  <c r="AU44" i="43"/>
  <c r="AV44" i="43" s="1"/>
  <c r="AW44" i="43" s="1"/>
  <c r="AU50" i="43"/>
  <c r="AV50" i="43" s="1"/>
  <c r="AW50" i="43" s="1"/>
  <c r="K69" i="43"/>
  <c r="P69" i="43"/>
  <c r="P73" i="43" s="1"/>
  <c r="T69" i="43"/>
  <c r="T73" i="43" s="1"/>
  <c r="X69" i="43"/>
  <c r="X73" i="43" s="1"/>
  <c r="AU39" i="43"/>
  <c r="AV39" i="43" s="1"/>
  <c r="AW39" i="43" s="1"/>
  <c r="AU47" i="43"/>
  <c r="AV47" i="43" s="1"/>
  <c r="AW47" i="43" s="1"/>
  <c r="AU53" i="43"/>
  <c r="AV53" i="43" s="1"/>
  <c r="AW53" i="43" s="1"/>
  <c r="H66" i="47"/>
  <c r="I18" i="8" s="1"/>
  <c r="N66" i="47"/>
  <c r="N70" i="47" s="1"/>
  <c r="N71" i="47" s="1"/>
  <c r="E17" i="34" s="1"/>
  <c r="R66" i="47"/>
  <c r="V66" i="47"/>
  <c r="V70" i="47" s="1"/>
  <c r="V71" i="47" s="1"/>
  <c r="Z66" i="47"/>
  <c r="Z70" i="47" s="1"/>
  <c r="Z71" i="47" s="1"/>
  <c r="G66" i="47"/>
  <c r="H18" i="8" s="1"/>
  <c r="AU20" i="47"/>
  <c r="AV20" i="47" s="1"/>
  <c r="AW20" i="47" s="1"/>
  <c r="O66" i="47"/>
  <c r="W66" i="47"/>
  <c r="W70" i="47" s="1"/>
  <c r="W71" i="47" s="1"/>
  <c r="AU34" i="47"/>
  <c r="AV34" i="47" s="1"/>
  <c r="AW34" i="47" s="1"/>
  <c r="K66" i="47"/>
  <c r="T66" i="47"/>
  <c r="T70" i="47" s="1"/>
  <c r="T71" i="47" s="1"/>
  <c r="K17" i="34" s="1"/>
  <c r="X66" i="47"/>
  <c r="X70" i="47" s="1"/>
  <c r="X71" i="47" s="1"/>
  <c r="AU38" i="47"/>
  <c r="AV38" i="47" s="1"/>
  <c r="AW38" i="47" s="1"/>
  <c r="AU41" i="47"/>
  <c r="AV41" i="47" s="1"/>
  <c r="AW41" i="47" s="1"/>
  <c r="AU56" i="47"/>
  <c r="AV56" i="47" s="1"/>
  <c r="AW56" i="47" s="1"/>
  <c r="AU62" i="47"/>
  <c r="AV62" i="47" s="1"/>
  <c r="AW62" i="47" s="1"/>
  <c r="J66" i="47"/>
  <c r="S66" i="47"/>
  <c r="S70" i="47" s="1"/>
  <c r="AA66" i="47"/>
  <c r="AA70" i="47" s="1"/>
  <c r="AA71" i="47" s="1"/>
  <c r="AU59" i="47"/>
  <c r="AV59" i="47" s="1"/>
  <c r="AW59" i="47" s="1"/>
  <c r="D66" i="47"/>
  <c r="D18" i="8" s="1"/>
  <c r="Q66" i="47"/>
  <c r="Q70" i="47" s="1"/>
  <c r="U66" i="47"/>
  <c r="U70" i="47" s="1"/>
  <c r="Y66" i="47"/>
  <c r="Y70" i="47" s="1"/>
  <c r="AU27" i="47"/>
  <c r="AV27" i="47" s="1"/>
  <c r="AW27" i="47" s="1"/>
  <c r="AU47" i="47"/>
  <c r="AV47" i="47" s="1"/>
  <c r="AW47" i="47" s="1"/>
  <c r="M79" i="45"/>
  <c r="D20" i="34" s="1"/>
  <c r="R83" i="48"/>
  <c r="R84" i="48" s="1"/>
  <c r="I23" i="34" s="1"/>
  <c r="Z83" i="48"/>
  <c r="Z84" i="48" s="1"/>
  <c r="AE23" i="34" s="1"/>
  <c r="M83" i="48"/>
  <c r="M84" i="48" s="1"/>
  <c r="D23" i="34" s="1"/>
  <c r="N79" i="48"/>
  <c r="AB79" i="48"/>
  <c r="AE42" i="48"/>
  <c r="AE54" i="48"/>
  <c r="AE60" i="48"/>
  <c r="AE66" i="48"/>
  <c r="F79" i="48"/>
  <c r="F24" i="8" s="1"/>
  <c r="J79" i="48"/>
  <c r="AC45" i="48"/>
  <c r="AD45" i="48" s="1"/>
  <c r="AE45" i="48" s="1"/>
  <c r="AC51" i="48"/>
  <c r="AD51" i="48" s="1"/>
  <c r="AE51" i="48" s="1"/>
  <c r="AC57" i="48"/>
  <c r="AD57" i="48" s="1"/>
  <c r="AE57" i="48" s="1"/>
  <c r="AC63" i="48"/>
  <c r="AD63" i="48" s="1"/>
  <c r="AE63" i="48" s="1"/>
  <c r="AC69" i="48"/>
  <c r="AD69" i="48" s="1"/>
  <c r="AE69" i="48" s="1"/>
  <c r="AC75" i="48"/>
  <c r="AD75" i="48" s="1"/>
  <c r="AE75" i="48" s="1"/>
  <c r="AE8" i="48"/>
  <c r="F66" i="49"/>
  <c r="F23" i="8" s="1"/>
  <c r="M70" i="49"/>
  <c r="M71" i="49" s="1"/>
  <c r="D22" i="34" s="1"/>
  <c r="I8" i="49"/>
  <c r="N70" i="49"/>
  <c r="N71" i="49" s="1"/>
  <c r="E22" i="34" s="1"/>
  <c r="E8" i="49"/>
  <c r="E66" i="49" s="1"/>
  <c r="O66" i="49"/>
  <c r="AU8" i="49"/>
  <c r="AV8" i="49" s="1"/>
  <c r="AW8" i="49" s="1"/>
  <c r="J84" i="44"/>
  <c r="AU41" i="44"/>
  <c r="AV41" i="44" s="1"/>
  <c r="AW41" i="44" s="1"/>
  <c r="AU56" i="44"/>
  <c r="AV56" i="44" s="1"/>
  <c r="AW56" i="44" s="1"/>
  <c r="AU62" i="44"/>
  <c r="AV62" i="44" s="1"/>
  <c r="AW62" i="44" s="1"/>
  <c r="AU68" i="44"/>
  <c r="AV68" i="44" s="1"/>
  <c r="AW68" i="44" s="1"/>
  <c r="AU74" i="44"/>
  <c r="AV74" i="44" s="1"/>
  <c r="AW74" i="44" s="1"/>
  <c r="AU80" i="44"/>
  <c r="AV80" i="44" s="1"/>
  <c r="AW80" i="44" s="1"/>
  <c r="S89" i="44"/>
  <c r="J21" i="34" s="1"/>
  <c r="M89" i="44"/>
  <c r="D21" i="34" s="1"/>
  <c r="N84" i="44"/>
  <c r="H74" i="45"/>
  <c r="I21" i="8" s="1"/>
  <c r="F74" i="45"/>
  <c r="F21" i="8" s="1"/>
  <c r="J74" i="45"/>
  <c r="AU32" i="45"/>
  <c r="AV32" i="45" s="1"/>
  <c r="AW32" i="45" s="1"/>
  <c r="AU44" i="45"/>
  <c r="AV44" i="45" s="1"/>
  <c r="AW44" i="45" s="1"/>
  <c r="AU52" i="45"/>
  <c r="AV52" i="45" s="1"/>
  <c r="AW52" i="45" s="1"/>
  <c r="AU58" i="45"/>
  <c r="AV58" i="45" s="1"/>
  <c r="AW58" i="45" s="1"/>
  <c r="AU64" i="45"/>
  <c r="AV64" i="45" s="1"/>
  <c r="AW64" i="45" s="1"/>
  <c r="AU70" i="45"/>
  <c r="AV70" i="45" s="1"/>
  <c r="AW70" i="45" s="1"/>
  <c r="N74" i="45"/>
  <c r="AU8" i="45"/>
  <c r="AV8" i="45" s="1"/>
  <c r="AW8" i="45" s="1"/>
  <c r="M61" i="46"/>
  <c r="M62" i="46" s="1"/>
  <c r="D19" i="34" s="1"/>
  <c r="E8" i="46"/>
  <c r="AU23" i="46"/>
  <c r="AV23" i="46" s="1"/>
  <c r="AW23" i="46" s="1"/>
  <c r="AU35" i="46"/>
  <c r="AV35" i="46" s="1"/>
  <c r="AW35" i="46" s="1"/>
  <c r="AU47" i="46"/>
  <c r="AV47" i="46" s="1"/>
  <c r="AW47" i="46" s="1"/>
  <c r="AU8" i="46"/>
  <c r="AV8" i="46" s="1"/>
  <c r="AW8" i="46" s="1"/>
  <c r="AU26" i="46"/>
  <c r="AV26" i="46" s="1"/>
  <c r="AW26" i="46" s="1"/>
  <c r="AU38" i="46"/>
  <c r="AV38" i="46" s="1"/>
  <c r="AW38" i="46" s="1"/>
  <c r="AU50" i="46"/>
  <c r="AV50" i="46" s="1"/>
  <c r="AW50" i="46" s="1"/>
  <c r="J57" i="46"/>
  <c r="N57" i="46"/>
  <c r="F69" i="43"/>
  <c r="F19" i="8" s="1"/>
  <c r="M73" i="43"/>
  <c r="M74" i="43" s="1"/>
  <c r="D18" i="34" s="1"/>
  <c r="O69" i="43"/>
  <c r="AU8" i="43"/>
  <c r="AV8" i="43" s="1"/>
  <c r="AW8" i="43" s="1"/>
  <c r="AU8" i="47"/>
  <c r="AV8" i="47" s="1"/>
  <c r="AW8" i="47" s="1"/>
  <c r="E8" i="47"/>
  <c r="E20" i="47"/>
  <c r="E27" i="47"/>
  <c r="E34" i="47"/>
  <c r="AW44" i="47"/>
  <c r="P66" i="47"/>
  <c r="F66" i="47"/>
  <c r="F18" i="8" s="1"/>
  <c r="M71" i="47"/>
  <c r="D17" i="34" s="1"/>
  <c r="L26" i="34" l="1"/>
  <c r="H24" i="8"/>
  <c r="G83" i="48"/>
  <c r="G84" i="48" s="1"/>
  <c r="E69" i="43"/>
  <c r="AH26" i="34"/>
  <c r="V26" i="34"/>
  <c r="G70" i="49"/>
  <c r="G71" i="49" s="1"/>
  <c r="G88" i="44"/>
  <c r="G89" i="44" s="1"/>
  <c r="G61" i="46"/>
  <c r="G62" i="46" s="1"/>
  <c r="M24" i="8"/>
  <c r="K24" i="8"/>
  <c r="S84" i="48"/>
  <c r="J23" i="34" s="1"/>
  <c r="P71" i="49"/>
  <c r="G22" i="34" s="1"/>
  <c r="O89" i="44"/>
  <c r="F21" i="34" s="1"/>
  <c r="Q79" i="45"/>
  <c r="H20" i="34" s="1"/>
  <c r="T62" i="46"/>
  <c r="Q71" i="47"/>
  <c r="H17" i="34" s="1"/>
  <c r="I66" i="49"/>
  <c r="K23" i="8"/>
  <c r="M23" i="8"/>
  <c r="Y89" i="44"/>
  <c r="G3" i="44"/>
  <c r="Q89" i="44"/>
  <c r="H21" i="34" s="1"/>
  <c r="U89" i="44"/>
  <c r="E84" i="44"/>
  <c r="K22" i="8"/>
  <c r="M22" i="8"/>
  <c r="W78" i="45"/>
  <c r="W79" i="45" s="1"/>
  <c r="Y79" i="45"/>
  <c r="S79" i="45"/>
  <c r="J20" i="34" s="1"/>
  <c r="G78" i="45"/>
  <c r="G79" i="45" s="1"/>
  <c r="E74" i="45"/>
  <c r="K21" i="8"/>
  <c r="M21" i="8"/>
  <c r="O78" i="45"/>
  <c r="O79" i="45" s="1"/>
  <c r="F20" i="34" s="1"/>
  <c r="U78" i="45"/>
  <c r="U79" i="45" s="1"/>
  <c r="M20" i="8"/>
  <c r="K20" i="8"/>
  <c r="V61" i="46"/>
  <c r="V62" i="46" s="1"/>
  <c r="E57" i="46"/>
  <c r="G3" i="46"/>
  <c r="X74" i="43"/>
  <c r="O18" i="34" s="1"/>
  <c r="O26" i="34" s="1"/>
  <c r="P74" i="43"/>
  <c r="G18" i="34" s="1"/>
  <c r="G73" i="43"/>
  <c r="G74" i="43" s="1"/>
  <c r="T74" i="43"/>
  <c r="K18" i="34" s="1"/>
  <c r="K26" i="34" s="1"/>
  <c r="Z73" i="43"/>
  <c r="Z74" i="43" s="1"/>
  <c r="Q18" i="34" s="1"/>
  <c r="Q26" i="34" s="1"/>
  <c r="M19" i="8"/>
  <c r="K19" i="8"/>
  <c r="R70" i="47"/>
  <c r="R71" i="47" s="1"/>
  <c r="I17" i="34" s="1"/>
  <c r="Y71" i="47"/>
  <c r="G70" i="47"/>
  <c r="G71" i="47" s="1"/>
  <c r="AU66" i="47"/>
  <c r="AV66" i="47" s="1"/>
  <c r="O70" i="47"/>
  <c r="O71" i="47" s="1"/>
  <c r="F17" i="34" s="1"/>
  <c r="S71" i="47"/>
  <c r="J17" i="34" s="1"/>
  <c r="U71" i="47"/>
  <c r="L17" i="34" s="1"/>
  <c r="M18" i="8"/>
  <c r="K18" i="8"/>
  <c r="G3" i="48"/>
  <c r="AC79" i="48"/>
  <c r="N83" i="48"/>
  <c r="N84" i="48" s="1"/>
  <c r="E23" i="34" s="1"/>
  <c r="AB83" i="48"/>
  <c r="AB84" i="48" s="1"/>
  <c r="AK23" i="34" s="1"/>
  <c r="G3" i="49"/>
  <c r="O70" i="49"/>
  <c r="O71" i="49" s="1"/>
  <c r="F22" i="34" s="1"/>
  <c r="AU66" i="49"/>
  <c r="AU84" i="44"/>
  <c r="N88" i="44"/>
  <c r="N89" i="44" s="1"/>
  <c r="E21" i="34" s="1"/>
  <c r="AU74" i="45"/>
  <c r="N78" i="45"/>
  <c r="N79" i="45" s="1"/>
  <c r="E20" i="34" s="1"/>
  <c r="G3" i="45"/>
  <c r="AU57" i="46"/>
  <c r="N61" i="46"/>
  <c r="N62" i="46" s="1"/>
  <c r="E19" i="34" s="1"/>
  <c r="O73" i="43"/>
  <c r="O74" i="43" s="1"/>
  <c r="F18" i="34" s="1"/>
  <c r="AU69" i="43"/>
  <c r="G3" i="47"/>
  <c r="E66" i="47"/>
  <c r="P70" i="47"/>
  <c r="P71" i="47" s="1"/>
  <c r="G17" i="34" s="1"/>
  <c r="AU70" i="47" l="1"/>
  <c r="AU71" i="47" s="1"/>
  <c r="AC83" i="48"/>
  <c r="AC84" i="48" s="1"/>
  <c r="AD79" i="48"/>
  <c r="AU70" i="49"/>
  <c r="AU71" i="49" s="1"/>
  <c r="AV66" i="49"/>
  <c r="AU88" i="44"/>
  <c r="AU89" i="44" s="1"/>
  <c r="AV84" i="44"/>
  <c r="AU78" i="45"/>
  <c r="AU79" i="45" s="1"/>
  <c r="AV74" i="45"/>
  <c r="AU61" i="46"/>
  <c r="AU62" i="46" s="1"/>
  <c r="AV57" i="46"/>
  <c r="AU73" i="43"/>
  <c r="AU74" i="43" s="1"/>
  <c r="AV69" i="43"/>
  <c r="AV70" i="47"/>
  <c r="AV71" i="47" s="1"/>
  <c r="AW66" i="47"/>
  <c r="G4" i="47" s="1"/>
  <c r="AD83" i="48" l="1"/>
  <c r="AD84" i="48" s="1"/>
  <c r="AE79" i="48"/>
  <c r="G4" i="48" s="1"/>
  <c r="AV70" i="49"/>
  <c r="AV71" i="49" s="1"/>
  <c r="AW66" i="49"/>
  <c r="G4" i="49" s="1"/>
  <c r="AV88" i="44"/>
  <c r="AV89" i="44" s="1"/>
  <c r="AW84" i="44"/>
  <c r="G4" i="44" s="1"/>
  <c r="AV78" i="45"/>
  <c r="AV79" i="45" s="1"/>
  <c r="AW74" i="45"/>
  <c r="G4" i="45" s="1"/>
  <c r="AV61" i="46"/>
  <c r="AV62" i="46" s="1"/>
  <c r="AW57" i="46"/>
  <c r="G4" i="46" s="1"/>
  <c r="AV73" i="43"/>
  <c r="AV74" i="43" s="1"/>
  <c r="AW69" i="43"/>
  <c r="G4" i="43" s="1"/>
  <c r="AU92" i="26" l="1"/>
  <c r="AV92" i="26" s="1"/>
  <c r="AW92" i="26" s="1"/>
  <c r="AU91" i="26"/>
  <c r="AV91" i="26" s="1"/>
  <c r="AW91" i="26" s="1"/>
  <c r="AU90" i="26"/>
  <c r="AV90" i="26" s="1"/>
  <c r="AW90" i="26" s="1"/>
  <c r="AT89" i="26"/>
  <c r="AA89" i="26"/>
  <c r="Z89" i="26"/>
  <c r="Y89" i="26"/>
  <c r="X89" i="26"/>
  <c r="W89" i="26"/>
  <c r="V89" i="26"/>
  <c r="U89" i="26"/>
  <c r="T89" i="26"/>
  <c r="S89" i="26"/>
  <c r="R89" i="26"/>
  <c r="Q89" i="26"/>
  <c r="P89" i="26"/>
  <c r="O89" i="26"/>
  <c r="N89" i="26"/>
  <c r="K89" i="26"/>
  <c r="J89" i="26"/>
  <c r="H89" i="26"/>
  <c r="G89" i="26"/>
  <c r="F89" i="26"/>
  <c r="D89" i="26"/>
  <c r="AU88" i="26"/>
  <c r="AV88" i="26" s="1"/>
  <c r="AW88" i="26" s="1"/>
  <c r="AU87" i="26"/>
  <c r="AV87" i="26" s="1"/>
  <c r="AW87" i="26" s="1"/>
  <c r="AT86" i="26"/>
  <c r="AA86" i="26"/>
  <c r="Z86" i="26"/>
  <c r="Y86" i="26"/>
  <c r="X86" i="26"/>
  <c r="W86" i="26"/>
  <c r="V86" i="26"/>
  <c r="U86" i="26"/>
  <c r="T86" i="26"/>
  <c r="S86" i="26"/>
  <c r="R86" i="26"/>
  <c r="Q86" i="26"/>
  <c r="P86" i="26"/>
  <c r="O86" i="26"/>
  <c r="N86" i="26"/>
  <c r="K86" i="26"/>
  <c r="J86" i="26"/>
  <c r="H86" i="26"/>
  <c r="G86" i="26"/>
  <c r="F86" i="26"/>
  <c r="D86" i="26"/>
  <c r="AU85" i="26"/>
  <c r="AV85" i="26" s="1"/>
  <c r="AW85" i="26" s="1"/>
  <c r="AU84" i="26"/>
  <c r="AV84" i="26" s="1"/>
  <c r="AW84" i="26" s="1"/>
  <c r="AT83" i="26"/>
  <c r="AA83" i="26"/>
  <c r="Z83" i="26"/>
  <c r="Y83" i="26"/>
  <c r="X83" i="26"/>
  <c r="W83" i="26"/>
  <c r="V83" i="26"/>
  <c r="U83" i="26"/>
  <c r="T83" i="26"/>
  <c r="S83" i="26"/>
  <c r="R83" i="26"/>
  <c r="Q83" i="26"/>
  <c r="P83" i="26"/>
  <c r="O83" i="26"/>
  <c r="N83" i="26"/>
  <c r="K83" i="26"/>
  <c r="J83" i="26"/>
  <c r="H83" i="26"/>
  <c r="G83" i="26"/>
  <c r="F83" i="26"/>
  <c r="D83" i="26"/>
  <c r="AU82" i="26"/>
  <c r="AV82" i="26" s="1"/>
  <c r="AW82" i="26" s="1"/>
  <c r="AU81" i="26"/>
  <c r="AV81" i="26" s="1"/>
  <c r="AW81" i="26" s="1"/>
  <c r="E80" i="26"/>
  <c r="AT80" i="26"/>
  <c r="AA80" i="26"/>
  <c r="Z80" i="26"/>
  <c r="Y80" i="26"/>
  <c r="X80" i="26"/>
  <c r="W80" i="26"/>
  <c r="V80" i="26"/>
  <c r="U80" i="26"/>
  <c r="T80" i="26"/>
  <c r="S80" i="26"/>
  <c r="R80" i="26"/>
  <c r="Q80" i="26"/>
  <c r="P80" i="26"/>
  <c r="O80" i="26"/>
  <c r="N80" i="26"/>
  <c r="K80" i="26"/>
  <c r="J80" i="26"/>
  <c r="H80" i="26"/>
  <c r="G80" i="26"/>
  <c r="F80" i="26"/>
  <c r="D80" i="26"/>
  <c r="AU79" i="26"/>
  <c r="AV79" i="26" s="1"/>
  <c r="AW79" i="26" s="1"/>
  <c r="AU74" i="26"/>
  <c r="AV74" i="26" s="1"/>
  <c r="AW74" i="26" s="1"/>
  <c r="AT73" i="26"/>
  <c r="AA73" i="26"/>
  <c r="Z73" i="26"/>
  <c r="Y73" i="26"/>
  <c r="X73" i="26"/>
  <c r="W73" i="26"/>
  <c r="V73" i="26"/>
  <c r="U73" i="26"/>
  <c r="T73" i="26"/>
  <c r="S73" i="26"/>
  <c r="R73" i="26"/>
  <c r="Q73" i="26"/>
  <c r="P73" i="26"/>
  <c r="O73" i="26"/>
  <c r="N73" i="26"/>
  <c r="K73" i="26"/>
  <c r="J73" i="26"/>
  <c r="H73" i="26"/>
  <c r="G73" i="26"/>
  <c r="F73" i="26"/>
  <c r="D73" i="26"/>
  <c r="AU72" i="26"/>
  <c r="AV72" i="26" s="1"/>
  <c r="AW72" i="26" s="1"/>
  <c r="AU71" i="26"/>
  <c r="AV71" i="26" s="1"/>
  <c r="AW71" i="26" s="1"/>
  <c r="AT70" i="26"/>
  <c r="AA70" i="26"/>
  <c r="Z70" i="26"/>
  <c r="Y70" i="26"/>
  <c r="X70" i="26"/>
  <c r="W70" i="26"/>
  <c r="V70" i="26"/>
  <c r="U70" i="26"/>
  <c r="T70" i="26"/>
  <c r="S70" i="26"/>
  <c r="R70" i="26"/>
  <c r="Q70" i="26"/>
  <c r="P70" i="26"/>
  <c r="O70" i="26"/>
  <c r="N70" i="26"/>
  <c r="K70" i="26"/>
  <c r="J70" i="26"/>
  <c r="H70" i="26"/>
  <c r="G70" i="26"/>
  <c r="F70" i="26"/>
  <c r="D70" i="26"/>
  <c r="AU69" i="26"/>
  <c r="AV69" i="26" s="1"/>
  <c r="AW69" i="26" s="1"/>
  <c r="AU65" i="26"/>
  <c r="AV65" i="26" s="1"/>
  <c r="AW65" i="26" s="1"/>
  <c r="AT64" i="26"/>
  <c r="AA64" i="26"/>
  <c r="Z64" i="26"/>
  <c r="Y64" i="26"/>
  <c r="X64" i="26"/>
  <c r="W64" i="26"/>
  <c r="V64" i="26"/>
  <c r="U64" i="26"/>
  <c r="T64" i="26"/>
  <c r="S64" i="26"/>
  <c r="R64" i="26"/>
  <c r="Q64" i="26"/>
  <c r="P64" i="26"/>
  <c r="O64" i="26"/>
  <c r="N64" i="26"/>
  <c r="K64" i="26"/>
  <c r="J64" i="26"/>
  <c r="H64" i="26"/>
  <c r="G64" i="26"/>
  <c r="F64" i="26"/>
  <c r="D64" i="26"/>
  <c r="AU63" i="26"/>
  <c r="AV63" i="26" s="1"/>
  <c r="AW63" i="26" s="1"/>
  <c r="AU55" i="26"/>
  <c r="AV55" i="26" s="1"/>
  <c r="AW55" i="26" s="1"/>
  <c r="E54" i="26"/>
  <c r="AT54" i="26"/>
  <c r="AA54" i="26"/>
  <c r="Z54" i="26"/>
  <c r="Y54" i="26"/>
  <c r="X54" i="26"/>
  <c r="W54" i="26"/>
  <c r="V54" i="26"/>
  <c r="U54" i="26"/>
  <c r="T54" i="26"/>
  <c r="S54" i="26"/>
  <c r="R54" i="26"/>
  <c r="Q54" i="26"/>
  <c r="P54" i="26"/>
  <c r="O54" i="26"/>
  <c r="N54" i="26"/>
  <c r="K54" i="26"/>
  <c r="J54" i="26"/>
  <c r="H54" i="26"/>
  <c r="G54" i="26"/>
  <c r="F54" i="26"/>
  <c r="D54" i="26"/>
  <c r="AU53" i="26"/>
  <c r="AV53" i="26" s="1"/>
  <c r="AW53" i="26" s="1"/>
  <c r="AU48" i="26"/>
  <c r="AV48" i="26" s="1"/>
  <c r="AW48" i="26" s="1"/>
  <c r="AT47" i="26"/>
  <c r="AA47" i="26"/>
  <c r="Z47" i="26"/>
  <c r="Y47" i="26"/>
  <c r="X47" i="26"/>
  <c r="W47" i="26"/>
  <c r="V47" i="26"/>
  <c r="U47" i="26"/>
  <c r="T47" i="26"/>
  <c r="S47" i="26"/>
  <c r="R47" i="26"/>
  <c r="Q47" i="26"/>
  <c r="P47" i="26"/>
  <c r="O47" i="26"/>
  <c r="N47" i="26"/>
  <c r="K47" i="26"/>
  <c r="J47" i="26"/>
  <c r="H47" i="26"/>
  <c r="G47" i="26"/>
  <c r="F47" i="26"/>
  <c r="D47" i="26"/>
  <c r="AU46" i="26"/>
  <c r="AV46" i="26" s="1"/>
  <c r="AW46" i="26" s="1"/>
  <c r="AU43" i="26"/>
  <c r="AV43" i="26" s="1"/>
  <c r="AW43" i="26" s="1"/>
  <c r="AT42" i="26"/>
  <c r="AA42" i="26"/>
  <c r="Z42" i="26"/>
  <c r="Y42" i="26"/>
  <c r="X42" i="26"/>
  <c r="W42" i="26"/>
  <c r="V42" i="26"/>
  <c r="U42" i="26"/>
  <c r="T42" i="26"/>
  <c r="S42" i="26"/>
  <c r="R42" i="26"/>
  <c r="Q42" i="26"/>
  <c r="P42" i="26"/>
  <c r="O42" i="26"/>
  <c r="N42" i="26"/>
  <c r="K42" i="26"/>
  <c r="J42" i="26"/>
  <c r="H42" i="26"/>
  <c r="G42" i="26"/>
  <c r="F42" i="26"/>
  <c r="D42" i="26"/>
  <c r="AU41" i="26"/>
  <c r="AV41" i="26" s="1"/>
  <c r="AW41" i="26" s="1"/>
  <c r="AU31" i="26"/>
  <c r="AV31" i="26" s="1"/>
  <c r="AW31" i="26" s="1"/>
  <c r="AT30" i="26"/>
  <c r="AA30" i="26"/>
  <c r="Z30" i="26"/>
  <c r="Y30" i="26"/>
  <c r="X30" i="26"/>
  <c r="W30" i="26"/>
  <c r="V30" i="26"/>
  <c r="U30" i="26"/>
  <c r="T30" i="26"/>
  <c r="S30" i="26"/>
  <c r="R30" i="26"/>
  <c r="Q30" i="26"/>
  <c r="P30" i="26"/>
  <c r="O30" i="26"/>
  <c r="N30" i="26"/>
  <c r="K30" i="26"/>
  <c r="J30" i="26"/>
  <c r="H30" i="26"/>
  <c r="G30" i="26"/>
  <c r="F30" i="26"/>
  <c r="D30" i="26"/>
  <c r="AU29" i="26"/>
  <c r="AV29" i="26" s="1"/>
  <c r="AW29" i="26" s="1"/>
  <c r="AU27" i="26"/>
  <c r="AV27" i="26" s="1"/>
  <c r="AW27" i="26" s="1"/>
  <c r="AT26" i="26"/>
  <c r="AA26" i="26"/>
  <c r="Z26" i="26"/>
  <c r="Y26" i="26"/>
  <c r="X26" i="26"/>
  <c r="W26" i="26"/>
  <c r="V26" i="26"/>
  <c r="U26" i="26"/>
  <c r="T26" i="26"/>
  <c r="S26" i="26"/>
  <c r="R26" i="26"/>
  <c r="Q26" i="26"/>
  <c r="P26" i="26"/>
  <c r="O26" i="26"/>
  <c r="N26" i="26"/>
  <c r="K26" i="26"/>
  <c r="J26" i="26"/>
  <c r="H26" i="26"/>
  <c r="G26" i="26"/>
  <c r="F26" i="26"/>
  <c r="D26" i="26"/>
  <c r="AU25" i="26"/>
  <c r="AV25" i="26" s="1"/>
  <c r="AW25" i="26" s="1"/>
  <c r="G25" i="26"/>
  <c r="AU24" i="26"/>
  <c r="AV24" i="26" s="1"/>
  <c r="AW24" i="26" s="1"/>
  <c r="G24" i="26"/>
  <c r="AU23" i="26"/>
  <c r="AV23" i="26" s="1"/>
  <c r="AW23" i="26" s="1"/>
  <c r="G23" i="26"/>
  <c r="AU22" i="26"/>
  <c r="AV22" i="26" s="1"/>
  <c r="AW22" i="26" s="1"/>
  <c r="G22" i="26"/>
  <c r="AU21" i="26"/>
  <c r="AV21" i="26" s="1"/>
  <c r="AW21" i="26" s="1"/>
  <c r="G21" i="26"/>
  <c r="AU20" i="26"/>
  <c r="AV20" i="26" s="1"/>
  <c r="AW20" i="26" s="1"/>
  <c r="G20" i="26"/>
  <c r="AU19" i="26"/>
  <c r="AV19" i="26" s="1"/>
  <c r="AW19" i="26" s="1"/>
  <c r="G19" i="26"/>
  <c r="AU18" i="26"/>
  <c r="AV18" i="26" s="1"/>
  <c r="AW18" i="26" s="1"/>
  <c r="G18" i="26"/>
  <c r="AU17" i="26"/>
  <c r="AV17" i="26" s="1"/>
  <c r="AW17" i="26" s="1"/>
  <c r="G17" i="26"/>
  <c r="AU16" i="26"/>
  <c r="AV16" i="26" s="1"/>
  <c r="AW16" i="26" s="1"/>
  <c r="G16" i="26"/>
  <c r="AU15" i="26"/>
  <c r="AV15" i="26" s="1"/>
  <c r="AW15" i="26" s="1"/>
  <c r="G15" i="26"/>
  <c r="AU14" i="26"/>
  <c r="AV14" i="26" s="1"/>
  <c r="AW14" i="26" s="1"/>
  <c r="G14" i="26"/>
  <c r="AU13" i="26"/>
  <c r="AV13" i="26" s="1"/>
  <c r="AW13" i="26" s="1"/>
  <c r="G13" i="26"/>
  <c r="AU12" i="26"/>
  <c r="AV12" i="26" s="1"/>
  <c r="AW12" i="26" s="1"/>
  <c r="G12" i="26"/>
  <c r="AU11" i="26"/>
  <c r="AV11" i="26" s="1"/>
  <c r="AW11" i="26" s="1"/>
  <c r="G11" i="26"/>
  <c r="AU10" i="26"/>
  <c r="AV10" i="26" s="1"/>
  <c r="AW10" i="26" s="1"/>
  <c r="G10" i="26"/>
  <c r="AU9" i="26"/>
  <c r="AV9" i="26" s="1"/>
  <c r="AW9" i="26" s="1"/>
  <c r="G9" i="26"/>
  <c r="AT8" i="26"/>
  <c r="AA8" i="26"/>
  <c r="Z8" i="26"/>
  <c r="Y8" i="26"/>
  <c r="X8" i="26"/>
  <c r="W8" i="26"/>
  <c r="V8" i="26"/>
  <c r="U8" i="26"/>
  <c r="T8" i="26"/>
  <c r="S8" i="26"/>
  <c r="R8" i="26"/>
  <c r="Q8" i="26"/>
  <c r="P8" i="26"/>
  <c r="O8" i="26"/>
  <c r="N8" i="26"/>
  <c r="M8" i="26"/>
  <c r="M93" i="26" s="1"/>
  <c r="K8" i="26"/>
  <c r="J8" i="26"/>
  <c r="H8" i="26"/>
  <c r="F8" i="26"/>
  <c r="D8" i="26"/>
  <c r="AU114" i="25"/>
  <c r="AV114" i="25" s="1"/>
  <c r="AW114" i="25" s="1"/>
  <c r="AU113" i="25"/>
  <c r="AV113" i="25" s="1"/>
  <c r="AW113" i="25" s="1"/>
  <c r="AU112" i="25"/>
  <c r="AV112" i="25" s="1"/>
  <c r="AW112" i="25" s="1"/>
  <c r="AA111" i="25"/>
  <c r="Z111" i="25"/>
  <c r="Y111" i="25"/>
  <c r="X111" i="25"/>
  <c r="W111" i="25"/>
  <c r="V111" i="25"/>
  <c r="U111" i="25"/>
  <c r="T111" i="25"/>
  <c r="S111" i="25"/>
  <c r="R111" i="25"/>
  <c r="Q111" i="25"/>
  <c r="P111" i="25"/>
  <c r="O111" i="25"/>
  <c r="N111" i="25"/>
  <c r="K111" i="25"/>
  <c r="J111" i="25"/>
  <c r="H111" i="25"/>
  <c r="G111" i="25"/>
  <c r="F111" i="25"/>
  <c r="D111" i="25"/>
  <c r="AU110" i="25"/>
  <c r="AV110" i="25" s="1"/>
  <c r="AW110" i="25" s="1"/>
  <c r="AU109" i="25"/>
  <c r="AV109" i="25" s="1"/>
  <c r="AW109" i="25" s="1"/>
  <c r="AA108" i="25"/>
  <c r="Z108" i="25"/>
  <c r="Y108" i="25"/>
  <c r="X108" i="25"/>
  <c r="W108" i="25"/>
  <c r="V108" i="25"/>
  <c r="U108" i="25"/>
  <c r="T108" i="25"/>
  <c r="S108" i="25"/>
  <c r="R108" i="25"/>
  <c r="Q108" i="25"/>
  <c r="P108" i="25"/>
  <c r="O108" i="25"/>
  <c r="N108" i="25"/>
  <c r="K108" i="25"/>
  <c r="J108" i="25"/>
  <c r="H108" i="25"/>
  <c r="G108" i="25"/>
  <c r="F108" i="25"/>
  <c r="D108" i="25"/>
  <c r="AU107" i="25"/>
  <c r="AV107" i="25" s="1"/>
  <c r="AW107" i="25" s="1"/>
  <c r="AU106" i="25"/>
  <c r="AV106" i="25" s="1"/>
  <c r="AW106" i="25" s="1"/>
  <c r="AA105" i="25"/>
  <c r="Z105" i="25"/>
  <c r="Y105" i="25"/>
  <c r="X105" i="25"/>
  <c r="W105" i="25"/>
  <c r="V105" i="25"/>
  <c r="U105" i="25"/>
  <c r="T105" i="25"/>
  <c r="S105" i="25"/>
  <c r="R105" i="25"/>
  <c r="Q105" i="25"/>
  <c r="P105" i="25"/>
  <c r="O105" i="25"/>
  <c r="N105" i="25"/>
  <c r="K105" i="25"/>
  <c r="J105" i="25"/>
  <c r="H105" i="25"/>
  <c r="G105" i="25"/>
  <c r="F105" i="25"/>
  <c r="D105" i="25"/>
  <c r="AU104" i="25"/>
  <c r="AV104" i="25" s="1"/>
  <c r="AW104" i="25" s="1"/>
  <c r="AU97" i="25"/>
  <c r="AV97" i="25" s="1"/>
  <c r="AW97" i="25" s="1"/>
  <c r="AA96" i="25"/>
  <c r="Z96" i="25"/>
  <c r="Y96" i="25"/>
  <c r="X96" i="25"/>
  <c r="W96" i="25"/>
  <c r="V96" i="25"/>
  <c r="U96" i="25"/>
  <c r="T96" i="25"/>
  <c r="S96" i="25"/>
  <c r="R96" i="25"/>
  <c r="Q96" i="25"/>
  <c r="P96" i="25"/>
  <c r="O96" i="25"/>
  <c r="N96" i="25"/>
  <c r="K96" i="25"/>
  <c r="J96" i="25"/>
  <c r="H96" i="25"/>
  <c r="G96" i="25"/>
  <c r="F96" i="25"/>
  <c r="D96" i="25"/>
  <c r="AU95" i="25"/>
  <c r="AV95" i="25" s="1"/>
  <c r="AW95" i="25" s="1"/>
  <c r="AU88" i="25"/>
  <c r="AV88" i="25" s="1"/>
  <c r="AW88" i="25" s="1"/>
  <c r="AA87" i="25"/>
  <c r="Z87" i="25"/>
  <c r="Y87" i="25"/>
  <c r="X87" i="25"/>
  <c r="W87" i="25"/>
  <c r="V87" i="25"/>
  <c r="U87" i="25"/>
  <c r="T87" i="25"/>
  <c r="S87" i="25"/>
  <c r="R87" i="25"/>
  <c r="Q87" i="25"/>
  <c r="P87" i="25"/>
  <c r="O87" i="25"/>
  <c r="N87" i="25"/>
  <c r="K87" i="25"/>
  <c r="J87" i="25"/>
  <c r="H87" i="25"/>
  <c r="G87" i="25"/>
  <c r="F87" i="25"/>
  <c r="D87" i="25"/>
  <c r="AU86" i="25"/>
  <c r="AV86" i="25" s="1"/>
  <c r="AW86" i="25" s="1"/>
  <c r="AU79" i="25"/>
  <c r="AV79" i="25" s="1"/>
  <c r="AW79" i="25" s="1"/>
  <c r="AA78" i="25"/>
  <c r="Z78" i="25"/>
  <c r="Y78" i="25"/>
  <c r="X78" i="25"/>
  <c r="W78" i="25"/>
  <c r="V78" i="25"/>
  <c r="U78" i="25"/>
  <c r="T78" i="25"/>
  <c r="S78" i="25"/>
  <c r="R78" i="25"/>
  <c r="Q78" i="25"/>
  <c r="P78" i="25"/>
  <c r="O78" i="25"/>
  <c r="N78" i="25"/>
  <c r="K78" i="25"/>
  <c r="J78" i="25"/>
  <c r="H78" i="25"/>
  <c r="G78" i="25"/>
  <c r="F78" i="25"/>
  <c r="D78" i="25"/>
  <c r="AU77" i="25"/>
  <c r="AV77" i="25" s="1"/>
  <c r="AW77" i="25" s="1"/>
  <c r="AU70" i="25"/>
  <c r="AV70" i="25" s="1"/>
  <c r="AW70" i="25" s="1"/>
  <c r="AA69" i="25"/>
  <c r="Z69" i="25"/>
  <c r="Y69" i="25"/>
  <c r="X69" i="25"/>
  <c r="W69" i="25"/>
  <c r="V69" i="25"/>
  <c r="U69" i="25"/>
  <c r="T69" i="25"/>
  <c r="S69" i="25"/>
  <c r="R69" i="25"/>
  <c r="Q69" i="25"/>
  <c r="P69" i="25"/>
  <c r="O69" i="25"/>
  <c r="N69" i="25"/>
  <c r="K69" i="25"/>
  <c r="J69" i="25"/>
  <c r="H69" i="25"/>
  <c r="G69" i="25"/>
  <c r="F69" i="25"/>
  <c r="D69" i="25"/>
  <c r="AU68" i="25"/>
  <c r="AV68" i="25" s="1"/>
  <c r="AW68" i="25" s="1"/>
  <c r="AU61" i="25"/>
  <c r="AV61" i="25" s="1"/>
  <c r="AW61" i="25" s="1"/>
  <c r="AA60" i="25"/>
  <c r="Z60" i="25"/>
  <c r="Y60" i="25"/>
  <c r="X60" i="25"/>
  <c r="W60" i="25"/>
  <c r="V60" i="25"/>
  <c r="U60" i="25"/>
  <c r="T60" i="25"/>
  <c r="S60" i="25"/>
  <c r="R60" i="25"/>
  <c r="Q60" i="25"/>
  <c r="P60" i="25"/>
  <c r="O60" i="25"/>
  <c r="N60" i="25"/>
  <c r="K60" i="25"/>
  <c r="J60" i="25"/>
  <c r="H60" i="25"/>
  <c r="G60" i="25"/>
  <c r="F60" i="25"/>
  <c r="D60" i="25"/>
  <c r="AU59" i="25"/>
  <c r="AV59" i="25" s="1"/>
  <c r="AW59" i="25" s="1"/>
  <c r="AU52" i="25"/>
  <c r="AV52" i="25" s="1"/>
  <c r="AW52" i="25" s="1"/>
  <c r="AA51" i="25"/>
  <c r="Z51" i="25"/>
  <c r="Y51" i="25"/>
  <c r="X51" i="25"/>
  <c r="W51" i="25"/>
  <c r="V51" i="25"/>
  <c r="U51" i="25"/>
  <c r="T51" i="25"/>
  <c r="S51" i="25"/>
  <c r="R51" i="25"/>
  <c r="Q51" i="25"/>
  <c r="P51" i="25"/>
  <c r="O51" i="25"/>
  <c r="N51" i="25"/>
  <c r="K51" i="25"/>
  <c r="J51" i="25"/>
  <c r="H51" i="25"/>
  <c r="G51" i="25"/>
  <c r="F51" i="25"/>
  <c r="D51" i="25"/>
  <c r="AU50" i="25"/>
  <c r="AV50" i="25" s="1"/>
  <c r="AW50" i="25" s="1"/>
  <c r="AU43" i="25"/>
  <c r="AV43" i="25" s="1"/>
  <c r="AW43" i="25" s="1"/>
  <c r="AA42" i="25"/>
  <c r="Z42" i="25"/>
  <c r="Y42" i="25"/>
  <c r="X42" i="25"/>
  <c r="W42" i="25"/>
  <c r="V42" i="25"/>
  <c r="U42" i="25"/>
  <c r="T42" i="25"/>
  <c r="S42" i="25"/>
  <c r="R42" i="25"/>
  <c r="Q42" i="25"/>
  <c r="P42" i="25"/>
  <c r="O42" i="25"/>
  <c r="N42" i="25"/>
  <c r="K42" i="25"/>
  <c r="J42" i="25"/>
  <c r="H42" i="25"/>
  <c r="G42" i="25"/>
  <c r="F42" i="25"/>
  <c r="D42" i="25"/>
  <c r="AU41" i="25"/>
  <c r="AV41" i="25" s="1"/>
  <c r="AW41" i="25" s="1"/>
  <c r="AU33" i="25"/>
  <c r="AV33" i="25" s="1"/>
  <c r="AW33" i="25" s="1"/>
  <c r="AA32" i="25"/>
  <c r="Z32" i="25"/>
  <c r="Y32" i="25"/>
  <c r="X32" i="25"/>
  <c r="W32" i="25"/>
  <c r="V32" i="25"/>
  <c r="U32" i="25"/>
  <c r="T32" i="25"/>
  <c r="S32" i="25"/>
  <c r="R32" i="25"/>
  <c r="Q32" i="25"/>
  <c r="P32" i="25"/>
  <c r="O32" i="25"/>
  <c r="N32" i="25"/>
  <c r="K32" i="25"/>
  <c r="J32" i="25"/>
  <c r="H32" i="25"/>
  <c r="G32" i="25"/>
  <c r="F32" i="25"/>
  <c r="D32" i="25"/>
  <c r="AU31" i="25"/>
  <c r="AV31" i="25" s="1"/>
  <c r="AW31" i="25" s="1"/>
  <c r="AU22" i="25"/>
  <c r="AV22" i="25" s="1"/>
  <c r="AW22" i="25" s="1"/>
  <c r="AA21" i="25"/>
  <c r="Z21" i="25"/>
  <c r="Y21" i="25"/>
  <c r="X21" i="25"/>
  <c r="W21" i="25"/>
  <c r="V21" i="25"/>
  <c r="U21" i="25"/>
  <c r="T21" i="25"/>
  <c r="S21" i="25"/>
  <c r="R21" i="25"/>
  <c r="Q21" i="25"/>
  <c r="P21" i="25"/>
  <c r="O21" i="25"/>
  <c r="N21" i="25"/>
  <c r="K21" i="25"/>
  <c r="J21" i="25"/>
  <c r="H21" i="25"/>
  <c r="G21" i="25"/>
  <c r="F21" i="25"/>
  <c r="D21" i="25"/>
  <c r="AU20" i="25"/>
  <c r="AV20" i="25" s="1"/>
  <c r="AW20" i="25" s="1"/>
  <c r="G20" i="25"/>
  <c r="AU19" i="25"/>
  <c r="AV19" i="25" s="1"/>
  <c r="AW19" i="25" s="1"/>
  <c r="G19" i="25"/>
  <c r="AU18" i="25"/>
  <c r="AV18" i="25" s="1"/>
  <c r="AW18" i="25" s="1"/>
  <c r="G18" i="25"/>
  <c r="AU17" i="25"/>
  <c r="AV17" i="25" s="1"/>
  <c r="AW17" i="25" s="1"/>
  <c r="G17" i="25"/>
  <c r="AU16" i="25"/>
  <c r="AV16" i="25" s="1"/>
  <c r="AW16" i="25" s="1"/>
  <c r="G16" i="25"/>
  <c r="AU15" i="25"/>
  <c r="AV15" i="25" s="1"/>
  <c r="AW15" i="25" s="1"/>
  <c r="G15" i="25"/>
  <c r="AU14" i="25"/>
  <c r="AV14" i="25" s="1"/>
  <c r="AW14" i="25" s="1"/>
  <c r="G14" i="25"/>
  <c r="AU13" i="25"/>
  <c r="AV13" i="25" s="1"/>
  <c r="AW13" i="25" s="1"/>
  <c r="G13" i="25"/>
  <c r="AU12" i="25"/>
  <c r="AV12" i="25" s="1"/>
  <c r="AW12" i="25" s="1"/>
  <c r="G12" i="25"/>
  <c r="AU11" i="25"/>
  <c r="AV11" i="25" s="1"/>
  <c r="AW11" i="25" s="1"/>
  <c r="G11" i="25"/>
  <c r="AU10" i="25"/>
  <c r="AV10" i="25" s="1"/>
  <c r="AW10" i="25" s="1"/>
  <c r="G10" i="25"/>
  <c r="AU9" i="25"/>
  <c r="AV9" i="25" s="1"/>
  <c r="AW9" i="25" s="1"/>
  <c r="G9" i="25"/>
  <c r="AA8" i="25"/>
  <c r="Z8" i="25"/>
  <c r="Y8" i="25"/>
  <c r="X8" i="25"/>
  <c r="W8" i="25"/>
  <c r="V8" i="25"/>
  <c r="U8" i="25"/>
  <c r="T8" i="25"/>
  <c r="S8" i="25"/>
  <c r="R8" i="25"/>
  <c r="Q8" i="25"/>
  <c r="P8" i="25"/>
  <c r="O8" i="25"/>
  <c r="N8" i="25"/>
  <c r="M8" i="25"/>
  <c r="M115" i="25" s="1"/>
  <c r="K8" i="25"/>
  <c r="J8" i="25"/>
  <c r="H8" i="25"/>
  <c r="F8" i="25"/>
  <c r="D8" i="25"/>
  <c r="AU68" i="24"/>
  <c r="AV68" i="24" s="1"/>
  <c r="AW68" i="24" s="1"/>
  <c r="AU67" i="24"/>
  <c r="AV67" i="24" s="1"/>
  <c r="AW67" i="24" s="1"/>
  <c r="AU66" i="24"/>
  <c r="AV66" i="24" s="1"/>
  <c r="AW66" i="24" s="1"/>
  <c r="AA65" i="24"/>
  <c r="Z65" i="24"/>
  <c r="Y65" i="24"/>
  <c r="X65" i="24"/>
  <c r="W65" i="24"/>
  <c r="V65" i="24"/>
  <c r="U65" i="24"/>
  <c r="T65" i="24"/>
  <c r="S65" i="24"/>
  <c r="R65" i="24"/>
  <c r="Q65" i="24"/>
  <c r="P65" i="24"/>
  <c r="O65" i="24"/>
  <c r="N65" i="24"/>
  <c r="K65" i="24"/>
  <c r="J65" i="24"/>
  <c r="H65" i="24"/>
  <c r="G65" i="24"/>
  <c r="F65" i="24"/>
  <c r="D65" i="24"/>
  <c r="AU64" i="24"/>
  <c r="AV64" i="24" s="1"/>
  <c r="AW64" i="24" s="1"/>
  <c r="AU63" i="24"/>
  <c r="AV63" i="24" s="1"/>
  <c r="AW63" i="24" s="1"/>
  <c r="AA62" i="24"/>
  <c r="Z62" i="24"/>
  <c r="Y62" i="24"/>
  <c r="X62" i="24"/>
  <c r="W62" i="24"/>
  <c r="V62" i="24"/>
  <c r="U62" i="24"/>
  <c r="T62" i="24"/>
  <c r="S62" i="24"/>
  <c r="R62" i="24"/>
  <c r="Q62" i="24"/>
  <c r="P62" i="24"/>
  <c r="O62" i="24"/>
  <c r="N62" i="24"/>
  <c r="K62" i="24"/>
  <c r="J62" i="24"/>
  <c r="H62" i="24"/>
  <c r="G62" i="24"/>
  <c r="F62" i="24"/>
  <c r="D62" i="24"/>
  <c r="AU61" i="24"/>
  <c r="AV61" i="24" s="1"/>
  <c r="AW61" i="24" s="1"/>
  <c r="AU60" i="24"/>
  <c r="AV60" i="24" s="1"/>
  <c r="AW60" i="24" s="1"/>
  <c r="AA59" i="24"/>
  <c r="Z59" i="24"/>
  <c r="Y59" i="24"/>
  <c r="X59" i="24"/>
  <c r="W59" i="24"/>
  <c r="V59" i="24"/>
  <c r="U59" i="24"/>
  <c r="T59" i="24"/>
  <c r="S59" i="24"/>
  <c r="R59" i="24"/>
  <c r="Q59" i="24"/>
  <c r="P59" i="24"/>
  <c r="O59" i="24"/>
  <c r="N59" i="24"/>
  <c r="K59" i="24"/>
  <c r="J59" i="24"/>
  <c r="H59" i="24"/>
  <c r="G59" i="24"/>
  <c r="F59" i="24"/>
  <c r="D59" i="24"/>
  <c r="AU58" i="24"/>
  <c r="AV58" i="24" s="1"/>
  <c r="AW58" i="24" s="1"/>
  <c r="AU57" i="24"/>
  <c r="AV57" i="24" s="1"/>
  <c r="AW57" i="24" s="1"/>
  <c r="AA56" i="24"/>
  <c r="Z56" i="24"/>
  <c r="Y56" i="24"/>
  <c r="X56" i="24"/>
  <c r="W56" i="24"/>
  <c r="V56" i="24"/>
  <c r="U56" i="24"/>
  <c r="T56" i="24"/>
  <c r="S56" i="24"/>
  <c r="R56" i="24"/>
  <c r="Q56" i="24"/>
  <c r="P56" i="24"/>
  <c r="O56" i="24"/>
  <c r="N56" i="24"/>
  <c r="K56" i="24"/>
  <c r="J56" i="24"/>
  <c r="H56" i="24"/>
  <c r="G56" i="24"/>
  <c r="F56" i="24"/>
  <c r="D56" i="24"/>
  <c r="AU55" i="24"/>
  <c r="AV55" i="24" s="1"/>
  <c r="AW55" i="24" s="1"/>
  <c r="AU54" i="24"/>
  <c r="AV54" i="24" s="1"/>
  <c r="AW54" i="24" s="1"/>
  <c r="AA53" i="24"/>
  <c r="Z53" i="24"/>
  <c r="Y53" i="24"/>
  <c r="X53" i="24"/>
  <c r="W53" i="24"/>
  <c r="V53" i="24"/>
  <c r="U53" i="24"/>
  <c r="T53" i="24"/>
  <c r="S53" i="24"/>
  <c r="R53" i="24"/>
  <c r="Q53" i="24"/>
  <c r="P53" i="24"/>
  <c r="O53" i="24"/>
  <c r="N53" i="24"/>
  <c r="K53" i="24"/>
  <c r="J53" i="24"/>
  <c r="H53" i="24"/>
  <c r="G53" i="24"/>
  <c r="F53" i="24"/>
  <c r="D53" i="24"/>
  <c r="AU52" i="24"/>
  <c r="AV52" i="24" s="1"/>
  <c r="AW52" i="24" s="1"/>
  <c r="AU51" i="24"/>
  <c r="AV51" i="24" s="1"/>
  <c r="AW51" i="24" s="1"/>
  <c r="AA50" i="24"/>
  <c r="Z50" i="24"/>
  <c r="Y50" i="24"/>
  <c r="X50" i="24"/>
  <c r="W50" i="24"/>
  <c r="V50" i="24"/>
  <c r="U50" i="24"/>
  <c r="T50" i="24"/>
  <c r="S50" i="24"/>
  <c r="R50" i="24"/>
  <c r="Q50" i="24"/>
  <c r="P50" i="24"/>
  <c r="O50" i="24"/>
  <c r="N50" i="24"/>
  <c r="K50" i="24"/>
  <c r="J50" i="24"/>
  <c r="H50" i="24"/>
  <c r="G50" i="24"/>
  <c r="F50" i="24"/>
  <c r="D50" i="24"/>
  <c r="AU49" i="24"/>
  <c r="AV49" i="24" s="1"/>
  <c r="AW49" i="24" s="1"/>
  <c r="AU48" i="24"/>
  <c r="AV48" i="24" s="1"/>
  <c r="AW48" i="24" s="1"/>
  <c r="AA47" i="24"/>
  <c r="Z47" i="24"/>
  <c r="Y47" i="24"/>
  <c r="X47" i="24"/>
  <c r="W47" i="24"/>
  <c r="V47" i="24"/>
  <c r="U47" i="24"/>
  <c r="T47" i="24"/>
  <c r="S47" i="24"/>
  <c r="R47" i="24"/>
  <c r="Q47" i="24"/>
  <c r="P47" i="24"/>
  <c r="O47" i="24"/>
  <c r="N47" i="24"/>
  <c r="K47" i="24"/>
  <c r="J47" i="24"/>
  <c r="H47" i="24"/>
  <c r="G47" i="24"/>
  <c r="F47" i="24"/>
  <c r="D47" i="24"/>
  <c r="AU46" i="24"/>
  <c r="AV46" i="24" s="1"/>
  <c r="AW46" i="24" s="1"/>
  <c r="AU45" i="24"/>
  <c r="AV45" i="24" s="1"/>
  <c r="AW45" i="24" s="1"/>
  <c r="AA44" i="24"/>
  <c r="Z44" i="24"/>
  <c r="Y44" i="24"/>
  <c r="X44" i="24"/>
  <c r="W44" i="24"/>
  <c r="V44" i="24"/>
  <c r="U44" i="24"/>
  <c r="T44" i="24"/>
  <c r="S44" i="24"/>
  <c r="R44" i="24"/>
  <c r="Q44" i="24"/>
  <c r="P44" i="24"/>
  <c r="O44" i="24"/>
  <c r="N44" i="24"/>
  <c r="K44" i="24"/>
  <c r="J44" i="24"/>
  <c r="H44" i="24"/>
  <c r="G44" i="24"/>
  <c r="F44" i="24"/>
  <c r="D44" i="24"/>
  <c r="AU43" i="24"/>
  <c r="AV43" i="24" s="1"/>
  <c r="AW43" i="24" s="1"/>
  <c r="AU42" i="24"/>
  <c r="AV42" i="24" s="1"/>
  <c r="AW42" i="24" s="1"/>
  <c r="AA41" i="24"/>
  <c r="Z41" i="24"/>
  <c r="Y41" i="24"/>
  <c r="X41" i="24"/>
  <c r="W41" i="24"/>
  <c r="V41" i="24"/>
  <c r="U41" i="24"/>
  <c r="T41" i="24"/>
  <c r="S41" i="24"/>
  <c r="R41" i="24"/>
  <c r="Q41" i="24"/>
  <c r="P41" i="24"/>
  <c r="O41" i="24"/>
  <c r="N41" i="24"/>
  <c r="K41" i="24"/>
  <c r="J41" i="24"/>
  <c r="H41" i="24"/>
  <c r="G41" i="24"/>
  <c r="F41" i="24"/>
  <c r="D41" i="24"/>
  <c r="AU40" i="24"/>
  <c r="AV40" i="24" s="1"/>
  <c r="AW40" i="24" s="1"/>
  <c r="AU38" i="24"/>
  <c r="AV38" i="24" s="1"/>
  <c r="AW38" i="24" s="1"/>
  <c r="AA37" i="24"/>
  <c r="Z37" i="24"/>
  <c r="Y37" i="24"/>
  <c r="X37" i="24"/>
  <c r="W37" i="24"/>
  <c r="V37" i="24"/>
  <c r="U37" i="24"/>
  <c r="T37" i="24"/>
  <c r="S37" i="24"/>
  <c r="R37" i="24"/>
  <c r="Q37" i="24"/>
  <c r="P37" i="24"/>
  <c r="O37" i="24"/>
  <c r="N37" i="24"/>
  <c r="K37" i="24"/>
  <c r="J37" i="24"/>
  <c r="H37" i="24"/>
  <c r="G37" i="24"/>
  <c r="F37" i="24"/>
  <c r="D37" i="24"/>
  <c r="AU36" i="24"/>
  <c r="AV36" i="24" s="1"/>
  <c r="AW36" i="24" s="1"/>
  <c r="AU33" i="24"/>
  <c r="AV33" i="24" s="1"/>
  <c r="AW33" i="24" s="1"/>
  <c r="AA32" i="24"/>
  <c r="Z32" i="24"/>
  <c r="Y32" i="24"/>
  <c r="X32" i="24"/>
  <c r="W32" i="24"/>
  <c r="V32" i="24"/>
  <c r="U32" i="24"/>
  <c r="T32" i="24"/>
  <c r="S32" i="24"/>
  <c r="R32" i="24"/>
  <c r="Q32" i="24"/>
  <c r="P32" i="24"/>
  <c r="O32" i="24"/>
  <c r="N32" i="24"/>
  <c r="K32" i="24"/>
  <c r="J32" i="24"/>
  <c r="H32" i="24"/>
  <c r="G32" i="24"/>
  <c r="F32" i="24"/>
  <c r="D32" i="24"/>
  <c r="AU31" i="24"/>
  <c r="AV31" i="24" s="1"/>
  <c r="AW31" i="24" s="1"/>
  <c r="AU25" i="24"/>
  <c r="AV25" i="24" s="1"/>
  <c r="AW25" i="24" s="1"/>
  <c r="AA24" i="24"/>
  <c r="Z24" i="24"/>
  <c r="Y24" i="24"/>
  <c r="X24" i="24"/>
  <c r="W24" i="24"/>
  <c r="V24" i="24"/>
  <c r="U24" i="24"/>
  <c r="T24" i="24"/>
  <c r="S24" i="24"/>
  <c r="R24" i="24"/>
  <c r="Q24" i="24"/>
  <c r="P24" i="24"/>
  <c r="O24" i="24"/>
  <c r="N24" i="24"/>
  <c r="K24" i="24"/>
  <c r="J24" i="24"/>
  <c r="H24" i="24"/>
  <c r="G24" i="24"/>
  <c r="F24" i="24"/>
  <c r="D24" i="24"/>
  <c r="AU23" i="24"/>
  <c r="AV23" i="24" s="1"/>
  <c r="AW23" i="24" s="1"/>
  <c r="G23" i="24"/>
  <c r="AU22" i="24"/>
  <c r="AV22" i="24" s="1"/>
  <c r="AW22" i="24" s="1"/>
  <c r="G22" i="24"/>
  <c r="AU21" i="24"/>
  <c r="AV21" i="24" s="1"/>
  <c r="AW21" i="24" s="1"/>
  <c r="G21" i="24"/>
  <c r="AU20" i="24"/>
  <c r="AV20" i="24" s="1"/>
  <c r="AW20" i="24" s="1"/>
  <c r="G20" i="24"/>
  <c r="AU19" i="24"/>
  <c r="AV19" i="24" s="1"/>
  <c r="AW19" i="24" s="1"/>
  <c r="G19" i="24"/>
  <c r="AU18" i="24"/>
  <c r="AV18" i="24" s="1"/>
  <c r="AW18" i="24" s="1"/>
  <c r="G18" i="24"/>
  <c r="AU17" i="24"/>
  <c r="AV17" i="24" s="1"/>
  <c r="AW17" i="24" s="1"/>
  <c r="G17" i="24"/>
  <c r="AU16" i="24"/>
  <c r="AV16" i="24" s="1"/>
  <c r="AW16" i="24" s="1"/>
  <c r="G16" i="24"/>
  <c r="AU15" i="24"/>
  <c r="AV15" i="24" s="1"/>
  <c r="AW15" i="24" s="1"/>
  <c r="G15" i="24"/>
  <c r="AU14" i="24"/>
  <c r="AV14" i="24" s="1"/>
  <c r="AW14" i="24" s="1"/>
  <c r="G14" i="24"/>
  <c r="AU13" i="24"/>
  <c r="AV13" i="24" s="1"/>
  <c r="AW13" i="24" s="1"/>
  <c r="G13" i="24"/>
  <c r="AU12" i="24"/>
  <c r="AV12" i="24" s="1"/>
  <c r="AW12" i="24" s="1"/>
  <c r="G12" i="24"/>
  <c r="AU11" i="24"/>
  <c r="AV11" i="24" s="1"/>
  <c r="AW11" i="24" s="1"/>
  <c r="G11" i="24"/>
  <c r="AU10" i="24"/>
  <c r="AV10" i="24" s="1"/>
  <c r="AW10" i="24" s="1"/>
  <c r="G10" i="24"/>
  <c r="AU9" i="24"/>
  <c r="AV9" i="24" s="1"/>
  <c r="AW9" i="24" s="1"/>
  <c r="G9" i="24"/>
  <c r="AA8" i="24"/>
  <c r="Z8" i="24"/>
  <c r="Y8" i="24"/>
  <c r="X8" i="24"/>
  <c r="W8" i="24"/>
  <c r="V8" i="24"/>
  <c r="U8" i="24"/>
  <c r="T8" i="24"/>
  <c r="S8" i="24"/>
  <c r="R8" i="24"/>
  <c r="Q8" i="24"/>
  <c r="P8" i="24"/>
  <c r="O8" i="24"/>
  <c r="N8" i="24"/>
  <c r="M8" i="24"/>
  <c r="M69" i="24" s="1"/>
  <c r="K8" i="24"/>
  <c r="J8" i="24"/>
  <c r="H8" i="24"/>
  <c r="F8" i="24"/>
  <c r="D8" i="24"/>
  <c r="AU62" i="33"/>
  <c r="AV62" i="33" s="1"/>
  <c r="AW62" i="33" s="1"/>
  <c r="AU61" i="33"/>
  <c r="AV61" i="33" s="1"/>
  <c r="AW61" i="33" s="1"/>
  <c r="AU60" i="33"/>
  <c r="AV60" i="33" s="1"/>
  <c r="AW60" i="33" s="1"/>
  <c r="AA59" i="33"/>
  <c r="Z59" i="33"/>
  <c r="Y59" i="33"/>
  <c r="X59" i="33"/>
  <c r="W59" i="33"/>
  <c r="V59" i="33"/>
  <c r="U59" i="33"/>
  <c r="T59" i="33"/>
  <c r="S59" i="33"/>
  <c r="R59" i="33"/>
  <c r="Q59" i="33"/>
  <c r="P59" i="33"/>
  <c r="O59" i="33"/>
  <c r="N59" i="33"/>
  <c r="K59" i="33"/>
  <c r="J59" i="33"/>
  <c r="H59" i="33"/>
  <c r="G59" i="33"/>
  <c r="F59" i="33"/>
  <c r="D59" i="33"/>
  <c r="AU58" i="33"/>
  <c r="AV58" i="33" s="1"/>
  <c r="AW58" i="33" s="1"/>
  <c r="AU57" i="33"/>
  <c r="AV57" i="33" s="1"/>
  <c r="AW57" i="33" s="1"/>
  <c r="AA56" i="33"/>
  <c r="Z56" i="33"/>
  <c r="Y56" i="33"/>
  <c r="X56" i="33"/>
  <c r="W56" i="33"/>
  <c r="V56" i="33"/>
  <c r="U56" i="33"/>
  <c r="T56" i="33"/>
  <c r="S56" i="33"/>
  <c r="R56" i="33"/>
  <c r="Q56" i="33"/>
  <c r="P56" i="33"/>
  <c r="O56" i="33"/>
  <c r="N56" i="33"/>
  <c r="K56" i="33"/>
  <c r="J56" i="33"/>
  <c r="H56" i="33"/>
  <c r="G56" i="33"/>
  <c r="F56" i="33"/>
  <c r="D56" i="33"/>
  <c r="AU55" i="33"/>
  <c r="AV55" i="33" s="1"/>
  <c r="AW55" i="33" s="1"/>
  <c r="AU54" i="33"/>
  <c r="AV54" i="33" s="1"/>
  <c r="AW54" i="33" s="1"/>
  <c r="AA53" i="33"/>
  <c r="Z53" i="33"/>
  <c r="Y53" i="33"/>
  <c r="X53" i="33"/>
  <c r="W53" i="33"/>
  <c r="V53" i="33"/>
  <c r="U53" i="33"/>
  <c r="T53" i="33"/>
  <c r="S53" i="33"/>
  <c r="R53" i="33"/>
  <c r="Q53" i="33"/>
  <c r="P53" i="33"/>
  <c r="O53" i="33"/>
  <c r="N53" i="33"/>
  <c r="K53" i="33"/>
  <c r="J53" i="33"/>
  <c r="H53" i="33"/>
  <c r="G53" i="33"/>
  <c r="F53" i="33"/>
  <c r="D53" i="33"/>
  <c r="AU52" i="33"/>
  <c r="AV52" i="33" s="1"/>
  <c r="AW52" i="33" s="1"/>
  <c r="AU51" i="33"/>
  <c r="AV51" i="33" s="1"/>
  <c r="AW51" i="33" s="1"/>
  <c r="AA50" i="33"/>
  <c r="Z50" i="33"/>
  <c r="Y50" i="33"/>
  <c r="X50" i="33"/>
  <c r="W50" i="33"/>
  <c r="V50" i="33"/>
  <c r="U50" i="33"/>
  <c r="T50" i="33"/>
  <c r="S50" i="33"/>
  <c r="R50" i="33"/>
  <c r="Q50" i="33"/>
  <c r="P50" i="33"/>
  <c r="O50" i="33"/>
  <c r="N50" i="33"/>
  <c r="K50" i="33"/>
  <c r="J50" i="33"/>
  <c r="H50" i="33"/>
  <c r="G50" i="33"/>
  <c r="F50" i="33"/>
  <c r="D50" i="33"/>
  <c r="AU49" i="33"/>
  <c r="AV49" i="33" s="1"/>
  <c r="AW49" i="33" s="1"/>
  <c r="AU48" i="33"/>
  <c r="AV48" i="33" s="1"/>
  <c r="AW48" i="33" s="1"/>
  <c r="AA47" i="33"/>
  <c r="Z47" i="33"/>
  <c r="Y47" i="33"/>
  <c r="X47" i="33"/>
  <c r="W47" i="33"/>
  <c r="V47" i="33"/>
  <c r="U47" i="33"/>
  <c r="T47" i="33"/>
  <c r="S47" i="33"/>
  <c r="R47" i="33"/>
  <c r="Q47" i="33"/>
  <c r="P47" i="33"/>
  <c r="O47" i="33"/>
  <c r="N47" i="33"/>
  <c r="K47" i="33"/>
  <c r="J47" i="33"/>
  <c r="H47" i="33"/>
  <c r="G47" i="33"/>
  <c r="F47" i="33"/>
  <c r="D47" i="33"/>
  <c r="AU46" i="33"/>
  <c r="AV46" i="33" s="1"/>
  <c r="AW46" i="33" s="1"/>
  <c r="AU45" i="33"/>
  <c r="AV45" i="33" s="1"/>
  <c r="AW45" i="33" s="1"/>
  <c r="AA44" i="33"/>
  <c r="Z44" i="33"/>
  <c r="Y44" i="33"/>
  <c r="X44" i="33"/>
  <c r="W44" i="33"/>
  <c r="V44" i="33"/>
  <c r="U44" i="33"/>
  <c r="T44" i="33"/>
  <c r="S44" i="33"/>
  <c r="R44" i="33"/>
  <c r="Q44" i="33"/>
  <c r="P44" i="33"/>
  <c r="O44" i="33"/>
  <c r="N44" i="33"/>
  <c r="K44" i="33"/>
  <c r="J44" i="33"/>
  <c r="H44" i="33"/>
  <c r="G44" i="33"/>
  <c r="F44" i="33"/>
  <c r="D44" i="33"/>
  <c r="AU43" i="33"/>
  <c r="AV43" i="33" s="1"/>
  <c r="AW43" i="33" s="1"/>
  <c r="AU42" i="33"/>
  <c r="AV42" i="33" s="1"/>
  <c r="AW42" i="33" s="1"/>
  <c r="AA41" i="33"/>
  <c r="Z41" i="33"/>
  <c r="Y41" i="33"/>
  <c r="X41" i="33"/>
  <c r="W41" i="33"/>
  <c r="V41" i="33"/>
  <c r="U41" i="33"/>
  <c r="T41" i="33"/>
  <c r="S41" i="33"/>
  <c r="R41" i="33"/>
  <c r="Q41" i="33"/>
  <c r="P41" i="33"/>
  <c r="O41" i="33"/>
  <c r="N41" i="33"/>
  <c r="K41" i="33"/>
  <c r="J41" i="33"/>
  <c r="H41" i="33"/>
  <c r="G41" i="33"/>
  <c r="F41" i="33"/>
  <c r="D41" i="33"/>
  <c r="AU40" i="33"/>
  <c r="AV40" i="33" s="1"/>
  <c r="AW40" i="33" s="1"/>
  <c r="AU39" i="33"/>
  <c r="AV39" i="33" s="1"/>
  <c r="AW39" i="33" s="1"/>
  <c r="AA38" i="33"/>
  <c r="Z38" i="33"/>
  <c r="Y38" i="33"/>
  <c r="X38" i="33"/>
  <c r="W38" i="33"/>
  <c r="V38" i="33"/>
  <c r="U38" i="33"/>
  <c r="T38" i="33"/>
  <c r="S38" i="33"/>
  <c r="R38" i="33"/>
  <c r="Q38" i="33"/>
  <c r="P38" i="33"/>
  <c r="O38" i="33"/>
  <c r="N38" i="33"/>
  <c r="K38" i="33"/>
  <c r="J38" i="33"/>
  <c r="H38" i="33"/>
  <c r="G38" i="33"/>
  <c r="F38" i="33"/>
  <c r="D38" i="33"/>
  <c r="AU37" i="33"/>
  <c r="AV37" i="33" s="1"/>
  <c r="AW37" i="33" s="1"/>
  <c r="AU36" i="33"/>
  <c r="AV36" i="33" s="1"/>
  <c r="AW36" i="33" s="1"/>
  <c r="AA35" i="33"/>
  <c r="Z35" i="33"/>
  <c r="Y35" i="33"/>
  <c r="X35" i="33"/>
  <c r="W35" i="33"/>
  <c r="V35" i="33"/>
  <c r="U35" i="33"/>
  <c r="T35" i="33"/>
  <c r="S35" i="33"/>
  <c r="R35" i="33"/>
  <c r="Q35" i="33"/>
  <c r="P35" i="33"/>
  <c r="O35" i="33"/>
  <c r="N35" i="33"/>
  <c r="K35" i="33"/>
  <c r="J35" i="33"/>
  <c r="H35" i="33"/>
  <c r="G35" i="33"/>
  <c r="F35" i="33"/>
  <c r="D35" i="33"/>
  <c r="AU34" i="33"/>
  <c r="AV34" i="33" s="1"/>
  <c r="AW34" i="33" s="1"/>
  <c r="AU33" i="33"/>
  <c r="AV33" i="33" s="1"/>
  <c r="AW33" i="33" s="1"/>
  <c r="AA32" i="33"/>
  <c r="Z32" i="33"/>
  <c r="Y32" i="33"/>
  <c r="X32" i="33"/>
  <c r="W32" i="33"/>
  <c r="V32" i="33"/>
  <c r="U32" i="33"/>
  <c r="T32" i="33"/>
  <c r="S32" i="33"/>
  <c r="R32" i="33"/>
  <c r="Q32" i="33"/>
  <c r="P32" i="33"/>
  <c r="O32" i="33"/>
  <c r="N32" i="33"/>
  <c r="K32" i="33"/>
  <c r="J32" i="33"/>
  <c r="H32" i="33"/>
  <c r="G32" i="33"/>
  <c r="F32" i="33"/>
  <c r="D32" i="33"/>
  <c r="AU31" i="33"/>
  <c r="AV31" i="33" s="1"/>
  <c r="AW31" i="33" s="1"/>
  <c r="AU27" i="33"/>
  <c r="AV27" i="33" s="1"/>
  <c r="AW27" i="33" s="1"/>
  <c r="AA26" i="33"/>
  <c r="Z26" i="33"/>
  <c r="Y26" i="33"/>
  <c r="X26" i="33"/>
  <c r="W26" i="33"/>
  <c r="V26" i="33"/>
  <c r="U26" i="33"/>
  <c r="T26" i="33"/>
  <c r="S26" i="33"/>
  <c r="R26" i="33"/>
  <c r="Q26" i="33"/>
  <c r="P26" i="33"/>
  <c r="O26" i="33"/>
  <c r="N26" i="33"/>
  <c r="K26" i="33"/>
  <c r="J26" i="33"/>
  <c r="H26" i="33"/>
  <c r="G26" i="33"/>
  <c r="F26" i="33"/>
  <c r="D26" i="33"/>
  <c r="AU25" i="33"/>
  <c r="AV25" i="33" s="1"/>
  <c r="AW25" i="33" s="1"/>
  <c r="AU18" i="33"/>
  <c r="AV18" i="33" s="1"/>
  <c r="AW18" i="33" s="1"/>
  <c r="AA17" i="33"/>
  <c r="Z17" i="33"/>
  <c r="Y17" i="33"/>
  <c r="X17" i="33"/>
  <c r="W17" i="33"/>
  <c r="V17" i="33"/>
  <c r="U17" i="33"/>
  <c r="T17" i="33"/>
  <c r="S17" i="33"/>
  <c r="R17" i="33"/>
  <c r="Q17" i="33"/>
  <c r="P17" i="33"/>
  <c r="O17" i="33"/>
  <c r="N17" i="33"/>
  <c r="K17" i="33"/>
  <c r="J17" i="33"/>
  <c r="H17" i="33"/>
  <c r="G17" i="33"/>
  <c r="F17" i="33"/>
  <c r="D17" i="33"/>
  <c r="AU16" i="33"/>
  <c r="AV16" i="33" s="1"/>
  <c r="AW16" i="33" s="1"/>
  <c r="G16" i="33"/>
  <c r="AU15" i="33"/>
  <c r="AV15" i="33" s="1"/>
  <c r="AW15" i="33" s="1"/>
  <c r="G15" i="33"/>
  <c r="AU14" i="33"/>
  <c r="AV14" i="33" s="1"/>
  <c r="AW14" i="33" s="1"/>
  <c r="G14" i="33"/>
  <c r="AU13" i="33"/>
  <c r="AV13" i="33" s="1"/>
  <c r="AW13" i="33" s="1"/>
  <c r="G13" i="33"/>
  <c r="AU12" i="33"/>
  <c r="AV12" i="33" s="1"/>
  <c r="AW12" i="33" s="1"/>
  <c r="G12" i="33"/>
  <c r="AU11" i="33"/>
  <c r="AV11" i="33" s="1"/>
  <c r="AW11" i="33" s="1"/>
  <c r="G11" i="33"/>
  <c r="AU10" i="33"/>
  <c r="AV10" i="33" s="1"/>
  <c r="AW10" i="33" s="1"/>
  <c r="G10" i="33"/>
  <c r="AU9" i="33"/>
  <c r="AV9" i="33" s="1"/>
  <c r="AW9" i="33" s="1"/>
  <c r="G9" i="33"/>
  <c r="G8" i="33" s="1"/>
  <c r="AA8" i="33"/>
  <c r="Z8" i="33"/>
  <c r="Y8" i="33"/>
  <c r="X8" i="33"/>
  <c r="W8" i="33"/>
  <c r="V8" i="33"/>
  <c r="U8" i="33"/>
  <c r="T8" i="33"/>
  <c r="S8" i="33"/>
  <c r="R8" i="33"/>
  <c r="Q8" i="33"/>
  <c r="P8" i="33"/>
  <c r="O8" i="33"/>
  <c r="O63" i="33" s="1"/>
  <c r="O67" i="33" s="1"/>
  <c r="N8" i="33"/>
  <c r="M8" i="33"/>
  <c r="M63" i="33" s="1"/>
  <c r="K8" i="33"/>
  <c r="J8" i="33"/>
  <c r="H8" i="33"/>
  <c r="F8" i="33"/>
  <c r="D8" i="33"/>
  <c r="D63" i="33" s="1"/>
  <c r="D13" i="8" s="1"/>
  <c r="AU101" i="23"/>
  <c r="AV101" i="23" s="1"/>
  <c r="AW101" i="23" s="1"/>
  <c r="AU100" i="23"/>
  <c r="AV100" i="23" s="1"/>
  <c r="AW100" i="23" s="1"/>
  <c r="AU99" i="23"/>
  <c r="AV99" i="23" s="1"/>
  <c r="AW99" i="23" s="1"/>
  <c r="AA98" i="23"/>
  <c r="Z98" i="23"/>
  <c r="Y98" i="23"/>
  <c r="X98" i="23"/>
  <c r="W98" i="23"/>
  <c r="V98" i="23"/>
  <c r="U98" i="23"/>
  <c r="T98" i="23"/>
  <c r="S98" i="23"/>
  <c r="R98" i="23"/>
  <c r="Q98" i="23"/>
  <c r="P98" i="23"/>
  <c r="O98" i="23"/>
  <c r="N98" i="23"/>
  <c r="K98" i="23"/>
  <c r="J98" i="23"/>
  <c r="H98" i="23"/>
  <c r="G98" i="23"/>
  <c r="F98" i="23"/>
  <c r="D98" i="23"/>
  <c r="AU97" i="23"/>
  <c r="AV97" i="23" s="1"/>
  <c r="AW97" i="23" s="1"/>
  <c r="AU96" i="23"/>
  <c r="AV96" i="23" s="1"/>
  <c r="AW96" i="23" s="1"/>
  <c r="AA95" i="23"/>
  <c r="Z95" i="23"/>
  <c r="Y95" i="23"/>
  <c r="X95" i="23"/>
  <c r="W95" i="23"/>
  <c r="V95" i="23"/>
  <c r="U95" i="23"/>
  <c r="T95" i="23"/>
  <c r="S95" i="23"/>
  <c r="R95" i="23"/>
  <c r="Q95" i="23"/>
  <c r="P95" i="23"/>
  <c r="O95" i="23"/>
  <c r="N95" i="23"/>
  <c r="K95" i="23"/>
  <c r="J95" i="23"/>
  <c r="H95" i="23"/>
  <c r="G95" i="23"/>
  <c r="F95" i="23"/>
  <c r="D95" i="23"/>
  <c r="AU94" i="23"/>
  <c r="AV94" i="23" s="1"/>
  <c r="AW94" i="23" s="1"/>
  <c r="AU93" i="23"/>
  <c r="AV93" i="23" s="1"/>
  <c r="AW93" i="23" s="1"/>
  <c r="AA92" i="23"/>
  <c r="Z92" i="23"/>
  <c r="Y92" i="23"/>
  <c r="X92" i="23"/>
  <c r="W92" i="23"/>
  <c r="V92" i="23"/>
  <c r="U92" i="23"/>
  <c r="T92" i="23"/>
  <c r="S92" i="23"/>
  <c r="R92" i="23"/>
  <c r="Q92" i="23"/>
  <c r="P92" i="23"/>
  <c r="O92" i="23"/>
  <c r="N92" i="23"/>
  <c r="K92" i="23"/>
  <c r="J92" i="23"/>
  <c r="H92" i="23"/>
  <c r="G92" i="23"/>
  <c r="F92" i="23"/>
  <c r="D92" i="23"/>
  <c r="AU91" i="23"/>
  <c r="AV91" i="23" s="1"/>
  <c r="AW91" i="23" s="1"/>
  <c r="AU90" i="23"/>
  <c r="AV90" i="23" s="1"/>
  <c r="AW90" i="23" s="1"/>
  <c r="AA89" i="23"/>
  <c r="Z89" i="23"/>
  <c r="Y89" i="23"/>
  <c r="X89" i="23"/>
  <c r="W89" i="23"/>
  <c r="V89" i="23"/>
  <c r="U89" i="23"/>
  <c r="T89" i="23"/>
  <c r="S89" i="23"/>
  <c r="R89" i="23"/>
  <c r="Q89" i="23"/>
  <c r="P89" i="23"/>
  <c r="O89" i="23"/>
  <c r="N89" i="23"/>
  <c r="K89" i="23"/>
  <c r="J89" i="23"/>
  <c r="H89" i="23"/>
  <c r="G89" i="23"/>
  <c r="F89" i="23"/>
  <c r="D89" i="23"/>
  <c r="AU88" i="23"/>
  <c r="AV88" i="23" s="1"/>
  <c r="AW88" i="23" s="1"/>
  <c r="AU87" i="23"/>
  <c r="AV87" i="23" s="1"/>
  <c r="AW87" i="23" s="1"/>
  <c r="AA86" i="23"/>
  <c r="Z86" i="23"/>
  <c r="Y86" i="23"/>
  <c r="X86" i="23"/>
  <c r="W86" i="23"/>
  <c r="V86" i="23"/>
  <c r="U86" i="23"/>
  <c r="T86" i="23"/>
  <c r="S86" i="23"/>
  <c r="R86" i="23"/>
  <c r="Q86" i="23"/>
  <c r="P86" i="23"/>
  <c r="O86" i="23"/>
  <c r="N86" i="23"/>
  <c r="K86" i="23"/>
  <c r="J86" i="23"/>
  <c r="H86" i="23"/>
  <c r="G86" i="23"/>
  <c r="F86" i="23"/>
  <c r="D86" i="23"/>
  <c r="AU85" i="23"/>
  <c r="AV85" i="23" s="1"/>
  <c r="AW85" i="23" s="1"/>
  <c r="AU84" i="23"/>
  <c r="AV84" i="23" s="1"/>
  <c r="AW84" i="23" s="1"/>
  <c r="AA83" i="23"/>
  <c r="Z83" i="23"/>
  <c r="Y83" i="23"/>
  <c r="X83" i="23"/>
  <c r="W83" i="23"/>
  <c r="V83" i="23"/>
  <c r="U83" i="23"/>
  <c r="T83" i="23"/>
  <c r="S83" i="23"/>
  <c r="R83" i="23"/>
  <c r="Q83" i="23"/>
  <c r="P83" i="23"/>
  <c r="O83" i="23"/>
  <c r="N83" i="23"/>
  <c r="K83" i="23"/>
  <c r="J83" i="23"/>
  <c r="H83" i="23"/>
  <c r="G83" i="23"/>
  <c r="F83" i="23"/>
  <c r="D83" i="23"/>
  <c r="AU82" i="23"/>
  <c r="AV82" i="23" s="1"/>
  <c r="AW82" i="23" s="1"/>
  <c r="AU78" i="23"/>
  <c r="AV78" i="23" s="1"/>
  <c r="AW78" i="23" s="1"/>
  <c r="AA77" i="23"/>
  <c r="Z77" i="23"/>
  <c r="Y77" i="23"/>
  <c r="X77" i="23"/>
  <c r="W77" i="23"/>
  <c r="V77" i="23"/>
  <c r="U77" i="23"/>
  <c r="T77" i="23"/>
  <c r="S77" i="23"/>
  <c r="R77" i="23"/>
  <c r="Q77" i="23"/>
  <c r="P77" i="23"/>
  <c r="O77" i="23"/>
  <c r="N77" i="23"/>
  <c r="K77" i="23"/>
  <c r="J77" i="23"/>
  <c r="H77" i="23"/>
  <c r="G77" i="23"/>
  <c r="F77" i="23"/>
  <c r="D77" i="23"/>
  <c r="AU76" i="23"/>
  <c r="AV76" i="23" s="1"/>
  <c r="AW76" i="23" s="1"/>
  <c r="AU71" i="23"/>
  <c r="AV71" i="23" s="1"/>
  <c r="AW71" i="23" s="1"/>
  <c r="AA70" i="23"/>
  <c r="Z70" i="23"/>
  <c r="Y70" i="23"/>
  <c r="X70" i="23"/>
  <c r="W70" i="23"/>
  <c r="V70" i="23"/>
  <c r="U70" i="23"/>
  <c r="T70" i="23"/>
  <c r="S70" i="23"/>
  <c r="R70" i="23"/>
  <c r="Q70" i="23"/>
  <c r="P70" i="23"/>
  <c r="O70" i="23"/>
  <c r="N70" i="23"/>
  <c r="K70" i="23"/>
  <c r="J70" i="23"/>
  <c r="H70" i="23"/>
  <c r="G70" i="23"/>
  <c r="F70" i="23"/>
  <c r="D70" i="23"/>
  <c r="AU69" i="23"/>
  <c r="AV69" i="23" s="1"/>
  <c r="AW69" i="23" s="1"/>
  <c r="AU54" i="23"/>
  <c r="AV54" i="23" s="1"/>
  <c r="AW54" i="23" s="1"/>
  <c r="AA53" i="23"/>
  <c r="Z53" i="23"/>
  <c r="Y53" i="23"/>
  <c r="X53" i="23"/>
  <c r="W53" i="23"/>
  <c r="V53" i="23"/>
  <c r="U53" i="23"/>
  <c r="T53" i="23"/>
  <c r="S53" i="23"/>
  <c r="R53" i="23"/>
  <c r="Q53" i="23"/>
  <c r="P53" i="23"/>
  <c r="O53" i="23"/>
  <c r="N53" i="23"/>
  <c r="K53" i="23"/>
  <c r="J53" i="23"/>
  <c r="H53" i="23"/>
  <c r="G53" i="23"/>
  <c r="F53" i="23"/>
  <c r="D53" i="23"/>
  <c r="AU52" i="23"/>
  <c r="AV52" i="23" s="1"/>
  <c r="AW52" i="23" s="1"/>
  <c r="AU47" i="23"/>
  <c r="AV47" i="23" s="1"/>
  <c r="AW47" i="23" s="1"/>
  <c r="AA46" i="23"/>
  <c r="Z46" i="23"/>
  <c r="Y46" i="23"/>
  <c r="X46" i="23"/>
  <c r="W46" i="23"/>
  <c r="V46" i="23"/>
  <c r="U46" i="23"/>
  <c r="T46" i="23"/>
  <c r="S46" i="23"/>
  <c r="R46" i="23"/>
  <c r="Q46" i="23"/>
  <c r="P46" i="23"/>
  <c r="O46" i="23"/>
  <c r="N46" i="23"/>
  <c r="K46" i="23"/>
  <c r="J46" i="23"/>
  <c r="H46" i="23"/>
  <c r="G46" i="23"/>
  <c r="F46" i="23"/>
  <c r="D46" i="23"/>
  <c r="AU45" i="23"/>
  <c r="AV45" i="23" s="1"/>
  <c r="AW45" i="23" s="1"/>
  <c r="AU41" i="23"/>
  <c r="AV41" i="23" s="1"/>
  <c r="AW41" i="23" s="1"/>
  <c r="AA40" i="23"/>
  <c r="Z40" i="23"/>
  <c r="Y40" i="23"/>
  <c r="X40" i="23"/>
  <c r="W40" i="23"/>
  <c r="V40" i="23"/>
  <c r="U40" i="23"/>
  <c r="T40" i="23"/>
  <c r="S40" i="23"/>
  <c r="R40" i="23"/>
  <c r="Q40" i="23"/>
  <c r="P40" i="23"/>
  <c r="O40" i="23"/>
  <c r="N40" i="23"/>
  <c r="K40" i="23"/>
  <c r="J40" i="23"/>
  <c r="H40" i="23"/>
  <c r="F40" i="23"/>
  <c r="D40" i="23"/>
  <c r="AU39" i="23"/>
  <c r="AV39" i="23" s="1"/>
  <c r="AW39" i="23" s="1"/>
  <c r="AU27" i="23"/>
  <c r="AV27" i="23" s="1"/>
  <c r="AW27" i="23" s="1"/>
  <c r="AA26" i="23"/>
  <c r="Z26" i="23"/>
  <c r="Y26" i="23"/>
  <c r="X26" i="23"/>
  <c r="W26" i="23"/>
  <c r="V26" i="23"/>
  <c r="U26" i="23"/>
  <c r="T26" i="23"/>
  <c r="S26" i="23"/>
  <c r="R26" i="23"/>
  <c r="Q26" i="23"/>
  <c r="P26" i="23"/>
  <c r="O26" i="23"/>
  <c r="N26" i="23"/>
  <c r="K26" i="23"/>
  <c r="J26" i="23"/>
  <c r="H26" i="23"/>
  <c r="G26" i="23"/>
  <c r="F26" i="23"/>
  <c r="D26" i="23"/>
  <c r="AU25" i="23"/>
  <c r="AV25" i="23" s="1"/>
  <c r="AW25" i="23" s="1"/>
  <c r="G25" i="23"/>
  <c r="AU24" i="23"/>
  <c r="AV24" i="23" s="1"/>
  <c r="AW24" i="23" s="1"/>
  <c r="G24" i="23"/>
  <c r="AU23" i="23"/>
  <c r="AV23" i="23" s="1"/>
  <c r="AW23" i="23" s="1"/>
  <c r="G23" i="23"/>
  <c r="AU22" i="23"/>
  <c r="AV22" i="23" s="1"/>
  <c r="AW22" i="23" s="1"/>
  <c r="G22" i="23"/>
  <c r="AU21" i="23"/>
  <c r="AV21" i="23" s="1"/>
  <c r="AW21" i="23" s="1"/>
  <c r="G21" i="23"/>
  <c r="AU20" i="23"/>
  <c r="AV20" i="23" s="1"/>
  <c r="AW20" i="23" s="1"/>
  <c r="G20" i="23"/>
  <c r="AU19" i="23"/>
  <c r="AV19" i="23" s="1"/>
  <c r="AW19" i="23" s="1"/>
  <c r="G19" i="23"/>
  <c r="AU18" i="23"/>
  <c r="AV18" i="23" s="1"/>
  <c r="AW18" i="23" s="1"/>
  <c r="G18" i="23"/>
  <c r="AU17" i="23"/>
  <c r="AV17" i="23" s="1"/>
  <c r="AW17" i="23" s="1"/>
  <c r="G17" i="23"/>
  <c r="AU16" i="23"/>
  <c r="AV16" i="23" s="1"/>
  <c r="AW16" i="23" s="1"/>
  <c r="G16" i="23"/>
  <c r="AU15" i="23"/>
  <c r="AV15" i="23" s="1"/>
  <c r="AW15" i="23" s="1"/>
  <c r="G15" i="23"/>
  <c r="AU14" i="23"/>
  <c r="AV14" i="23" s="1"/>
  <c r="AW14" i="23" s="1"/>
  <c r="G14" i="23"/>
  <c r="AU13" i="23"/>
  <c r="AV13" i="23" s="1"/>
  <c r="AW13" i="23" s="1"/>
  <c r="G13" i="23"/>
  <c r="AU12" i="23"/>
  <c r="AV12" i="23" s="1"/>
  <c r="AW12" i="23" s="1"/>
  <c r="G12" i="23"/>
  <c r="AU11" i="23"/>
  <c r="AV11" i="23" s="1"/>
  <c r="AW11" i="23" s="1"/>
  <c r="G11" i="23"/>
  <c r="AU10" i="23"/>
  <c r="AV10" i="23" s="1"/>
  <c r="AW10" i="23" s="1"/>
  <c r="G10" i="23"/>
  <c r="AU9" i="23"/>
  <c r="AV9" i="23" s="1"/>
  <c r="AW9" i="23" s="1"/>
  <c r="AA8" i="23"/>
  <c r="Z8" i="23"/>
  <c r="Y8" i="23"/>
  <c r="X8" i="23"/>
  <c r="W8" i="23"/>
  <c r="V8" i="23"/>
  <c r="U8" i="23"/>
  <c r="T8" i="23"/>
  <c r="S8" i="23"/>
  <c r="R8" i="23"/>
  <c r="Q8" i="23"/>
  <c r="P8" i="23"/>
  <c r="O8" i="23"/>
  <c r="N8" i="23"/>
  <c r="M8" i="23"/>
  <c r="M102" i="23" s="1"/>
  <c r="K8" i="23"/>
  <c r="J8" i="23"/>
  <c r="H8" i="23"/>
  <c r="F8" i="23"/>
  <c r="D8" i="23"/>
  <c r="AU78" i="22"/>
  <c r="AV78" i="22" s="1"/>
  <c r="AW78" i="22" s="1"/>
  <c r="AU77" i="22"/>
  <c r="AV77" i="22" s="1"/>
  <c r="AW77" i="22" s="1"/>
  <c r="AU76" i="22"/>
  <c r="AV76" i="22" s="1"/>
  <c r="AW76" i="22" s="1"/>
  <c r="AA75" i="22"/>
  <c r="Z75" i="22"/>
  <c r="Y75" i="22"/>
  <c r="X75" i="22"/>
  <c r="W75" i="22"/>
  <c r="V75" i="22"/>
  <c r="U75" i="22"/>
  <c r="T75" i="22"/>
  <c r="S75" i="22"/>
  <c r="R75" i="22"/>
  <c r="Q75" i="22"/>
  <c r="P75" i="22"/>
  <c r="O75" i="22"/>
  <c r="N75" i="22"/>
  <c r="K75" i="22"/>
  <c r="J75" i="22"/>
  <c r="H75" i="22"/>
  <c r="G75" i="22"/>
  <c r="F75" i="22"/>
  <c r="D75" i="22"/>
  <c r="AU74" i="22"/>
  <c r="AV74" i="22" s="1"/>
  <c r="AW74" i="22" s="1"/>
  <c r="AU73" i="22"/>
  <c r="AV73" i="22" s="1"/>
  <c r="AW73" i="22" s="1"/>
  <c r="AA72" i="22"/>
  <c r="Z72" i="22"/>
  <c r="Y72" i="22"/>
  <c r="X72" i="22"/>
  <c r="W72" i="22"/>
  <c r="V72" i="22"/>
  <c r="U72" i="22"/>
  <c r="T72" i="22"/>
  <c r="S72" i="22"/>
  <c r="R72" i="22"/>
  <c r="Q72" i="22"/>
  <c r="P72" i="22"/>
  <c r="O72" i="22"/>
  <c r="N72" i="22"/>
  <c r="K72" i="22"/>
  <c r="J72" i="22"/>
  <c r="H72" i="22"/>
  <c r="G72" i="22"/>
  <c r="F72" i="22"/>
  <c r="D72" i="22"/>
  <c r="AU71" i="22"/>
  <c r="AV71" i="22" s="1"/>
  <c r="AW71" i="22" s="1"/>
  <c r="AU70" i="22"/>
  <c r="AV70" i="22" s="1"/>
  <c r="AW70" i="22" s="1"/>
  <c r="AA69" i="22"/>
  <c r="Z69" i="22"/>
  <c r="Y69" i="22"/>
  <c r="X69" i="22"/>
  <c r="W69" i="22"/>
  <c r="V69" i="22"/>
  <c r="U69" i="22"/>
  <c r="T69" i="22"/>
  <c r="S69" i="22"/>
  <c r="R69" i="22"/>
  <c r="Q69" i="22"/>
  <c r="P69" i="22"/>
  <c r="O69" i="22"/>
  <c r="N69" i="22"/>
  <c r="K69" i="22"/>
  <c r="J69" i="22"/>
  <c r="H69" i="22"/>
  <c r="G69" i="22"/>
  <c r="F69" i="22"/>
  <c r="D69" i="22"/>
  <c r="AU68" i="22"/>
  <c r="AV68" i="22" s="1"/>
  <c r="AW68" i="22" s="1"/>
  <c r="AU67" i="22"/>
  <c r="AV67" i="22" s="1"/>
  <c r="AW67" i="22" s="1"/>
  <c r="AA66" i="22"/>
  <c r="Z66" i="22"/>
  <c r="Y66" i="22"/>
  <c r="X66" i="22"/>
  <c r="W66" i="22"/>
  <c r="V66" i="22"/>
  <c r="U66" i="22"/>
  <c r="T66" i="22"/>
  <c r="S66" i="22"/>
  <c r="R66" i="22"/>
  <c r="Q66" i="22"/>
  <c r="P66" i="22"/>
  <c r="O66" i="22"/>
  <c r="N66" i="22"/>
  <c r="K66" i="22"/>
  <c r="J66" i="22"/>
  <c r="H66" i="22"/>
  <c r="G66" i="22"/>
  <c r="F66" i="22"/>
  <c r="D66" i="22"/>
  <c r="AU65" i="22"/>
  <c r="AV65" i="22" s="1"/>
  <c r="AW65" i="22" s="1"/>
  <c r="AU64" i="22"/>
  <c r="AV64" i="22" s="1"/>
  <c r="AW64" i="22" s="1"/>
  <c r="AA63" i="22"/>
  <c r="Z63" i="22"/>
  <c r="Y63" i="22"/>
  <c r="X63" i="22"/>
  <c r="W63" i="22"/>
  <c r="V63" i="22"/>
  <c r="U63" i="22"/>
  <c r="T63" i="22"/>
  <c r="S63" i="22"/>
  <c r="R63" i="22"/>
  <c r="Q63" i="22"/>
  <c r="P63" i="22"/>
  <c r="O63" i="22"/>
  <c r="N63" i="22"/>
  <c r="K63" i="22"/>
  <c r="J63" i="22"/>
  <c r="H63" i="22"/>
  <c r="G63" i="22"/>
  <c r="F63" i="22"/>
  <c r="D63" i="22"/>
  <c r="AU62" i="22"/>
  <c r="AV62" i="22" s="1"/>
  <c r="AW62" i="22" s="1"/>
  <c r="AU60" i="22"/>
  <c r="AV60" i="22" s="1"/>
  <c r="AW60" i="22" s="1"/>
  <c r="AA59" i="22"/>
  <c r="Z59" i="22"/>
  <c r="Y59" i="22"/>
  <c r="X59" i="22"/>
  <c r="W59" i="22"/>
  <c r="V59" i="22"/>
  <c r="U59" i="22"/>
  <c r="T59" i="22"/>
  <c r="S59" i="22"/>
  <c r="R59" i="22"/>
  <c r="Q59" i="22"/>
  <c r="P59" i="22"/>
  <c r="O59" i="22"/>
  <c r="N59" i="22"/>
  <c r="K59" i="22"/>
  <c r="J59" i="22"/>
  <c r="H59" i="22"/>
  <c r="G59" i="22"/>
  <c r="F59" i="22"/>
  <c r="D59" i="22"/>
  <c r="AU58" i="22"/>
  <c r="AV58" i="22" s="1"/>
  <c r="AW58" i="22" s="1"/>
  <c r="AU56" i="22"/>
  <c r="AV56" i="22" s="1"/>
  <c r="AW56" i="22" s="1"/>
  <c r="AA55" i="22"/>
  <c r="Z55" i="22"/>
  <c r="Y55" i="22"/>
  <c r="X55" i="22"/>
  <c r="W55" i="22"/>
  <c r="V55" i="22"/>
  <c r="U55" i="22"/>
  <c r="T55" i="22"/>
  <c r="S55" i="22"/>
  <c r="R55" i="22"/>
  <c r="Q55" i="22"/>
  <c r="P55" i="22"/>
  <c r="O55" i="22"/>
  <c r="N55" i="22"/>
  <c r="K55" i="22"/>
  <c r="J55" i="22"/>
  <c r="H55" i="22"/>
  <c r="G55" i="22"/>
  <c r="F55" i="22"/>
  <c r="D55" i="22"/>
  <c r="AU54" i="22"/>
  <c r="AV54" i="22" s="1"/>
  <c r="AW54" i="22" s="1"/>
  <c r="AU52" i="22"/>
  <c r="AV52" i="22" s="1"/>
  <c r="AW52" i="22" s="1"/>
  <c r="AA51" i="22"/>
  <c r="Z51" i="22"/>
  <c r="Y51" i="22"/>
  <c r="X51" i="22"/>
  <c r="W51" i="22"/>
  <c r="V51" i="22"/>
  <c r="U51" i="22"/>
  <c r="T51" i="22"/>
  <c r="S51" i="22"/>
  <c r="R51" i="22"/>
  <c r="Q51" i="22"/>
  <c r="P51" i="22"/>
  <c r="O51" i="22"/>
  <c r="N51" i="22"/>
  <c r="K51" i="22"/>
  <c r="J51" i="22"/>
  <c r="H51" i="22"/>
  <c r="G51" i="22"/>
  <c r="F51" i="22"/>
  <c r="D51" i="22"/>
  <c r="AU50" i="22"/>
  <c r="AV50" i="22" s="1"/>
  <c r="AW50" i="22" s="1"/>
  <c r="AA46" i="22"/>
  <c r="Z46" i="22"/>
  <c r="Y46" i="22"/>
  <c r="X46" i="22"/>
  <c r="W46" i="22"/>
  <c r="V46" i="22"/>
  <c r="U46" i="22"/>
  <c r="T46" i="22"/>
  <c r="S46" i="22"/>
  <c r="R46" i="22"/>
  <c r="Q46" i="22"/>
  <c r="P46" i="22"/>
  <c r="O46" i="22"/>
  <c r="N46" i="22"/>
  <c r="K46" i="22"/>
  <c r="J46" i="22"/>
  <c r="H46" i="22"/>
  <c r="G46" i="22"/>
  <c r="F46" i="22"/>
  <c r="D46" i="22"/>
  <c r="AU45" i="22"/>
  <c r="AV45" i="22" s="1"/>
  <c r="AW45" i="22" s="1"/>
  <c r="AU42" i="22"/>
  <c r="AV42" i="22" s="1"/>
  <c r="AW42" i="22" s="1"/>
  <c r="AA41" i="22"/>
  <c r="Z41" i="22"/>
  <c r="Y41" i="22"/>
  <c r="X41" i="22"/>
  <c r="W41" i="22"/>
  <c r="V41" i="22"/>
  <c r="U41" i="22"/>
  <c r="T41" i="22"/>
  <c r="S41" i="22"/>
  <c r="R41" i="22"/>
  <c r="Q41" i="22"/>
  <c r="P41" i="22"/>
  <c r="O41" i="22"/>
  <c r="N41" i="22"/>
  <c r="K41" i="22"/>
  <c r="J41" i="22"/>
  <c r="H41" i="22"/>
  <c r="F41" i="22"/>
  <c r="D41" i="22"/>
  <c r="AU40" i="22"/>
  <c r="AV40" i="22" s="1"/>
  <c r="AW40" i="22" s="1"/>
  <c r="AU37" i="22"/>
  <c r="AV37" i="22" s="1"/>
  <c r="AW37" i="22" s="1"/>
  <c r="AA36" i="22"/>
  <c r="Z36" i="22"/>
  <c r="Y36" i="22"/>
  <c r="X36" i="22"/>
  <c r="W36" i="22"/>
  <c r="V36" i="22"/>
  <c r="U36" i="22"/>
  <c r="T36" i="22"/>
  <c r="S36" i="22"/>
  <c r="R36" i="22"/>
  <c r="Q36" i="22"/>
  <c r="P36" i="22"/>
  <c r="O36" i="22"/>
  <c r="N36" i="22"/>
  <c r="K36" i="22"/>
  <c r="J36" i="22"/>
  <c r="H36" i="22"/>
  <c r="F36" i="22"/>
  <c r="D36" i="22"/>
  <c r="AU35" i="22"/>
  <c r="AV35" i="22" s="1"/>
  <c r="AW35" i="22" s="1"/>
  <c r="AU32" i="22"/>
  <c r="AV32" i="22" s="1"/>
  <c r="AW32" i="22" s="1"/>
  <c r="AA31" i="22"/>
  <c r="Z31" i="22"/>
  <c r="Y31" i="22"/>
  <c r="X31" i="22"/>
  <c r="W31" i="22"/>
  <c r="V31" i="22"/>
  <c r="U31" i="22"/>
  <c r="T31" i="22"/>
  <c r="S31" i="22"/>
  <c r="R31" i="22"/>
  <c r="Q31" i="22"/>
  <c r="P31" i="22"/>
  <c r="O31" i="22"/>
  <c r="N31" i="22"/>
  <c r="K31" i="22"/>
  <c r="J31" i="22"/>
  <c r="H31" i="22"/>
  <c r="F31" i="22"/>
  <c r="D31" i="22"/>
  <c r="AU30" i="22"/>
  <c r="AV30" i="22" s="1"/>
  <c r="AW30" i="22" s="1"/>
  <c r="G30" i="22"/>
  <c r="AU29" i="22"/>
  <c r="AV29" i="22" s="1"/>
  <c r="AW29" i="22" s="1"/>
  <c r="G29" i="22"/>
  <c r="AU28" i="22"/>
  <c r="AV28" i="22" s="1"/>
  <c r="AW28" i="22" s="1"/>
  <c r="G28" i="22"/>
  <c r="AU27" i="22"/>
  <c r="AV27" i="22" s="1"/>
  <c r="AW27" i="22" s="1"/>
  <c r="G27" i="22"/>
  <c r="AU26" i="22"/>
  <c r="AV26" i="22" s="1"/>
  <c r="AW26" i="22" s="1"/>
  <c r="G26" i="22"/>
  <c r="AU25" i="22"/>
  <c r="AV25" i="22" s="1"/>
  <c r="AW25" i="22" s="1"/>
  <c r="G25" i="22"/>
  <c r="AU24" i="22"/>
  <c r="AV24" i="22" s="1"/>
  <c r="AW24" i="22" s="1"/>
  <c r="G24" i="22"/>
  <c r="AU23" i="22"/>
  <c r="AV23" i="22" s="1"/>
  <c r="AW23" i="22" s="1"/>
  <c r="G23" i="22"/>
  <c r="AU22" i="22"/>
  <c r="AV22" i="22" s="1"/>
  <c r="AW22" i="22" s="1"/>
  <c r="G22" i="22"/>
  <c r="AU21" i="22"/>
  <c r="AV21" i="22" s="1"/>
  <c r="AW21" i="22" s="1"/>
  <c r="G21" i="22"/>
  <c r="AU20" i="22"/>
  <c r="AV20" i="22" s="1"/>
  <c r="AW20" i="22" s="1"/>
  <c r="G20" i="22"/>
  <c r="AU19" i="22"/>
  <c r="AV19" i="22" s="1"/>
  <c r="AW19" i="22" s="1"/>
  <c r="G19" i="22"/>
  <c r="AU18" i="22"/>
  <c r="AV18" i="22" s="1"/>
  <c r="AW18" i="22" s="1"/>
  <c r="G18" i="22"/>
  <c r="AU17" i="22"/>
  <c r="AV17" i="22" s="1"/>
  <c r="AW17" i="22" s="1"/>
  <c r="G17" i="22"/>
  <c r="AU12" i="22"/>
  <c r="AV12" i="22" s="1"/>
  <c r="AW12" i="22" s="1"/>
  <c r="G12" i="22"/>
  <c r="AU11" i="22"/>
  <c r="AV11" i="22" s="1"/>
  <c r="AW11" i="22" s="1"/>
  <c r="G11" i="22"/>
  <c r="AU10" i="22"/>
  <c r="AV10" i="22" s="1"/>
  <c r="AW10" i="22" s="1"/>
  <c r="G10" i="22"/>
  <c r="AU9" i="22"/>
  <c r="AV9" i="22" s="1"/>
  <c r="AW9" i="22" s="1"/>
  <c r="AA8" i="22"/>
  <c r="Z8" i="22"/>
  <c r="Y8" i="22"/>
  <c r="X8" i="22"/>
  <c r="W8" i="22"/>
  <c r="V8" i="22"/>
  <c r="U8" i="22"/>
  <c r="T8" i="22"/>
  <c r="S8" i="22"/>
  <c r="R8" i="22"/>
  <c r="Q8" i="22"/>
  <c r="P8" i="22"/>
  <c r="O8" i="22"/>
  <c r="N8" i="22"/>
  <c r="M8" i="22"/>
  <c r="M79" i="22" s="1"/>
  <c r="K8" i="22"/>
  <c r="J8" i="22"/>
  <c r="H8" i="22"/>
  <c r="D8" i="22"/>
  <c r="AU63" i="35"/>
  <c r="AV63" i="35" s="1"/>
  <c r="AW63" i="35" s="1"/>
  <c r="AU62" i="35"/>
  <c r="AV62" i="35" s="1"/>
  <c r="AW62" i="35" s="1"/>
  <c r="AU61" i="35"/>
  <c r="AV61" i="35" s="1"/>
  <c r="AW61" i="35" s="1"/>
  <c r="AA60" i="35"/>
  <c r="Z60" i="35"/>
  <c r="Y60" i="35"/>
  <c r="X60" i="35"/>
  <c r="W60" i="35"/>
  <c r="V60" i="35"/>
  <c r="U60" i="35"/>
  <c r="T60" i="35"/>
  <c r="S60" i="35"/>
  <c r="R60" i="35"/>
  <c r="Q60" i="35"/>
  <c r="P60" i="35"/>
  <c r="O60" i="35"/>
  <c r="N60" i="35"/>
  <c r="K60" i="35"/>
  <c r="J60" i="35"/>
  <c r="H60" i="35"/>
  <c r="G60" i="35"/>
  <c r="F60" i="35"/>
  <c r="D60" i="35"/>
  <c r="AU59" i="35"/>
  <c r="AV59" i="35" s="1"/>
  <c r="AW59" i="35" s="1"/>
  <c r="AU58" i="35"/>
  <c r="AV58" i="35" s="1"/>
  <c r="AW58" i="35" s="1"/>
  <c r="AA57" i="35"/>
  <c r="Z57" i="35"/>
  <c r="Y57" i="35"/>
  <c r="X57" i="35"/>
  <c r="W57" i="35"/>
  <c r="V57" i="35"/>
  <c r="U57" i="35"/>
  <c r="T57" i="35"/>
  <c r="S57" i="35"/>
  <c r="R57" i="35"/>
  <c r="Q57" i="35"/>
  <c r="P57" i="35"/>
  <c r="O57" i="35"/>
  <c r="N57" i="35"/>
  <c r="K57" i="35"/>
  <c r="J57" i="35"/>
  <c r="H57" i="35"/>
  <c r="G57" i="35"/>
  <c r="F57" i="35"/>
  <c r="D57" i="35"/>
  <c r="AU56" i="35"/>
  <c r="AV56" i="35" s="1"/>
  <c r="AW56" i="35" s="1"/>
  <c r="AU55" i="35"/>
  <c r="AV55" i="35" s="1"/>
  <c r="AW55" i="35" s="1"/>
  <c r="AA54" i="35"/>
  <c r="Z54" i="35"/>
  <c r="Y54" i="35"/>
  <c r="X54" i="35"/>
  <c r="W54" i="35"/>
  <c r="V54" i="35"/>
  <c r="U54" i="35"/>
  <c r="T54" i="35"/>
  <c r="S54" i="35"/>
  <c r="R54" i="35"/>
  <c r="Q54" i="35"/>
  <c r="P54" i="35"/>
  <c r="O54" i="35"/>
  <c r="N54" i="35"/>
  <c r="K54" i="35"/>
  <c r="J54" i="35"/>
  <c r="H54" i="35"/>
  <c r="G54" i="35"/>
  <c r="F54" i="35"/>
  <c r="D54" i="35"/>
  <c r="AU53" i="35"/>
  <c r="AV53" i="35" s="1"/>
  <c r="AW53" i="35" s="1"/>
  <c r="AU52" i="35"/>
  <c r="AV52" i="35" s="1"/>
  <c r="AW52" i="35" s="1"/>
  <c r="AA51" i="35"/>
  <c r="Z51" i="35"/>
  <c r="Y51" i="35"/>
  <c r="X51" i="35"/>
  <c r="W51" i="35"/>
  <c r="V51" i="35"/>
  <c r="U51" i="35"/>
  <c r="T51" i="35"/>
  <c r="S51" i="35"/>
  <c r="R51" i="35"/>
  <c r="Q51" i="35"/>
  <c r="P51" i="35"/>
  <c r="O51" i="35"/>
  <c r="N51" i="35"/>
  <c r="K51" i="35"/>
  <c r="J51" i="35"/>
  <c r="H51" i="35"/>
  <c r="G51" i="35"/>
  <c r="F51" i="35"/>
  <c r="D51" i="35"/>
  <c r="AU50" i="35"/>
  <c r="AV50" i="35" s="1"/>
  <c r="AW50" i="35" s="1"/>
  <c r="AU49" i="35"/>
  <c r="AV49" i="35" s="1"/>
  <c r="AW49" i="35" s="1"/>
  <c r="AA48" i="35"/>
  <c r="Z48" i="35"/>
  <c r="Y48" i="35"/>
  <c r="X48" i="35"/>
  <c r="W48" i="35"/>
  <c r="V48" i="35"/>
  <c r="U48" i="35"/>
  <c r="T48" i="35"/>
  <c r="S48" i="35"/>
  <c r="R48" i="35"/>
  <c r="Q48" i="35"/>
  <c r="P48" i="35"/>
  <c r="O48" i="35"/>
  <c r="N48" i="35"/>
  <c r="K48" i="35"/>
  <c r="J48" i="35"/>
  <c r="H48" i="35"/>
  <c r="G48" i="35"/>
  <c r="F48" i="35"/>
  <c r="D48" i="35"/>
  <c r="AU47" i="35"/>
  <c r="AV47" i="35" s="1"/>
  <c r="AW47" i="35" s="1"/>
  <c r="AU46" i="35"/>
  <c r="AV46" i="35" s="1"/>
  <c r="AW46" i="35" s="1"/>
  <c r="AA45" i="35"/>
  <c r="Z45" i="35"/>
  <c r="Y45" i="35"/>
  <c r="X45" i="35"/>
  <c r="W45" i="35"/>
  <c r="V45" i="35"/>
  <c r="U45" i="35"/>
  <c r="T45" i="35"/>
  <c r="S45" i="35"/>
  <c r="R45" i="35"/>
  <c r="Q45" i="35"/>
  <c r="P45" i="35"/>
  <c r="O45" i="35"/>
  <c r="N45" i="35"/>
  <c r="K45" i="35"/>
  <c r="J45" i="35"/>
  <c r="H45" i="35"/>
  <c r="G45" i="35"/>
  <c r="F45" i="35"/>
  <c r="D45" i="35"/>
  <c r="AU44" i="35"/>
  <c r="AV44" i="35" s="1"/>
  <c r="AW44" i="35" s="1"/>
  <c r="AU43" i="35"/>
  <c r="AV43" i="35" s="1"/>
  <c r="AW43" i="35" s="1"/>
  <c r="AA42" i="35"/>
  <c r="Z42" i="35"/>
  <c r="Y42" i="35"/>
  <c r="X42" i="35"/>
  <c r="W42" i="35"/>
  <c r="V42" i="35"/>
  <c r="U42" i="35"/>
  <c r="T42" i="35"/>
  <c r="S42" i="35"/>
  <c r="R42" i="35"/>
  <c r="Q42" i="35"/>
  <c r="P42" i="35"/>
  <c r="O42" i="35"/>
  <c r="N42" i="35"/>
  <c r="K42" i="35"/>
  <c r="J42" i="35"/>
  <c r="H42" i="35"/>
  <c r="G42" i="35"/>
  <c r="F42" i="35"/>
  <c r="D42" i="35"/>
  <c r="AU41" i="35"/>
  <c r="AV41" i="35" s="1"/>
  <c r="AW41" i="35" s="1"/>
  <c r="AU40" i="35"/>
  <c r="AV40" i="35" s="1"/>
  <c r="AW40" i="35" s="1"/>
  <c r="AA39" i="35"/>
  <c r="Z39" i="35"/>
  <c r="Y39" i="35"/>
  <c r="X39" i="35"/>
  <c r="W39" i="35"/>
  <c r="V39" i="35"/>
  <c r="U39" i="35"/>
  <c r="T39" i="35"/>
  <c r="S39" i="35"/>
  <c r="R39" i="35"/>
  <c r="Q39" i="35"/>
  <c r="P39" i="35"/>
  <c r="O39" i="35"/>
  <c r="N39" i="35"/>
  <c r="K39" i="35"/>
  <c r="J39" i="35"/>
  <c r="H39" i="35"/>
  <c r="G39" i="35"/>
  <c r="F39" i="35"/>
  <c r="D39" i="35"/>
  <c r="AU38" i="35"/>
  <c r="AV38" i="35" s="1"/>
  <c r="AW38" i="35" s="1"/>
  <c r="AU37" i="35"/>
  <c r="AV37" i="35" s="1"/>
  <c r="AW37" i="35" s="1"/>
  <c r="AA36" i="35"/>
  <c r="Z36" i="35"/>
  <c r="Y36" i="35"/>
  <c r="X36" i="35"/>
  <c r="W36" i="35"/>
  <c r="V36" i="35"/>
  <c r="U36" i="35"/>
  <c r="T36" i="35"/>
  <c r="S36" i="35"/>
  <c r="R36" i="35"/>
  <c r="Q36" i="35"/>
  <c r="P36" i="35"/>
  <c r="O36" i="35"/>
  <c r="N36" i="35"/>
  <c r="K36" i="35"/>
  <c r="J36" i="35"/>
  <c r="H36" i="35"/>
  <c r="G36" i="35"/>
  <c r="F36" i="35"/>
  <c r="D36" i="35"/>
  <c r="AU35" i="35"/>
  <c r="AV35" i="35" s="1"/>
  <c r="AW35" i="35" s="1"/>
  <c r="AU34" i="35"/>
  <c r="AV34" i="35" s="1"/>
  <c r="AW34" i="35" s="1"/>
  <c r="AA33" i="35"/>
  <c r="Z33" i="35"/>
  <c r="Y33" i="35"/>
  <c r="X33" i="35"/>
  <c r="W33" i="35"/>
  <c r="V33" i="35"/>
  <c r="U33" i="35"/>
  <c r="T33" i="35"/>
  <c r="S33" i="35"/>
  <c r="R33" i="35"/>
  <c r="Q33" i="35"/>
  <c r="P33" i="35"/>
  <c r="O33" i="35"/>
  <c r="N33" i="35"/>
  <c r="K33" i="35"/>
  <c r="J33" i="35"/>
  <c r="H33" i="35"/>
  <c r="G33" i="35"/>
  <c r="F33" i="35"/>
  <c r="D33" i="35"/>
  <c r="AU32" i="35"/>
  <c r="AV32" i="35" s="1"/>
  <c r="AW32" i="35" s="1"/>
  <c r="AU31" i="35"/>
  <c r="AV31" i="35" s="1"/>
  <c r="AW31" i="35" s="1"/>
  <c r="AA30" i="35"/>
  <c r="Z30" i="35"/>
  <c r="Y30" i="35"/>
  <c r="X30" i="35"/>
  <c r="W30" i="35"/>
  <c r="V30" i="35"/>
  <c r="U30" i="35"/>
  <c r="T30" i="35"/>
  <c r="S30" i="35"/>
  <c r="R30" i="35"/>
  <c r="Q30" i="35"/>
  <c r="P30" i="35"/>
  <c r="O30" i="35"/>
  <c r="N30" i="35"/>
  <c r="K30" i="35"/>
  <c r="J30" i="35"/>
  <c r="H30" i="35"/>
  <c r="G30" i="35"/>
  <c r="F30" i="35"/>
  <c r="D30" i="35"/>
  <c r="AU29" i="35"/>
  <c r="AV29" i="35" s="1"/>
  <c r="AW29" i="35" s="1"/>
  <c r="AU24" i="35"/>
  <c r="AV24" i="35" s="1"/>
  <c r="AW24" i="35" s="1"/>
  <c r="AA23" i="35"/>
  <c r="Z23" i="35"/>
  <c r="Y23" i="35"/>
  <c r="X23" i="35"/>
  <c r="W23" i="35"/>
  <c r="V23" i="35"/>
  <c r="U23" i="35"/>
  <c r="T23" i="35"/>
  <c r="S23" i="35"/>
  <c r="R23" i="35"/>
  <c r="Q23" i="35"/>
  <c r="P23" i="35"/>
  <c r="O23" i="35"/>
  <c r="N23" i="35"/>
  <c r="K23" i="35"/>
  <c r="J23" i="35"/>
  <c r="H23" i="35"/>
  <c r="G23" i="35"/>
  <c r="F23" i="35"/>
  <c r="D23" i="35"/>
  <c r="AU22" i="35"/>
  <c r="AV22" i="35" s="1"/>
  <c r="AW22" i="35" s="1"/>
  <c r="G22" i="35"/>
  <c r="AU21" i="35"/>
  <c r="AV21" i="35" s="1"/>
  <c r="AW21" i="35" s="1"/>
  <c r="G21" i="35"/>
  <c r="AU20" i="35"/>
  <c r="AV20" i="35" s="1"/>
  <c r="AW20" i="35" s="1"/>
  <c r="G20" i="35"/>
  <c r="AU19" i="35"/>
  <c r="AV19" i="35" s="1"/>
  <c r="AW19" i="35" s="1"/>
  <c r="G19" i="35"/>
  <c r="AU18" i="35"/>
  <c r="AV18" i="35" s="1"/>
  <c r="AW18" i="35" s="1"/>
  <c r="G18" i="35"/>
  <c r="AU17" i="35"/>
  <c r="AV17" i="35" s="1"/>
  <c r="AW17" i="35" s="1"/>
  <c r="G17" i="35"/>
  <c r="AU16" i="35"/>
  <c r="AV16" i="35" s="1"/>
  <c r="AW16" i="35" s="1"/>
  <c r="G16" i="35"/>
  <c r="AU15" i="35"/>
  <c r="AV15" i="35" s="1"/>
  <c r="AW15" i="35" s="1"/>
  <c r="G15" i="35"/>
  <c r="AU14" i="35"/>
  <c r="AV14" i="35" s="1"/>
  <c r="AW14" i="35" s="1"/>
  <c r="G14" i="35"/>
  <c r="AU13" i="35"/>
  <c r="AV13" i="35" s="1"/>
  <c r="AW13" i="35" s="1"/>
  <c r="G13" i="35"/>
  <c r="AU12" i="35"/>
  <c r="AV12" i="35" s="1"/>
  <c r="AW12" i="35" s="1"/>
  <c r="G12" i="35"/>
  <c r="AU11" i="35"/>
  <c r="AV11" i="35" s="1"/>
  <c r="AW11" i="35" s="1"/>
  <c r="G11" i="35"/>
  <c r="AU10" i="35"/>
  <c r="AV10" i="35" s="1"/>
  <c r="AW10" i="35" s="1"/>
  <c r="G10" i="35"/>
  <c r="AU9" i="35"/>
  <c r="AV9" i="35" s="1"/>
  <c r="AW9" i="35" s="1"/>
  <c r="G9" i="35"/>
  <c r="AA8" i="35"/>
  <c r="Z8" i="35"/>
  <c r="Y8" i="35"/>
  <c r="X8" i="35"/>
  <c r="W8" i="35"/>
  <c r="V8" i="35"/>
  <c r="U8" i="35"/>
  <c r="T8" i="35"/>
  <c r="S8" i="35"/>
  <c r="R8" i="35"/>
  <c r="Q8" i="35"/>
  <c r="P8" i="35"/>
  <c r="O8" i="35"/>
  <c r="N8" i="35"/>
  <c r="M8" i="35"/>
  <c r="M64" i="35" s="1"/>
  <c r="K8" i="35"/>
  <c r="J8" i="35"/>
  <c r="H8" i="35"/>
  <c r="F8" i="35"/>
  <c r="D8" i="35"/>
  <c r="Y63" i="33" l="1"/>
  <c r="W63" i="33"/>
  <c r="W67" i="33" s="1"/>
  <c r="W68" i="33" s="1"/>
  <c r="AA63" i="33"/>
  <c r="G8" i="35"/>
  <c r="G64" i="35" s="1"/>
  <c r="H17" i="8" s="1"/>
  <c r="AU44" i="33"/>
  <c r="AV44" i="33" s="1"/>
  <c r="AW44" i="33" s="1"/>
  <c r="AU56" i="33"/>
  <c r="AV56" i="33" s="1"/>
  <c r="AW56" i="33" s="1"/>
  <c r="U115" i="25"/>
  <c r="U119" i="25" s="1"/>
  <c r="U120" i="25" s="1"/>
  <c r="AU108" i="25"/>
  <c r="AV108" i="25" s="1"/>
  <c r="AW108" i="25" s="1"/>
  <c r="Q63" i="33"/>
  <c r="U63" i="33"/>
  <c r="U67" i="33" s="1"/>
  <c r="U68" i="33" s="1"/>
  <c r="AU32" i="33"/>
  <c r="AV32" i="33" s="1"/>
  <c r="AW32" i="33" s="1"/>
  <c r="Q115" i="25"/>
  <c r="Q119" i="25" s="1"/>
  <c r="Q120" i="25" s="1"/>
  <c r="H14" i="34" s="1"/>
  <c r="Y115" i="25"/>
  <c r="Y119" i="25" s="1"/>
  <c r="Y120" i="25" s="1"/>
  <c r="S63" i="33"/>
  <c r="S67" i="33" s="1"/>
  <c r="V63" i="33"/>
  <c r="V67" i="33" s="1"/>
  <c r="V68" i="33" s="1"/>
  <c r="AU21" i="25"/>
  <c r="AV21" i="25" s="1"/>
  <c r="AW21" i="25" s="1"/>
  <c r="AU60" i="25"/>
  <c r="AV60" i="25" s="1"/>
  <c r="AW60" i="25" s="1"/>
  <c r="AU96" i="25"/>
  <c r="AV96" i="25" s="1"/>
  <c r="AW96" i="25" s="1"/>
  <c r="Q102" i="23"/>
  <c r="Q106" i="23" s="1"/>
  <c r="Q107" i="23" s="1"/>
  <c r="H11" i="34" s="1"/>
  <c r="U102" i="23"/>
  <c r="Y102" i="23"/>
  <c r="Y106" i="23" s="1"/>
  <c r="Y107" i="23" s="1"/>
  <c r="Q64" i="35"/>
  <c r="Q68" i="35" s="1"/>
  <c r="Q69" i="35" s="1"/>
  <c r="H16" i="34" s="1"/>
  <c r="U64" i="35"/>
  <c r="U68" i="35" s="1"/>
  <c r="U69" i="35" s="1"/>
  <c r="Y64" i="35"/>
  <c r="Y68" i="35" s="1"/>
  <c r="Y69" i="35" s="1"/>
  <c r="E23" i="35"/>
  <c r="E8" i="35"/>
  <c r="AU42" i="35"/>
  <c r="AV42" i="35" s="1"/>
  <c r="AW42" i="35" s="1"/>
  <c r="J64" i="35"/>
  <c r="O64" i="35"/>
  <c r="O68" i="35" s="1"/>
  <c r="O69" i="35" s="1"/>
  <c r="F16" i="34" s="1"/>
  <c r="S64" i="35"/>
  <c r="S68" i="35" s="1"/>
  <c r="S69" i="35" s="1"/>
  <c r="J16" i="34" s="1"/>
  <c r="W64" i="35"/>
  <c r="W68" i="35" s="1"/>
  <c r="W69" i="35" s="1"/>
  <c r="AA64" i="35"/>
  <c r="AA68" i="35" s="1"/>
  <c r="AA69" i="35" s="1"/>
  <c r="H64" i="35"/>
  <c r="I17" i="8" s="1"/>
  <c r="AU30" i="35"/>
  <c r="AV30" i="35" s="1"/>
  <c r="AW30" i="35" s="1"/>
  <c r="AU36" i="35"/>
  <c r="AV36" i="35" s="1"/>
  <c r="AW36" i="35" s="1"/>
  <c r="AU48" i="35"/>
  <c r="AV48" i="35" s="1"/>
  <c r="AW48" i="35" s="1"/>
  <c r="F64" i="35"/>
  <c r="F17" i="8" s="1"/>
  <c r="K64" i="35"/>
  <c r="T64" i="35"/>
  <c r="T68" i="35" s="1"/>
  <c r="T69" i="35" s="1"/>
  <c r="X64" i="35"/>
  <c r="P64" i="35"/>
  <c r="P68" i="35" s="1"/>
  <c r="P69" i="35" s="1"/>
  <c r="G16" i="34" s="1"/>
  <c r="AU54" i="35"/>
  <c r="AV54" i="35" s="1"/>
  <c r="AW54" i="35" s="1"/>
  <c r="AU57" i="35"/>
  <c r="AV57" i="35" s="1"/>
  <c r="AW57" i="35" s="1"/>
  <c r="H93" i="26"/>
  <c r="I16" i="8" s="1"/>
  <c r="E64" i="26"/>
  <c r="S93" i="26"/>
  <c r="S97" i="26" s="1"/>
  <c r="AA93" i="26"/>
  <c r="AA97" i="26" s="1"/>
  <c r="AA98" i="26" s="1"/>
  <c r="R93" i="26"/>
  <c r="R97" i="26" s="1"/>
  <c r="R98" i="26" s="1"/>
  <c r="I15" i="34" s="1"/>
  <c r="V93" i="26"/>
  <c r="V97" i="26" s="1"/>
  <c r="V98" i="26" s="1"/>
  <c r="E47" i="26"/>
  <c r="E73" i="26"/>
  <c r="D93" i="26"/>
  <c r="K93" i="26"/>
  <c r="P93" i="26"/>
  <c r="P97" i="26" s="1"/>
  <c r="P98" i="26" s="1"/>
  <c r="G15" i="34" s="1"/>
  <c r="T93" i="26"/>
  <c r="X93" i="26"/>
  <c r="X97" i="26" s="1"/>
  <c r="X98" i="26" s="1"/>
  <c r="AT93" i="26"/>
  <c r="AT97" i="26" s="1"/>
  <c r="AT98" i="26" s="1"/>
  <c r="E42" i="26"/>
  <c r="E70" i="26"/>
  <c r="O93" i="26"/>
  <c r="O97" i="26" s="1"/>
  <c r="W93" i="26"/>
  <c r="W97" i="26" s="1"/>
  <c r="W98" i="26" s="1"/>
  <c r="Z93" i="26"/>
  <c r="Z97" i="26" s="1"/>
  <c r="Z98" i="26" s="1"/>
  <c r="F93" i="26"/>
  <c r="F16" i="8" s="1"/>
  <c r="G8" i="26"/>
  <c r="G93" i="26" s="1"/>
  <c r="H16" i="8" s="1"/>
  <c r="Y93" i="26"/>
  <c r="Y97" i="26" s="1"/>
  <c r="Y98" i="26" s="1"/>
  <c r="AU26" i="26"/>
  <c r="AV26" i="26" s="1"/>
  <c r="AW26" i="26" s="1"/>
  <c r="AU70" i="26"/>
  <c r="AV70" i="26" s="1"/>
  <c r="AW70" i="26" s="1"/>
  <c r="AU80" i="26"/>
  <c r="AV80" i="26" s="1"/>
  <c r="AW80" i="26" s="1"/>
  <c r="AU86" i="26"/>
  <c r="AV86" i="26" s="1"/>
  <c r="AW86" i="26" s="1"/>
  <c r="AU8" i="26"/>
  <c r="AV8" i="26" s="1"/>
  <c r="AW8" i="26" s="1"/>
  <c r="Q93" i="26"/>
  <c r="U93" i="26"/>
  <c r="U97" i="26" s="1"/>
  <c r="AU42" i="26"/>
  <c r="AV42" i="26" s="1"/>
  <c r="AW42" i="26" s="1"/>
  <c r="AU54" i="26"/>
  <c r="AV54" i="26" s="1"/>
  <c r="AW54" i="26" s="1"/>
  <c r="E8" i="26"/>
  <c r="AU78" i="25"/>
  <c r="AV78" i="25" s="1"/>
  <c r="AW78" i="25" s="1"/>
  <c r="O115" i="25"/>
  <c r="O119" i="25" s="1"/>
  <c r="S115" i="25"/>
  <c r="S119" i="25" s="1"/>
  <c r="W115" i="25"/>
  <c r="W119" i="25" s="1"/>
  <c r="W120" i="25" s="1"/>
  <c r="AA115" i="25"/>
  <c r="AA119" i="25" s="1"/>
  <c r="AA120" i="25" s="1"/>
  <c r="AU42" i="25"/>
  <c r="AV42" i="25" s="1"/>
  <c r="AW42" i="25" s="1"/>
  <c r="D115" i="25"/>
  <c r="D15" i="8" s="1"/>
  <c r="K115" i="25"/>
  <c r="M15" i="8" s="1"/>
  <c r="V115" i="25"/>
  <c r="V119" i="25" s="1"/>
  <c r="V120" i="25" s="1"/>
  <c r="H115" i="25"/>
  <c r="I15" i="8" s="1"/>
  <c r="G8" i="25"/>
  <c r="G115" i="25" s="1"/>
  <c r="H15" i="8" s="1"/>
  <c r="E8" i="25"/>
  <c r="P115" i="25"/>
  <c r="P119" i="25" s="1"/>
  <c r="P120" i="25" s="1"/>
  <c r="G14" i="34" s="1"/>
  <c r="X115" i="25"/>
  <c r="X119" i="25" s="1"/>
  <c r="T115" i="25"/>
  <c r="T119" i="25" s="1"/>
  <c r="E21" i="25"/>
  <c r="E32" i="25"/>
  <c r="E42" i="25"/>
  <c r="E51" i="25"/>
  <c r="E60" i="25"/>
  <c r="E69" i="25"/>
  <c r="E78" i="25"/>
  <c r="E87" i="25"/>
  <c r="E96" i="25"/>
  <c r="E105" i="25"/>
  <c r="AU8" i="25"/>
  <c r="AV8" i="25" s="1"/>
  <c r="AW8" i="25" s="1"/>
  <c r="R115" i="25"/>
  <c r="Z115" i="25"/>
  <c r="Z119" i="25" s="1"/>
  <c r="Z120" i="25" s="1"/>
  <c r="K69" i="24"/>
  <c r="M14" i="8" s="1"/>
  <c r="P69" i="24"/>
  <c r="P73" i="24" s="1"/>
  <c r="P74" i="24" s="1"/>
  <c r="G13" i="34" s="1"/>
  <c r="X69" i="24"/>
  <c r="X73" i="24" s="1"/>
  <c r="X74" i="24" s="1"/>
  <c r="E32" i="24"/>
  <c r="T69" i="24"/>
  <c r="T73" i="24" s="1"/>
  <c r="T74" i="24" s="1"/>
  <c r="E37" i="24"/>
  <c r="R69" i="24"/>
  <c r="R73" i="24" s="1"/>
  <c r="R74" i="24" s="1"/>
  <c r="I13" i="34" s="1"/>
  <c r="V69" i="24"/>
  <c r="V73" i="24" s="1"/>
  <c r="V74" i="24" s="1"/>
  <c r="Z69" i="24"/>
  <c r="Z73" i="24" s="1"/>
  <c r="Z74" i="24" s="1"/>
  <c r="AU32" i="24"/>
  <c r="AV32" i="24" s="1"/>
  <c r="AW32" i="24" s="1"/>
  <c r="AU59" i="24"/>
  <c r="AV59" i="24" s="1"/>
  <c r="AW59" i="24" s="1"/>
  <c r="E8" i="24"/>
  <c r="G8" i="24"/>
  <c r="G69" i="24" s="1"/>
  <c r="H14" i="8" s="1"/>
  <c r="E24" i="24"/>
  <c r="AU8" i="24"/>
  <c r="AV8" i="24" s="1"/>
  <c r="AW8" i="24" s="1"/>
  <c r="AU47" i="24"/>
  <c r="AV47" i="24" s="1"/>
  <c r="AW47" i="24" s="1"/>
  <c r="J69" i="24"/>
  <c r="K14" i="8" s="1"/>
  <c r="O69" i="24"/>
  <c r="S69" i="24"/>
  <c r="S73" i="24" s="1"/>
  <c r="W69" i="24"/>
  <c r="W73" i="24" s="1"/>
  <c r="AA69" i="24"/>
  <c r="AA73" i="24" s="1"/>
  <c r="AA74" i="24" s="1"/>
  <c r="AU41" i="24"/>
  <c r="AV41" i="24" s="1"/>
  <c r="AW41" i="24" s="1"/>
  <c r="AU65" i="24"/>
  <c r="AV65" i="24" s="1"/>
  <c r="AW65" i="24" s="1"/>
  <c r="Q69" i="24"/>
  <c r="Q73" i="24" s="1"/>
  <c r="Q74" i="24" s="1"/>
  <c r="H13" i="34" s="1"/>
  <c r="U69" i="24"/>
  <c r="U73" i="24" s="1"/>
  <c r="U74" i="24" s="1"/>
  <c r="Y69" i="24"/>
  <c r="Y73" i="24" s="1"/>
  <c r="Y74" i="24" s="1"/>
  <c r="AU53" i="24"/>
  <c r="AV53" i="24" s="1"/>
  <c r="AW53" i="24" s="1"/>
  <c r="G63" i="33"/>
  <c r="H13" i="8" s="1"/>
  <c r="AU17" i="33"/>
  <c r="AV17" i="33" s="1"/>
  <c r="AW17" i="33" s="1"/>
  <c r="AU38" i="33"/>
  <c r="AV38" i="33" s="1"/>
  <c r="AW38" i="33" s="1"/>
  <c r="AU50" i="33"/>
  <c r="AV50" i="33" s="1"/>
  <c r="AW50" i="33" s="1"/>
  <c r="K63" i="33"/>
  <c r="M13" i="8" s="1"/>
  <c r="H63" i="33"/>
  <c r="I13" i="8" s="1"/>
  <c r="E8" i="33"/>
  <c r="P63" i="33"/>
  <c r="P67" i="33" s="1"/>
  <c r="P68" i="33" s="1"/>
  <c r="G12" i="34" s="1"/>
  <c r="X63" i="33"/>
  <c r="X67" i="33" s="1"/>
  <c r="X68" i="33" s="1"/>
  <c r="T63" i="33"/>
  <c r="T67" i="33" s="1"/>
  <c r="T68" i="33" s="1"/>
  <c r="E17" i="33"/>
  <c r="E26" i="33"/>
  <c r="E32" i="33"/>
  <c r="O68" i="33"/>
  <c r="F12" i="34" s="1"/>
  <c r="AU8" i="33"/>
  <c r="AV8" i="33" s="1"/>
  <c r="AW8" i="33" s="1"/>
  <c r="R63" i="33"/>
  <c r="R67" i="33" s="1"/>
  <c r="R68" i="33" s="1"/>
  <c r="I12" i="34" s="1"/>
  <c r="Z63" i="33"/>
  <c r="J79" i="22"/>
  <c r="K11" i="8" s="1"/>
  <c r="AU8" i="22"/>
  <c r="AV8" i="22" s="1"/>
  <c r="AW8" i="22" s="1"/>
  <c r="R79" i="22"/>
  <c r="R83" i="22" s="1"/>
  <c r="R84" i="22" s="1"/>
  <c r="I10" i="34" s="1"/>
  <c r="V79" i="22"/>
  <c r="V83" i="22" s="1"/>
  <c r="V84" i="22" s="1"/>
  <c r="Z79" i="22"/>
  <c r="Z83" i="22" s="1"/>
  <c r="Z84" i="22" s="1"/>
  <c r="K79" i="22"/>
  <c r="M11" i="8" s="1"/>
  <c r="R102" i="23"/>
  <c r="R106" i="23" s="1"/>
  <c r="R107" i="23" s="1"/>
  <c r="I11" i="34" s="1"/>
  <c r="AU8" i="23"/>
  <c r="AV8" i="23" s="1"/>
  <c r="AW8" i="23" s="1"/>
  <c r="Z102" i="23"/>
  <c r="Z106" i="23" s="1"/>
  <c r="Z107" i="23" s="1"/>
  <c r="D102" i="23"/>
  <c r="D12" i="8" s="1"/>
  <c r="K102" i="23"/>
  <c r="M12" i="8" s="1"/>
  <c r="H102" i="23"/>
  <c r="I12" i="8" s="1"/>
  <c r="G8" i="23"/>
  <c r="G102" i="23" s="1"/>
  <c r="H12" i="8" s="1"/>
  <c r="S102" i="23"/>
  <c r="S106" i="23" s="1"/>
  <c r="AA102" i="23"/>
  <c r="AA106" i="23" s="1"/>
  <c r="AA107" i="23" s="1"/>
  <c r="P102" i="23"/>
  <c r="P106" i="23" s="1"/>
  <c r="P107" i="23" s="1"/>
  <c r="G11" i="34" s="1"/>
  <c r="T102" i="23"/>
  <c r="T106" i="23" s="1"/>
  <c r="T107" i="23" s="1"/>
  <c r="E26" i="23"/>
  <c r="E40" i="23"/>
  <c r="E46" i="23"/>
  <c r="E53" i="23"/>
  <c r="E70" i="23"/>
  <c r="E77" i="23"/>
  <c r="O102" i="23"/>
  <c r="W102" i="23"/>
  <c r="W106" i="23" s="1"/>
  <c r="W107" i="23" s="1"/>
  <c r="X102" i="23"/>
  <c r="X106" i="23" s="1"/>
  <c r="E8" i="23"/>
  <c r="AU26" i="23"/>
  <c r="AV26" i="23" s="1"/>
  <c r="AW26" i="23" s="1"/>
  <c r="V102" i="23"/>
  <c r="V106" i="23" s="1"/>
  <c r="V107" i="23" s="1"/>
  <c r="AU46" i="23"/>
  <c r="AV46" i="23" s="1"/>
  <c r="AW46" i="23" s="1"/>
  <c r="AU70" i="23"/>
  <c r="AV70" i="23" s="1"/>
  <c r="AW70" i="23" s="1"/>
  <c r="AU83" i="23"/>
  <c r="AV83" i="23" s="1"/>
  <c r="AW83" i="23" s="1"/>
  <c r="AU89" i="23"/>
  <c r="AV89" i="23" s="1"/>
  <c r="AW89" i="23" s="1"/>
  <c r="AU95" i="23"/>
  <c r="AV95" i="23" s="1"/>
  <c r="AW95" i="23" s="1"/>
  <c r="E63" i="22"/>
  <c r="E51" i="22"/>
  <c r="G79" i="22"/>
  <c r="H11" i="8" s="1"/>
  <c r="E31" i="22"/>
  <c r="Q79" i="22"/>
  <c r="Q83" i="22" s="1"/>
  <c r="U79" i="22"/>
  <c r="U83" i="22" s="1"/>
  <c r="U84" i="22" s="1"/>
  <c r="Y79" i="22"/>
  <c r="Y83" i="22" s="1"/>
  <c r="Y84" i="22" s="1"/>
  <c r="P10" i="34" s="1"/>
  <c r="AU36" i="22"/>
  <c r="AV36" i="22" s="1"/>
  <c r="AW36" i="22" s="1"/>
  <c r="AU55" i="22"/>
  <c r="AV55" i="22" s="1"/>
  <c r="AW55" i="22" s="1"/>
  <c r="AU69" i="22"/>
  <c r="AV69" i="22" s="1"/>
  <c r="AW69" i="22" s="1"/>
  <c r="O79" i="22"/>
  <c r="O83" i="22" s="1"/>
  <c r="S79" i="22"/>
  <c r="S83" i="22" s="1"/>
  <c r="W79" i="22"/>
  <c r="W83" i="22" s="1"/>
  <c r="W84" i="22" s="1"/>
  <c r="AA79" i="22"/>
  <c r="AU46" i="22"/>
  <c r="AV46" i="22" s="1"/>
  <c r="AW46" i="22" s="1"/>
  <c r="AU63" i="22"/>
  <c r="AV63" i="22" s="1"/>
  <c r="AW63" i="22" s="1"/>
  <c r="AU75" i="22"/>
  <c r="AV75" i="22" s="1"/>
  <c r="AW75" i="22" s="1"/>
  <c r="T97" i="26"/>
  <c r="T98" i="26" s="1"/>
  <c r="J93" i="26"/>
  <c r="AU30" i="26"/>
  <c r="AV30" i="26" s="1"/>
  <c r="AW30" i="26" s="1"/>
  <c r="AU47" i="26"/>
  <c r="AV47" i="26" s="1"/>
  <c r="AW47" i="26" s="1"/>
  <c r="AU64" i="26"/>
  <c r="AV64" i="26" s="1"/>
  <c r="AW64" i="26" s="1"/>
  <c r="AU73" i="26"/>
  <c r="AV73" i="26" s="1"/>
  <c r="AW73" i="26" s="1"/>
  <c r="AU83" i="26"/>
  <c r="AV83" i="26" s="1"/>
  <c r="AW83" i="26" s="1"/>
  <c r="AU89" i="26"/>
  <c r="AV89" i="26" s="1"/>
  <c r="AW89" i="26" s="1"/>
  <c r="M97" i="26"/>
  <c r="M98" i="26" s="1"/>
  <c r="D15" i="34" s="1"/>
  <c r="N93" i="26"/>
  <c r="N115" i="25"/>
  <c r="M119" i="25"/>
  <c r="M120" i="25" s="1"/>
  <c r="D14" i="34" s="1"/>
  <c r="F115" i="25"/>
  <c r="F15" i="8" s="1"/>
  <c r="J115" i="25"/>
  <c r="K15" i="8" s="1"/>
  <c r="AU32" i="25"/>
  <c r="AV32" i="25" s="1"/>
  <c r="AW32" i="25" s="1"/>
  <c r="AU51" i="25"/>
  <c r="AV51" i="25" s="1"/>
  <c r="AW51" i="25" s="1"/>
  <c r="AU69" i="25"/>
  <c r="AV69" i="25" s="1"/>
  <c r="AW69" i="25" s="1"/>
  <c r="AU87" i="25"/>
  <c r="AV87" i="25" s="1"/>
  <c r="AW87" i="25" s="1"/>
  <c r="AU105" i="25"/>
  <c r="AV105" i="25" s="1"/>
  <c r="AW105" i="25" s="1"/>
  <c r="AU111" i="25"/>
  <c r="AV111" i="25" s="1"/>
  <c r="AW111" i="25" s="1"/>
  <c r="D69" i="24"/>
  <c r="D14" i="8" s="1"/>
  <c r="H69" i="24"/>
  <c r="I14" i="8" s="1"/>
  <c r="M73" i="24"/>
  <c r="M74" i="24" s="1"/>
  <c r="D13" i="34" s="1"/>
  <c r="AU24" i="24"/>
  <c r="AV24" i="24" s="1"/>
  <c r="AW24" i="24" s="1"/>
  <c r="AU37" i="24"/>
  <c r="AV37" i="24" s="1"/>
  <c r="AW37" i="24" s="1"/>
  <c r="AU44" i="24"/>
  <c r="AV44" i="24" s="1"/>
  <c r="AW44" i="24" s="1"/>
  <c r="AU50" i="24"/>
  <c r="AV50" i="24" s="1"/>
  <c r="AW50" i="24" s="1"/>
  <c r="AU56" i="24"/>
  <c r="AV56" i="24" s="1"/>
  <c r="AW56" i="24" s="1"/>
  <c r="AU62" i="24"/>
  <c r="AV62" i="24" s="1"/>
  <c r="AW62" i="24" s="1"/>
  <c r="N69" i="24"/>
  <c r="F69" i="24"/>
  <c r="F14" i="8" s="1"/>
  <c r="Q67" i="33"/>
  <c r="Q68" i="33" s="1"/>
  <c r="H12" i="34" s="1"/>
  <c r="M67" i="33"/>
  <c r="M68" i="33" s="1"/>
  <c r="D12" i="34" s="1"/>
  <c r="Y67" i="33"/>
  <c r="Y68" i="33" s="1"/>
  <c r="N63" i="33"/>
  <c r="F63" i="33"/>
  <c r="F13" i="8" s="1"/>
  <c r="J63" i="33"/>
  <c r="K13" i="8" s="1"/>
  <c r="AA67" i="33"/>
  <c r="AA68" i="33" s="1"/>
  <c r="AU26" i="33"/>
  <c r="AV26" i="33" s="1"/>
  <c r="AW26" i="33" s="1"/>
  <c r="AU35" i="33"/>
  <c r="AV35" i="33" s="1"/>
  <c r="AW35" i="33" s="1"/>
  <c r="AU41" i="33"/>
  <c r="AV41" i="33" s="1"/>
  <c r="AW41" i="33" s="1"/>
  <c r="AU47" i="33"/>
  <c r="AV47" i="33" s="1"/>
  <c r="AW47" i="33" s="1"/>
  <c r="AU53" i="33"/>
  <c r="AV53" i="33" s="1"/>
  <c r="AW53" i="33" s="1"/>
  <c r="AU59" i="33"/>
  <c r="AV59" i="33" s="1"/>
  <c r="AW59" i="33" s="1"/>
  <c r="N102" i="23"/>
  <c r="M106" i="23"/>
  <c r="M107" i="23" s="1"/>
  <c r="D11" i="34" s="1"/>
  <c r="U106" i="23"/>
  <c r="U107" i="23" s="1"/>
  <c r="F102" i="23"/>
  <c r="F12" i="8" s="1"/>
  <c r="J102" i="23"/>
  <c r="K12" i="8" s="1"/>
  <c r="AU40" i="23"/>
  <c r="AV40" i="23" s="1"/>
  <c r="AW40" i="23" s="1"/>
  <c r="AU53" i="23"/>
  <c r="AV53" i="23" s="1"/>
  <c r="AW53" i="23" s="1"/>
  <c r="AU77" i="23"/>
  <c r="AV77" i="23" s="1"/>
  <c r="AW77" i="23" s="1"/>
  <c r="AU86" i="23"/>
  <c r="AV86" i="23" s="1"/>
  <c r="AW86" i="23" s="1"/>
  <c r="AU92" i="23"/>
  <c r="AV92" i="23" s="1"/>
  <c r="AW92" i="23" s="1"/>
  <c r="AU98" i="23"/>
  <c r="AV98" i="23" s="1"/>
  <c r="AW98" i="23" s="1"/>
  <c r="T79" i="22"/>
  <c r="D79" i="22"/>
  <c r="D11" i="8" s="1"/>
  <c r="H79" i="22"/>
  <c r="I11" i="8" s="1"/>
  <c r="M83" i="22"/>
  <c r="M84" i="22" s="1"/>
  <c r="D10" i="34" s="1"/>
  <c r="AU31" i="22"/>
  <c r="AV31" i="22" s="1"/>
  <c r="AW31" i="22" s="1"/>
  <c r="AU41" i="22"/>
  <c r="AV41" i="22" s="1"/>
  <c r="AW41" i="22" s="1"/>
  <c r="AU51" i="22"/>
  <c r="AV51" i="22" s="1"/>
  <c r="AW51" i="22" s="1"/>
  <c r="AU59" i="22"/>
  <c r="AV59" i="22" s="1"/>
  <c r="AW59" i="22" s="1"/>
  <c r="AU66" i="22"/>
  <c r="AV66" i="22" s="1"/>
  <c r="AW66" i="22" s="1"/>
  <c r="AU72" i="22"/>
  <c r="AV72" i="22" s="1"/>
  <c r="AW72" i="22" s="1"/>
  <c r="N79" i="22"/>
  <c r="F79" i="22"/>
  <c r="F11" i="8" s="1"/>
  <c r="P79" i="22"/>
  <c r="X79" i="22"/>
  <c r="X68" i="35"/>
  <c r="D64" i="35"/>
  <c r="M68" i="35"/>
  <c r="M69" i="35" s="1"/>
  <c r="D16" i="34" s="1"/>
  <c r="AU23" i="35"/>
  <c r="AV23" i="35" s="1"/>
  <c r="AW23" i="35" s="1"/>
  <c r="AU33" i="35"/>
  <c r="AV33" i="35" s="1"/>
  <c r="AW33" i="35" s="1"/>
  <c r="AU39" i="35"/>
  <c r="AV39" i="35" s="1"/>
  <c r="AW39" i="35" s="1"/>
  <c r="AU45" i="35"/>
  <c r="AV45" i="35" s="1"/>
  <c r="AW45" i="35" s="1"/>
  <c r="AU51" i="35"/>
  <c r="AV51" i="35" s="1"/>
  <c r="AW51" i="35" s="1"/>
  <c r="AU8" i="35"/>
  <c r="AV8" i="35" s="1"/>
  <c r="AW8" i="35" s="1"/>
  <c r="N64" i="35"/>
  <c r="R64" i="35"/>
  <c r="V64" i="35"/>
  <c r="Z64" i="35"/>
  <c r="AU60" i="35"/>
  <c r="AV60" i="35" s="1"/>
  <c r="AW60" i="35" s="1"/>
  <c r="S68" i="33" l="1"/>
  <c r="J12" i="34" s="1"/>
  <c r="S120" i="25"/>
  <c r="J14" i="34" s="1"/>
  <c r="G68" i="35"/>
  <c r="G69" i="35" s="1"/>
  <c r="G67" i="33"/>
  <c r="G68" i="33" s="1"/>
  <c r="X69" i="35"/>
  <c r="K17" i="8"/>
  <c r="M17" i="8"/>
  <c r="G3" i="35"/>
  <c r="D17" i="8"/>
  <c r="E64" i="35"/>
  <c r="G3" i="26"/>
  <c r="E93" i="26"/>
  <c r="S98" i="26"/>
  <c r="J15" i="34" s="1"/>
  <c r="D16" i="8"/>
  <c r="O98" i="26"/>
  <c r="F15" i="34" s="1"/>
  <c r="Q97" i="26"/>
  <c r="Q98" i="26" s="1"/>
  <c r="H15" i="34" s="1"/>
  <c r="G97" i="26"/>
  <c r="G98" i="26" s="1"/>
  <c r="U98" i="26"/>
  <c r="M16" i="8"/>
  <c r="K16" i="8"/>
  <c r="I93" i="26"/>
  <c r="O120" i="25"/>
  <c r="F14" i="34" s="1"/>
  <c r="G119" i="25"/>
  <c r="G120" i="25" s="1"/>
  <c r="T120" i="25"/>
  <c r="X120" i="25"/>
  <c r="E115" i="25"/>
  <c r="R119" i="25"/>
  <c r="R120" i="25" s="1"/>
  <c r="I14" i="34" s="1"/>
  <c r="W74" i="24"/>
  <c r="S74" i="24"/>
  <c r="J13" i="34" s="1"/>
  <c r="E69" i="24"/>
  <c r="G73" i="24"/>
  <c r="G74" i="24" s="1"/>
  <c r="O73" i="24"/>
  <c r="O74" i="24" s="1"/>
  <c r="F13" i="34" s="1"/>
  <c r="E63" i="33"/>
  <c r="Z67" i="33"/>
  <c r="Z68" i="33" s="1"/>
  <c r="O84" i="22"/>
  <c r="F10" i="34" s="1"/>
  <c r="G83" i="22"/>
  <c r="G84" i="22" s="1"/>
  <c r="Q84" i="22"/>
  <c r="H10" i="34" s="1"/>
  <c r="AA83" i="22"/>
  <c r="AA84" i="22" s="1"/>
  <c r="S107" i="23"/>
  <c r="J11" i="34" s="1"/>
  <c r="G106" i="23"/>
  <c r="G107" i="23" s="1"/>
  <c r="X107" i="23"/>
  <c r="E102" i="23"/>
  <c r="O106" i="23"/>
  <c r="O107" i="23" s="1"/>
  <c r="F11" i="34" s="1"/>
  <c r="E79" i="22"/>
  <c r="S84" i="22"/>
  <c r="J10" i="34" s="1"/>
  <c r="AU93" i="26"/>
  <c r="N97" i="26"/>
  <c r="N98" i="26" s="1"/>
  <c r="E15" i="34" s="1"/>
  <c r="G3" i="25"/>
  <c r="AU115" i="25"/>
  <c r="N119" i="25"/>
  <c r="N120" i="25" s="1"/>
  <c r="E14" i="34" s="1"/>
  <c r="G3" i="24"/>
  <c r="AU69" i="24"/>
  <c r="N73" i="24"/>
  <c r="N74" i="24" s="1"/>
  <c r="E13" i="34" s="1"/>
  <c r="G3" i="33"/>
  <c r="AU63" i="33"/>
  <c r="N67" i="33"/>
  <c r="N68" i="33" s="1"/>
  <c r="E12" i="34" s="1"/>
  <c r="G3" i="23"/>
  <c r="AU102" i="23"/>
  <c r="N106" i="23"/>
  <c r="N107" i="23" s="1"/>
  <c r="E11" i="34" s="1"/>
  <c r="T83" i="22"/>
  <c r="T84" i="22" s="1"/>
  <c r="X83" i="22"/>
  <c r="X84" i="22" s="1"/>
  <c r="AU79" i="22"/>
  <c r="N83" i="22"/>
  <c r="N84" i="22" s="1"/>
  <c r="E10" i="34" s="1"/>
  <c r="P83" i="22"/>
  <c r="P84" i="22" s="1"/>
  <c r="G10" i="34" s="1"/>
  <c r="G3" i="22"/>
  <c r="AU64" i="35"/>
  <c r="N68" i="35"/>
  <c r="N69" i="35" s="1"/>
  <c r="E16" i="34" s="1"/>
  <c r="Z68" i="35"/>
  <c r="Z69" i="35" s="1"/>
  <c r="V68" i="35"/>
  <c r="V69" i="35" s="1"/>
  <c r="R68" i="35"/>
  <c r="R69" i="35" s="1"/>
  <c r="I16" i="34" s="1"/>
  <c r="AU97" i="26" l="1"/>
  <c r="AU98" i="26" s="1"/>
  <c r="AV93" i="26"/>
  <c r="AU119" i="25"/>
  <c r="AU120" i="25" s="1"/>
  <c r="AV115" i="25"/>
  <c r="AU73" i="24"/>
  <c r="AU74" i="24" s="1"/>
  <c r="AV69" i="24"/>
  <c r="AU67" i="33"/>
  <c r="AU68" i="33" s="1"/>
  <c r="AV63" i="33"/>
  <c r="AU106" i="23"/>
  <c r="AU107" i="23" s="1"/>
  <c r="AV102" i="23"/>
  <c r="AU83" i="22"/>
  <c r="AU84" i="22" s="1"/>
  <c r="AV79" i="22"/>
  <c r="AU68" i="35"/>
  <c r="AU69" i="35" s="1"/>
  <c r="AV64" i="35"/>
  <c r="AV97" i="26" l="1"/>
  <c r="AV98" i="26" s="1"/>
  <c r="AW93" i="26"/>
  <c r="G4" i="26" s="1"/>
  <c r="AV119" i="25"/>
  <c r="AV120" i="25" s="1"/>
  <c r="AW115" i="25"/>
  <c r="G4" i="25" s="1"/>
  <c r="AV73" i="24"/>
  <c r="AV74" i="24" s="1"/>
  <c r="AW69" i="24"/>
  <c r="G4" i="24" s="1"/>
  <c r="AV67" i="33"/>
  <c r="AV68" i="33" s="1"/>
  <c r="AW63" i="33"/>
  <c r="G4" i="33" s="1"/>
  <c r="AV106" i="23"/>
  <c r="AV107" i="23" s="1"/>
  <c r="AW102" i="23"/>
  <c r="G4" i="23" s="1"/>
  <c r="AV83" i="22"/>
  <c r="AV84" i="22" s="1"/>
  <c r="AW79" i="22"/>
  <c r="G4" i="22" s="1"/>
  <c r="AV68" i="35"/>
  <c r="AV69" i="35" s="1"/>
  <c r="AW64" i="35"/>
  <c r="G4" i="35" s="1"/>
  <c r="E8" i="9" l="1"/>
  <c r="G24" i="9"/>
  <c r="G12" i="9"/>
  <c r="G13" i="9"/>
  <c r="G14" i="9"/>
  <c r="G15" i="9"/>
  <c r="G16" i="9"/>
  <c r="G17" i="9"/>
  <c r="G18" i="9"/>
  <c r="G19" i="9"/>
  <c r="G20" i="9"/>
  <c r="G21" i="9"/>
  <c r="G22" i="9"/>
  <c r="G23" i="9"/>
  <c r="G10" i="9"/>
  <c r="G11" i="9"/>
  <c r="M8" i="9" l="1"/>
  <c r="D9" i="34" l="1"/>
  <c r="A15" i="34"/>
  <c r="Y58" i="9"/>
  <c r="X58" i="9"/>
  <c r="Y55" i="9"/>
  <c r="X55" i="9"/>
  <c r="Y52" i="9"/>
  <c r="X52" i="9"/>
  <c r="Y49" i="9"/>
  <c r="X49" i="9"/>
  <c r="Y46" i="9"/>
  <c r="X46" i="9"/>
  <c r="Y43" i="9"/>
  <c r="X43" i="9"/>
  <c r="Y40" i="9"/>
  <c r="X40" i="9"/>
  <c r="Y37" i="9"/>
  <c r="X37" i="9"/>
  <c r="Y34" i="9"/>
  <c r="X34" i="9"/>
  <c r="Y31" i="9"/>
  <c r="X31" i="9"/>
  <c r="Y28" i="9"/>
  <c r="X28" i="9"/>
  <c r="Y25" i="9"/>
  <c r="X25" i="9"/>
  <c r="Z58" i="9"/>
  <c r="Z55" i="9"/>
  <c r="Z52" i="9"/>
  <c r="Z49" i="9"/>
  <c r="Z46" i="9"/>
  <c r="Z43" i="9"/>
  <c r="Z40" i="9"/>
  <c r="Z37" i="9"/>
  <c r="Z34" i="9"/>
  <c r="Z31" i="9"/>
  <c r="Z28" i="9"/>
  <c r="Z25" i="9"/>
  <c r="AA58" i="9"/>
  <c r="AA55" i="9"/>
  <c r="AA52" i="9"/>
  <c r="AA49" i="9"/>
  <c r="AA46" i="9"/>
  <c r="AA43" i="9"/>
  <c r="AA40" i="9"/>
  <c r="AA37" i="9"/>
  <c r="AA34" i="9"/>
  <c r="AA31" i="9"/>
  <c r="AA28" i="9"/>
  <c r="AA25" i="9"/>
  <c r="W58" i="9"/>
  <c r="W55" i="9"/>
  <c r="W52" i="9"/>
  <c r="W49" i="9"/>
  <c r="W46" i="9"/>
  <c r="W43" i="9"/>
  <c r="W40" i="9"/>
  <c r="W37" i="9"/>
  <c r="W34" i="9"/>
  <c r="W31" i="9"/>
  <c r="W28" i="9"/>
  <c r="W25" i="9"/>
  <c r="P25" i="9"/>
  <c r="Q25" i="9"/>
  <c r="R25" i="9"/>
  <c r="S25" i="9"/>
  <c r="T25" i="9"/>
  <c r="U25" i="9"/>
  <c r="V25" i="9"/>
  <c r="P28" i="9"/>
  <c r="Q28" i="9"/>
  <c r="R28" i="9"/>
  <c r="S28" i="9"/>
  <c r="T28" i="9"/>
  <c r="U28" i="9"/>
  <c r="V28" i="9"/>
  <c r="P31" i="9"/>
  <c r="Q31" i="9"/>
  <c r="R31" i="9"/>
  <c r="S31" i="9"/>
  <c r="T31" i="9"/>
  <c r="U31" i="9"/>
  <c r="V31" i="9"/>
  <c r="P34" i="9"/>
  <c r="Q34" i="9"/>
  <c r="R34" i="9"/>
  <c r="S34" i="9"/>
  <c r="T34" i="9"/>
  <c r="U34" i="9"/>
  <c r="V34" i="9"/>
  <c r="P37" i="9"/>
  <c r="Q37" i="9"/>
  <c r="R37" i="9"/>
  <c r="S37" i="9"/>
  <c r="T37" i="9"/>
  <c r="U37" i="9"/>
  <c r="V37" i="9"/>
  <c r="P40" i="9"/>
  <c r="Q40" i="9"/>
  <c r="R40" i="9"/>
  <c r="S40" i="9"/>
  <c r="T40" i="9"/>
  <c r="U40" i="9"/>
  <c r="V40" i="9"/>
  <c r="P43" i="9"/>
  <c r="Q43" i="9"/>
  <c r="R43" i="9"/>
  <c r="S43" i="9"/>
  <c r="T43" i="9"/>
  <c r="U43" i="9"/>
  <c r="V43" i="9"/>
  <c r="P46" i="9"/>
  <c r="Q46" i="9"/>
  <c r="R46" i="9"/>
  <c r="S46" i="9"/>
  <c r="T46" i="9"/>
  <c r="U46" i="9"/>
  <c r="V46" i="9"/>
  <c r="P49" i="9"/>
  <c r="Q49" i="9"/>
  <c r="R49" i="9"/>
  <c r="S49" i="9"/>
  <c r="T49" i="9"/>
  <c r="U49" i="9"/>
  <c r="V49" i="9"/>
  <c r="P52" i="9"/>
  <c r="Q52" i="9"/>
  <c r="R52" i="9"/>
  <c r="S52" i="9"/>
  <c r="T52" i="9"/>
  <c r="U52" i="9"/>
  <c r="V52" i="9"/>
  <c r="P55" i="9"/>
  <c r="Q55" i="9"/>
  <c r="R55" i="9"/>
  <c r="S55" i="9"/>
  <c r="T55" i="9"/>
  <c r="U55" i="9"/>
  <c r="V55" i="9"/>
  <c r="P58" i="9"/>
  <c r="Q58" i="9"/>
  <c r="R58" i="9"/>
  <c r="S58" i="9"/>
  <c r="T58" i="9"/>
  <c r="U58" i="9"/>
  <c r="V58" i="9"/>
  <c r="O25" i="9"/>
  <c r="O28" i="9"/>
  <c r="O31" i="9"/>
  <c r="O34" i="9"/>
  <c r="O37" i="9"/>
  <c r="O40" i="9"/>
  <c r="O43" i="9"/>
  <c r="O46" i="9"/>
  <c r="O49" i="9"/>
  <c r="O52" i="9"/>
  <c r="O55" i="9"/>
  <c r="O58" i="9"/>
  <c r="N58" i="9"/>
  <c r="N55" i="9"/>
  <c r="N52" i="9"/>
  <c r="N49" i="9"/>
  <c r="N46" i="9"/>
  <c r="N43" i="9"/>
  <c r="N40" i="9"/>
  <c r="N37" i="9"/>
  <c r="N34" i="9"/>
  <c r="N31" i="9"/>
  <c r="N28" i="9"/>
  <c r="N25" i="9"/>
  <c r="AU26" i="9"/>
  <c r="AU27" i="9"/>
  <c r="AU29" i="9"/>
  <c r="AU30" i="9"/>
  <c r="AU32" i="9"/>
  <c r="AU33" i="9"/>
  <c r="AU35" i="9"/>
  <c r="AU36" i="9"/>
  <c r="AU38" i="9"/>
  <c r="AU39" i="9"/>
  <c r="AU41" i="9"/>
  <c r="AU42" i="9"/>
  <c r="AU44" i="9"/>
  <c r="AU45" i="9"/>
  <c r="AU47" i="9"/>
  <c r="AU48" i="9"/>
  <c r="AU50" i="9"/>
  <c r="AU51" i="9"/>
  <c r="AU53" i="9"/>
  <c r="AU54" i="9"/>
  <c r="AU56" i="9"/>
  <c r="AU57" i="9"/>
  <c r="AU59" i="9"/>
  <c r="AU60" i="9"/>
  <c r="AU16" i="9"/>
  <c r="AU17" i="9"/>
  <c r="AV17" i="9" s="1"/>
  <c r="AW17" i="9" s="1"/>
  <c r="AU18" i="9"/>
  <c r="AV18" i="9" s="1"/>
  <c r="AW18" i="9" s="1"/>
  <c r="AU19" i="9"/>
  <c r="AV19" i="9" s="1"/>
  <c r="AW19" i="9" s="1"/>
  <c r="AU20" i="9"/>
  <c r="AU21" i="9"/>
  <c r="AV21" i="9" s="1"/>
  <c r="AW21" i="9" s="1"/>
  <c r="AU22" i="9"/>
  <c r="AV22" i="9" s="1"/>
  <c r="AW22" i="9" s="1"/>
  <c r="AV47" i="9" l="1"/>
  <c r="AV35" i="9"/>
  <c r="AV16" i="9"/>
  <c r="AW16" i="9" s="1"/>
  <c r="AV51" i="9"/>
  <c r="AV39" i="9"/>
  <c r="AV27" i="9"/>
  <c r="AV56" i="9"/>
  <c r="AV44" i="9"/>
  <c r="AV38" i="9"/>
  <c r="AV32" i="9"/>
  <c r="AV26" i="9"/>
  <c r="AV53" i="9"/>
  <c r="AV41" i="9"/>
  <c r="AV29" i="9"/>
  <c r="AV57" i="9"/>
  <c r="AV45" i="9"/>
  <c r="AV33" i="9"/>
  <c r="AV20" i="9"/>
  <c r="AW20" i="9" s="1"/>
  <c r="AV50" i="9"/>
  <c r="AV60" i="9"/>
  <c r="AV54" i="9"/>
  <c r="AV48" i="9"/>
  <c r="AV42" i="9"/>
  <c r="AV36" i="9"/>
  <c r="AV30" i="9"/>
  <c r="AV59" i="9"/>
  <c r="AU31" i="9"/>
  <c r="AU43" i="9"/>
  <c r="AV43" i="9" s="1"/>
  <c r="AU58" i="9"/>
  <c r="AV58" i="9" s="1"/>
  <c r="AU25" i="9"/>
  <c r="AU46" i="9"/>
  <c r="AV46" i="9" s="1"/>
  <c r="AU34" i="9"/>
  <c r="AU52" i="9"/>
  <c r="AV52" i="9" s="1"/>
  <c r="AU40" i="9"/>
  <c r="AV40" i="9" s="1"/>
  <c r="AU37" i="9"/>
  <c r="AU49" i="9"/>
  <c r="AV49" i="9" s="1"/>
  <c r="AU28" i="9"/>
  <c r="AV28" i="9" s="1"/>
  <c r="AU55" i="9"/>
  <c r="AV55" i="9" s="1"/>
  <c r="AV34" i="9" l="1"/>
  <c r="AV37" i="9"/>
  <c r="AV31" i="9"/>
  <c r="AV25" i="9"/>
  <c r="AW60" i="9" l="1"/>
  <c r="AW57" i="9"/>
  <c r="AW54" i="9"/>
  <c r="AW51" i="9"/>
  <c r="AW48" i="9"/>
  <c r="AW45" i="9"/>
  <c r="AW44" i="9"/>
  <c r="AW42" i="9"/>
  <c r="AW41" i="9"/>
  <c r="AW39" i="9"/>
  <c r="AW36" i="9"/>
  <c r="AW33" i="9"/>
  <c r="AW30" i="9"/>
  <c r="AW26" i="9"/>
  <c r="AW27" i="9"/>
  <c r="AW29" i="9" l="1"/>
  <c r="AW35" i="9"/>
  <c r="AW50" i="9"/>
  <c r="AW56" i="9"/>
  <c r="AW32" i="9"/>
  <c r="AW38" i="9"/>
  <c r="AW47" i="9"/>
  <c r="AW53" i="9"/>
  <c r="AW59" i="9"/>
  <c r="AU10" i="9"/>
  <c r="AV10" i="9" s="1"/>
  <c r="AU11" i="9"/>
  <c r="AV11" i="9" s="1"/>
  <c r="AU12" i="9"/>
  <c r="AV12" i="9" s="1"/>
  <c r="AU13" i="9"/>
  <c r="AV13" i="9" s="1"/>
  <c r="AU14" i="9"/>
  <c r="AV14" i="9" s="1"/>
  <c r="AU15" i="9"/>
  <c r="AV15" i="9" s="1"/>
  <c r="AU23" i="9"/>
  <c r="AV23" i="9" s="1"/>
  <c r="AU24" i="9"/>
  <c r="AV24" i="9" s="1"/>
  <c r="AU9" i="9"/>
  <c r="AV9" i="9" s="1"/>
  <c r="AK26" i="34"/>
  <c r="AA8" i="9"/>
  <c r="Z8" i="9"/>
  <c r="AE26" i="34" s="1"/>
  <c r="Y8" i="9"/>
  <c r="X8" i="9"/>
  <c r="Y26" i="34" s="1"/>
  <c r="W8" i="9"/>
  <c r="P8" i="9"/>
  <c r="G9" i="34" s="1"/>
  <c r="G26" i="34" s="1"/>
  <c r="Q8" i="9"/>
  <c r="H9" i="34" s="1"/>
  <c r="H26" i="34" s="1"/>
  <c r="R8" i="9"/>
  <c r="S8" i="9"/>
  <c r="J9" i="34" s="1"/>
  <c r="J26" i="34" s="1"/>
  <c r="T8" i="9"/>
  <c r="U8" i="9"/>
  <c r="V8" i="9"/>
  <c r="O8" i="9"/>
  <c r="N8" i="9"/>
  <c r="AB26" i="34" l="1"/>
  <c r="P9" i="34"/>
  <c r="P26" i="34" s="1"/>
  <c r="S26" i="34"/>
  <c r="M9" i="34"/>
  <c r="I9" i="34"/>
  <c r="I26" i="34" s="1"/>
  <c r="E9" i="34"/>
  <c r="AW23" i="9"/>
  <c r="AW12" i="9"/>
  <c r="AW14" i="9"/>
  <c r="AW9" i="9"/>
  <c r="AW24" i="9"/>
  <c r="AW11" i="9"/>
  <c r="AW15" i="9"/>
  <c r="AW13" i="9"/>
  <c r="AW10" i="9"/>
  <c r="AU8" i="9"/>
  <c r="AV8" i="9" s="1"/>
  <c r="F9" i="34" l="1"/>
  <c r="F26" i="34" s="1"/>
  <c r="A9" i="34" l="1"/>
  <c r="K8" i="9"/>
  <c r="A11" i="34" l="1"/>
  <c r="A12" i="34"/>
  <c r="A13" i="34"/>
  <c r="A14" i="34"/>
  <c r="B3" i="34"/>
  <c r="B1" i="34"/>
  <c r="H8" i="9" l="1"/>
  <c r="J8" i="9"/>
  <c r="G8" i="9" l="1"/>
  <c r="F8" i="9"/>
  <c r="D8" i="9"/>
  <c r="E26" i="34" l="1"/>
  <c r="M26" i="34"/>
  <c r="AW8" i="9"/>
  <c r="T11" i="8" l="1"/>
  <c r="D5" i="20"/>
  <c r="AB33" i="20"/>
  <c r="X33" i="20"/>
  <c r="T33" i="20"/>
  <c r="P33" i="20"/>
  <c r="L33" i="20"/>
  <c r="H33" i="20"/>
  <c r="AB32" i="20"/>
  <c r="X32" i="20"/>
  <c r="T32" i="20"/>
  <c r="P32" i="20"/>
  <c r="L32" i="20"/>
  <c r="H32" i="20"/>
  <c r="AB31" i="20"/>
  <c r="X31" i="20"/>
  <c r="T31" i="20"/>
  <c r="P31" i="20"/>
  <c r="L31" i="20"/>
  <c r="H31" i="20"/>
  <c r="AB30" i="20"/>
  <c r="X30" i="20"/>
  <c r="T30" i="20"/>
  <c r="P30" i="20"/>
  <c r="L30" i="20"/>
  <c r="H30" i="20"/>
  <c r="AB29" i="20"/>
  <c r="X29" i="20"/>
  <c r="T29" i="20"/>
  <c r="P29" i="20"/>
  <c r="L29" i="20"/>
  <c r="H29" i="20"/>
  <c r="AB28" i="20"/>
  <c r="X28" i="20"/>
  <c r="T28" i="20"/>
  <c r="P28" i="20"/>
  <c r="L28" i="20"/>
  <c r="H28" i="20"/>
  <c r="AB27" i="20"/>
  <c r="X27" i="20"/>
  <c r="T27" i="20"/>
  <c r="P27" i="20"/>
  <c r="L27" i="20"/>
  <c r="H27" i="20"/>
  <c r="AB26" i="20"/>
  <c r="X26" i="20"/>
  <c r="T26" i="20"/>
  <c r="P26" i="20"/>
  <c r="L26" i="20"/>
  <c r="H26" i="20"/>
  <c r="AB25" i="20"/>
  <c r="X25" i="20"/>
  <c r="T25" i="20"/>
  <c r="P25" i="20"/>
  <c r="L25" i="20"/>
  <c r="H25" i="20"/>
  <c r="AB24" i="20"/>
  <c r="X24" i="20"/>
  <c r="T24" i="20"/>
  <c r="P24" i="20"/>
  <c r="L24" i="20"/>
  <c r="H24" i="20"/>
  <c r="AB23" i="20"/>
  <c r="X23" i="20"/>
  <c r="T23" i="20"/>
  <c r="P23" i="20"/>
  <c r="L23" i="20"/>
  <c r="H23" i="20"/>
  <c r="AB22" i="20"/>
  <c r="X22" i="20"/>
  <c r="T22" i="20"/>
  <c r="P22" i="20"/>
  <c r="L22" i="20"/>
  <c r="H22" i="20"/>
  <c r="AB21" i="20"/>
  <c r="X21" i="20"/>
  <c r="T21" i="20"/>
  <c r="P21" i="20"/>
  <c r="L21" i="20"/>
  <c r="H21" i="20"/>
  <c r="AB20" i="20"/>
  <c r="X20" i="20"/>
  <c r="T20" i="20"/>
  <c r="P20" i="20"/>
  <c r="L20" i="20"/>
  <c r="H20" i="20"/>
  <c r="AB19" i="20"/>
  <c r="X19" i="20"/>
  <c r="T19" i="20"/>
  <c r="P19" i="20"/>
  <c r="L19" i="20"/>
  <c r="H19" i="20"/>
  <c r="AB18" i="20"/>
  <c r="X18" i="20"/>
  <c r="T18" i="20"/>
  <c r="P18" i="20"/>
  <c r="L18" i="20"/>
  <c r="H18" i="20"/>
  <c r="AB17" i="20"/>
  <c r="X17" i="20"/>
  <c r="T17" i="20"/>
  <c r="P17" i="20"/>
  <c r="L17" i="20"/>
  <c r="H17" i="20"/>
  <c r="AB16" i="20"/>
  <c r="X16" i="20"/>
  <c r="T16" i="20"/>
  <c r="P16" i="20"/>
  <c r="L16" i="20"/>
  <c r="H16" i="20"/>
  <c r="AB15" i="20"/>
  <c r="X15" i="20"/>
  <c r="T15" i="20"/>
  <c r="P15" i="20"/>
  <c r="L15" i="20"/>
  <c r="H15" i="20"/>
  <c r="AB14" i="20"/>
  <c r="X14" i="20"/>
  <c r="T14" i="20"/>
  <c r="P14" i="20"/>
  <c r="L14" i="20"/>
  <c r="H14" i="20"/>
  <c r="AB13" i="20"/>
  <c r="X13" i="20"/>
  <c r="T13" i="20"/>
  <c r="P13" i="20"/>
  <c r="L13" i="20"/>
  <c r="H13" i="20"/>
  <c r="AB12" i="20"/>
  <c r="X12" i="20"/>
  <c r="T12" i="20"/>
  <c r="P12" i="20"/>
  <c r="L12" i="20"/>
  <c r="H12" i="20"/>
  <c r="AB11" i="20"/>
  <c r="X11" i="20"/>
  <c r="T11" i="20"/>
  <c r="P11" i="20"/>
  <c r="L11" i="20"/>
  <c r="H11" i="20"/>
  <c r="AB10" i="20"/>
  <c r="X10" i="20"/>
  <c r="T10" i="20"/>
  <c r="P10" i="20"/>
  <c r="L10" i="20"/>
  <c r="H10" i="20"/>
  <c r="AB9" i="20"/>
  <c r="X9" i="20"/>
  <c r="T9" i="20"/>
  <c r="P9" i="20"/>
  <c r="L9" i="20"/>
  <c r="H9" i="20"/>
  <c r="AB8" i="20"/>
  <c r="AB34" i="20" s="1"/>
  <c r="X8" i="20"/>
  <c r="X34" i="20" s="1"/>
  <c r="T8" i="20"/>
  <c r="T34" i="20" s="1"/>
  <c r="P8" i="20"/>
  <c r="P34" i="20" s="1"/>
  <c r="L8" i="20"/>
  <c r="L34" i="20" s="1"/>
  <c r="H8" i="20"/>
  <c r="H34" i="20" s="1"/>
  <c r="D3" i="20"/>
  <c r="D1" i="20"/>
  <c r="AB9" i="19"/>
  <c r="AB10" i="19"/>
  <c r="AB11" i="19"/>
  <c r="AB12" i="19"/>
  <c r="AB13" i="19"/>
  <c r="AB14" i="19"/>
  <c r="AB15" i="19"/>
  <c r="AB16" i="19"/>
  <c r="AB17" i="19"/>
  <c r="AB18" i="19"/>
  <c r="AB19" i="19"/>
  <c r="AB20" i="19"/>
  <c r="AB21" i="19"/>
  <c r="AB22" i="19"/>
  <c r="AB23" i="19"/>
  <c r="AB24" i="19"/>
  <c r="AB25" i="19"/>
  <c r="AB26" i="19"/>
  <c r="AB27" i="19"/>
  <c r="AB28" i="19"/>
  <c r="AB29" i="19"/>
  <c r="AB30" i="19"/>
  <c r="AB31" i="19"/>
  <c r="AB32" i="19"/>
  <c r="AB33" i="19"/>
  <c r="AB8" i="19"/>
  <c r="X9" i="19"/>
  <c r="X10" i="19"/>
  <c r="X11" i="19"/>
  <c r="X12" i="19"/>
  <c r="X13" i="19"/>
  <c r="X14" i="19"/>
  <c r="X15" i="19"/>
  <c r="X16" i="19"/>
  <c r="X17" i="19"/>
  <c r="X18" i="19"/>
  <c r="X19" i="19"/>
  <c r="X20" i="19"/>
  <c r="X21" i="19"/>
  <c r="X22" i="19"/>
  <c r="X23" i="19"/>
  <c r="X24" i="19"/>
  <c r="X25" i="19"/>
  <c r="X26" i="19"/>
  <c r="X27" i="19"/>
  <c r="X28" i="19"/>
  <c r="X29" i="19"/>
  <c r="X30" i="19"/>
  <c r="X31" i="19"/>
  <c r="X32" i="19"/>
  <c r="X33" i="19"/>
  <c r="X8" i="19"/>
  <c r="T9" i="19"/>
  <c r="T10" i="19"/>
  <c r="T11" i="19"/>
  <c r="T12" i="19"/>
  <c r="T13" i="19"/>
  <c r="T14" i="19"/>
  <c r="T15" i="19"/>
  <c r="T16" i="19"/>
  <c r="T17" i="19"/>
  <c r="T18" i="19"/>
  <c r="T19" i="19"/>
  <c r="T20" i="19"/>
  <c r="T21" i="19"/>
  <c r="T22" i="19"/>
  <c r="T23" i="19"/>
  <c r="T24" i="19"/>
  <c r="T25" i="19"/>
  <c r="T26" i="19"/>
  <c r="T27" i="19"/>
  <c r="T28" i="19"/>
  <c r="T29" i="19"/>
  <c r="T30" i="19"/>
  <c r="T31" i="19"/>
  <c r="T32" i="19"/>
  <c r="T33" i="19"/>
  <c r="T8" i="19"/>
  <c r="P9" i="19"/>
  <c r="P10" i="19"/>
  <c r="P11" i="19"/>
  <c r="P12" i="19"/>
  <c r="P13" i="19"/>
  <c r="P14" i="19"/>
  <c r="P15" i="19"/>
  <c r="P16" i="19"/>
  <c r="P17" i="19"/>
  <c r="P18" i="19"/>
  <c r="P19" i="19"/>
  <c r="P20" i="19"/>
  <c r="P21" i="19"/>
  <c r="P22" i="19"/>
  <c r="P23" i="19"/>
  <c r="P24" i="19"/>
  <c r="P25" i="19"/>
  <c r="P26" i="19"/>
  <c r="P27" i="19"/>
  <c r="P28" i="19"/>
  <c r="P29" i="19"/>
  <c r="P30" i="19"/>
  <c r="P31" i="19"/>
  <c r="P32" i="19"/>
  <c r="P33" i="19"/>
  <c r="P8" i="19"/>
  <c r="L9" i="19"/>
  <c r="L10" i="19"/>
  <c r="L11" i="19"/>
  <c r="L12" i="19"/>
  <c r="L13" i="19"/>
  <c r="L14" i="19"/>
  <c r="L15" i="19"/>
  <c r="L16" i="19"/>
  <c r="L17" i="19"/>
  <c r="L18" i="19"/>
  <c r="L19" i="19"/>
  <c r="L20" i="19"/>
  <c r="L21" i="19"/>
  <c r="L22" i="19"/>
  <c r="L23" i="19"/>
  <c r="L24" i="19"/>
  <c r="L25" i="19"/>
  <c r="L26" i="19"/>
  <c r="L27" i="19"/>
  <c r="L28" i="19"/>
  <c r="L29" i="19"/>
  <c r="L30" i="19"/>
  <c r="L31" i="19"/>
  <c r="L32" i="19"/>
  <c r="L33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L8" i="19"/>
  <c r="H8" i="19"/>
  <c r="D5" i="19"/>
  <c r="D3" i="19"/>
  <c r="D1" i="19"/>
  <c r="B3" i="8"/>
  <c r="B1" i="8"/>
  <c r="AB34" i="19" l="1"/>
  <c r="T34" i="19"/>
  <c r="L38" i="20"/>
  <c r="R11" i="8" s="1"/>
  <c r="AB38" i="20"/>
  <c r="V11" i="8" s="1"/>
  <c r="T38" i="20"/>
  <c r="X34" i="19"/>
  <c r="P34" i="19"/>
  <c r="L34" i="19"/>
  <c r="H34" i="19"/>
  <c r="AB38" i="19" l="1"/>
  <c r="V10" i="8" s="1"/>
  <c r="V28" i="8" s="1"/>
  <c r="T38" i="19"/>
  <c r="T10" i="8" s="1"/>
  <c r="T28" i="8" s="1"/>
  <c r="L38" i="19"/>
  <c r="R10" i="8" s="1"/>
  <c r="R28" i="8" l="1"/>
  <c r="A10" i="34"/>
  <c r="D26" i="34"/>
  <c r="AW46" i="9"/>
  <c r="AW58" i="9"/>
  <c r="AW55" i="9"/>
  <c r="AW52" i="9"/>
  <c r="AW49" i="9"/>
  <c r="AW43" i="9"/>
  <c r="I10" i="8"/>
  <c r="I28" i="8" s="1"/>
  <c r="D30" i="8" s="1"/>
  <c r="K10" i="8"/>
  <c r="K28" i="8" s="1"/>
  <c r="F30" i="8" s="1"/>
  <c r="M10" i="8"/>
  <c r="M28" i="8" s="1"/>
  <c r="H30" i="8" s="1"/>
  <c r="D10" i="8"/>
  <c r="AW40" i="9" l="1"/>
  <c r="H10" i="8"/>
  <c r="H28" i="8" s="1"/>
  <c r="H32" i="8" s="1"/>
  <c r="H36" i="8" s="1"/>
  <c r="AW37" i="9"/>
  <c r="AW34" i="9" l="1"/>
  <c r="AW31" i="9" l="1"/>
  <c r="AW28" i="9" l="1"/>
  <c r="AW25" i="9" l="1"/>
  <c r="G3" i="9" l="1"/>
  <c r="F10" i="8"/>
  <c r="F28" i="8" s="1"/>
  <c r="F32" i="8" s="1"/>
  <c r="F36" i="8" s="1"/>
  <c r="G4" i="9"/>
  <c r="D8" i="43"/>
  <c r="D69" i="43" s="1"/>
  <c r="D19" i="8" l="1"/>
  <c r="D28" i="8" s="1"/>
  <c r="D32" i="8" s="1"/>
  <c r="D36" i="8" s="1"/>
  <c r="G3" i="43"/>
</calcChain>
</file>

<file path=xl/sharedStrings.xml><?xml version="1.0" encoding="utf-8"?>
<sst xmlns="http://schemas.openxmlformats.org/spreadsheetml/2006/main" count="1101" uniqueCount="477">
  <si>
    <t>Cost centre</t>
  </si>
  <si>
    <t>Q2</t>
  </si>
  <si>
    <t>Q1</t>
  </si>
  <si>
    <t>Q4</t>
  </si>
  <si>
    <t>Q3</t>
  </si>
  <si>
    <t>Actual</t>
  </si>
  <si>
    <t>Forecast</t>
  </si>
  <si>
    <t>Budget</t>
  </si>
  <si>
    <t>Item</t>
  </si>
  <si>
    <t>Cashflow</t>
  </si>
  <si>
    <t>Analysis Code:</t>
  </si>
  <si>
    <t>Project Name:</t>
  </si>
  <si>
    <t>H2017 Project lead:</t>
  </si>
  <si>
    <t>Producer:</t>
  </si>
  <si>
    <t>Production Manager:</t>
  </si>
  <si>
    <t>Project:</t>
  </si>
  <si>
    <t>SUMMARY SHEET</t>
  </si>
  <si>
    <t>EXPENDITURE</t>
  </si>
  <si>
    <t>INCOME</t>
  </si>
  <si>
    <t>Miscellaneous</t>
  </si>
  <si>
    <t>Merchandise</t>
  </si>
  <si>
    <t>CASH</t>
  </si>
  <si>
    <t>VALUE IN KIND</t>
  </si>
  <si>
    <t>Sub Totals:</t>
  </si>
  <si>
    <t>Unit Cost</t>
  </si>
  <si>
    <t>Unit Price</t>
  </si>
  <si>
    <t>SUB TOTALS</t>
  </si>
  <si>
    <t>BUDGET</t>
  </si>
  <si>
    <t>FORECAST</t>
  </si>
  <si>
    <t>ACTUAL</t>
  </si>
  <si>
    <t>No.</t>
  </si>
  <si>
    <t>Unit Proce</t>
  </si>
  <si>
    <t>Nett Budget Income</t>
  </si>
  <si>
    <t>Nett Forecast Income</t>
  </si>
  <si>
    <t>Nett Actual Income</t>
  </si>
  <si>
    <t>Notes</t>
  </si>
  <si>
    <t>sub code</t>
  </si>
  <si>
    <t>Change Log</t>
  </si>
  <si>
    <t>Date</t>
  </si>
  <si>
    <t>Name</t>
  </si>
  <si>
    <t>Changes saved as</t>
  </si>
  <si>
    <t>CASH FLOW SUMMARY</t>
  </si>
  <si>
    <t xml:space="preserve">totals: </t>
  </si>
  <si>
    <t>Marketing &amp; Communities Lead:</t>
  </si>
  <si>
    <t>Source</t>
  </si>
  <si>
    <t>n/a</t>
  </si>
  <si>
    <t>Jan 16</t>
  </si>
  <si>
    <t>Feb 16</t>
  </si>
  <si>
    <t>Mar 16</t>
  </si>
  <si>
    <t>Apr 16</t>
  </si>
  <si>
    <t>May 16</t>
  </si>
  <si>
    <t>Jun 16</t>
  </si>
  <si>
    <t>Value in Kind:</t>
  </si>
  <si>
    <t>Total future costs</t>
  </si>
  <si>
    <t>Total Costs</t>
  </si>
  <si>
    <t>Variance to Forecast</t>
  </si>
  <si>
    <t>Budget Holder input cells</t>
  </si>
  <si>
    <t>2016/7</t>
  </si>
  <si>
    <t>2017/8</t>
  </si>
  <si>
    <t>VAT</t>
  </si>
  <si>
    <t>Gross</t>
  </si>
  <si>
    <t>VAT inclusive</t>
  </si>
  <si>
    <t>Actual to Dec 15</t>
  </si>
  <si>
    <t>Actual plus future spend</t>
  </si>
  <si>
    <t>Actual spend to date</t>
  </si>
  <si>
    <t>Budget Revisions</t>
  </si>
  <si>
    <t>number</t>
  </si>
  <si>
    <t>Payroll:</t>
  </si>
  <si>
    <t>Total Cost before Payroll:</t>
  </si>
  <si>
    <t>Grand Total Cost</t>
  </si>
  <si>
    <t>Expenditure:</t>
  </si>
  <si>
    <t>ZK101 - Commissioning &amp; Fees</t>
  </si>
  <si>
    <t>ZK102 - Development and R&amp;D</t>
  </si>
  <si>
    <t>ZK103 - Creative &amp; Production teams and Consultants</t>
  </si>
  <si>
    <t>ZK104 - Performers</t>
  </si>
  <si>
    <t>ZK105 - Rehearsal Costs</t>
  </si>
  <si>
    <t>ZK106 - Technical and Production</t>
  </si>
  <si>
    <t>ZK107 - Venue &amp; Logistics</t>
  </si>
  <si>
    <t xml:space="preserve">ZK108 - Programme Legal &amp; Documentation </t>
  </si>
  <si>
    <t>ZK109 - Programme Marketing, Digital &amp; Comms</t>
  </si>
  <si>
    <t>ZK110 - Programme Education &amp; Community Engagement</t>
  </si>
  <si>
    <t>ZK111 - Programme Volunteering</t>
  </si>
  <si>
    <t>ZK112 - Artist &amp; Guest Liaison</t>
  </si>
  <si>
    <t>ZK113 - Running Costs</t>
  </si>
  <si>
    <r>
      <rPr>
        <b/>
        <sz val="10"/>
        <rFont val="Calibri"/>
        <family val="2"/>
        <scheme val="minor"/>
      </rPr>
      <t>ZK114</t>
    </r>
    <r>
      <rPr>
        <b/>
        <sz val="10"/>
        <color theme="1"/>
        <rFont val="Calibri"/>
        <family val="2"/>
        <scheme val="minor"/>
      </rPr>
      <t xml:space="preserve"> - Admin &amp; Miscellaneous</t>
    </r>
  </si>
  <si>
    <t>K207</t>
  </si>
  <si>
    <t>Visual art commissioning &amp; fees</t>
  </si>
  <si>
    <t>K208</t>
  </si>
  <si>
    <t>Music Commissioning &amp; fees</t>
  </si>
  <si>
    <t>K209</t>
  </si>
  <si>
    <t>Drama commissioning &amp; fees</t>
  </si>
  <si>
    <t>K210</t>
  </si>
  <si>
    <t>Dance commissioning &amp; fees</t>
  </si>
  <si>
    <t>K211</t>
  </si>
  <si>
    <t>Comedy Commissioning &amp; fees</t>
  </si>
  <si>
    <t>K212</t>
  </si>
  <si>
    <t>Circus Commissioning &amp; fees</t>
  </si>
  <si>
    <t>K213</t>
  </si>
  <si>
    <t>Digital Commissioning &amp; fees</t>
  </si>
  <si>
    <t>K214</t>
  </si>
  <si>
    <t>Literature Commissioning &amp; fees</t>
  </si>
  <si>
    <t>K215</t>
  </si>
  <si>
    <t>Opera Commissioning &amp; fees</t>
  </si>
  <si>
    <t>K216</t>
  </si>
  <si>
    <t>Major Project Commissioning &amp; fees</t>
  </si>
  <si>
    <t>K217</t>
  </si>
  <si>
    <t>Film Commissioning &amp; fees</t>
  </si>
  <si>
    <t>K218</t>
  </si>
  <si>
    <t>Photography Commissioning &amp; fees</t>
  </si>
  <si>
    <t>K219</t>
  </si>
  <si>
    <t>Technical &amp; Production fees</t>
  </si>
  <si>
    <t>K201</t>
  </si>
  <si>
    <t>R&amp;D fees</t>
  </si>
  <si>
    <t>K116</t>
  </si>
  <si>
    <t>R&amp;D Hotels &amp; accomodation</t>
  </si>
  <si>
    <t>Hotel (R&amp;D)</t>
  </si>
  <si>
    <t>Subsistence (R&amp;D)</t>
  </si>
  <si>
    <t>K115</t>
  </si>
  <si>
    <t>R&amp;D Travel</t>
  </si>
  <si>
    <t>K202</t>
  </si>
  <si>
    <t>R&amp;D Professional fees</t>
  </si>
  <si>
    <t>K203</t>
  </si>
  <si>
    <t>R&amp;D meeting and workshop costs</t>
  </si>
  <si>
    <t xml:space="preserve">venue hire </t>
  </si>
  <si>
    <t>technical equipment</t>
  </si>
  <si>
    <t>K161</t>
  </si>
  <si>
    <t>CONSULTANTS</t>
  </si>
  <si>
    <t>K223</t>
  </si>
  <si>
    <t>LEAD CREATIVES</t>
  </si>
  <si>
    <t>K224</t>
  </si>
  <si>
    <t>ASSISTANT CREATIVES</t>
  </si>
  <si>
    <t>K225</t>
  </si>
  <si>
    <t>CREATIVE TEAM EXPENSES</t>
  </si>
  <si>
    <t>Expenses</t>
  </si>
  <si>
    <t>Travel</t>
  </si>
  <si>
    <t>Accomodation</t>
  </si>
  <si>
    <t>Subsistence</t>
  </si>
  <si>
    <t>Per diems</t>
  </si>
  <si>
    <t>K226</t>
  </si>
  <si>
    <t>PRODUCTION TEAM FREELANCERS</t>
  </si>
  <si>
    <t>K227</t>
  </si>
  <si>
    <t>PRODUCTION TEAM EXPENSES</t>
  </si>
  <si>
    <t>Prodution team travel</t>
  </si>
  <si>
    <t>Production team accomodation</t>
  </si>
  <si>
    <t>Production team subsistence</t>
  </si>
  <si>
    <t>Production team PDs</t>
  </si>
  <si>
    <t>K231</t>
  </si>
  <si>
    <t>PERFORMER SALARIES RECHARGES</t>
  </si>
  <si>
    <t>Actors</t>
  </si>
  <si>
    <t>Dancers</t>
  </si>
  <si>
    <t>Musicians</t>
  </si>
  <si>
    <t>Specialist performers</t>
  </si>
  <si>
    <t>K232</t>
  </si>
  <si>
    <t>PERFORMER FEES</t>
  </si>
  <si>
    <t>Orchesta fees</t>
  </si>
  <si>
    <t>Chorus fees</t>
  </si>
  <si>
    <t>Specialist performer fees</t>
  </si>
  <si>
    <t>HLT fees</t>
  </si>
  <si>
    <t>K233</t>
  </si>
  <si>
    <t>PERFORMER EXPENSES</t>
  </si>
  <si>
    <t>K237</t>
  </si>
  <si>
    <t xml:space="preserve">REHEARSAL VENUE </t>
  </si>
  <si>
    <t>venue hire</t>
  </si>
  <si>
    <t>heating</t>
  </si>
  <si>
    <t>lighting</t>
  </si>
  <si>
    <t>security</t>
  </si>
  <si>
    <t>K238</t>
  </si>
  <si>
    <t>REHEARSAL SET UP COSTS</t>
  </si>
  <si>
    <t>Rehearsal set</t>
  </si>
  <si>
    <t>Furniture</t>
  </si>
  <si>
    <t>Heating</t>
  </si>
  <si>
    <t>Lighting</t>
  </si>
  <si>
    <t>Security</t>
  </si>
  <si>
    <t>Audio equipment</t>
  </si>
  <si>
    <t>K239</t>
  </si>
  <si>
    <t>REHEARSAL RUNNING COSTS</t>
  </si>
  <si>
    <t>Tea, coffee, milk etc.</t>
  </si>
  <si>
    <t>Food</t>
  </si>
  <si>
    <t>Transport</t>
  </si>
  <si>
    <t>K240</t>
  </si>
  <si>
    <t>VOLUNTEER CAST COSTS</t>
  </si>
  <si>
    <t>cast check in set up</t>
  </si>
  <si>
    <t>cast check in equipment</t>
  </si>
  <si>
    <t>K244</t>
  </si>
  <si>
    <t>TECHNICAL DESIGN, ENGINEERING &amp; CAD</t>
  </si>
  <si>
    <t>Fees</t>
  </si>
  <si>
    <t>K245</t>
  </si>
  <si>
    <t>STAGING &amp; SCENIC</t>
  </si>
  <si>
    <t>Purchase</t>
  </si>
  <si>
    <t>Hire</t>
  </si>
  <si>
    <t>Consumables</t>
  </si>
  <si>
    <t>Crew</t>
  </si>
  <si>
    <t>Crew travel</t>
  </si>
  <si>
    <t>Crew subsistance</t>
  </si>
  <si>
    <t>Crew PDs</t>
  </si>
  <si>
    <t>K246</t>
  </si>
  <si>
    <t>COSTUME &amp; WIGS</t>
  </si>
  <si>
    <t>Wardrobe Staff</t>
  </si>
  <si>
    <t>Wig staff</t>
  </si>
  <si>
    <t>K247</t>
  </si>
  <si>
    <t>PROPS</t>
  </si>
  <si>
    <t>Prop makers</t>
  </si>
  <si>
    <t>K128</t>
  </si>
  <si>
    <t>LIGHTING</t>
  </si>
  <si>
    <t>K248</t>
  </si>
  <si>
    <t>AUDIO &amp; COMMS</t>
  </si>
  <si>
    <t>K249</t>
  </si>
  <si>
    <t>PROJECTION &amp; VIDEO</t>
  </si>
  <si>
    <t>K250</t>
  </si>
  <si>
    <t>RIGGING</t>
  </si>
  <si>
    <t>K251</t>
  </si>
  <si>
    <t>POWER &amp; GENERATORS</t>
  </si>
  <si>
    <t>K252</t>
  </si>
  <si>
    <t>PYROTECHNICS</t>
  </si>
  <si>
    <t>K253</t>
  </si>
  <si>
    <t>LOCAL CREW</t>
  </si>
  <si>
    <t>K136</t>
  </si>
  <si>
    <t>VENUE COSTS</t>
  </si>
  <si>
    <t>Venue hire</t>
  </si>
  <si>
    <t>Venue staff costs</t>
  </si>
  <si>
    <t>contra</t>
  </si>
  <si>
    <t>Box office set up</t>
  </si>
  <si>
    <t>Box office staff</t>
  </si>
  <si>
    <t>Site branding</t>
  </si>
  <si>
    <t>K257</t>
  </si>
  <si>
    <t>COMMS EQUIPMENT</t>
  </si>
  <si>
    <t>Radios hire</t>
  </si>
  <si>
    <t>K258</t>
  </si>
  <si>
    <t>PRODUCTION TRANSPORT</t>
  </si>
  <si>
    <t>Staging &amp; scenic</t>
  </si>
  <si>
    <t>Props</t>
  </si>
  <si>
    <t>Costume</t>
  </si>
  <si>
    <t>Sound</t>
  </si>
  <si>
    <t>Video</t>
  </si>
  <si>
    <t>Rigging</t>
  </si>
  <si>
    <t>Power</t>
  </si>
  <si>
    <t>Pyrotechnics</t>
  </si>
  <si>
    <t>Local vehicle hire</t>
  </si>
  <si>
    <t>K259</t>
  </si>
  <si>
    <t>TEMPORARY BUILDINGS</t>
  </si>
  <si>
    <t>Marquee hire</t>
  </si>
  <si>
    <t>Temporary building hire</t>
  </si>
  <si>
    <t>Other structures</t>
  </si>
  <si>
    <t>K260</t>
  </si>
  <si>
    <t>TEMPORARY STRUCTURES</t>
  </si>
  <si>
    <t>Seating units</t>
  </si>
  <si>
    <t>Other seating</t>
  </si>
  <si>
    <t>Accessible platforms</t>
  </si>
  <si>
    <t>Technical towers</t>
  </si>
  <si>
    <t>Control towers</t>
  </si>
  <si>
    <t>K261</t>
  </si>
  <si>
    <t>POLICING, SAFETY &amp; MEDICAL</t>
  </si>
  <si>
    <t>H&amp;S Consultancy</t>
  </si>
  <si>
    <t>Policing costs</t>
  </si>
  <si>
    <t>YAS costs</t>
  </si>
  <si>
    <t xml:space="preserve">St Johns </t>
  </si>
  <si>
    <t>Other medical</t>
  </si>
  <si>
    <t>SIA security</t>
  </si>
  <si>
    <t>Stewards</t>
  </si>
  <si>
    <t>PPE</t>
  </si>
  <si>
    <t>K145</t>
  </si>
  <si>
    <t>CLEANING &amp; WASTE</t>
  </si>
  <si>
    <t>Toilet hire</t>
  </si>
  <si>
    <t>Toilet servicing</t>
  </si>
  <si>
    <t>Waste disposal</t>
  </si>
  <si>
    <t>Recycling</t>
  </si>
  <si>
    <t>K137</t>
  </si>
  <si>
    <t>PLANT HIRE</t>
  </si>
  <si>
    <t>Plant hire</t>
  </si>
  <si>
    <t>K265</t>
  </si>
  <si>
    <t>SITE PREP &amp; SECURITY</t>
  </si>
  <si>
    <t>Fencing</t>
  </si>
  <si>
    <t>Ped barriers</t>
  </si>
  <si>
    <t>Mojo</t>
  </si>
  <si>
    <t>Site lighting</t>
  </si>
  <si>
    <t>Temporary roadways</t>
  </si>
  <si>
    <t>Signage &amp; wayfinding</t>
  </si>
  <si>
    <t>K162</t>
  </si>
  <si>
    <t>LEGAL</t>
  </si>
  <si>
    <t>Legal fees</t>
  </si>
  <si>
    <t>Rights</t>
  </si>
  <si>
    <t>Royalties</t>
  </si>
  <si>
    <t>K266</t>
  </si>
  <si>
    <t>DOCUMENTATION</t>
  </si>
  <si>
    <t>Photography</t>
  </si>
  <si>
    <t>Videography</t>
  </si>
  <si>
    <t>Audio recording</t>
  </si>
  <si>
    <t>Drone photography / video</t>
  </si>
  <si>
    <t>Interviews</t>
  </si>
  <si>
    <t>K270</t>
  </si>
  <si>
    <t>BRANDING &amp; DESIGN</t>
  </si>
  <si>
    <t>K271</t>
  </si>
  <si>
    <t>DISTRIBUTION COSTS</t>
  </si>
  <si>
    <t>Mail out</t>
  </si>
  <si>
    <t>Leaflet distribution</t>
  </si>
  <si>
    <t>School bag drop</t>
  </si>
  <si>
    <t>Radio air time</t>
  </si>
  <si>
    <t>TV air time</t>
  </si>
  <si>
    <t>K138</t>
  </si>
  <si>
    <t>PRINT COSTS</t>
  </si>
  <si>
    <t>Leaflets</t>
  </si>
  <si>
    <t>Brochures</t>
  </si>
  <si>
    <t>Posters</t>
  </si>
  <si>
    <t>Banners</t>
  </si>
  <si>
    <t>Pop Ups</t>
  </si>
  <si>
    <t>K158</t>
  </si>
  <si>
    <t xml:space="preserve">Photography </t>
  </si>
  <si>
    <t>K159</t>
  </si>
  <si>
    <t>Filming</t>
  </si>
  <si>
    <t>PHOTOGRPAHY</t>
  </si>
  <si>
    <t>FILMING</t>
  </si>
  <si>
    <t>K272</t>
  </si>
  <si>
    <t>DIGITAL CONTENT CREATION</t>
  </si>
  <si>
    <t>K273</t>
  </si>
  <si>
    <t>WEB DEVELOPMENT</t>
  </si>
  <si>
    <t>K274</t>
  </si>
  <si>
    <t>EVALUATION &amp; RESEARCH</t>
  </si>
  <si>
    <t>K278</t>
  </si>
  <si>
    <t>ENGAGEMENT EVENTS</t>
  </si>
  <si>
    <t>Other venue costs</t>
  </si>
  <si>
    <t>K279</t>
  </si>
  <si>
    <t>SCHOOLS ACTIVITY</t>
  </si>
  <si>
    <t>Venue costs</t>
  </si>
  <si>
    <t>Education materials - design</t>
  </si>
  <si>
    <t>Education materials - print</t>
  </si>
  <si>
    <t>K280</t>
  </si>
  <si>
    <t>PUBLIC PROGRAMMING</t>
  </si>
  <si>
    <t>Post / pre show talks</t>
  </si>
  <si>
    <t>Readings</t>
  </si>
  <si>
    <t>Workshops</t>
  </si>
  <si>
    <t>Masterclasses</t>
  </si>
  <si>
    <t>K281</t>
  </si>
  <si>
    <t>ACCESS INITIATIVES</t>
  </si>
  <si>
    <t>Ticket subsidy</t>
  </si>
  <si>
    <t>Translation sertvices</t>
  </si>
  <si>
    <t>Stage text</t>
  </si>
  <si>
    <t>Large print</t>
  </si>
  <si>
    <t>Video captioning</t>
  </si>
  <si>
    <t>K282</t>
  </si>
  <si>
    <t>PARTICIPATION WORKSHOPS</t>
  </si>
  <si>
    <t>Flag making</t>
  </si>
  <si>
    <t>Lantern making</t>
  </si>
  <si>
    <t>Mask making</t>
  </si>
  <si>
    <t>K129</t>
  </si>
  <si>
    <t>K106</t>
  </si>
  <si>
    <t>EXTERNAL TRAINING</t>
  </si>
  <si>
    <t>K283</t>
  </si>
  <si>
    <t>VOLUNTEER CO ORDINATOR</t>
  </si>
  <si>
    <t>K105</t>
  </si>
  <si>
    <t>DBS CHECKS</t>
  </si>
  <si>
    <t>K170</t>
  </si>
  <si>
    <t>ACCREDITATION</t>
  </si>
  <si>
    <t>Lanyards</t>
  </si>
  <si>
    <t>Laminates</t>
  </si>
  <si>
    <t>Wristbands</t>
  </si>
  <si>
    <t>Passes</t>
  </si>
  <si>
    <t>K287</t>
  </si>
  <si>
    <t>HLT COSTS</t>
  </si>
  <si>
    <t>Local travel</t>
  </si>
  <si>
    <t>Guest tickets</t>
  </si>
  <si>
    <t>Room dressing</t>
  </si>
  <si>
    <t>Rider fulfillment</t>
  </si>
  <si>
    <t>Other costs</t>
  </si>
  <si>
    <t>K288</t>
  </si>
  <si>
    <t>VIP GUESTS</t>
  </si>
  <si>
    <t>Other VIP costs</t>
  </si>
  <si>
    <t>K120</t>
  </si>
  <si>
    <t>CATERING</t>
  </si>
  <si>
    <t>VIP catering</t>
  </si>
  <si>
    <t>Crew catering</t>
  </si>
  <si>
    <t>Crew catering set up</t>
  </si>
  <si>
    <t>K289</t>
  </si>
  <si>
    <t>MEDIA GUESTS</t>
  </si>
  <si>
    <t>Catering</t>
  </si>
  <si>
    <t>K293</t>
  </si>
  <si>
    <t>VENUE EXTENSION RUNNING COSTS</t>
  </si>
  <si>
    <t>venue staff costs</t>
  </si>
  <si>
    <t>other venue costs</t>
  </si>
  <si>
    <t>K294</t>
  </si>
  <si>
    <t>WEEKLY EXTENSION WAGES COSTS</t>
  </si>
  <si>
    <t>Orchestra</t>
  </si>
  <si>
    <t>Chorus</t>
  </si>
  <si>
    <t>Stage Management</t>
  </si>
  <si>
    <t>Wigs &amp; wardrobe</t>
  </si>
  <si>
    <t>Stage crew</t>
  </si>
  <si>
    <t>Lighting crew</t>
  </si>
  <si>
    <t>Sound crew</t>
  </si>
  <si>
    <t>Video crew</t>
  </si>
  <si>
    <t>Riggers</t>
  </si>
  <si>
    <t>Props crew</t>
  </si>
  <si>
    <t>Pyro crew</t>
  </si>
  <si>
    <t>K295</t>
  </si>
  <si>
    <t>WEEKLY EXTENSION RUNNING COSTS</t>
  </si>
  <si>
    <t>Policing</t>
  </si>
  <si>
    <t>YAS</t>
  </si>
  <si>
    <t>other medical</t>
  </si>
  <si>
    <t>Temp building hire</t>
  </si>
  <si>
    <t>Temp structures hire</t>
  </si>
  <si>
    <t>Fences &amp; barriers</t>
  </si>
  <si>
    <t>Cleaning &amp; waste</t>
  </si>
  <si>
    <t>K299</t>
  </si>
  <si>
    <t>ADMIN COSTS</t>
  </si>
  <si>
    <t>IT equipemnt</t>
  </si>
  <si>
    <t>Stationary</t>
  </si>
  <si>
    <t>Office equipment</t>
  </si>
  <si>
    <t>Print costs</t>
  </si>
  <si>
    <t>K130</t>
  </si>
  <si>
    <t>EQUIPMENT &amp; TOOLS</t>
  </si>
  <si>
    <t>Tools</t>
  </si>
  <si>
    <t>Mark up kits</t>
  </si>
  <si>
    <t>Cameras</t>
  </si>
  <si>
    <t xml:space="preserve">Blast Theory Project Manager </t>
  </si>
  <si>
    <t xml:space="preserve">Project Manager </t>
  </si>
  <si>
    <t xml:space="preserve">Artist Fees </t>
  </si>
  <si>
    <t xml:space="preserve">Community Liaison </t>
  </si>
  <si>
    <t xml:space="preserve">Workshop Facilitaor </t>
  </si>
  <si>
    <t xml:space="preserve">Video/Photography </t>
  </si>
  <si>
    <t xml:space="preserve">PR Consultant </t>
  </si>
  <si>
    <t xml:space="preserve">Marketing Personell </t>
  </si>
  <si>
    <t xml:space="preserve">Travel </t>
  </si>
  <si>
    <t>materials</t>
  </si>
  <si>
    <t xml:space="preserve">Technical Lead </t>
  </si>
  <si>
    <t xml:space="preserve">Web Developer </t>
  </si>
  <si>
    <t xml:space="preserve">Software Hosting and and internet </t>
  </si>
  <si>
    <t xml:space="preserve">Artists </t>
  </si>
  <si>
    <t xml:space="preserve">Writer </t>
  </si>
  <si>
    <t xml:space="preserve">Storyboard artist </t>
  </si>
  <si>
    <t xml:space="preserve">Production Designer </t>
  </si>
  <si>
    <t xml:space="preserve">3D Artist </t>
  </si>
  <si>
    <t xml:space="preserve">Community Engagment </t>
  </si>
  <si>
    <t xml:space="preserve">Production Manager </t>
  </si>
  <si>
    <t xml:space="preserve">Aplication Developer </t>
  </si>
  <si>
    <t xml:space="preserve">QA / Testing </t>
  </si>
  <si>
    <t xml:space="preserve">Marketing personell </t>
  </si>
  <si>
    <t xml:space="preserve">Sofrtware and hosting </t>
  </si>
  <si>
    <t xml:space="preserve">Production Costs </t>
  </si>
  <si>
    <t xml:space="preserve">Costumes, props and set </t>
  </si>
  <si>
    <t xml:space="preserve">materials </t>
  </si>
  <si>
    <t xml:space="preserve">Performers </t>
  </si>
  <si>
    <t xml:space="preserve">Music and Music rights </t>
  </si>
  <si>
    <t xml:space="preserve">Video/Photographer </t>
  </si>
  <si>
    <t xml:space="preserve">Film Crew </t>
  </si>
  <si>
    <t xml:space="preserve">Editor </t>
  </si>
  <si>
    <t>Jul 16</t>
  </si>
  <si>
    <t>Aug 16</t>
  </si>
  <si>
    <t>Sep 16</t>
  </si>
  <si>
    <t>Nov 16</t>
  </si>
  <si>
    <t>Jan 17</t>
  </si>
  <si>
    <t>Feb 17</t>
  </si>
  <si>
    <t>Apr 17</t>
  </si>
  <si>
    <t>May 17</t>
  </si>
  <si>
    <t>Jul 17</t>
  </si>
  <si>
    <t>Aug 17</t>
  </si>
  <si>
    <t>Oct 17</t>
  </si>
  <si>
    <t>Nov 17</t>
  </si>
  <si>
    <t>Jan 18</t>
  </si>
  <si>
    <t>Feb 18</t>
  </si>
  <si>
    <t>Apr 18</t>
  </si>
  <si>
    <t>May 18</t>
  </si>
  <si>
    <t>Jul 18</t>
  </si>
  <si>
    <t>Aug 18</t>
  </si>
  <si>
    <t>Oct 16</t>
  </si>
  <si>
    <t>Q3 Oct - Dec</t>
  </si>
  <si>
    <t>Q4 Jan - Mar</t>
  </si>
  <si>
    <t>Q1 Apr - Jun</t>
  </si>
  <si>
    <t>Q2 Jul - Sep</t>
  </si>
  <si>
    <t>2018/9</t>
  </si>
  <si>
    <t>Marketing &amp; PR</t>
  </si>
  <si>
    <t>name</t>
  </si>
  <si>
    <t>Sam Kind</t>
  </si>
  <si>
    <t>Sheet set up</t>
  </si>
  <si>
    <t>v1</t>
  </si>
  <si>
    <t>K200</t>
  </si>
  <si>
    <t>Grants</t>
  </si>
  <si>
    <t>Headline budget</t>
  </si>
  <si>
    <t>Half Time Shows</t>
  </si>
  <si>
    <t>Restricted funding allocated to the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</si>
</sst>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&quot;£&quot;#,##0.00"/>
    <numFmt numFmtId="165" formatCode="&quot;£&quot;#,##0"/>
    <numFmt numFmtId="166" formatCode="dd/mm/yyyy;@"/>
    <numFmt numFmtId="167" formatCode="#,##0;\(#,##0\)"/>
    <numFmt numFmtId="168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4D4D4D"/>
      <name val="Calibri"/>
      <family val="2"/>
      <scheme val="minor"/>
    </font>
    <font>
      <sz val="8"/>
      <color rgb="FF333333"/>
      <name val="Calibri"/>
      <family val="2"/>
      <scheme val="minor"/>
    </font>
    <font>
      <b/>
      <sz val="8"/>
      <color rgb="FF333333"/>
      <name val="Calibri"/>
      <family val="2"/>
      <scheme val="minor"/>
    </font>
    <font>
      <b/>
      <sz val="9"/>
      <color rgb="FF333333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rgb="FF333333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21"/>
        <bgColor indexed="64"/>
      </patternFill>
    </fill>
  </fills>
  <borders count="10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medium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medium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/>
      <top/>
      <bottom style="thin">
        <color theme="0" tint="-0.24994659260841701"/>
      </bottom>
      <diagonal/>
    </border>
    <border>
      <left/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 style="thin">
        <color theme="0" tint="-0.2499465926084170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/>
      <diagonal/>
    </border>
    <border>
      <left style="thin">
        <color indexed="64"/>
      </left>
      <right style="thin">
        <color theme="0" tint="-0.24994659260841701"/>
      </right>
      <top style="medium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2499465926084170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 style="medium">
        <color theme="0" tint="-0.1499679555650502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0" tint="-0.14996795556505021"/>
      </right>
      <top style="medium">
        <color indexed="64"/>
      </top>
      <bottom/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20" fillId="0" borderId="0" applyFont="0" applyFill="0" applyBorder="0" applyAlignment="0" applyProtection="0"/>
  </cellStyleXfs>
  <cellXfs count="556">
    <xf numFmtId="0" fontId="0" fillId="0" borderId="0" xfId="0"/>
    <xf numFmtId="0" fontId="2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Protection="1">
      <protection locked="0"/>
    </xf>
    <xf numFmtId="0" fontId="2" fillId="0" borderId="0" xfId="0" applyFont="1" applyAlignment="1">
      <alignment vertical="center"/>
    </xf>
    <xf numFmtId="0" fontId="5" fillId="0" borderId="0" xfId="0" applyFont="1" applyFill="1" applyBorder="1" applyAlignment="1" applyProtection="1">
      <alignment horizontal="left" vertical="center"/>
    </xf>
    <xf numFmtId="49" fontId="5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Border="1" applyProtection="1"/>
    <xf numFmtId="0" fontId="5" fillId="0" borderId="0" xfId="0" applyFont="1" applyBorder="1" applyAlignment="1" applyProtection="1">
      <alignment horizontal="right"/>
    </xf>
    <xf numFmtId="164" fontId="5" fillId="0" borderId="0" xfId="0" applyNumberFormat="1" applyFont="1" applyBorder="1" applyAlignment="1" applyProtection="1">
      <alignment horizontal="right"/>
    </xf>
    <xf numFmtId="164" fontId="4" fillId="0" borderId="0" xfId="0" applyNumberFormat="1" applyFont="1" applyBorder="1" applyProtection="1"/>
    <xf numFmtId="165" fontId="8" fillId="0" borderId="0" xfId="0" applyNumberFormat="1" applyFont="1" applyBorder="1" applyProtection="1"/>
    <xf numFmtId="165" fontId="9" fillId="3" borderId="2" xfId="0" applyNumberFormat="1" applyFont="1" applyFill="1" applyBorder="1" applyAlignment="1" applyProtection="1">
      <alignment horizontal="center"/>
    </xf>
    <xf numFmtId="165" fontId="9" fillId="3" borderId="0" xfId="0" applyNumberFormat="1" applyFont="1" applyFill="1" applyBorder="1" applyAlignment="1" applyProtection="1">
      <alignment horizontal="center"/>
    </xf>
    <xf numFmtId="164" fontId="5" fillId="0" borderId="2" xfId="0" applyNumberFormat="1" applyFont="1" applyBorder="1" applyAlignment="1" applyProtection="1">
      <alignment horizontal="right"/>
    </xf>
    <xf numFmtId="164" fontId="4" fillId="0" borderId="2" xfId="0" applyNumberFormat="1" applyFont="1" applyBorder="1" applyProtection="1"/>
    <xf numFmtId="49" fontId="9" fillId="3" borderId="26" xfId="0" applyNumberFormat="1" applyFont="1" applyFill="1" applyBorder="1" applyAlignment="1" applyProtection="1">
      <alignment horizontal="center"/>
    </xf>
    <xf numFmtId="49" fontId="9" fillId="3" borderId="15" xfId="0" applyNumberFormat="1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vertical="center"/>
    </xf>
    <xf numFmtId="164" fontId="5" fillId="0" borderId="0" xfId="0" applyNumberFormat="1" applyFont="1" applyBorder="1" applyAlignment="1" applyProtection="1">
      <alignment vertical="center"/>
    </xf>
    <xf numFmtId="165" fontId="7" fillId="0" borderId="14" xfId="0" applyNumberFormat="1" applyFont="1" applyBorder="1" applyProtection="1"/>
    <xf numFmtId="165" fontId="7" fillId="0" borderId="0" xfId="0" applyNumberFormat="1" applyFont="1" applyBorder="1" applyProtection="1"/>
    <xf numFmtId="0" fontId="4" fillId="0" borderId="0" xfId="0" applyFont="1" applyProtection="1"/>
    <xf numFmtId="164" fontId="4" fillId="0" borderId="0" xfId="0" applyNumberFormat="1" applyFont="1" applyProtection="1"/>
    <xf numFmtId="165" fontId="8" fillId="0" borderId="0" xfId="0" applyNumberFormat="1" applyFont="1" applyProtection="1"/>
    <xf numFmtId="0" fontId="2" fillId="0" borderId="0" xfId="0" applyFont="1" applyProtection="1"/>
    <xf numFmtId="0" fontId="4" fillId="0" borderId="2" xfId="0" applyFont="1" applyBorder="1" applyProtection="1"/>
    <xf numFmtId="164" fontId="5" fillId="4" borderId="16" xfId="0" applyNumberFormat="1" applyFont="1" applyFill="1" applyBorder="1" applyAlignment="1" applyProtection="1">
      <alignment horizontal="right"/>
    </xf>
    <xf numFmtId="164" fontId="5" fillId="4" borderId="13" xfId="0" applyNumberFormat="1" applyFont="1" applyFill="1" applyBorder="1" applyAlignment="1" applyProtection="1">
      <alignment horizontal="right"/>
    </xf>
    <xf numFmtId="164" fontId="5" fillId="4" borderId="12" xfId="0" applyNumberFormat="1" applyFont="1" applyFill="1" applyBorder="1" applyAlignment="1" applyProtection="1">
      <alignment horizontal="right"/>
    </xf>
    <xf numFmtId="0" fontId="2" fillId="0" borderId="0" xfId="0" applyFont="1" applyAlignment="1" applyProtection="1">
      <alignment vertical="center"/>
    </xf>
    <xf numFmtId="164" fontId="4" fillId="0" borderId="23" xfId="0" applyNumberFormat="1" applyFont="1" applyBorder="1" applyAlignment="1" applyProtection="1">
      <alignment vertical="center"/>
    </xf>
    <xf numFmtId="164" fontId="4" fillId="0" borderId="21" xfId="0" applyNumberFormat="1" applyFont="1" applyBorder="1" applyAlignment="1" applyProtection="1">
      <alignment vertical="center"/>
    </xf>
    <xf numFmtId="0" fontId="4" fillId="0" borderId="15" xfId="0" applyFont="1" applyBorder="1" applyProtection="1"/>
    <xf numFmtId="164" fontId="1" fillId="0" borderId="0" xfId="0" applyNumberFormat="1" applyFont="1" applyBorder="1" applyAlignment="1" applyProtection="1">
      <alignment horizontal="right" vertical="center"/>
    </xf>
    <xf numFmtId="164" fontId="1" fillId="0" borderId="0" xfId="0" applyNumberFormat="1" applyFont="1" applyBorder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164" fontId="5" fillId="0" borderId="0" xfId="0" applyNumberFormat="1" applyFont="1" applyBorder="1" applyProtection="1"/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right" vertical="center"/>
    </xf>
    <xf numFmtId="164" fontId="13" fillId="0" borderId="0" xfId="0" applyNumberFormat="1" applyFont="1" applyFill="1" applyBorder="1" applyProtection="1"/>
    <xf numFmtId="1" fontId="13" fillId="0" borderId="0" xfId="0" applyNumberFormat="1" applyFont="1" applyFill="1" applyBorder="1" applyProtection="1"/>
    <xf numFmtId="164" fontId="14" fillId="0" borderId="0" xfId="0" applyNumberFormat="1" applyFont="1" applyFill="1" applyBorder="1" applyAlignment="1" applyProtection="1">
      <alignment horizontal="center"/>
    </xf>
    <xf numFmtId="165" fontId="14" fillId="0" borderId="0" xfId="0" applyNumberFormat="1" applyFont="1" applyFill="1" applyBorder="1" applyAlignment="1" applyProtection="1">
      <alignment horizontal="center"/>
    </xf>
    <xf numFmtId="1" fontId="14" fillId="0" borderId="0" xfId="0" applyNumberFormat="1" applyFont="1" applyFill="1" applyBorder="1" applyAlignment="1" applyProtection="1">
      <alignment horizontal="center"/>
    </xf>
    <xf numFmtId="1" fontId="14" fillId="0" borderId="0" xfId="0" applyNumberFormat="1" applyFont="1" applyFill="1" applyBorder="1" applyAlignment="1" applyProtection="1">
      <alignment vertical="center"/>
    </xf>
    <xf numFmtId="164" fontId="14" fillId="0" borderId="8" xfId="0" applyNumberFormat="1" applyFont="1" applyFill="1" applyBorder="1" applyAlignment="1" applyProtection="1">
      <alignment vertical="center"/>
    </xf>
    <xf numFmtId="164" fontId="3" fillId="0" borderId="0" xfId="0" applyNumberFormat="1" applyFont="1" applyAlignment="1" applyProtection="1">
      <alignment horizontal="right" vertical="center"/>
    </xf>
    <xf numFmtId="0" fontId="13" fillId="0" borderId="0" xfId="0" applyFont="1" applyBorder="1" applyProtection="1"/>
    <xf numFmtId="0" fontId="14" fillId="0" borderId="0" xfId="0" applyFont="1" applyBorder="1" applyAlignment="1" applyProtection="1">
      <alignment horizontal="right"/>
    </xf>
    <xf numFmtId="164" fontId="13" fillId="0" borderId="0" xfId="0" applyNumberFormat="1" applyFont="1" applyBorder="1" applyProtection="1"/>
    <xf numFmtId="165" fontId="12" fillId="0" borderId="0" xfId="0" applyNumberFormat="1" applyFont="1" applyFill="1" applyBorder="1" applyProtection="1"/>
    <xf numFmtId="0" fontId="14" fillId="0" borderId="0" xfId="0" applyFont="1" applyFill="1" applyBorder="1" applyAlignment="1" applyProtection="1">
      <alignment horizontal="left" vertical="center"/>
    </xf>
    <xf numFmtId="1" fontId="14" fillId="0" borderId="0" xfId="0" applyNumberFormat="1" applyFont="1" applyFill="1" applyBorder="1" applyAlignment="1" applyProtection="1">
      <alignment horizontal="center" vertical="center"/>
    </xf>
    <xf numFmtId="165" fontId="11" fillId="0" borderId="0" xfId="0" applyNumberFormat="1" applyFont="1" applyFill="1" applyBorder="1" applyAlignment="1" applyProtection="1">
      <alignment horizontal="center"/>
    </xf>
    <xf numFmtId="49" fontId="11" fillId="0" borderId="2" xfId="0" applyNumberFormat="1" applyFont="1" applyFill="1" applyBorder="1" applyAlignment="1" applyProtection="1">
      <alignment horizontal="center"/>
    </xf>
    <xf numFmtId="49" fontId="11" fillId="0" borderId="0" xfId="0" applyNumberFormat="1" applyFont="1" applyFill="1" applyBorder="1" applyAlignment="1" applyProtection="1">
      <alignment horizontal="center"/>
    </xf>
    <xf numFmtId="0" fontId="14" fillId="0" borderId="13" xfId="0" applyFont="1" applyBorder="1" applyProtection="1"/>
    <xf numFmtId="0" fontId="13" fillId="0" borderId="13" xfId="0" applyFont="1" applyBorder="1" applyProtection="1"/>
    <xf numFmtId="0" fontId="13" fillId="0" borderId="18" xfId="0" applyFont="1" applyBorder="1" applyProtection="1">
      <protection locked="0"/>
    </xf>
    <xf numFmtId="0" fontId="13" fillId="0" borderId="17" xfId="0" applyFont="1" applyBorder="1" applyProtection="1">
      <protection locked="0"/>
    </xf>
    <xf numFmtId="0" fontId="13" fillId="0" borderId="0" xfId="0" applyFont="1" applyBorder="1" applyAlignment="1" applyProtection="1">
      <alignment vertical="center"/>
    </xf>
    <xf numFmtId="164" fontId="14" fillId="0" borderId="8" xfId="0" applyNumberFormat="1" applyFont="1" applyBorder="1" applyAlignment="1" applyProtection="1">
      <alignment vertical="center"/>
    </xf>
    <xf numFmtId="165" fontId="11" fillId="0" borderId="2" xfId="0" applyNumberFormat="1" applyFont="1" applyFill="1" applyBorder="1" applyAlignment="1" applyProtection="1">
      <alignment vertical="center"/>
    </xf>
    <xf numFmtId="165" fontId="11" fillId="0" borderId="0" xfId="0" applyNumberFormat="1" applyFont="1" applyFill="1" applyBorder="1" applyAlignment="1" applyProtection="1">
      <alignment vertical="center"/>
    </xf>
    <xf numFmtId="164" fontId="14" fillId="0" borderId="0" xfId="0" applyNumberFormat="1" applyFont="1" applyBorder="1" applyAlignment="1" applyProtection="1">
      <alignment horizontal="center"/>
    </xf>
    <xf numFmtId="0" fontId="13" fillId="0" borderId="0" xfId="0" applyFont="1" applyProtection="1"/>
    <xf numFmtId="1" fontId="13" fillId="0" borderId="0" xfId="0" applyNumberFormat="1" applyFont="1" applyBorder="1" applyProtection="1"/>
    <xf numFmtId="164" fontId="13" fillId="0" borderId="0" xfId="0" applyNumberFormat="1" applyFont="1" applyProtection="1"/>
    <xf numFmtId="1" fontId="13" fillId="0" borderId="0" xfId="0" applyNumberFormat="1" applyFont="1" applyProtection="1"/>
    <xf numFmtId="1" fontId="11" fillId="2" borderId="13" xfId="0" applyNumberFormat="1" applyFont="1" applyFill="1" applyBorder="1" applyAlignment="1" applyProtection="1">
      <alignment horizontal="right" wrapText="1"/>
    </xf>
    <xf numFmtId="164" fontId="11" fillId="2" borderId="13" xfId="0" applyNumberFormat="1" applyFont="1" applyFill="1" applyBorder="1" applyAlignment="1" applyProtection="1">
      <alignment horizontal="right" wrapText="1"/>
    </xf>
    <xf numFmtId="49" fontId="11" fillId="0" borderId="26" xfId="0" applyNumberFormat="1" applyFont="1" applyFill="1" applyBorder="1" applyAlignment="1" applyProtection="1">
      <alignment horizontal="right" wrapText="1"/>
    </xf>
    <xf numFmtId="1" fontId="11" fillId="5" borderId="13" xfId="0" applyNumberFormat="1" applyFont="1" applyFill="1" applyBorder="1" applyAlignment="1" applyProtection="1">
      <alignment horizontal="right" wrapText="1"/>
    </xf>
    <xf numFmtId="164" fontId="11" fillId="5" borderId="12" xfId="0" applyNumberFormat="1" applyFont="1" applyFill="1" applyBorder="1" applyAlignment="1" applyProtection="1">
      <alignment horizontal="right" wrapText="1"/>
    </xf>
    <xf numFmtId="49" fontId="11" fillId="0" borderId="0" xfId="0" applyNumberFormat="1" applyFont="1" applyFill="1" applyBorder="1" applyAlignment="1" applyProtection="1">
      <alignment horizontal="right" wrapText="1"/>
    </xf>
    <xf numFmtId="164" fontId="14" fillId="0" borderId="10" xfId="0" applyNumberFormat="1" applyFont="1" applyBorder="1" applyAlignment="1" applyProtection="1">
      <alignment vertical="center"/>
    </xf>
    <xf numFmtId="164" fontId="14" fillId="0" borderId="10" xfId="0" applyNumberFormat="1" applyFont="1" applyFill="1" applyBorder="1" applyAlignment="1" applyProtection="1">
      <alignment vertical="center"/>
    </xf>
    <xf numFmtId="0" fontId="13" fillId="0" borderId="42" xfId="0" applyFont="1" applyBorder="1" applyProtection="1">
      <protection locked="0"/>
    </xf>
    <xf numFmtId="164" fontId="18" fillId="0" borderId="0" xfId="0" applyNumberFormat="1" applyFont="1" applyProtection="1"/>
    <xf numFmtId="0" fontId="18" fillId="0" borderId="0" xfId="0" applyFont="1" applyProtection="1"/>
    <xf numFmtId="164" fontId="12" fillId="0" borderId="0" xfId="0" applyNumberFormat="1" applyFont="1" applyProtection="1"/>
    <xf numFmtId="0" fontId="12" fillId="0" borderId="0" xfId="0" applyFont="1" applyProtection="1"/>
    <xf numFmtId="164" fontId="11" fillId="2" borderId="12" xfId="0" applyNumberFormat="1" applyFont="1" applyFill="1" applyBorder="1" applyAlignment="1" applyProtection="1">
      <alignment horizontal="right" wrapText="1"/>
    </xf>
    <xf numFmtId="0" fontId="12" fillId="0" borderId="15" xfId="0" applyFont="1" applyBorder="1" applyAlignment="1" applyProtection="1">
      <alignment horizontal="right" vertical="center" wrapText="1"/>
    </xf>
    <xf numFmtId="0" fontId="12" fillId="0" borderId="0" xfId="0" applyFont="1" applyAlignment="1" applyProtection="1">
      <alignment horizontal="right" vertical="center" wrapText="1"/>
    </xf>
    <xf numFmtId="0" fontId="11" fillId="0" borderId="15" xfId="0" applyFont="1" applyBorder="1" applyAlignment="1" applyProtection="1">
      <alignment horizontal="right" wrapText="1"/>
    </xf>
    <xf numFmtId="0" fontId="14" fillId="0" borderId="0" xfId="0" applyFont="1" applyAlignment="1" applyProtection="1">
      <alignment vertical="center"/>
    </xf>
    <xf numFmtId="164" fontId="15" fillId="0" borderId="8" xfId="0" applyNumberFormat="1" applyFont="1" applyBorder="1" applyAlignment="1" applyProtection="1">
      <alignment vertical="center"/>
    </xf>
    <xf numFmtId="4" fontId="14" fillId="0" borderId="0" xfId="0" applyNumberFormat="1" applyFont="1" applyBorder="1" applyAlignment="1" applyProtection="1">
      <alignment horizontal="right"/>
    </xf>
    <xf numFmtId="4" fontId="13" fillId="0" borderId="0" xfId="0" applyNumberFormat="1" applyFont="1" applyBorder="1" applyProtection="1"/>
    <xf numFmtId="4" fontId="11" fillId="2" borderId="16" xfId="0" applyNumberFormat="1" applyFont="1" applyFill="1" applyBorder="1" applyAlignment="1" applyProtection="1">
      <alignment horizontal="right" wrapText="1"/>
    </xf>
    <xf numFmtId="4" fontId="14" fillId="0" borderId="0" xfId="0" applyNumberFormat="1" applyFont="1" applyBorder="1" applyAlignment="1" applyProtection="1">
      <alignment horizontal="center"/>
    </xf>
    <xf numFmtId="4" fontId="13" fillId="0" borderId="0" xfId="0" applyNumberFormat="1" applyFont="1" applyProtection="1"/>
    <xf numFmtId="4" fontId="13" fillId="0" borderId="0" xfId="0" applyNumberFormat="1" applyFont="1" applyFill="1" applyBorder="1" applyProtection="1"/>
    <xf numFmtId="4" fontId="14" fillId="0" borderId="0" xfId="0" applyNumberFormat="1" applyFont="1" applyFill="1" applyBorder="1" applyAlignment="1" applyProtection="1">
      <alignment horizontal="center"/>
    </xf>
    <xf numFmtId="4" fontId="11" fillId="5" borderId="13" xfId="0" applyNumberFormat="1" applyFont="1" applyFill="1" applyBorder="1" applyAlignment="1" applyProtection="1">
      <alignment horizontal="right" wrapText="1"/>
    </xf>
    <xf numFmtId="4" fontId="14" fillId="0" borderId="0" xfId="0" applyNumberFormat="1" applyFont="1" applyFill="1" applyBorder="1" applyAlignment="1" applyProtection="1">
      <alignment vertical="center"/>
    </xf>
    <xf numFmtId="4" fontId="12" fillId="0" borderId="0" xfId="0" applyNumberFormat="1" applyFont="1" applyFill="1" applyBorder="1" applyProtection="1"/>
    <xf numFmtId="4" fontId="11" fillId="0" borderId="0" xfId="0" applyNumberFormat="1" applyFont="1" applyFill="1" applyBorder="1" applyAlignment="1" applyProtection="1">
      <alignment horizontal="center"/>
    </xf>
    <xf numFmtId="4" fontId="11" fillId="0" borderId="0" xfId="0" applyNumberFormat="1" applyFont="1" applyFill="1" applyBorder="1" applyAlignment="1" applyProtection="1">
      <alignment vertical="center"/>
    </xf>
    <xf numFmtId="4" fontId="12" fillId="0" borderId="0" xfId="0" applyNumberFormat="1" applyFont="1" applyProtection="1"/>
    <xf numFmtId="4" fontId="11" fillId="5" borderId="15" xfId="0" applyNumberFormat="1" applyFont="1" applyFill="1" applyBorder="1" applyAlignment="1" applyProtection="1">
      <alignment horizontal="right" wrapText="1"/>
    </xf>
    <xf numFmtId="4" fontId="14" fillId="0" borderId="0" xfId="0" applyNumberFormat="1" applyFont="1" applyAlignment="1" applyProtection="1">
      <alignment vertical="center"/>
    </xf>
    <xf numFmtId="1" fontId="17" fillId="0" borderId="0" xfId="0" applyNumberFormat="1" applyFont="1" applyProtection="1"/>
    <xf numFmtId="1" fontId="11" fillId="2" borderId="15" xfId="0" applyNumberFormat="1" applyFont="1" applyFill="1" applyBorder="1" applyAlignment="1" applyProtection="1">
      <alignment horizontal="right" wrapText="1"/>
    </xf>
    <xf numFmtId="1" fontId="17" fillId="0" borderId="0" xfId="0" applyNumberFormat="1" applyFont="1" applyAlignment="1" applyProtection="1">
      <alignment vertical="center"/>
    </xf>
    <xf numFmtId="1" fontId="12" fillId="0" borderId="0" xfId="0" applyNumberFormat="1" applyFont="1" applyProtection="1"/>
    <xf numFmtId="1" fontId="11" fillId="5" borderId="15" xfId="0" applyNumberFormat="1" applyFont="1" applyFill="1" applyBorder="1" applyAlignment="1" applyProtection="1">
      <alignment horizontal="right" wrapText="1"/>
    </xf>
    <xf numFmtId="1" fontId="14" fillId="0" borderId="0" xfId="0" applyNumberFormat="1" applyFont="1" applyAlignment="1" applyProtection="1">
      <alignment vertical="center"/>
    </xf>
    <xf numFmtId="4" fontId="12" fillId="0" borderId="18" xfId="0" applyNumberFormat="1" applyFont="1" applyFill="1" applyBorder="1" applyProtection="1">
      <protection locked="0"/>
    </xf>
    <xf numFmtId="1" fontId="12" fillId="0" borderId="18" xfId="0" applyNumberFormat="1" applyFont="1" applyFill="1" applyBorder="1" applyProtection="1">
      <protection locked="0"/>
    </xf>
    <xf numFmtId="1" fontId="12" fillId="0" borderId="18" xfId="0" applyNumberFormat="1" applyFont="1" applyBorder="1" applyProtection="1">
      <protection locked="0"/>
    </xf>
    <xf numFmtId="4" fontId="12" fillId="0" borderId="18" xfId="0" applyNumberFormat="1" applyFont="1" applyBorder="1" applyProtection="1">
      <protection locked="0"/>
    </xf>
    <xf numFmtId="4" fontId="12" fillId="0" borderId="17" xfId="0" applyNumberFormat="1" applyFont="1" applyFill="1" applyBorder="1" applyProtection="1">
      <protection locked="0"/>
    </xf>
    <xf numFmtId="1" fontId="12" fillId="0" borderId="17" xfId="0" applyNumberFormat="1" applyFont="1" applyFill="1" applyBorder="1" applyProtection="1">
      <protection locked="0"/>
    </xf>
    <xf numFmtId="1" fontId="12" fillId="0" borderId="17" xfId="0" applyNumberFormat="1" applyFont="1" applyBorder="1" applyProtection="1">
      <protection locked="0"/>
    </xf>
    <xf numFmtId="4" fontId="12" fillId="0" borderId="17" xfId="0" applyNumberFormat="1" applyFont="1" applyBorder="1" applyProtection="1">
      <protection locked="0"/>
    </xf>
    <xf numFmtId="165" fontId="12" fillId="0" borderId="43" xfId="0" applyNumberFormat="1" applyFont="1" applyFill="1" applyBorder="1" applyProtection="1"/>
    <xf numFmtId="165" fontId="12" fillId="0" borderId="44" xfId="0" applyNumberFormat="1" applyFont="1" applyFill="1" applyBorder="1" applyProtection="1"/>
    <xf numFmtId="164" fontId="12" fillId="0" borderId="45" xfId="0" applyNumberFormat="1" applyFont="1" applyBorder="1" applyProtection="1"/>
    <xf numFmtId="164" fontId="12" fillId="0" borderId="46" xfId="0" applyNumberFormat="1" applyFont="1" applyBorder="1" applyProtection="1"/>
    <xf numFmtId="164" fontId="12" fillId="0" borderId="47" xfId="0" applyNumberFormat="1" applyFont="1" applyBorder="1" applyProtection="1"/>
    <xf numFmtId="164" fontId="12" fillId="0" borderId="45" xfId="0" applyNumberFormat="1" applyFont="1" applyFill="1" applyBorder="1" applyProtection="1"/>
    <xf numFmtId="164" fontId="12" fillId="0" borderId="46" xfId="0" applyNumberFormat="1" applyFont="1" applyFill="1" applyBorder="1" applyProtection="1"/>
    <xf numFmtId="164" fontId="12" fillId="0" borderId="47" xfId="0" applyNumberFormat="1" applyFont="1" applyFill="1" applyBorder="1" applyProtection="1"/>
    <xf numFmtId="0" fontId="12" fillId="0" borderId="43" xfId="0" applyFont="1" applyBorder="1" applyProtection="1"/>
    <xf numFmtId="0" fontId="12" fillId="0" borderId="44" xfId="0" applyFont="1" applyBorder="1" applyProtection="1"/>
    <xf numFmtId="165" fontId="12" fillId="0" borderId="48" xfId="0" applyNumberFormat="1" applyFont="1" applyFill="1" applyBorder="1" applyProtection="1"/>
    <xf numFmtId="4" fontId="12" fillId="0" borderId="42" xfId="0" applyNumberFormat="1" applyFont="1" applyFill="1" applyBorder="1" applyProtection="1">
      <protection locked="0"/>
    </xf>
    <xf numFmtId="1" fontId="12" fillId="0" borderId="42" xfId="0" applyNumberFormat="1" applyFont="1" applyFill="1" applyBorder="1" applyProtection="1">
      <protection locked="0"/>
    </xf>
    <xf numFmtId="1" fontId="12" fillId="0" borderId="42" xfId="0" applyNumberFormat="1" applyFont="1" applyBorder="1" applyProtection="1">
      <protection locked="0"/>
    </xf>
    <xf numFmtId="0" fontId="12" fillId="0" borderId="48" xfId="0" applyFont="1" applyBorder="1" applyProtection="1"/>
    <xf numFmtId="4" fontId="12" fillId="0" borderId="42" xfId="0" applyNumberFormat="1" applyFont="1" applyBorder="1" applyProtection="1">
      <protection locked="0"/>
    </xf>
    <xf numFmtId="4" fontId="12" fillId="0" borderId="49" xfId="0" applyNumberFormat="1" applyFont="1" applyBorder="1" applyProtection="1">
      <protection locked="0"/>
    </xf>
    <xf numFmtId="4" fontId="12" fillId="0" borderId="30" xfId="0" applyNumberFormat="1" applyFont="1" applyBorder="1" applyProtection="1">
      <protection locked="0"/>
    </xf>
    <xf numFmtId="4" fontId="12" fillId="0" borderId="40" xfId="0" applyNumberFormat="1" applyFont="1" applyBorder="1" applyProtection="1">
      <protection locked="0"/>
    </xf>
    <xf numFmtId="164" fontId="12" fillId="0" borderId="50" xfId="0" applyNumberFormat="1" applyFont="1" applyBorder="1" applyProtection="1"/>
    <xf numFmtId="164" fontId="12" fillId="0" borderId="37" xfId="0" applyNumberFormat="1" applyFont="1" applyBorder="1" applyProtection="1"/>
    <xf numFmtId="164" fontId="12" fillId="0" borderId="51" xfId="0" applyNumberFormat="1" applyFont="1" applyBorder="1" applyProtection="1"/>
    <xf numFmtId="1" fontId="12" fillId="0" borderId="42" xfId="0" applyNumberFormat="1" applyFont="1" applyBorder="1" applyProtection="1"/>
    <xf numFmtId="0" fontId="0" fillId="0" borderId="0" xfId="0" applyProtection="1">
      <protection locked="0"/>
    </xf>
    <xf numFmtId="0" fontId="0" fillId="0" borderId="0" xfId="0" applyProtection="1"/>
    <xf numFmtId="4" fontId="12" fillId="0" borderId="42" xfId="0" applyNumberFormat="1" applyFont="1" applyFill="1" applyBorder="1" applyProtection="1"/>
    <xf numFmtId="0" fontId="5" fillId="0" borderId="13" xfId="0" applyFont="1" applyBorder="1" applyAlignment="1" applyProtection="1">
      <alignment horizontal="left"/>
    </xf>
    <xf numFmtId="0" fontId="5" fillId="0" borderId="13" xfId="0" applyFont="1" applyBorder="1" applyAlignment="1" applyProtection="1">
      <alignment wrapText="1"/>
    </xf>
    <xf numFmtId="0" fontId="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49" fontId="5" fillId="0" borderId="0" xfId="0" applyNumberFormat="1" applyFont="1" applyFill="1" applyBorder="1" applyAlignment="1" applyProtection="1">
      <alignment horizontal="left" vertical="center"/>
    </xf>
    <xf numFmtId="0" fontId="5" fillId="4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Border="1" applyProtection="1"/>
    <xf numFmtId="0" fontId="4" fillId="0" borderId="58" xfId="0" applyFont="1" applyFill="1" applyBorder="1" applyProtection="1">
      <protection locked="0"/>
    </xf>
    <xf numFmtId="0" fontId="5" fillId="0" borderId="58" xfId="0" applyFont="1" applyFill="1" applyBorder="1" applyProtection="1">
      <protection locked="0"/>
    </xf>
    <xf numFmtId="0" fontId="3" fillId="6" borderId="1" xfId="0" applyFont="1" applyFill="1" applyBorder="1" applyAlignment="1" applyProtection="1">
      <alignment horizontal="left" vertical="center"/>
      <protection locked="0"/>
    </xf>
    <xf numFmtId="0" fontId="3" fillId="6" borderId="1" xfId="0" applyFont="1" applyFill="1" applyBorder="1" applyAlignment="1" applyProtection="1">
      <alignment vertical="center"/>
      <protection locked="0"/>
    </xf>
    <xf numFmtId="166" fontId="2" fillId="0" borderId="0" xfId="0" applyNumberFormat="1" applyFont="1" applyAlignment="1" applyProtection="1">
      <alignment horizontal="left"/>
    </xf>
    <xf numFmtId="166" fontId="3" fillId="0" borderId="0" xfId="0" applyNumberFormat="1" applyFont="1" applyAlignment="1" applyProtection="1">
      <alignment horizontal="left" vertical="center"/>
    </xf>
    <xf numFmtId="166" fontId="0" fillId="0" borderId="0" xfId="0" applyNumberFormat="1" applyAlignment="1" applyProtection="1">
      <alignment horizontal="left"/>
    </xf>
    <xf numFmtId="166" fontId="3" fillId="4" borderId="4" xfId="0" applyNumberFormat="1" applyFont="1" applyFill="1" applyBorder="1" applyAlignment="1" applyProtection="1">
      <alignment horizontal="left"/>
    </xf>
    <xf numFmtId="0" fontId="3" fillId="4" borderId="4" xfId="0" applyFont="1" applyFill="1" applyBorder="1" applyProtection="1"/>
    <xf numFmtId="0" fontId="3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Fill="1" applyBorder="1" applyProtection="1"/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Protection="1"/>
    <xf numFmtId="0" fontId="2" fillId="0" borderId="0" xfId="0" applyFont="1" applyFill="1" applyBorder="1" applyProtection="1"/>
    <xf numFmtId="166" fontId="3" fillId="4" borderId="0" xfId="0" applyNumberFormat="1" applyFont="1" applyFill="1" applyBorder="1" applyAlignment="1" applyProtection="1">
      <alignment horizontal="left"/>
    </xf>
    <xf numFmtId="0" fontId="3" fillId="4" borderId="0" xfId="0" applyFont="1" applyFill="1" applyBorder="1" applyProtection="1"/>
    <xf numFmtId="166" fontId="5" fillId="0" borderId="0" xfId="0" applyNumberFormat="1" applyFont="1" applyFill="1" applyBorder="1" applyAlignment="1" applyProtection="1">
      <alignment horizontal="center" vertical="center"/>
    </xf>
    <xf numFmtId="0" fontId="19" fillId="4" borderId="54" xfId="0" applyFont="1" applyFill="1" applyBorder="1" applyAlignment="1" applyProtection="1">
      <alignment horizontal="left"/>
    </xf>
    <xf numFmtId="0" fontId="19" fillId="4" borderId="55" xfId="0" applyFont="1" applyFill="1" applyBorder="1" applyAlignment="1" applyProtection="1">
      <alignment horizontal="left"/>
    </xf>
    <xf numFmtId="0" fontId="4" fillId="0" borderId="47" xfId="0" applyFont="1" applyFill="1" applyBorder="1" applyProtection="1">
      <protection locked="0"/>
    </xf>
    <xf numFmtId="0" fontId="4" fillId="0" borderId="47" xfId="0" applyFont="1" applyBorder="1" applyProtection="1">
      <protection locked="0"/>
    </xf>
    <xf numFmtId="0" fontId="3" fillId="0" borderId="38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right" vertical="center"/>
    </xf>
    <xf numFmtId="164" fontId="5" fillId="0" borderId="0" xfId="0" applyNumberFormat="1" applyFont="1" applyBorder="1" applyAlignment="1" applyProtection="1">
      <alignment horizontal="center"/>
    </xf>
    <xf numFmtId="0" fontId="4" fillId="0" borderId="22" xfId="0" applyFont="1" applyBorder="1" applyProtection="1">
      <protection locked="0"/>
    </xf>
    <xf numFmtId="0" fontId="4" fillId="0" borderId="65" xfId="0" applyFont="1" applyBorder="1" applyAlignment="1" applyProtection="1">
      <alignment vertical="center"/>
    </xf>
    <xf numFmtId="0" fontId="4" fillId="0" borderId="66" xfId="0" applyFont="1" applyBorder="1" applyAlignment="1" applyProtection="1">
      <alignment vertical="center"/>
    </xf>
    <xf numFmtId="0" fontId="4" fillId="0" borderId="70" xfId="0" applyFont="1" applyBorder="1" applyProtection="1">
      <protection locked="0"/>
    </xf>
    <xf numFmtId="0" fontId="6" fillId="0" borderId="71" xfId="0" applyFont="1" applyBorder="1" applyAlignment="1" applyProtection="1">
      <alignment horizontal="left"/>
      <protection locked="0"/>
    </xf>
    <xf numFmtId="0" fontId="4" fillId="0" borderId="61" xfId="0" applyFont="1" applyBorder="1" applyProtection="1">
      <protection locked="0"/>
    </xf>
    <xf numFmtId="9" fontId="4" fillId="0" borderId="0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3" fillId="0" borderId="0" xfId="0" applyFont="1" applyBorder="1" applyAlignment="1" applyProtection="1">
      <alignment horizontal="left" vertical="center"/>
    </xf>
    <xf numFmtId="164" fontId="0" fillId="0" borderId="0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vertical="center"/>
    </xf>
    <xf numFmtId="164" fontId="0" fillId="0" borderId="0" xfId="0" applyNumberFormat="1" applyFont="1" applyBorder="1" applyProtection="1"/>
    <xf numFmtId="0" fontId="0" fillId="0" borderId="0" xfId="0" applyBorder="1"/>
    <xf numFmtId="0" fontId="0" fillId="0" borderId="0" xfId="0" applyBorder="1" applyAlignment="1">
      <alignment vertical="center"/>
    </xf>
    <xf numFmtId="164" fontId="5" fillId="4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Border="1"/>
    <xf numFmtId="0" fontId="0" fillId="0" borderId="0" xfId="0" applyNumberFormat="1"/>
    <xf numFmtId="164" fontId="5" fillId="4" borderId="5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4" fillId="7" borderId="45" xfId="0" applyFont="1" applyFill="1" applyBorder="1" applyProtection="1"/>
    <xf numFmtId="0" fontId="4" fillId="7" borderId="57" xfId="0" applyFont="1" applyFill="1" applyBorder="1" applyProtection="1"/>
    <xf numFmtId="0" fontId="5" fillId="7" borderId="57" xfId="0" applyFont="1" applyFill="1" applyBorder="1" applyProtection="1"/>
    <xf numFmtId="0" fontId="5" fillId="7" borderId="72" xfId="0" applyFont="1" applyFill="1" applyBorder="1" applyProtection="1"/>
    <xf numFmtId="165" fontId="9" fillId="3" borderId="0" xfId="0" applyNumberFormat="1" applyFont="1" applyFill="1" applyBorder="1" applyAlignment="1" applyProtection="1">
      <alignment horizontal="center"/>
    </xf>
    <xf numFmtId="168" fontId="5" fillId="4" borderId="29" xfId="1" applyNumberFormat="1" applyFont="1" applyFill="1" applyBorder="1" applyProtection="1"/>
    <xf numFmtId="0" fontId="2" fillId="0" borderId="0" xfId="0" applyFont="1" applyAlignment="1">
      <alignment horizontal="center" wrapText="1"/>
    </xf>
    <xf numFmtId="168" fontId="5" fillId="4" borderId="53" xfId="1" applyNumberFormat="1" applyFont="1" applyFill="1" applyBorder="1" applyProtection="1"/>
    <xf numFmtId="168" fontId="4" fillId="0" borderId="0" xfId="1" applyNumberFormat="1" applyFont="1" applyBorder="1" applyProtection="1"/>
    <xf numFmtId="168" fontId="5" fillId="0" borderId="16" xfId="1" applyNumberFormat="1" applyFont="1" applyBorder="1" applyAlignment="1" applyProtection="1">
      <alignment horizontal="right"/>
    </xf>
    <xf numFmtId="168" fontId="5" fillId="4" borderId="20" xfId="1" applyNumberFormat="1" applyFont="1" applyFill="1" applyBorder="1" applyProtection="1"/>
    <xf numFmtId="168" fontId="4" fillId="0" borderId="63" xfId="1" applyNumberFormat="1" applyFont="1" applyBorder="1" applyProtection="1">
      <protection locked="0"/>
    </xf>
    <xf numFmtId="168" fontId="4" fillId="0" borderId="28" xfId="1" applyNumberFormat="1" applyFont="1" applyBorder="1" applyProtection="1">
      <protection locked="0"/>
    </xf>
    <xf numFmtId="168" fontId="5" fillId="4" borderId="27" xfId="1" applyNumberFormat="1" applyFont="1" applyFill="1" applyBorder="1" applyProtection="1"/>
    <xf numFmtId="168" fontId="4" fillId="0" borderId="23" xfId="1" applyNumberFormat="1" applyFont="1" applyBorder="1" applyProtection="1">
      <protection locked="0"/>
    </xf>
    <xf numFmtId="168" fontId="5" fillId="4" borderId="67" xfId="1" applyNumberFormat="1" applyFont="1" applyFill="1" applyBorder="1" applyProtection="1"/>
    <xf numFmtId="168" fontId="4" fillId="0" borderId="60" xfId="1" applyNumberFormat="1" applyFont="1" applyBorder="1" applyProtection="1">
      <protection locked="0"/>
    </xf>
    <xf numFmtId="168" fontId="5" fillId="0" borderId="8" xfId="1" applyNumberFormat="1" applyFont="1" applyBorder="1" applyAlignment="1" applyProtection="1">
      <alignment vertical="center"/>
    </xf>
    <xf numFmtId="168" fontId="4" fillId="0" borderId="0" xfId="1" applyNumberFormat="1" applyFont="1" applyProtection="1"/>
    <xf numFmtId="168" fontId="5" fillId="0" borderId="0" xfId="1" applyNumberFormat="1" applyFont="1" applyFill="1" applyBorder="1" applyAlignment="1" applyProtection="1">
      <alignment horizontal="center" vertical="center"/>
    </xf>
    <xf numFmtId="168" fontId="4" fillId="0" borderId="5" xfId="1" applyNumberFormat="1" applyFont="1" applyBorder="1" applyProtection="1"/>
    <xf numFmtId="168" fontId="4" fillId="0" borderId="2" xfId="1" applyNumberFormat="1" applyFont="1" applyBorder="1" applyProtection="1"/>
    <xf numFmtId="168" fontId="5" fillId="0" borderId="13" xfId="1" applyNumberFormat="1" applyFont="1" applyBorder="1" applyAlignment="1" applyProtection="1">
      <alignment horizontal="right"/>
    </xf>
    <xf numFmtId="168" fontId="5" fillId="4" borderId="16" xfId="1" applyNumberFormat="1" applyFont="1" applyFill="1" applyBorder="1" applyAlignment="1" applyProtection="1">
      <alignment horizontal="right"/>
    </xf>
    <xf numFmtId="168" fontId="5" fillId="4" borderId="13" xfId="1" applyNumberFormat="1" applyFont="1" applyFill="1" applyBorder="1" applyAlignment="1" applyProtection="1">
      <alignment horizontal="right"/>
    </xf>
    <xf numFmtId="168" fontId="5" fillId="4" borderId="12" xfId="1" applyNumberFormat="1" applyFont="1" applyFill="1" applyBorder="1" applyAlignment="1" applyProtection="1">
      <alignment horizontal="right"/>
    </xf>
    <xf numFmtId="168" fontId="5" fillId="4" borderId="33" xfId="1" applyNumberFormat="1" applyFont="1" applyFill="1" applyBorder="1" applyProtection="1"/>
    <xf numFmtId="168" fontId="4" fillId="3" borderId="49" xfId="1" applyNumberFormat="1" applyFont="1" applyFill="1" applyBorder="1" applyProtection="1">
      <protection locked="0"/>
    </xf>
    <xf numFmtId="168" fontId="4" fillId="4" borderId="27" xfId="1" applyNumberFormat="1" applyFont="1" applyFill="1" applyBorder="1" applyProtection="1">
      <protection locked="0"/>
    </xf>
    <xf numFmtId="168" fontId="4" fillId="4" borderId="56" xfId="1" applyNumberFormat="1" applyFont="1" applyFill="1" applyBorder="1" applyProtection="1">
      <protection locked="0"/>
    </xf>
    <xf numFmtId="168" fontId="4" fillId="3" borderId="2" xfId="1" applyNumberFormat="1" applyFont="1" applyFill="1" applyBorder="1" applyProtection="1">
      <protection locked="0"/>
    </xf>
    <xf numFmtId="168" fontId="4" fillId="4" borderId="63" xfId="1" applyNumberFormat="1" applyFont="1" applyFill="1" applyBorder="1" applyProtection="1">
      <protection locked="0"/>
    </xf>
    <xf numFmtId="168" fontId="4" fillId="4" borderId="81" xfId="1" applyNumberFormat="1" applyFont="1" applyFill="1" applyBorder="1" applyProtection="1">
      <protection locked="0"/>
    </xf>
    <xf numFmtId="168" fontId="4" fillId="3" borderId="35" xfId="1" applyNumberFormat="1" applyFont="1" applyFill="1" applyBorder="1" applyProtection="1">
      <protection locked="0"/>
    </xf>
    <xf numFmtId="168" fontId="4" fillId="4" borderId="28" xfId="1" applyNumberFormat="1" applyFont="1" applyFill="1" applyBorder="1" applyProtection="1">
      <protection locked="0"/>
    </xf>
    <xf numFmtId="168" fontId="4" fillId="4" borderId="35" xfId="1" applyNumberFormat="1" applyFont="1" applyFill="1" applyBorder="1" applyProtection="1">
      <protection locked="0"/>
    </xf>
    <xf numFmtId="168" fontId="5" fillId="4" borderId="49" xfId="1" applyNumberFormat="1" applyFont="1" applyFill="1" applyBorder="1" applyProtection="1"/>
    <xf numFmtId="168" fontId="4" fillId="3" borderId="30" xfId="1" applyNumberFormat="1" applyFont="1" applyFill="1" applyBorder="1" applyProtection="1">
      <protection locked="0"/>
    </xf>
    <xf numFmtId="168" fontId="4" fillId="4" borderId="23" xfId="1" applyNumberFormat="1" applyFont="1" applyFill="1" applyBorder="1" applyProtection="1">
      <protection locked="0"/>
    </xf>
    <xf numFmtId="168" fontId="4" fillId="4" borderId="34" xfId="1" applyNumberFormat="1" applyFont="1" applyFill="1" applyBorder="1" applyProtection="1">
      <protection locked="0"/>
    </xf>
    <xf numFmtId="168" fontId="4" fillId="4" borderId="25" xfId="1" applyNumberFormat="1" applyFont="1" applyFill="1" applyBorder="1" applyProtection="1">
      <protection locked="0"/>
    </xf>
    <xf numFmtId="168" fontId="4" fillId="4" borderId="59" xfId="1" applyNumberFormat="1" applyFont="1" applyFill="1" applyBorder="1" applyProtection="1">
      <protection locked="0"/>
    </xf>
    <xf numFmtId="168" fontId="4" fillId="3" borderId="68" xfId="1" applyNumberFormat="1" applyFont="1" applyFill="1" applyBorder="1" applyProtection="1">
      <protection locked="0"/>
    </xf>
    <xf numFmtId="168" fontId="4" fillId="3" borderId="69" xfId="1" applyNumberFormat="1" applyFont="1" applyFill="1" applyBorder="1" applyProtection="1">
      <protection locked="0"/>
    </xf>
    <xf numFmtId="168" fontId="4" fillId="3" borderId="64" xfId="1" applyNumberFormat="1" applyFont="1" applyFill="1" applyBorder="1" applyProtection="1">
      <protection locked="0"/>
    </xf>
    <xf numFmtId="168" fontId="4" fillId="4" borderId="60" xfId="1" applyNumberFormat="1" applyFont="1" applyFill="1" applyBorder="1" applyProtection="1">
      <protection locked="0"/>
    </xf>
    <xf numFmtId="168" fontId="4" fillId="4" borderId="64" xfId="1" applyNumberFormat="1" applyFont="1" applyFill="1" applyBorder="1" applyProtection="1">
      <protection locked="0"/>
    </xf>
    <xf numFmtId="168" fontId="5" fillId="3" borderId="8" xfId="1" applyNumberFormat="1" applyFont="1" applyFill="1" applyBorder="1" applyAlignment="1" applyProtection="1">
      <alignment vertical="center"/>
    </xf>
    <xf numFmtId="168" fontId="5" fillId="4" borderId="8" xfId="1" applyNumberFormat="1" applyFont="1" applyFill="1" applyBorder="1" applyAlignment="1" applyProtection="1">
      <alignment vertical="center"/>
    </xf>
    <xf numFmtId="167" fontId="5" fillId="4" borderId="0" xfId="1" applyNumberFormat="1" applyFont="1" applyFill="1" applyBorder="1"/>
    <xf numFmtId="0" fontId="2" fillId="0" borderId="15" xfId="0" applyFont="1" applyBorder="1" applyAlignment="1">
      <alignment horizontal="center" wrapText="1"/>
    </xf>
    <xf numFmtId="168" fontId="4" fillId="0" borderId="0" xfId="0" applyNumberFormat="1" applyFont="1" applyProtection="1">
      <protection locked="0"/>
    </xf>
    <xf numFmtId="167" fontId="4" fillId="8" borderId="0" xfId="1" applyNumberFormat="1" applyFont="1" applyFill="1" applyBorder="1"/>
    <xf numFmtId="0" fontId="2" fillId="0" borderId="2" xfId="0" applyFont="1" applyBorder="1"/>
    <xf numFmtId="0" fontId="2" fillId="0" borderId="2" xfId="0" applyFont="1" applyBorder="1" applyAlignment="1">
      <alignment horizontal="center" wrapText="1"/>
    </xf>
    <xf numFmtId="168" fontId="4" fillId="0" borderId="2" xfId="0" applyNumberFormat="1" applyFont="1" applyBorder="1" applyProtection="1">
      <protection locked="0"/>
    </xf>
    <xf numFmtId="168" fontId="4" fillId="9" borderId="27" xfId="1" applyNumberFormat="1" applyFont="1" applyFill="1" applyBorder="1" applyProtection="1">
      <protection locked="0"/>
    </xf>
    <xf numFmtId="168" fontId="22" fillId="9" borderId="17" xfId="1" applyNumberFormat="1" applyFont="1" applyFill="1" applyBorder="1" applyProtection="1">
      <protection locked="0"/>
    </xf>
    <xf numFmtId="168" fontId="22" fillId="9" borderId="43" xfId="1" applyNumberFormat="1" applyFont="1" applyFill="1" applyBorder="1" applyProtection="1">
      <protection locked="0"/>
    </xf>
    <xf numFmtId="168" fontId="22" fillId="9" borderId="55" xfId="1" applyNumberFormat="1" applyFont="1" applyFill="1" applyBorder="1" applyProtection="1">
      <protection locked="0"/>
    </xf>
    <xf numFmtId="168" fontId="22" fillId="9" borderId="23" xfId="1" applyNumberFormat="1" applyFont="1" applyFill="1" applyBorder="1" applyProtection="1">
      <protection locked="0"/>
    </xf>
    <xf numFmtId="168" fontId="22" fillId="9" borderId="21" xfId="1" applyNumberFormat="1" applyFont="1" applyFill="1" applyBorder="1" applyProtection="1">
      <protection locked="0"/>
    </xf>
    <xf numFmtId="168" fontId="22" fillId="9" borderId="24" xfId="1" applyNumberFormat="1" applyFont="1" applyFill="1" applyBorder="1" applyProtection="1">
      <protection locked="0"/>
    </xf>
    <xf numFmtId="168" fontId="4" fillId="9" borderId="63" xfId="1" applyNumberFormat="1" applyFont="1" applyFill="1" applyBorder="1" applyProtection="1">
      <protection locked="0"/>
    </xf>
    <xf numFmtId="168" fontId="4" fillId="9" borderId="0" xfId="1" applyNumberFormat="1" applyFont="1" applyFill="1" applyBorder="1" applyProtection="1"/>
    <xf numFmtId="164" fontId="5" fillId="0" borderId="0" xfId="0" applyNumberFormat="1" applyFont="1" applyBorder="1" applyAlignment="1" applyProtection="1">
      <alignment horizontal="center"/>
    </xf>
    <xf numFmtId="0" fontId="19" fillId="4" borderId="36" xfId="0" applyFont="1" applyFill="1" applyBorder="1" applyAlignment="1" applyProtection="1">
      <alignment horizontal="left"/>
    </xf>
    <xf numFmtId="168" fontId="5" fillId="3" borderId="12" xfId="1" applyNumberFormat="1" applyFont="1" applyFill="1" applyBorder="1" applyAlignment="1" applyProtection="1">
      <alignment horizontal="center" wrapText="1"/>
    </xf>
    <xf numFmtId="167" fontId="4" fillId="0" borderId="28" xfId="1" applyNumberFormat="1" applyFont="1" applyBorder="1" applyProtection="1">
      <protection locked="0"/>
    </xf>
    <xf numFmtId="167" fontId="4" fillId="9" borderId="27" xfId="1" applyNumberFormat="1" applyFont="1" applyFill="1" applyBorder="1" applyProtection="1">
      <protection locked="0"/>
    </xf>
    <xf numFmtId="0" fontId="3" fillId="0" borderId="0" xfId="0" applyFont="1" applyBorder="1" applyAlignment="1" applyProtection="1">
      <alignment horizontal="right" vertical="center"/>
    </xf>
    <xf numFmtId="168" fontId="22" fillId="9" borderId="19" xfId="1" applyNumberFormat="1" applyFont="1" applyFill="1" applyBorder="1" applyProtection="1">
      <protection locked="0"/>
    </xf>
    <xf numFmtId="168" fontId="5" fillId="4" borderId="79" xfId="1" applyNumberFormat="1" applyFont="1" applyFill="1" applyBorder="1" applyProtection="1"/>
    <xf numFmtId="165" fontId="8" fillId="3" borderId="30" xfId="0" applyNumberFormat="1" applyFont="1" applyFill="1" applyBorder="1" applyProtection="1">
      <protection locked="0"/>
    </xf>
    <xf numFmtId="165" fontId="8" fillId="3" borderId="31" xfId="0" applyNumberFormat="1" applyFont="1" applyFill="1" applyBorder="1" applyProtection="1">
      <protection locked="0"/>
    </xf>
    <xf numFmtId="165" fontId="8" fillId="3" borderId="6" xfId="0" applyNumberFormat="1" applyFont="1" applyFill="1" applyBorder="1" applyProtection="1">
      <protection locked="0"/>
    </xf>
    <xf numFmtId="168" fontId="5" fillId="4" borderId="77" xfId="1" applyNumberFormat="1" applyFont="1" applyFill="1" applyBorder="1" applyProtection="1"/>
    <xf numFmtId="165" fontId="8" fillId="3" borderId="82" xfId="0" applyNumberFormat="1" applyFont="1" applyFill="1" applyBorder="1" applyProtection="1">
      <protection locked="0"/>
    </xf>
    <xf numFmtId="0" fontId="5" fillId="4" borderId="0" xfId="0" applyFont="1" applyFill="1" applyBorder="1" applyAlignment="1" applyProtection="1">
      <alignment horizontal="center"/>
    </xf>
    <xf numFmtId="0" fontId="4" fillId="4" borderId="2" xfId="0" applyNumberFormat="1" applyFont="1" applyFill="1" applyBorder="1" applyProtection="1"/>
    <xf numFmtId="0" fontId="6" fillId="9" borderId="54" xfId="0" applyFont="1" applyFill="1" applyBorder="1" applyAlignment="1" applyProtection="1">
      <alignment horizontal="left"/>
      <protection locked="0"/>
    </xf>
    <xf numFmtId="0" fontId="6" fillId="9" borderId="62" xfId="0" applyFont="1" applyFill="1" applyBorder="1" applyAlignment="1" applyProtection="1">
      <alignment horizontal="left"/>
      <protection locked="0"/>
    </xf>
    <xf numFmtId="0" fontId="6" fillId="9" borderId="31" xfId="0" applyFont="1" applyFill="1" applyBorder="1" applyAlignment="1" applyProtection="1">
      <alignment horizontal="left"/>
      <protection locked="0"/>
    </xf>
    <xf numFmtId="0" fontId="6" fillId="9" borderId="40" xfId="0" applyFont="1" applyFill="1" applyBorder="1" applyAlignment="1" applyProtection="1">
      <alignment horizontal="left"/>
      <protection locked="0"/>
    </xf>
    <xf numFmtId="167" fontId="4" fillId="9" borderId="28" xfId="1" applyNumberFormat="1" applyFont="1" applyFill="1" applyBorder="1" applyProtection="1">
      <protection locked="0"/>
    </xf>
    <xf numFmtId="167" fontId="5" fillId="8" borderId="8" xfId="1" applyNumberFormat="1" applyFont="1" applyFill="1" applyBorder="1" applyAlignment="1">
      <alignment vertical="center"/>
    </xf>
    <xf numFmtId="0" fontId="21" fillId="9" borderId="0" xfId="0" applyFont="1" applyFill="1" applyBorder="1"/>
    <xf numFmtId="0" fontId="0" fillId="9" borderId="62" xfId="0" applyFont="1" applyFill="1" applyBorder="1" applyProtection="1">
      <protection locked="0"/>
    </xf>
    <xf numFmtId="165" fontId="4" fillId="0" borderId="76" xfId="0" applyNumberFormat="1" applyFont="1" applyBorder="1" applyAlignment="1" applyProtection="1">
      <alignment vertical="center"/>
    </xf>
    <xf numFmtId="165" fontId="4" fillId="0" borderId="78" xfId="0" applyNumberFormat="1" applyFont="1" applyBorder="1" applyAlignment="1" applyProtection="1">
      <alignment vertical="center"/>
    </xf>
    <xf numFmtId="165" fontId="4" fillId="0" borderId="79" xfId="0" applyNumberFormat="1" applyFont="1" applyBorder="1" applyAlignment="1" applyProtection="1">
      <alignment vertical="center"/>
    </xf>
    <xf numFmtId="165" fontId="4" fillId="0" borderId="80" xfId="0" applyNumberFormat="1" applyFont="1" applyBorder="1" applyAlignment="1" applyProtection="1">
      <alignment vertical="center"/>
    </xf>
    <xf numFmtId="165" fontId="2" fillId="0" borderId="0" xfId="0" applyNumberFormat="1" applyFont="1" applyAlignment="1" applyProtection="1">
      <alignment vertical="center"/>
    </xf>
    <xf numFmtId="165" fontId="4" fillId="0" borderId="23" xfId="0" applyNumberFormat="1" applyFont="1" applyBorder="1" applyAlignment="1" applyProtection="1">
      <alignment vertical="center"/>
    </xf>
    <xf numFmtId="165" fontId="4" fillId="0" borderId="21" xfId="0" applyNumberFormat="1" applyFont="1" applyBorder="1" applyAlignment="1" applyProtection="1">
      <alignment vertical="center"/>
    </xf>
    <xf numFmtId="165" fontId="4" fillId="0" borderId="30" xfId="0" applyNumberFormat="1" applyFont="1" applyBorder="1" applyAlignment="1" applyProtection="1">
      <alignment vertical="center"/>
    </xf>
    <xf numFmtId="165" fontId="4" fillId="0" borderId="34" xfId="0" applyNumberFormat="1" applyFont="1" applyBorder="1" applyAlignment="1" applyProtection="1">
      <alignment vertical="center"/>
    </xf>
    <xf numFmtId="165" fontId="4" fillId="0" borderId="25" xfId="0" applyNumberFormat="1" applyFont="1" applyBorder="1" applyAlignment="1" applyProtection="1">
      <alignment vertical="center"/>
    </xf>
    <xf numFmtId="165" fontId="4" fillId="0" borderId="22" xfId="0" applyNumberFormat="1" applyFont="1" applyBorder="1" applyAlignment="1" applyProtection="1">
      <alignment vertical="center"/>
    </xf>
    <xf numFmtId="165" fontId="4" fillId="0" borderId="31" xfId="0" applyNumberFormat="1" applyFont="1" applyBorder="1" applyAlignment="1" applyProtection="1">
      <alignment vertical="center"/>
    </xf>
    <xf numFmtId="165" fontId="4" fillId="0" borderId="59" xfId="0" applyNumberFormat="1" applyFont="1" applyBorder="1" applyAlignment="1" applyProtection="1">
      <alignment vertical="center"/>
    </xf>
    <xf numFmtId="165" fontId="4" fillId="0" borderId="23" xfId="0" applyNumberFormat="1" applyFont="1" applyBorder="1" applyAlignment="1" applyProtection="1">
      <alignment horizontal="left" vertical="center"/>
    </xf>
    <xf numFmtId="165" fontId="4" fillId="0" borderId="17" xfId="0" applyNumberFormat="1" applyFont="1" applyBorder="1" applyAlignment="1" applyProtection="1">
      <alignment horizontal="left" vertical="center"/>
    </xf>
    <xf numFmtId="165" fontId="4" fillId="0" borderId="28" xfId="0" applyNumberFormat="1" applyFont="1" applyBorder="1" applyProtection="1"/>
    <xf numFmtId="165" fontId="4" fillId="0" borderId="21" xfId="0" applyNumberFormat="1" applyFont="1" applyBorder="1" applyProtection="1"/>
    <xf numFmtId="165" fontId="4" fillId="0" borderId="31" xfId="0" applyNumberFormat="1" applyFont="1" applyBorder="1" applyProtection="1"/>
    <xf numFmtId="165" fontId="4" fillId="0" borderId="25" xfId="0" applyNumberFormat="1" applyFont="1" applyBorder="1" applyProtection="1"/>
    <xf numFmtId="165" fontId="4" fillId="0" borderId="35" xfId="0" applyNumberFormat="1" applyFont="1" applyBorder="1" applyProtection="1"/>
    <xf numFmtId="165" fontId="2" fillId="0" borderId="0" xfId="0" applyNumberFormat="1" applyFont="1" applyProtection="1"/>
    <xf numFmtId="165" fontId="5" fillId="0" borderId="8" xfId="0" applyNumberFormat="1" applyFont="1" applyBorder="1" applyAlignment="1" applyProtection="1">
      <alignment vertical="center"/>
    </xf>
    <xf numFmtId="165" fontId="4" fillId="0" borderId="0" xfId="0" applyNumberFormat="1" applyFont="1" applyBorder="1" applyAlignment="1" applyProtection="1">
      <alignment vertical="center"/>
    </xf>
    <xf numFmtId="165" fontId="5" fillId="0" borderId="32" xfId="0" applyNumberFormat="1" applyFont="1" applyBorder="1" applyAlignment="1" applyProtection="1">
      <alignment vertical="center"/>
    </xf>
    <xf numFmtId="165" fontId="5" fillId="0" borderId="0" xfId="0" applyNumberFormat="1" applyFont="1" applyBorder="1" applyAlignment="1" applyProtection="1">
      <alignment vertical="center"/>
    </xf>
    <xf numFmtId="165" fontId="4" fillId="0" borderId="2" xfId="0" applyNumberFormat="1" applyFont="1" applyBorder="1" applyAlignment="1" applyProtection="1">
      <alignment vertical="center"/>
    </xf>
    <xf numFmtId="165" fontId="4" fillId="0" borderId="0" xfId="0" applyNumberFormat="1" applyFont="1" applyAlignment="1" applyProtection="1">
      <alignment vertical="center"/>
    </xf>
    <xf numFmtId="165" fontId="5" fillId="0" borderId="36" xfId="0" applyNumberFormat="1" applyFont="1" applyBorder="1" applyAlignment="1" applyProtection="1">
      <alignment vertical="center"/>
    </xf>
    <xf numFmtId="165" fontId="5" fillId="0" borderId="2" xfId="0" applyNumberFormat="1" applyFont="1" applyBorder="1" applyAlignment="1" applyProtection="1">
      <alignment vertical="center"/>
    </xf>
    <xf numFmtId="165" fontId="5" fillId="0" borderId="9" xfId="0" applyNumberFormat="1" applyFont="1" applyBorder="1" applyAlignment="1" applyProtection="1">
      <alignment vertical="center"/>
    </xf>
    <xf numFmtId="165" fontId="2" fillId="0" borderId="0" xfId="0" applyNumberFormat="1" applyFont="1" applyBorder="1" applyAlignment="1" applyProtection="1">
      <alignment vertical="center"/>
    </xf>
    <xf numFmtId="165" fontId="5" fillId="0" borderId="15" xfId="0" applyNumberFormat="1" applyFont="1" applyBorder="1" applyAlignment="1" applyProtection="1">
      <alignment horizontal="center"/>
    </xf>
    <xf numFmtId="165" fontId="5" fillId="0" borderId="26" xfId="0" applyNumberFormat="1" applyFont="1" applyBorder="1" applyAlignment="1" applyProtection="1">
      <alignment horizontal="center"/>
    </xf>
    <xf numFmtId="165" fontId="2" fillId="0" borderId="15" xfId="0" applyNumberFormat="1" applyFont="1" applyBorder="1" applyProtection="1"/>
    <xf numFmtId="165" fontId="4" fillId="0" borderId="26" xfId="0" applyNumberFormat="1" applyFont="1" applyBorder="1" applyProtection="1"/>
    <xf numFmtId="165" fontId="4" fillId="0" borderId="15" xfId="0" applyNumberFormat="1" applyFont="1" applyBorder="1" applyProtection="1"/>
    <xf numFmtId="165" fontId="4" fillId="0" borderId="0" xfId="0" applyNumberFormat="1" applyFont="1" applyProtection="1"/>
    <xf numFmtId="165" fontId="4" fillId="3" borderId="1" xfId="0" applyNumberFormat="1" applyFont="1" applyFill="1" applyBorder="1" applyAlignment="1" applyProtection="1">
      <alignment vertical="center"/>
    </xf>
    <xf numFmtId="165" fontId="0" fillId="0" borderId="0" xfId="0" applyNumberFormat="1" applyBorder="1" applyAlignment="1">
      <alignment vertical="center"/>
    </xf>
    <xf numFmtId="165" fontId="3" fillId="4" borderId="1" xfId="0" applyNumberFormat="1" applyFont="1" applyFill="1" applyBorder="1" applyAlignment="1" applyProtection="1">
      <alignment vertical="center"/>
    </xf>
    <xf numFmtId="165" fontId="3" fillId="0" borderId="0" xfId="0" applyNumberFormat="1" applyFont="1" applyBorder="1" applyAlignment="1" applyProtection="1">
      <alignment horizontal="right" vertical="center"/>
    </xf>
    <xf numFmtId="168" fontId="5" fillId="0" borderId="13" xfId="1" applyNumberFormat="1" applyFont="1" applyBorder="1" applyAlignment="1" applyProtection="1">
      <alignment horizontal="center" wrapText="1"/>
    </xf>
    <xf numFmtId="167" fontId="5" fillId="4" borderId="20" xfId="1" applyNumberFormat="1" applyFont="1" applyFill="1" applyBorder="1" applyProtection="1"/>
    <xf numFmtId="168" fontId="5" fillId="4" borderId="13" xfId="1" applyNumberFormat="1" applyFont="1" applyFill="1" applyBorder="1" applyAlignment="1" applyProtection="1">
      <alignment horizontal="center" wrapText="1"/>
    </xf>
    <xf numFmtId="165" fontId="4" fillId="0" borderId="23" xfId="0" applyNumberFormat="1" applyFont="1" applyBorder="1" applyAlignment="1" applyProtection="1">
      <alignment horizontal="left" vertical="center"/>
    </xf>
    <xf numFmtId="165" fontId="4" fillId="0" borderId="17" xfId="0" applyNumberFormat="1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right" vertical="center"/>
    </xf>
    <xf numFmtId="165" fontId="9" fillId="3" borderId="2" xfId="0" applyNumberFormat="1" applyFont="1" applyFill="1" applyBorder="1" applyAlignment="1" applyProtection="1">
      <alignment horizontal="center"/>
    </xf>
    <xf numFmtId="165" fontId="9" fillId="3" borderId="0" xfId="0" applyNumberFormat="1" applyFont="1" applyFill="1" applyBorder="1" applyAlignment="1" applyProtection="1">
      <alignment horizontal="center"/>
    </xf>
    <xf numFmtId="167" fontId="5" fillId="3" borderId="8" xfId="1" applyNumberFormat="1" applyFont="1" applyFill="1" applyBorder="1" applyAlignment="1" applyProtection="1">
      <alignment vertical="center"/>
    </xf>
    <xf numFmtId="0" fontId="5" fillId="4" borderId="7" xfId="0" applyNumberFormat="1" applyFont="1" applyFill="1" applyBorder="1" applyAlignment="1" applyProtection="1">
      <alignment horizontal="left"/>
    </xf>
    <xf numFmtId="0" fontId="5" fillId="4" borderId="6" xfId="0" applyNumberFormat="1" applyFont="1" applyFill="1" applyBorder="1" applyAlignment="1" applyProtection="1">
      <alignment horizontal="left"/>
    </xf>
    <xf numFmtId="165" fontId="5" fillId="0" borderId="15" xfId="0" applyNumberFormat="1" applyFont="1" applyBorder="1" applyAlignment="1" applyProtection="1">
      <alignment vertical="center"/>
    </xf>
    <xf numFmtId="0" fontId="5" fillId="4" borderId="6" xfId="0" applyNumberFormat="1" applyFont="1" applyFill="1" applyBorder="1" applyAlignment="1" applyProtection="1"/>
    <xf numFmtId="0" fontId="5" fillId="4" borderId="7" xfId="0" applyNumberFormat="1" applyFont="1" applyFill="1" applyBorder="1" applyAlignment="1" applyProtection="1"/>
    <xf numFmtId="0" fontId="5" fillId="4" borderId="73" xfId="0" applyNumberFormat="1" applyFont="1" applyFill="1" applyBorder="1" applyAlignment="1" applyProtection="1"/>
    <xf numFmtId="0" fontId="5" fillId="4" borderId="73" xfId="0" applyNumberFormat="1" applyFont="1" applyFill="1" applyBorder="1" applyAlignment="1" applyProtection="1">
      <alignment horizontal="left"/>
    </xf>
    <xf numFmtId="0" fontId="19" fillId="4" borderId="83" xfId="0" applyFont="1" applyFill="1" applyBorder="1" applyAlignment="1" applyProtection="1">
      <alignment horizontal="left"/>
    </xf>
    <xf numFmtId="0" fontId="19" fillId="4" borderId="53" xfId="0" applyFont="1" applyFill="1" applyBorder="1" applyAlignment="1" applyProtection="1">
      <alignment horizontal="left"/>
    </xf>
    <xf numFmtId="0" fontId="4" fillId="0" borderId="57" xfId="0" applyFont="1" applyFill="1" applyBorder="1" applyProtection="1">
      <protection locked="0"/>
    </xf>
    <xf numFmtId="0" fontId="6" fillId="0" borderId="43" xfId="0" applyFont="1" applyFill="1" applyBorder="1" applyAlignment="1" applyProtection="1">
      <alignment horizontal="left"/>
      <protection locked="0"/>
    </xf>
    <xf numFmtId="0" fontId="4" fillId="0" borderId="46" xfId="0" applyFont="1" applyFill="1" applyBorder="1" applyProtection="1">
      <protection locked="0"/>
    </xf>
    <xf numFmtId="0" fontId="6" fillId="0" borderId="44" xfId="0" applyFont="1" applyFill="1" applyBorder="1" applyAlignment="1" applyProtection="1">
      <alignment horizontal="left"/>
      <protection locked="0"/>
    </xf>
    <xf numFmtId="0" fontId="19" fillId="4" borderId="84" xfId="0" applyFont="1" applyFill="1" applyBorder="1" applyAlignment="1" applyProtection="1">
      <alignment horizontal="left"/>
    </xf>
    <xf numFmtId="0" fontId="6" fillId="9" borderId="38" xfId="0" applyFont="1" applyFill="1" applyBorder="1" applyAlignment="1" applyProtection="1">
      <alignment horizontal="left"/>
      <protection locked="0"/>
    </xf>
    <xf numFmtId="168" fontId="4" fillId="0" borderId="25" xfId="1" applyNumberFormat="1" applyFont="1" applyBorder="1" applyProtection="1">
      <protection locked="0"/>
    </xf>
    <xf numFmtId="0" fontId="19" fillId="4" borderId="43" xfId="0" applyFont="1" applyFill="1" applyBorder="1" applyAlignment="1" applyProtection="1">
      <alignment horizontal="left"/>
    </xf>
    <xf numFmtId="0" fontId="5" fillId="0" borderId="46" xfId="0" applyFont="1" applyFill="1" applyBorder="1" applyProtection="1">
      <protection locked="0"/>
    </xf>
    <xf numFmtId="0" fontId="4" fillId="0" borderId="85" xfId="0" applyFont="1" applyFill="1" applyBorder="1" applyProtection="1">
      <protection locked="0"/>
    </xf>
    <xf numFmtId="0" fontId="6" fillId="0" borderId="86" xfId="0" applyFont="1" applyFill="1" applyBorder="1" applyAlignment="1" applyProtection="1">
      <alignment horizontal="left"/>
      <protection locked="0"/>
    </xf>
    <xf numFmtId="0" fontId="19" fillId="4" borderId="87" xfId="0" applyFont="1" applyFill="1" applyBorder="1" applyAlignment="1" applyProtection="1">
      <alignment horizontal="left"/>
    </xf>
    <xf numFmtId="0" fontId="5" fillId="7" borderId="58" xfId="0" applyFont="1" applyFill="1" applyBorder="1" applyProtection="1"/>
    <xf numFmtId="0" fontId="5" fillId="7" borderId="45" xfId="0" applyFont="1" applyFill="1" applyBorder="1" applyProtection="1"/>
    <xf numFmtId="0" fontId="5" fillId="0" borderId="57" xfId="0" applyFont="1" applyFill="1" applyBorder="1" applyProtection="1">
      <protection locked="0"/>
    </xf>
    <xf numFmtId="0" fontId="6" fillId="0" borderId="87" xfId="0" applyFont="1" applyFill="1" applyBorder="1" applyAlignment="1" applyProtection="1">
      <alignment horizontal="left"/>
      <protection locked="0"/>
    </xf>
    <xf numFmtId="0" fontId="19" fillId="4" borderId="54" xfId="0" applyFont="1" applyFill="1" applyBorder="1" applyAlignment="1" applyProtection="1"/>
    <xf numFmtId="0" fontId="6" fillId="0" borderId="44" xfId="0" applyFont="1" applyFill="1" applyBorder="1" applyAlignment="1" applyProtection="1">
      <protection locked="0"/>
    </xf>
    <xf numFmtId="0" fontId="19" fillId="4" borderId="43" xfId="0" applyFont="1" applyFill="1" applyBorder="1" applyAlignment="1" applyProtection="1"/>
    <xf numFmtId="0" fontId="5" fillId="0" borderId="85" xfId="0" applyFont="1" applyFill="1" applyBorder="1" applyProtection="1">
      <protection locked="0"/>
    </xf>
    <xf numFmtId="0" fontId="19" fillId="4" borderId="20" xfId="0" applyFont="1" applyFill="1" applyBorder="1" applyAlignment="1" applyProtection="1">
      <alignment horizontal="left"/>
    </xf>
    <xf numFmtId="0" fontId="6" fillId="0" borderId="21" xfId="0" applyFont="1" applyBorder="1" applyAlignment="1" applyProtection="1">
      <alignment wrapText="1"/>
      <protection locked="0"/>
    </xf>
    <xf numFmtId="0" fontId="6" fillId="0" borderId="23" xfId="0" applyFont="1" applyBorder="1" applyAlignment="1" applyProtection="1">
      <alignment horizontal="left"/>
      <protection locked="0"/>
    </xf>
    <xf numFmtId="0" fontId="6" fillId="0" borderId="22" xfId="0" applyFont="1" applyBorder="1" applyAlignment="1" applyProtection="1">
      <alignment wrapText="1"/>
      <protection locked="0"/>
    </xf>
    <xf numFmtId="0" fontId="6" fillId="0" borderId="25" xfId="0" applyFont="1" applyBorder="1" applyAlignment="1" applyProtection="1">
      <alignment horizontal="left"/>
      <protection locked="0"/>
    </xf>
    <xf numFmtId="0" fontId="19" fillId="7" borderId="88" xfId="0" applyFont="1" applyFill="1" applyBorder="1" applyAlignment="1" applyProtection="1">
      <alignment wrapText="1"/>
    </xf>
    <xf numFmtId="165" fontId="8" fillId="9" borderId="30" xfId="0" applyNumberFormat="1" applyFont="1" applyFill="1" applyBorder="1" applyProtection="1">
      <protection locked="0"/>
    </xf>
    <xf numFmtId="165" fontId="8" fillId="9" borderId="17" xfId="0" applyNumberFormat="1" applyFont="1" applyFill="1" applyBorder="1" applyProtection="1">
      <protection locked="0"/>
    </xf>
    <xf numFmtId="165" fontId="8" fillId="9" borderId="31" xfId="0" applyNumberFormat="1" applyFont="1" applyFill="1" applyBorder="1" applyProtection="1">
      <protection locked="0"/>
    </xf>
    <xf numFmtId="165" fontId="8" fillId="9" borderId="19" xfId="0" applyNumberFormat="1" applyFont="1" applyFill="1" applyBorder="1" applyProtection="1">
      <protection locked="0"/>
    </xf>
    <xf numFmtId="168" fontId="4" fillId="3" borderId="40" xfId="1" applyNumberFormat="1" applyFont="1" applyFill="1" applyBorder="1" applyProtection="1">
      <protection locked="0"/>
    </xf>
    <xf numFmtId="165" fontId="8" fillId="9" borderId="23" xfId="0" applyNumberFormat="1" applyFont="1" applyFill="1" applyBorder="1" applyProtection="1">
      <protection locked="0"/>
    </xf>
    <xf numFmtId="165" fontId="8" fillId="9" borderId="25" xfId="0" applyNumberFormat="1" applyFont="1" applyFill="1" applyBorder="1" applyProtection="1">
      <protection locked="0"/>
    </xf>
    <xf numFmtId="168" fontId="5" fillId="4" borderId="76" xfId="1" applyNumberFormat="1" applyFont="1" applyFill="1" applyBorder="1" applyProtection="1"/>
    <xf numFmtId="167" fontId="4" fillId="0" borderId="63" xfId="1" applyNumberFormat="1" applyFont="1" applyBorder="1" applyProtection="1"/>
    <xf numFmtId="167" fontId="4" fillId="0" borderId="64" xfId="1" applyNumberFormat="1" applyFont="1" applyBorder="1" applyProtection="1"/>
    <xf numFmtId="167" fontId="4" fillId="0" borderId="89" xfId="1" applyNumberFormat="1" applyFont="1" applyBorder="1" applyProtection="1"/>
    <xf numFmtId="167" fontId="4" fillId="9" borderId="63" xfId="1" applyNumberFormat="1" applyFont="1" applyFill="1" applyBorder="1" applyProtection="1">
      <protection locked="0"/>
    </xf>
    <xf numFmtId="0" fontId="19" fillId="4" borderId="2" xfId="0" applyFont="1" applyFill="1" applyBorder="1" applyAlignment="1" applyProtection="1">
      <alignment horizontal="left"/>
    </xf>
    <xf numFmtId="0" fontId="6" fillId="0" borderId="0" xfId="0" applyFont="1" applyBorder="1" applyAlignment="1" applyProtection="1">
      <alignment horizontal="left"/>
      <protection locked="0"/>
    </xf>
    <xf numFmtId="0" fontId="19" fillId="4" borderId="55" xfId="0" applyFont="1" applyFill="1" applyBorder="1" applyAlignment="1" applyProtection="1"/>
    <xf numFmtId="0" fontId="6" fillId="0" borderId="87" xfId="0" applyFont="1" applyFill="1" applyBorder="1" applyAlignment="1" applyProtection="1">
      <protection locked="0"/>
    </xf>
    <xf numFmtId="0" fontId="6" fillId="0" borderId="86" xfId="0" applyFont="1" applyFill="1" applyBorder="1" applyAlignment="1" applyProtection="1">
      <protection locked="0"/>
    </xf>
    <xf numFmtId="0" fontId="6" fillId="0" borderId="63" xfId="0" applyFont="1" applyBorder="1" applyAlignment="1" applyProtection="1">
      <alignment horizontal="left"/>
      <protection locked="0"/>
    </xf>
    <xf numFmtId="0" fontId="6" fillId="8" borderId="54" xfId="0" applyFont="1" applyFill="1" applyBorder="1" applyAlignment="1" applyProtection="1">
      <alignment horizontal="left"/>
      <protection locked="0"/>
    </xf>
    <xf numFmtId="0" fontId="6" fillId="8" borderId="38" xfId="0" applyFont="1" applyFill="1" applyBorder="1" applyAlignment="1" applyProtection="1">
      <alignment horizontal="left"/>
      <protection locked="0"/>
    </xf>
    <xf numFmtId="0" fontId="4" fillId="0" borderId="61" xfId="0" applyFont="1" applyFill="1" applyBorder="1" applyProtection="1">
      <protection locked="0"/>
    </xf>
    <xf numFmtId="165" fontId="8" fillId="3" borderId="38" xfId="0" applyNumberFormat="1" applyFont="1" applyFill="1" applyBorder="1" applyProtection="1">
      <protection locked="0"/>
    </xf>
    <xf numFmtId="167" fontId="4" fillId="9" borderId="25" xfId="1" applyNumberFormat="1" applyFont="1" applyFill="1" applyBorder="1" applyProtection="1">
      <protection locked="0"/>
    </xf>
    <xf numFmtId="168" fontId="4" fillId="0" borderId="15" xfId="1" applyNumberFormat="1" applyFont="1" applyBorder="1" applyProtection="1">
      <protection locked="0"/>
    </xf>
    <xf numFmtId="167" fontId="4" fillId="9" borderId="15" xfId="1" applyNumberFormat="1" applyFont="1" applyFill="1" applyBorder="1" applyProtection="1">
      <protection locked="0"/>
    </xf>
    <xf numFmtId="168" fontId="4" fillId="4" borderId="15" xfId="1" applyNumberFormat="1" applyFont="1" applyFill="1" applyBorder="1" applyProtection="1">
      <protection locked="0"/>
    </xf>
    <xf numFmtId="0" fontId="12" fillId="10" borderId="15" xfId="0" applyFont="1" applyFill="1" applyBorder="1" applyAlignment="1" applyProtection="1">
      <alignment horizontal="left"/>
      <protection locked="0"/>
    </xf>
    <xf numFmtId="0" fontId="6" fillId="10" borderId="15" xfId="0" applyFont="1" applyFill="1" applyBorder="1" applyAlignment="1" applyProtection="1">
      <alignment horizontal="left"/>
      <protection locked="0"/>
    </xf>
    <xf numFmtId="165" fontId="9" fillId="3" borderId="0" xfId="0" applyNumberFormat="1" applyFont="1" applyFill="1" applyBorder="1" applyAlignment="1" applyProtection="1">
      <alignment horizontal="center"/>
    </xf>
    <xf numFmtId="0" fontId="5" fillId="4" borderId="2" xfId="0" applyNumberFormat="1" applyFont="1" applyFill="1" applyBorder="1" applyAlignment="1" applyProtection="1">
      <alignment horizontal="center" vertical="center"/>
    </xf>
    <xf numFmtId="164" fontId="5" fillId="0" borderId="0" xfId="0" applyNumberFormat="1" applyFont="1" applyBorder="1" applyAlignment="1" applyProtection="1">
      <alignment horizontal="center"/>
    </xf>
    <xf numFmtId="165" fontId="9" fillId="3" borderId="0" xfId="0" applyNumberFormat="1" applyFont="1" applyFill="1" applyBorder="1" applyAlignment="1" applyProtection="1">
      <alignment horizontal="center"/>
    </xf>
    <xf numFmtId="168" fontId="22" fillId="9" borderId="54" xfId="1" applyNumberFormat="1" applyFont="1" applyFill="1" applyBorder="1" applyProtection="1">
      <protection locked="0"/>
    </xf>
    <xf numFmtId="168" fontId="22" fillId="9" borderId="38" xfId="1" applyNumberFormat="1" applyFont="1" applyFill="1" applyBorder="1" applyProtection="1">
      <protection locked="0"/>
    </xf>
    <xf numFmtId="168" fontId="5" fillId="4" borderId="90" xfId="1" applyNumberFormat="1" applyFont="1" applyFill="1" applyBorder="1" applyProtection="1"/>
    <xf numFmtId="165" fontId="8" fillId="9" borderId="54" xfId="0" applyNumberFormat="1" applyFont="1" applyFill="1" applyBorder="1" applyProtection="1">
      <protection locked="0"/>
    </xf>
    <xf numFmtId="165" fontId="8" fillId="9" borderId="38" xfId="0" applyNumberFormat="1" applyFont="1" applyFill="1" applyBorder="1" applyProtection="1">
      <protection locked="0"/>
    </xf>
    <xf numFmtId="165" fontId="8" fillId="3" borderId="74" xfId="0" applyNumberFormat="1" applyFont="1" applyFill="1" applyBorder="1" applyProtection="1">
      <protection locked="0"/>
    </xf>
    <xf numFmtId="168" fontId="22" fillId="9" borderId="44" xfId="1" applyNumberFormat="1" applyFont="1" applyFill="1" applyBorder="1" applyProtection="1">
      <protection locked="0"/>
    </xf>
    <xf numFmtId="168" fontId="22" fillId="9" borderId="86" xfId="1" applyNumberFormat="1" applyFont="1" applyFill="1" applyBorder="1" applyProtection="1">
      <protection locked="0"/>
    </xf>
    <xf numFmtId="168" fontId="5" fillId="3" borderId="91" xfId="1" applyNumberFormat="1" applyFont="1" applyFill="1" applyBorder="1" applyAlignment="1" applyProtection="1">
      <alignment vertical="center"/>
    </xf>
    <xf numFmtId="49" fontId="9" fillId="3" borderId="92" xfId="0" applyNumberFormat="1" applyFont="1" applyFill="1" applyBorder="1" applyAlignment="1" applyProtection="1">
      <alignment horizontal="center"/>
    </xf>
    <xf numFmtId="168" fontId="5" fillId="4" borderId="50" xfId="1" applyNumberFormat="1" applyFont="1" applyFill="1" applyBorder="1" applyProtection="1"/>
    <xf numFmtId="168" fontId="22" fillId="9" borderId="93" xfId="1" applyNumberFormat="1" applyFont="1" applyFill="1" applyBorder="1" applyProtection="1">
      <protection locked="0"/>
    </xf>
    <xf numFmtId="168" fontId="22" fillId="9" borderId="46" xfId="1" applyNumberFormat="1" applyFont="1" applyFill="1" applyBorder="1" applyProtection="1">
      <protection locked="0"/>
    </xf>
    <xf numFmtId="168" fontId="5" fillId="4" borderId="94" xfId="1" applyNumberFormat="1" applyFont="1" applyFill="1" applyBorder="1" applyProtection="1"/>
    <xf numFmtId="165" fontId="8" fillId="9" borderId="46" xfId="0" applyNumberFormat="1" applyFont="1" applyFill="1" applyBorder="1" applyProtection="1">
      <protection locked="0"/>
    </xf>
    <xf numFmtId="165" fontId="8" fillId="9" borderId="85" xfId="0" applyNumberFormat="1" applyFont="1" applyFill="1" applyBorder="1" applyProtection="1">
      <protection locked="0"/>
    </xf>
    <xf numFmtId="165" fontId="8" fillId="3" borderId="95" xfId="0" applyNumberFormat="1" applyFont="1" applyFill="1" applyBorder="1" applyProtection="1">
      <protection locked="0"/>
    </xf>
    <xf numFmtId="168" fontId="5" fillId="3" borderId="96" xfId="1" applyNumberFormat="1" applyFont="1" applyFill="1" applyBorder="1" applyAlignment="1" applyProtection="1">
      <alignment vertical="center"/>
    </xf>
    <xf numFmtId="0" fontId="5" fillId="4" borderId="0" xfId="0" quotePrefix="1" applyNumberFormat="1" applyFont="1" applyFill="1" applyBorder="1" applyAlignment="1" applyProtection="1">
      <alignment horizontal="center" vertical="center"/>
    </xf>
    <xf numFmtId="164" fontId="5" fillId="4" borderId="0" xfId="0" quotePrefix="1" applyNumberFormat="1" applyFont="1" applyFill="1" applyBorder="1" applyAlignment="1" applyProtection="1">
      <alignment horizontal="center" vertical="center"/>
    </xf>
    <xf numFmtId="49" fontId="9" fillId="3" borderId="15" xfId="0" applyNumberFormat="1" applyFont="1" applyFill="1" applyBorder="1" applyAlignment="1" applyProtection="1">
      <alignment horizontal="center" wrapText="1"/>
    </xf>
    <xf numFmtId="49" fontId="9" fillId="3" borderId="92" xfId="0" applyNumberFormat="1" applyFont="1" applyFill="1" applyBorder="1" applyAlignment="1" applyProtection="1">
      <alignment horizontal="center" wrapText="1"/>
    </xf>
    <xf numFmtId="49" fontId="5" fillId="4" borderId="0" xfId="0" quotePrefix="1" applyNumberFormat="1" applyFont="1" applyFill="1" applyBorder="1" applyAlignment="1" applyProtection="1">
      <alignment horizontal="center" vertical="center"/>
    </xf>
    <xf numFmtId="0" fontId="9" fillId="3" borderId="15" xfId="0" applyNumberFormat="1" applyFont="1" applyFill="1" applyBorder="1" applyAlignment="1" applyProtection="1">
      <alignment horizontal="center"/>
    </xf>
    <xf numFmtId="0" fontId="9" fillId="3" borderId="26" xfId="0" applyNumberFormat="1" applyFont="1" applyFill="1" applyBorder="1" applyAlignment="1" applyProtection="1">
      <alignment horizontal="center"/>
    </xf>
    <xf numFmtId="168" fontId="5" fillId="4" borderId="97" xfId="1" applyNumberFormat="1" applyFont="1" applyFill="1" applyBorder="1" applyProtection="1"/>
    <xf numFmtId="165" fontId="8" fillId="9" borderId="44" xfId="0" applyNumberFormat="1" applyFont="1" applyFill="1" applyBorder="1" applyProtection="1">
      <protection locked="0"/>
    </xf>
    <xf numFmtId="165" fontId="8" fillId="9" borderId="86" xfId="0" applyNumberFormat="1" applyFont="1" applyFill="1" applyBorder="1" applyProtection="1">
      <protection locked="0"/>
    </xf>
    <xf numFmtId="165" fontId="8" fillId="3" borderId="98" xfId="0" applyNumberFormat="1" applyFont="1" applyFill="1" applyBorder="1" applyProtection="1">
      <protection locked="0"/>
    </xf>
    <xf numFmtId="168" fontId="5" fillId="3" borderId="9" xfId="1" applyNumberFormat="1" applyFont="1" applyFill="1" applyBorder="1" applyAlignment="1" applyProtection="1">
      <alignment vertical="center"/>
    </xf>
    <xf numFmtId="168" fontId="5" fillId="4" borderId="78" xfId="1" applyNumberFormat="1" applyFont="1" applyFill="1" applyBorder="1" applyProtection="1"/>
    <xf numFmtId="165" fontId="8" fillId="9" borderId="21" xfId="0" applyNumberFormat="1" applyFont="1" applyFill="1" applyBorder="1" applyProtection="1">
      <protection locked="0"/>
    </xf>
    <xf numFmtId="165" fontId="8" fillId="9" borderId="22" xfId="0" applyNumberFormat="1" applyFont="1" applyFill="1" applyBorder="1" applyProtection="1">
      <protection locked="0"/>
    </xf>
    <xf numFmtId="165" fontId="8" fillId="3" borderId="99" xfId="0" applyNumberFormat="1" applyFont="1" applyFill="1" applyBorder="1" applyProtection="1">
      <protection locked="0"/>
    </xf>
    <xf numFmtId="165" fontId="8" fillId="3" borderId="100" xfId="0" applyNumberFormat="1" applyFont="1" applyFill="1" applyBorder="1" applyProtection="1">
      <protection locked="0"/>
    </xf>
    <xf numFmtId="168" fontId="5" fillId="3" borderId="32" xfId="1" applyNumberFormat="1" applyFont="1" applyFill="1" applyBorder="1" applyAlignment="1" applyProtection="1">
      <alignment vertical="center"/>
    </xf>
    <xf numFmtId="0" fontId="9" fillId="3" borderId="92" xfId="0" applyNumberFormat="1" applyFont="1" applyFill="1" applyBorder="1" applyAlignment="1" applyProtection="1">
      <alignment horizontal="center"/>
    </xf>
    <xf numFmtId="0" fontId="9" fillId="3" borderId="15" xfId="0" applyNumberFormat="1" applyFont="1" applyFill="1" applyBorder="1" applyAlignment="1" applyProtection="1">
      <alignment horizontal="center" wrapText="1"/>
    </xf>
    <xf numFmtId="0" fontId="9" fillId="3" borderId="92" xfId="0" applyNumberFormat="1" applyFont="1" applyFill="1" applyBorder="1" applyAlignment="1" applyProtection="1">
      <alignment horizontal="center" wrapText="1"/>
    </xf>
    <xf numFmtId="168" fontId="5" fillId="3" borderId="101" xfId="1" applyNumberFormat="1" applyFont="1" applyFill="1" applyBorder="1" applyAlignment="1" applyProtection="1">
      <alignment vertical="center"/>
    </xf>
    <xf numFmtId="168" fontId="5" fillId="0" borderId="91" xfId="1" applyNumberFormat="1" applyFont="1" applyBorder="1" applyAlignment="1" applyProtection="1">
      <alignment vertical="center"/>
    </xf>
    <xf numFmtId="165" fontId="7" fillId="0" borderId="5" xfId="0" applyNumberFormat="1" applyFont="1" applyBorder="1" applyProtection="1"/>
    <xf numFmtId="165" fontId="8" fillId="0" borderId="5" xfId="0" applyNumberFormat="1" applyFont="1" applyBorder="1" applyProtection="1"/>
    <xf numFmtId="168" fontId="5" fillId="0" borderId="96" xfId="1" applyNumberFormat="1" applyFont="1" applyBorder="1" applyAlignment="1" applyProtection="1">
      <alignment vertical="center"/>
    </xf>
    <xf numFmtId="165" fontId="8" fillId="3" borderId="75" xfId="0" applyNumberFormat="1" applyFont="1" applyFill="1" applyBorder="1" applyProtection="1">
      <protection locked="0"/>
    </xf>
    <xf numFmtId="168" fontId="5" fillId="3" borderId="49" xfId="1" applyNumberFormat="1" applyFont="1" applyFill="1" applyBorder="1" applyProtection="1">
      <protection locked="0"/>
    </xf>
    <xf numFmtId="168" fontId="5" fillId="4" borderId="49" xfId="1" applyNumberFormat="1" applyFont="1" applyFill="1" applyBorder="1" applyProtection="1">
      <protection locked="0"/>
    </xf>
    <xf numFmtId="167" fontId="5" fillId="4" borderId="63" xfId="1" applyNumberFormat="1" applyFont="1" applyFill="1" applyBorder="1" applyProtection="1"/>
    <xf numFmtId="167" fontId="5" fillId="4" borderId="102" xfId="1" applyNumberFormat="1" applyFont="1" applyFill="1" applyBorder="1" applyProtection="1"/>
    <xf numFmtId="168" fontId="5" fillId="3" borderId="35" xfId="1" applyNumberFormat="1" applyFont="1" applyFill="1" applyBorder="1" applyAlignment="1" applyProtection="1">
      <alignment vertical="center"/>
      <protection locked="0"/>
    </xf>
    <xf numFmtId="164" fontId="5" fillId="4" borderId="102" xfId="1" applyNumberFormat="1" applyFont="1" applyFill="1" applyBorder="1" applyProtection="1"/>
    <xf numFmtId="167" fontId="4" fillId="0" borderId="63" xfId="1" applyNumberFormat="1" applyFont="1" applyFill="1" applyBorder="1" applyProtection="1">
      <protection locked="0"/>
    </xf>
    <xf numFmtId="167" fontId="4" fillId="0" borderId="64" xfId="1" applyNumberFormat="1" applyFont="1" applyFill="1" applyBorder="1" applyProtection="1">
      <protection locked="0"/>
    </xf>
    <xf numFmtId="165" fontId="4" fillId="0" borderId="23" xfId="0" applyNumberFormat="1" applyFont="1" applyBorder="1" applyAlignment="1" applyProtection="1">
      <alignment horizontal="center"/>
    </xf>
    <xf numFmtId="165" fontId="4" fillId="0" borderId="17" xfId="0" applyNumberFormat="1" applyFont="1" applyBorder="1" applyAlignment="1" applyProtection="1">
      <alignment horizontal="center"/>
    </xf>
    <xf numFmtId="165" fontId="4" fillId="0" borderId="23" xfId="0" applyNumberFormat="1" applyFont="1" applyBorder="1" applyAlignment="1" applyProtection="1">
      <alignment horizontal="left" vertical="center"/>
    </xf>
    <xf numFmtId="165" fontId="4" fillId="0" borderId="17" xfId="0" applyNumberFormat="1" applyFont="1" applyBorder="1" applyAlignment="1" applyProtection="1">
      <alignment horizontal="left" vertical="center"/>
    </xf>
    <xf numFmtId="0" fontId="3" fillId="0" borderId="17" xfId="0" applyFont="1" applyBorder="1" applyAlignment="1" applyProtection="1">
      <alignment horizontal="left" vertical="center"/>
    </xf>
    <xf numFmtId="0" fontId="3" fillId="0" borderId="21" xfId="0" applyFont="1" applyBorder="1" applyAlignment="1" applyProtection="1">
      <alignment horizontal="left" vertical="center"/>
    </xf>
    <xf numFmtId="0" fontId="3" fillId="0" borderId="54" xfId="0" applyFont="1" applyBorder="1" applyAlignment="1" applyProtection="1">
      <alignment horizontal="left" vertical="center"/>
    </xf>
    <xf numFmtId="0" fontId="3" fillId="0" borderId="37" xfId="0" applyFont="1" applyBorder="1" applyAlignment="1" applyProtection="1">
      <alignment horizontal="left" vertical="center"/>
    </xf>
    <xf numFmtId="0" fontId="4" fillId="0" borderId="23" xfId="0" applyFont="1" applyBorder="1" applyAlignment="1" applyProtection="1">
      <alignment horizontal="left" vertical="center"/>
    </xf>
    <xf numFmtId="0" fontId="4" fillId="0" borderId="17" xfId="0" applyFont="1" applyBorder="1" applyAlignment="1" applyProtection="1">
      <alignment horizontal="left" vertical="center"/>
    </xf>
    <xf numFmtId="0" fontId="5" fillId="4" borderId="6" xfId="0" applyFont="1" applyFill="1" applyBorder="1" applyAlignment="1" applyProtection="1">
      <alignment horizontal="left"/>
    </xf>
    <xf numFmtId="0" fontId="5" fillId="4" borderId="7" xfId="0" applyFont="1" applyFill="1" applyBorder="1" applyAlignment="1" applyProtection="1">
      <alignment horizontal="left"/>
    </xf>
    <xf numFmtId="0" fontId="5" fillId="4" borderId="6" xfId="0" applyFont="1" applyFill="1" applyBorder="1" applyAlignment="1" applyProtection="1">
      <alignment horizontal="left" vertical="center"/>
    </xf>
    <xf numFmtId="0" fontId="5" fillId="4" borderId="7" xfId="0" applyFont="1" applyFill="1" applyBorder="1" applyAlignment="1" applyProtection="1">
      <alignment horizontal="left" vertical="center"/>
    </xf>
    <xf numFmtId="0" fontId="5" fillId="4" borderId="6" xfId="0" applyFont="1" applyFill="1" applyBorder="1" applyAlignment="1" applyProtection="1">
      <alignment horizontal="center" vertical="center"/>
    </xf>
    <xf numFmtId="0" fontId="5" fillId="4" borderId="7" xfId="0" applyFont="1" applyFill="1" applyBorder="1" applyAlignment="1" applyProtection="1">
      <alignment horizontal="center" vertical="center"/>
    </xf>
    <xf numFmtId="164" fontId="5" fillId="4" borderId="3" xfId="0" applyNumberFormat="1" applyFont="1" applyFill="1" applyBorder="1" applyAlignment="1" applyProtection="1">
      <alignment horizontal="center" vertical="center"/>
    </xf>
    <xf numFmtId="164" fontId="5" fillId="4" borderId="4" xfId="0" applyNumberFormat="1" applyFont="1" applyFill="1" applyBorder="1" applyAlignment="1" applyProtection="1">
      <alignment horizontal="center" vertical="center"/>
    </xf>
    <xf numFmtId="164" fontId="5" fillId="4" borderId="11" xfId="0" applyNumberFormat="1" applyFont="1" applyFill="1" applyBorder="1" applyAlignment="1" applyProtection="1">
      <alignment horizontal="center" vertical="center"/>
    </xf>
    <xf numFmtId="0" fontId="5" fillId="4" borderId="16" xfId="0" applyFont="1" applyFill="1" applyBorder="1" applyAlignment="1" applyProtection="1">
      <alignment horizontal="center"/>
    </xf>
    <xf numFmtId="0" fontId="5" fillId="4" borderId="13" xfId="0" applyFont="1" applyFill="1" applyBorder="1" applyAlignment="1" applyProtection="1">
      <alignment horizontal="center"/>
    </xf>
    <xf numFmtId="0" fontId="3" fillId="0" borderId="19" xfId="0" applyFont="1" applyBorder="1" applyAlignment="1" applyProtection="1">
      <alignment horizontal="left" vertical="center"/>
    </xf>
    <xf numFmtId="0" fontId="3" fillId="0" borderId="52" xfId="0" applyFont="1" applyBorder="1" applyAlignment="1" applyProtection="1">
      <alignment horizontal="left" vertical="center"/>
    </xf>
    <xf numFmtId="0" fontId="3" fillId="0" borderId="53" xfId="0" applyFont="1" applyBorder="1" applyAlignment="1" applyProtection="1">
      <alignment horizontal="left" vertical="center"/>
    </xf>
    <xf numFmtId="0" fontId="3" fillId="0" borderId="50" xfId="0" applyFont="1" applyBorder="1" applyAlignment="1" applyProtection="1">
      <alignment horizontal="left" vertical="center"/>
    </xf>
    <xf numFmtId="165" fontId="3" fillId="0" borderId="23" xfId="0" applyNumberFormat="1" applyFont="1" applyBorder="1" applyAlignment="1" applyProtection="1">
      <alignment horizontal="left" vertical="center"/>
    </xf>
    <xf numFmtId="165" fontId="3" fillId="0" borderId="17" xfId="0" applyNumberFormat="1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41" xfId="0" applyFont="1" applyBorder="1" applyAlignment="1" applyProtection="1">
      <alignment horizontal="right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54" xfId="0" applyFont="1" applyBorder="1" applyAlignment="1" applyProtection="1">
      <alignment horizontal="center" vertical="center"/>
    </xf>
    <xf numFmtId="0" fontId="3" fillId="0" borderId="37" xfId="0" applyFont="1" applyBorder="1" applyAlignment="1" applyProtection="1">
      <alignment horizontal="center" vertical="center"/>
    </xf>
    <xf numFmtId="0" fontId="3" fillId="0" borderId="38" xfId="0" applyFont="1" applyBorder="1" applyAlignment="1" applyProtection="1">
      <alignment horizontal="right" vertical="center"/>
    </xf>
    <xf numFmtId="0" fontId="3" fillId="0" borderId="39" xfId="0" applyFont="1" applyBorder="1" applyAlignment="1" applyProtection="1">
      <alignment horizontal="right" vertical="center"/>
    </xf>
    <xf numFmtId="0" fontId="6" fillId="0" borderId="17" xfId="0" applyFont="1" applyBorder="1" applyAlignment="1" applyProtection="1">
      <alignment horizontal="left"/>
    </xf>
    <xf numFmtId="0" fontId="5" fillId="4" borderId="73" xfId="0" applyFont="1" applyFill="1" applyBorder="1" applyAlignment="1" applyProtection="1">
      <alignment horizontal="center" vertical="center"/>
    </xf>
    <xf numFmtId="0" fontId="5" fillId="4" borderId="74" xfId="0" applyFont="1" applyFill="1" applyBorder="1" applyAlignment="1" applyProtection="1">
      <alignment horizontal="center"/>
    </xf>
    <xf numFmtId="0" fontId="5" fillId="4" borderId="75" xfId="0" applyFont="1" applyFill="1" applyBorder="1" applyAlignment="1" applyProtection="1">
      <alignment horizontal="center"/>
    </xf>
    <xf numFmtId="0" fontId="5" fillId="4" borderId="0" xfId="0" applyNumberFormat="1" applyFont="1" applyFill="1" applyBorder="1" applyAlignment="1" applyProtection="1">
      <alignment horizontal="center"/>
    </xf>
    <xf numFmtId="0" fontId="5" fillId="4" borderId="5" xfId="0" applyNumberFormat="1" applyFont="1" applyFill="1" applyBorder="1" applyAlignment="1" applyProtection="1">
      <alignment horizontal="center"/>
    </xf>
    <xf numFmtId="0" fontId="5" fillId="4" borderId="0" xfId="0" applyNumberFormat="1" applyFont="1" applyFill="1" applyBorder="1" applyAlignment="1" applyProtection="1">
      <alignment horizontal="center" vertical="center"/>
    </xf>
    <xf numFmtId="0" fontId="5" fillId="4" borderId="5" xfId="0" applyNumberFormat="1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right" vertical="center"/>
    </xf>
    <xf numFmtId="0" fontId="5" fillId="4" borderId="2" xfId="0" applyNumberFormat="1" applyFont="1" applyFill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164" fontId="5" fillId="0" borderId="0" xfId="0" applyNumberFormat="1" applyFont="1" applyBorder="1" applyAlignment="1" applyProtection="1">
      <alignment horizontal="center"/>
    </xf>
    <xf numFmtId="168" fontId="5" fillId="4" borderId="2" xfId="1" applyNumberFormat="1" applyFont="1" applyFill="1" applyBorder="1" applyAlignment="1" applyProtection="1">
      <alignment horizontal="center"/>
    </xf>
    <xf numFmtId="168" fontId="5" fillId="4" borderId="0" xfId="1" applyNumberFormat="1" applyFont="1" applyFill="1" applyBorder="1" applyAlignment="1" applyProtection="1">
      <alignment horizontal="center"/>
    </xf>
    <xf numFmtId="168" fontId="5" fillId="4" borderId="5" xfId="1" applyNumberFormat="1" applyFont="1" applyFill="1" applyBorder="1" applyAlignment="1" applyProtection="1">
      <alignment horizontal="center"/>
    </xf>
    <xf numFmtId="165" fontId="9" fillId="3" borderId="2" xfId="0" applyNumberFormat="1" applyFont="1" applyFill="1" applyBorder="1" applyAlignment="1" applyProtection="1">
      <alignment horizontal="center"/>
    </xf>
    <xf numFmtId="165" fontId="9" fillId="3" borderId="0" xfId="0" applyNumberFormat="1" applyFont="1" applyFill="1" applyBorder="1" applyAlignment="1" applyProtection="1">
      <alignment horizontal="center"/>
    </xf>
    <xf numFmtId="165" fontId="10" fillId="3" borderId="2" xfId="0" applyNumberFormat="1" applyFont="1" applyFill="1" applyBorder="1" applyAlignment="1" applyProtection="1">
      <alignment horizontal="center"/>
    </xf>
    <xf numFmtId="165" fontId="10" fillId="3" borderId="0" xfId="0" applyNumberFormat="1" applyFont="1" applyFill="1" applyBorder="1" applyAlignment="1" applyProtection="1">
      <alignment horizontal="center"/>
    </xf>
    <xf numFmtId="164" fontId="5" fillId="0" borderId="3" xfId="0" applyNumberFormat="1" applyFont="1" applyBorder="1" applyAlignment="1" applyProtection="1">
      <alignment horizontal="center" vertical="center"/>
    </xf>
    <xf numFmtId="164" fontId="5" fillId="0" borderId="4" xfId="0" applyNumberFormat="1" applyFont="1" applyBorder="1" applyAlignment="1" applyProtection="1">
      <alignment horizontal="center" vertical="center"/>
    </xf>
    <xf numFmtId="164" fontId="5" fillId="0" borderId="11" xfId="0" applyNumberFormat="1" applyFont="1" applyBorder="1" applyAlignment="1" applyProtection="1">
      <alignment horizontal="center" vertical="center"/>
    </xf>
    <xf numFmtId="168" fontId="5" fillId="4" borderId="3" xfId="1" applyNumberFormat="1" applyFont="1" applyFill="1" applyBorder="1" applyAlignment="1" applyProtection="1">
      <alignment horizontal="center" vertical="center"/>
    </xf>
    <xf numFmtId="168" fontId="5" fillId="4" borderId="4" xfId="1" applyNumberFormat="1" applyFont="1" applyFill="1" applyBorder="1" applyAlignment="1" applyProtection="1">
      <alignment horizontal="center" vertical="center"/>
    </xf>
    <xf numFmtId="168" fontId="5" fillId="4" borderId="11" xfId="1" applyNumberFormat="1" applyFont="1" applyFill="1" applyBorder="1" applyAlignment="1" applyProtection="1">
      <alignment horizontal="center" vertical="center"/>
    </xf>
    <xf numFmtId="168" fontId="4" fillId="0" borderId="0" xfId="1" applyNumberFormat="1" applyFont="1" applyBorder="1" applyAlignment="1" applyProtection="1">
      <alignment horizontal="center"/>
    </xf>
    <xf numFmtId="168" fontId="4" fillId="0" borderId="5" xfId="1" applyNumberFormat="1" applyFont="1" applyBorder="1" applyAlignment="1" applyProtection="1">
      <alignment horizontal="center"/>
    </xf>
    <xf numFmtId="49" fontId="9" fillId="3" borderId="2" xfId="0" applyNumberFormat="1" applyFont="1" applyFill="1" applyBorder="1" applyAlignment="1" applyProtection="1">
      <alignment horizontal="center"/>
    </xf>
    <xf numFmtId="49" fontId="9" fillId="3" borderId="0" xfId="0" applyNumberFormat="1" applyFont="1" applyFill="1" applyBorder="1" applyAlignment="1" applyProtection="1">
      <alignment horizontal="center"/>
    </xf>
    <xf numFmtId="164" fontId="14" fillId="0" borderId="0" xfId="0" applyNumberFormat="1" applyFont="1" applyBorder="1" applyAlignment="1" applyProtection="1">
      <alignment horizontal="center" vertical="center"/>
    </xf>
    <xf numFmtId="164" fontId="14" fillId="0" borderId="41" xfId="0" applyNumberFormat="1" applyFont="1" applyBorder="1" applyAlignment="1" applyProtection="1">
      <alignment horizontal="center" vertical="center"/>
    </xf>
    <xf numFmtId="0" fontId="15" fillId="4" borderId="2" xfId="0" applyFont="1" applyFill="1" applyBorder="1" applyAlignment="1" applyProtection="1">
      <alignment horizontal="center" vertical="center"/>
    </xf>
    <xf numFmtId="0" fontId="15" fillId="4" borderId="0" xfId="0" applyFont="1" applyFill="1" applyBorder="1" applyAlignment="1" applyProtection="1">
      <alignment horizontal="center" vertical="center"/>
    </xf>
    <xf numFmtId="0" fontId="15" fillId="4" borderId="5" xfId="0" applyFont="1" applyFill="1" applyBorder="1" applyAlignment="1" applyProtection="1">
      <alignment horizontal="center" vertical="center"/>
    </xf>
    <xf numFmtId="164" fontId="16" fillId="0" borderId="0" xfId="0" applyNumberFormat="1" applyFont="1" applyAlignment="1" applyProtection="1">
      <alignment horizontal="right" vertical="center"/>
    </xf>
    <xf numFmtId="164" fontId="16" fillId="0" borderId="0" xfId="0" applyNumberFormat="1" applyFont="1" applyBorder="1" applyAlignment="1" applyProtection="1">
      <alignment horizontal="right" vertical="center"/>
    </xf>
    <xf numFmtId="164" fontId="16" fillId="0" borderId="41" xfId="0" applyNumberFormat="1" applyFont="1" applyBorder="1" applyAlignment="1" applyProtection="1">
      <alignment horizontal="right" vertical="center"/>
    </xf>
    <xf numFmtId="164" fontId="15" fillId="0" borderId="3" xfId="0" applyNumberFormat="1" applyFont="1" applyBorder="1" applyAlignment="1" applyProtection="1">
      <alignment horizontal="center" vertical="center"/>
    </xf>
    <xf numFmtId="164" fontId="15" fillId="0" borderId="4" xfId="0" applyNumberFormat="1" applyFont="1" applyBorder="1" applyAlignment="1" applyProtection="1">
      <alignment horizontal="center" vertical="center"/>
    </xf>
    <xf numFmtId="49" fontId="15" fillId="0" borderId="4" xfId="0" applyNumberFormat="1" applyFont="1" applyFill="1" applyBorder="1" applyAlignment="1" applyProtection="1">
      <alignment horizontal="center"/>
    </xf>
    <xf numFmtId="49" fontId="15" fillId="0" borderId="11" xfId="0" applyNumberFormat="1" applyFont="1" applyFill="1" applyBorder="1" applyAlignment="1" applyProtection="1">
      <alignment horizontal="center"/>
    </xf>
    <xf numFmtId="164" fontId="15" fillId="0" borderId="6" xfId="0" applyNumberFormat="1" applyFont="1" applyFill="1" applyBorder="1" applyAlignment="1" applyProtection="1">
      <alignment vertical="center"/>
    </xf>
    <xf numFmtId="164" fontId="15" fillId="0" borderId="7" xfId="0" applyNumberFormat="1" applyFont="1" applyFill="1" applyBorder="1" applyAlignment="1" applyProtection="1">
      <alignment vertical="center"/>
    </xf>
    <xf numFmtId="164" fontId="15" fillId="0" borderId="6" xfId="0" applyNumberFormat="1" applyFont="1" applyBorder="1" applyAlignment="1" applyProtection="1">
      <alignment vertical="center"/>
    </xf>
    <xf numFmtId="164" fontId="15" fillId="0" borderId="7" xfId="0" applyNumberFormat="1" applyFont="1" applyBorder="1" applyAlignment="1" applyProtection="1">
      <alignment vertical="center"/>
    </xf>
    <xf numFmtId="0" fontId="12" fillId="0" borderId="17" xfId="0" applyFont="1" applyBorder="1" applyAlignment="1" applyProtection="1">
      <alignment horizontal="left"/>
      <protection locked="0"/>
    </xf>
    <xf numFmtId="0" fontId="12" fillId="0" borderId="42" xfId="0" applyFont="1" applyBorder="1" applyAlignment="1" applyProtection="1">
      <alignment horizontal="left"/>
      <protection locked="0"/>
    </xf>
    <xf numFmtId="0" fontId="14" fillId="4" borderId="6" xfId="0" applyFont="1" applyFill="1" applyBorder="1" applyAlignment="1" applyProtection="1">
      <alignment horizontal="left"/>
    </xf>
    <xf numFmtId="0" fontId="14" fillId="4" borderId="7" xfId="0" applyFont="1" applyFill="1" applyBorder="1" applyAlignment="1" applyProtection="1">
      <alignment horizontal="left"/>
    </xf>
    <xf numFmtId="0" fontId="14" fillId="4" borderId="6" xfId="0" applyFont="1" applyFill="1" applyBorder="1" applyAlignment="1" applyProtection="1">
      <alignment horizontal="left" vertical="center"/>
    </xf>
    <xf numFmtId="0" fontId="14" fillId="4" borderId="7" xfId="0" applyFont="1" applyFill="1" applyBorder="1" applyAlignment="1" applyProtection="1">
      <alignment horizontal="left" vertical="center"/>
    </xf>
    <xf numFmtId="165" fontId="11" fillId="0" borderId="0" xfId="0" applyNumberFormat="1" applyFont="1" applyFill="1" applyBorder="1" applyAlignment="1" applyProtection="1">
      <alignment horizontal="center"/>
    </xf>
    <xf numFmtId="0" fontId="14" fillId="4" borderId="6" xfId="0" applyFont="1" applyFill="1" applyBorder="1" applyAlignment="1" applyProtection="1">
      <alignment horizontal="center" vertical="center"/>
    </xf>
    <xf numFmtId="0" fontId="14" fillId="4" borderId="7" xfId="0" applyFont="1" applyFill="1" applyBorder="1" applyAlignment="1" applyProtection="1">
      <alignment horizontal="center" vertical="center"/>
    </xf>
    <xf numFmtId="0" fontId="14" fillId="0" borderId="13" xfId="0" applyFont="1" applyBorder="1" applyAlignment="1" applyProtection="1">
      <alignment horizontal="left"/>
    </xf>
    <xf numFmtId="0" fontId="12" fillId="0" borderId="18" xfId="0" applyFont="1" applyBorder="1" applyAlignment="1" applyProtection="1">
      <alignment horizontal="left"/>
      <protection locked="0"/>
    </xf>
    <xf numFmtId="166" fontId="14" fillId="0" borderId="0" xfId="0" applyNumberFormat="1" applyFont="1" applyFill="1" applyBorder="1" applyAlignment="1" applyProtection="1">
      <alignment horizontal="center" vertical="center"/>
    </xf>
    <xf numFmtId="164" fontId="15" fillId="4" borderId="2" xfId="0" applyNumberFormat="1" applyFont="1" applyFill="1" applyBorder="1" applyAlignment="1" applyProtection="1">
      <alignment horizontal="center" vertical="center"/>
    </xf>
    <xf numFmtId="164" fontId="15" fillId="4" borderId="0" xfId="0" applyNumberFormat="1" applyFont="1" applyFill="1" applyBorder="1" applyAlignment="1" applyProtection="1">
      <alignment horizontal="center" vertical="center"/>
    </xf>
    <xf numFmtId="164" fontId="15" fillId="4" borderId="5" xfId="0" applyNumberFormat="1" applyFont="1" applyFill="1" applyBorder="1" applyAlignment="1" applyProtection="1">
      <alignment horizontal="center" vertical="center"/>
    </xf>
    <xf numFmtId="165" fontId="15" fillId="4" borderId="2" xfId="0" applyNumberFormat="1" applyFont="1" applyFill="1" applyBorder="1" applyAlignment="1" applyProtection="1">
      <alignment horizontal="center" vertical="center"/>
    </xf>
    <xf numFmtId="165" fontId="15" fillId="4" borderId="0" xfId="0" applyNumberFormat="1" applyFont="1" applyFill="1" applyBorder="1" applyAlignment="1" applyProtection="1">
      <alignment horizontal="center" vertical="center"/>
    </xf>
    <xf numFmtId="165" fontId="15" fillId="4" borderId="5" xfId="0" applyNumberFormat="1" applyFont="1" applyFill="1" applyBorder="1" applyAlignment="1" applyProtection="1">
      <alignment horizontal="center" vertical="center"/>
    </xf>
    <xf numFmtId="0" fontId="3" fillId="6" borderId="103" xfId="0" applyFont="1" applyFill="1" applyBorder="1" applyAlignment="1" applyProtection="1">
      <alignment vertical="center"/>
      <protection locked="0"/>
    </xf>
    <xf numFmtId="0" fontId="3" fillId="6" borderId="81" xfId="0" applyFont="1" applyFill="1" applyBorder="1" applyAlignment="1" applyProtection="1">
      <alignment vertical="center"/>
      <protection locked="0"/>
    </xf>
    <xf numFmtId="0" fontId="3" fillId="6" borderId="89" xfId="0" applyFont="1" applyFill="1" applyBorder="1" applyAlignment="1" applyProtection="1">
      <alignment vertical="center"/>
      <protection locked="0"/>
    </xf>
  </cellXfs>
  <cellStyles count="2">
    <cellStyle name="Comma" xfId="1" builtinId="3"/>
    <cellStyle name="Normal" xfId="0" builtinId="0"/>
  </cellStyles>
  <dxfs count="9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99"/>
      <color rgb="FF33CC33"/>
      <color rgb="FF33CCFF"/>
      <color rgb="FF0099FF"/>
      <color rgb="FF4D4D4D"/>
      <color rgb="FF3333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2:I856"/>
  <sheetViews>
    <sheetView tabSelected="1" view="pageLayout" zoomScaleNormal="100" workbookViewId="0">
      <selection activeCell="A18" sqref="A18"/>
    </sheetView>
  </sheetViews>
  <sheetFormatPr defaultColWidth="9.140625" defaultRowHeight="15" x14ac:dyDescent="0.25"/>
  <cols>
    <col min="1" max="1" width="12.140625" style="158" customWidth="1"/>
    <col min="2" max="2" width="20.85546875" style="143" customWidth="1"/>
    <col min="3" max="3" width="39.28515625" style="143" customWidth="1"/>
    <col min="4" max="4" width="14.7109375" style="143" customWidth="1"/>
    <col min="5" max="6" width="9.140625" style="143"/>
  </cols>
  <sheetData>
    <row r="2" spans="1:6" ht="8.4499999999999993" customHeight="1" x14ac:dyDescent="0.25">
      <c r="A2" s="156"/>
      <c r="B2" s="26"/>
      <c r="C2" s="26"/>
    </row>
    <row r="3" spans="1:6" s="3" customFormat="1" ht="21.2" customHeight="1" x14ac:dyDescent="0.25">
      <c r="A3" s="157" t="s">
        <v>11</v>
      </c>
      <c r="B3" s="31"/>
      <c r="C3" s="154" t="s">
        <v>475</v>
      </c>
      <c r="D3" s="161"/>
      <c r="E3" s="161"/>
      <c r="F3" s="148"/>
    </row>
    <row r="4" spans="1:6" ht="8.4499999999999993" customHeight="1" x14ac:dyDescent="0.25">
      <c r="A4" s="156"/>
      <c r="B4" s="26"/>
      <c r="C4" s="26"/>
      <c r="D4" s="162"/>
      <c r="E4" s="162"/>
    </row>
    <row r="5" spans="1:6" s="3" customFormat="1" ht="21.2" customHeight="1" x14ac:dyDescent="0.25">
      <c r="A5" s="157" t="s">
        <v>10</v>
      </c>
      <c r="B5" s="31"/>
      <c r="C5" s="154" t="s">
        <v>66</v>
      </c>
      <c r="D5" s="163"/>
      <c r="E5" s="163"/>
      <c r="F5" s="148"/>
    </row>
    <row r="6" spans="1:6" ht="8.4499999999999993" customHeight="1" x14ac:dyDescent="0.25">
      <c r="A6" s="156"/>
      <c r="B6" s="26"/>
      <c r="C6" s="26"/>
      <c r="D6" s="162"/>
      <c r="E6" s="162"/>
    </row>
    <row r="7" spans="1:6" s="3" customFormat="1" ht="21.2" customHeight="1" x14ac:dyDescent="0.25">
      <c r="A7" s="157" t="s">
        <v>12</v>
      </c>
      <c r="B7" s="31"/>
      <c r="C7" s="155" t="s">
        <v>468</v>
      </c>
      <c r="D7" s="163"/>
      <c r="E7" s="163"/>
      <c r="F7" s="148"/>
    </row>
    <row r="8" spans="1:6" ht="8.4499999999999993" customHeight="1" x14ac:dyDescent="0.25">
      <c r="A8" s="156"/>
      <c r="B8" s="26"/>
      <c r="C8" s="26"/>
      <c r="D8" s="162"/>
      <c r="E8" s="162"/>
    </row>
    <row r="9" spans="1:6" s="2" customFormat="1" ht="21.2" customHeight="1" x14ac:dyDescent="0.25">
      <c r="A9" s="157" t="s">
        <v>13</v>
      </c>
      <c r="B9" s="37"/>
      <c r="C9" s="155" t="s">
        <v>468</v>
      </c>
      <c r="D9" s="163"/>
      <c r="E9" s="163"/>
      <c r="F9" s="147"/>
    </row>
    <row r="10" spans="1:6" ht="8.1" customHeight="1" x14ac:dyDescent="0.25">
      <c r="A10" s="156"/>
      <c r="B10" s="26"/>
      <c r="C10" s="26"/>
      <c r="D10" s="162"/>
      <c r="E10" s="162"/>
    </row>
    <row r="11" spans="1:6" s="2" customFormat="1" ht="20.85" customHeight="1" x14ac:dyDescent="0.25">
      <c r="A11" s="157" t="s">
        <v>14</v>
      </c>
      <c r="B11" s="37"/>
      <c r="C11" s="155" t="s">
        <v>45</v>
      </c>
      <c r="D11" s="163"/>
      <c r="E11" s="163"/>
      <c r="F11" s="147"/>
    </row>
    <row r="12" spans="1:6" s="2" customFormat="1" ht="8.1" customHeight="1" x14ac:dyDescent="0.25">
      <c r="A12" s="157"/>
      <c r="B12" s="37"/>
      <c r="C12" s="163"/>
      <c r="D12" s="163"/>
      <c r="E12" s="163"/>
      <c r="F12" s="147"/>
    </row>
    <row r="13" spans="1:6" s="2" customFormat="1" ht="20.85" customHeight="1" x14ac:dyDescent="0.25">
      <c r="A13" s="157" t="s">
        <v>43</v>
      </c>
      <c r="B13" s="37"/>
      <c r="C13" s="155" t="s">
        <v>45</v>
      </c>
      <c r="D13" s="163"/>
      <c r="E13" s="163"/>
      <c r="F13" s="147"/>
    </row>
    <row r="14" spans="1:6" ht="7.5" customHeight="1" x14ac:dyDescent="0.25">
      <c r="E14" s="162"/>
      <c r="F14" s="162"/>
    </row>
    <row r="15" spans="1:6" ht="22.5" customHeight="1" x14ac:dyDescent="0.25">
      <c r="A15" s="157" t="s">
        <v>476</v>
      </c>
      <c r="B15" s="37"/>
      <c r="C15" s="553"/>
      <c r="E15" s="162"/>
      <c r="F15" s="162"/>
    </row>
    <row r="16" spans="1:6" ht="22.5" customHeight="1" x14ac:dyDescent="0.25">
      <c r="C16" s="554"/>
      <c r="E16" s="162"/>
      <c r="F16" s="162"/>
    </row>
    <row r="17" spans="1:9" ht="22.5" customHeight="1" x14ac:dyDescent="0.25">
      <c r="C17" s="554"/>
      <c r="E17" s="162"/>
      <c r="F17" s="162"/>
    </row>
    <row r="18" spans="1:9" ht="22.5" customHeight="1" x14ac:dyDescent="0.25">
      <c r="C18" s="555"/>
      <c r="E18" s="162"/>
      <c r="F18" s="162"/>
    </row>
    <row r="19" spans="1:9" ht="22.5" customHeight="1" x14ac:dyDescent="0.25">
      <c r="E19" s="162"/>
      <c r="F19" s="162"/>
    </row>
    <row r="20" spans="1:9" ht="22.5" customHeight="1" x14ac:dyDescent="0.25">
      <c r="A20" s="166"/>
      <c r="B20" s="167"/>
      <c r="C20" s="167" t="s">
        <v>37</v>
      </c>
      <c r="D20" s="167"/>
      <c r="E20" s="164"/>
      <c r="F20" s="164"/>
      <c r="G20" s="1"/>
      <c r="H20" s="1"/>
      <c r="I20" s="1"/>
    </row>
    <row r="21" spans="1:9" ht="15" customHeight="1" x14ac:dyDescent="0.25">
      <c r="A21" s="159" t="s">
        <v>38</v>
      </c>
      <c r="B21" s="160" t="s">
        <v>39</v>
      </c>
      <c r="C21" s="160" t="s">
        <v>35</v>
      </c>
      <c r="D21" s="160" t="s">
        <v>40</v>
      </c>
      <c r="E21" s="165"/>
      <c r="F21" s="165"/>
      <c r="G21" s="1"/>
      <c r="H21" s="1"/>
      <c r="I21" s="1"/>
    </row>
    <row r="22" spans="1:9" ht="15" customHeight="1" x14ac:dyDescent="0.25">
      <c r="A22" s="156">
        <v>42482</v>
      </c>
      <c r="B22" s="26" t="s">
        <v>469</v>
      </c>
      <c r="C22" s="26" t="s">
        <v>470</v>
      </c>
      <c r="D22" s="26" t="s">
        <v>471</v>
      </c>
      <c r="E22" s="26"/>
      <c r="F22" s="26"/>
      <c r="G22" s="1"/>
      <c r="H22" s="1"/>
      <c r="I22" s="1"/>
    </row>
    <row r="23" spans="1:9" ht="15" customHeight="1" x14ac:dyDescent="0.25">
      <c r="A23" s="156"/>
      <c r="B23" s="26"/>
      <c r="C23" s="26"/>
      <c r="D23" s="26"/>
      <c r="E23" s="26"/>
      <c r="F23" s="26"/>
      <c r="G23" s="1"/>
      <c r="H23" s="1"/>
      <c r="I23" s="1"/>
    </row>
    <row r="24" spans="1:9" ht="15" customHeight="1" x14ac:dyDescent="0.25">
      <c r="A24" s="156"/>
      <c r="B24" s="26"/>
      <c r="C24" s="26"/>
      <c r="D24" s="26"/>
      <c r="E24" s="26"/>
      <c r="F24" s="26"/>
      <c r="G24" s="1"/>
      <c r="H24" s="1"/>
      <c r="I24" s="1"/>
    </row>
    <row r="25" spans="1:9" ht="15" customHeight="1" x14ac:dyDescent="0.25">
      <c r="A25" s="156"/>
      <c r="B25" s="26"/>
      <c r="C25" s="26"/>
      <c r="D25" s="26"/>
      <c r="E25" s="26"/>
      <c r="F25" s="26"/>
      <c r="G25" s="1"/>
      <c r="H25" s="1"/>
      <c r="I25" s="1"/>
    </row>
    <row r="26" spans="1:9" ht="15" customHeight="1" x14ac:dyDescent="0.25">
      <c r="A26" s="156"/>
      <c r="B26" s="26"/>
      <c r="C26" s="26"/>
      <c r="D26" s="26"/>
      <c r="E26" s="26"/>
      <c r="F26" s="26"/>
      <c r="G26" s="1"/>
      <c r="H26" s="1"/>
      <c r="I26" s="1"/>
    </row>
    <row r="27" spans="1:9" ht="15" customHeight="1" x14ac:dyDescent="0.25">
      <c r="A27" s="156"/>
      <c r="B27" s="26"/>
      <c r="C27" s="26"/>
      <c r="D27" s="26"/>
      <c r="E27" s="26"/>
      <c r="F27" s="26"/>
      <c r="G27" s="1"/>
      <c r="H27" s="1"/>
      <c r="I27" s="1"/>
    </row>
    <row r="28" spans="1:9" ht="15" customHeight="1" x14ac:dyDescent="0.25">
      <c r="A28" s="156"/>
      <c r="B28" s="26"/>
      <c r="C28" s="26"/>
      <c r="D28" s="26"/>
      <c r="E28" s="26"/>
      <c r="F28" s="26"/>
      <c r="G28" s="1"/>
      <c r="H28" s="1"/>
      <c r="I28" s="1"/>
    </row>
    <row r="29" spans="1:9" ht="15" customHeight="1" x14ac:dyDescent="0.25">
      <c r="A29" s="156"/>
      <c r="B29" s="26"/>
      <c r="C29" s="26"/>
      <c r="D29" s="26"/>
      <c r="E29" s="26"/>
      <c r="F29" s="26"/>
      <c r="G29" s="1"/>
      <c r="H29" s="1"/>
      <c r="I29" s="1"/>
    </row>
    <row r="30" spans="1:9" ht="15" customHeight="1" x14ac:dyDescent="0.25">
      <c r="A30" s="156"/>
      <c r="B30" s="26"/>
      <c r="C30" s="26"/>
      <c r="D30" s="26"/>
      <c r="E30" s="26"/>
      <c r="F30" s="26"/>
      <c r="G30" s="1"/>
      <c r="H30" s="1"/>
      <c r="I30" s="1"/>
    </row>
    <row r="31" spans="1:9" ht="15" customHeight="1" x14ac:dyDescent="0.25">
      <c r="A31" s="156"/>
      <c r="B31" s="26"/>
      <c r="C31" s="26"/>
      <c r="D31" s="26"/>
      <c r="E31" s="26"/>
      <c r="F31" s="26"/>
      <c r="G31" s="1"/>
      <c r="H31" s="1"/>
      <c r="I31" s="1"/>
    </row>
    <row r="32" spans="1:9" ht="15" customHeight="1" x14ac:dyDescent="0.25">
      <c r="A32" s="156"/>
      <c r="B32" s="26"/>
      <c r="C32" s="26"/>
      <c r="D32" s="26"/>
      <c r="E32" s="26"/>
      <c r="F32" s="26"/>
      <c r="G32" s="1"/>
      <c r="H32" s="1"/>
      <c r="I32" s="1"/>
    </row>
    <row r="33" spans="1:9" ht="15" customHeight="1" x14ac:dyDescent="0.25">
      <c r="A33" s="156"/>
      <c r="B33" s="26"/>
      <c r="C33" s="26"/>
      <c r="D33" s="26"/>
      <c r="E33" s="26"/>
      <c r="F33" s="26"/>
      <c r="G33" s="1"/>
      <c r="H33" s="1"/>
      <c r="I33" s="1"/>
    </row>
    <row r="34" spans="1:9" ht="15" customHeight="1" x14ac:dyDescent="0.25">
      <c r="A34" s="156"/>
      <c r="B34" s="26"/>
      <c r="C34" s="26"/>
      <c r="D34" s="26"/>
      <c r="E34" s="26"/>
      <c r="F34" s="26"/>
      <c r="G34" s="1"/>
      <c r="H34" s="1"/>
      <c r="I34" s="1"/>
    </row>
    <row r="35" spans="1:9" ht="15" customHeight="1" x14ac:dyDescent="0.25">
      <c r="A35" s="156"/>
      <c r="B35" s="26"/>
      <c r="C35" s="26"/>
      <c r="D35" s="26"/>
      <c r="E35" s="26"/>
      <c r="F35" s="26"/>
      <c r="G35" s="1"/>
      <c r="H35" s="1"/>
      <c r="I35" s="1"/>
    </row>
    <row r="36" spans="1:9" ht="15" customHeight="1" x14ac:dyDescent="0.25">
      <c r="A36" s="156"/>
      <c r="B36" s="26"/>
      <c r="C36" s="26"/>
      <c r="D36" s="26"/>
      <c r="E36" s="26"/>
      <c r="F36" s="26"/>
      <c r="G36" s="1"/>
      <c r="H36" s="1"/>
      <c r="I36" s="1"/>
    </row>
    <row r="37" spans="1:9" ht="15" customHeight="1" x14ac:dyDescent="0.25">
      <c r="A37" s="156"/>
      <c r="B37" s="26"/>
      <c r="C37" s="26"/>
      <c r="D37" s="26"/>
      <c r="E37" s="26"/>
      <c r="F37" s="26"/>
      <c r="G37" s="1"/>
      <c r="H37" s="1"/>
      <c r="I37" s="1"/>
    </row>
    <row r="38" spans="1:9" ht="15" customHeight="1" x14ac:dyDescent="0.25">
      <c r="A38" s="156"/>
      <c r="B38" s="26"/>
      <c r="C38" s="26"/>
      <c r="D38" s="26"/>
      <c r="E38" s="26"/>
      <c r="F38" s="26"/>
      <c r="G38" s="1"/>
      <c r="H38" s="1"/>
      <c r="I38" s="1"/>
    </row>
    <row r="39" spans="1:9" ht="15" customHeight="1" x14ac:dyDescent="0.25">
      <c r="A39" s="156"/>
      <c r="B39" s="26"/>
      <c r="C39" s="26"/>
      <c r="D39" s="26"/>
      <c r="E39" s="26"/>
      <c r="F39" s="26"/>
      <c r="G39" s="1"/>
      <c r="H39" s="1"/>
      <c r="I39" s="1"/>
    </row>
    <row r="40" spans="1:9" ht="15" customHeight="1" x14ac:dyDescent="0.25">
      <c r="A40" s="156"/>
      <c r="B40" s="26"/>
      <c r="C40" s="26"/>
      <c r="D40" s="26"/>
      <c r="E40" s="26"/>
      <c r="F40" s="26"/>
      <c r="G40" s="1"/>
      <c r="H40" s="1"/>
      <c r="I40" s="1"/>
    </row>
    <row r="41" spans="1:9" ht="15" customHeight="1" x14ac:dyDescent="0.25">
      <c r="A41" s="156"/>
      <c r="B41" s="26"/>
      <c r="C41" s="26"/>
      <c r="D41" s="26"/>
      <c r="E41" s="26"/>
      <c r="F41" s="26"/>
      <c r="G41" s="1"/>
      <c r="H41" s="1"/>
      <c r="I41" s="1"/>
    </row>
    <row r="42" spans="1:9" ht="15" customHeight="1" x14ac:dyDescent="0.25">
      <c r="A42" s="156"/>
      <c r="B42" s="26"/>
      <c r="C42" s="26"/>
      <c r="D42" s="26"/>
      <c r="E42" s="26"/>
      <c r="F42" s="26"/>
      <c r="G42" s="1"/>
      <c r="H42" s="1"/>
      <c r="I42" s="1"/>
    </row>
    <row r="43" spans="1:9" ht="15" customHeight="1" x14ac:dyDescent="0.25">
      <c r="A43" s="156"/>
      <c r="B43" s="26"/>
      <c r="C43" s="26"/>
      <c r="D43" s="26"/>
      <c r="E43" s="26"/>
      <c r="F43" s="26"/>
      <c r="G43" s="1"/>
      <c r="H43" s="1"/>
      <c r="I43" s="1"/>
    </row>
    <row r="44" spans="1:9" ht="15" customHeight="1" x14ac:dyDescent="0.25">
      <c r="A44" s="156"/>
      <c r="B44" s="26"/>
      <c r="C44" s="26"/>
      <c r="D44" s="26"/>
      <c r="E44" s="26"/>
      <c r="F44" s="26"/>
      <c r="G44" s="1"/>
      <c r="H44" s="1"/>
      <c r="I44" s="1"/>
    </row>
    <row r="45" spans="1:9" ht="15" customHeight="1" x14ac:dyDescent="0.25">
      <c r="A45" s="156"/>
      <c r="B45" s="26"/>
      <c r="C45" s="26"/>
      <c r="D45" s="26"/>
      <c r="E45" s="26"/>
      <c r="F45" s="26"/>
      <c r="G45" s="1"/>
      <c r="H45" s="1"/>
      <c r="I45" s="1"/>
    </row>
    <row r="46" spans="1:9" ht="15" customHeight="1" x14ac:dyDescent="0.25">
      <c r="A46" s="156"/>
      <c r="B46" s="26"/>
      <c r="C46" s="26"/>
      <c r="D46" s="26"/>
      <c r="E46" s="26"/>
      <c r="F46" s="26"/>
      <c r="G46" s="1"/>
      <c r="H46" s="1"/>
      <c r="I46" s="1"/>
    </row>
    <row r="47" spans="1:9" ht="15" customHeight="1" x14ac:dyDescent="0.25">
      <c r="A47" s="156"/>
      <c r="B47" s="26"/>
      <c r="C47" s="26"/>
      <c r="D47" s="26"/>
      <c r="E47" s="26"/>
      <c r="F47" s="26"/>
      <c r="G47" s="1"/>
      <c r="H47" s="1"/>
      <c r="I47" s="1"/>
    </row>
    <row r="48" spans="1:9" ht="15" customHeight="1" x14ac:dyDescent="0.25">
      <c r="A48" s="156"/>
      <c r="B48" s="26"/>
      <c r="C48" s="26"/>
      <c r="D48" s="26"/>
      <c r="E48" s="26"/>
      <c r="F48" s="26"/>
      <c r="G48" s="1"/>
      <c r="H48" s="1"/>
      <c r="I48" s="1"/>
    </row>
    <row r="49" spans="1:9" ht="15" customHeight="1" x14ac:dyDescent="0.25">
      <c r="A49" s="156"/>
      <c r="B49" s="26"/>
      <c r="C49" s="26"/>
      <c r="D49" s="26"/>
      <c r="E49" s="26"/>
      <c r="F49" s="26"/>
      <c r="G49" s="1"/>
      <c r="H49" s="1"/>
      <c r="I49" s="1"/>
    </row>
    <row r="50" spans="1:9" x14ac:dyDescent="0.25">
      <c r="A50" s="156"/>
      <c r="B50" s="26"/>
      <c r="C50" s="26"/>
      <c r="D50" s="26"/>
      <c r="E50" s="26"/>
      <c r="F50" s="26"/>
      <c r="G50" s="1"/>
      <c r="H50" s="1"/>
      <c r="I50" s="1"/>
    </row>
    <row r="51" spans="1:9" x14ac:dyDescent="0.25">
      <c r="A51" s="156"/>
      <c r="B51" s="26"/>
      <c r="C51" s="26"/>
      <c r="D51" s="26"/>
      <c r="E51" s="26"/>
      <c r="F51" s="26"/>
      <c r="G51" s="1"/>
      <c r="H51" s="1"/>
      <c r="I51" s="1"/>
    </row>
    <row r="52" spans="1:9" x14ac:dyDescent="0.25">
      <c r="A52" s="156"/>
      <c r="B52" s="26"/>
      <c r="C52" s="26"/>
      <c r="D52" s="26"/>
      <c r="E52" s="26"/>
      <c r="F52" s="26"/>
      <c r="G52" s="1"/>
      <c r="H52" s="1"/>
      <c r="I52" s="1"/>
    </row>
    <row r="53" spans="1:9" x14ac:dyDescent="0.25">
      <c r="A53" s="156"/>
      <c r="B53" s="26"/>
      <c r="C53" s="26"/>
      <c r="D53" s="26"/>
      <c r="E53" s="26"/>
      <c r="F53" s="26"/>
      <c r="G53" s="1"/>
      <c r="H53" s="1"/>
      <c r="I53" s="1"/>
    </row>
    <row r="54" spans="1:9" x14ac:dyDescent="0.25">
      <c r="A54" s="156"/>
      <c r="B54" s="26"/>
      <c r="C54" s="26"/>
      <c r="D54" s="26"/>
      <c r="E54" s="26"/>
      <c r="F54" s="26"/>
      <c r="G54" s="1"/>
      <c r="H54" s="1"/>
      <c r="I54" s="1"/>
    </row>
    <row r="55" spans="1:9" x14ac:dyDescent="0.25">
      <c r="A55" s="156"/>
      <c r="B55" s="26"/>
      <c r="C55" s="26"/>
      <c r="D55" s="26"/>
      <c r="E55" s="26"/>
      <c r="F55" s="26"/>
      <c r="G55" s="1"/>
      <c r="H55" s="1"/>
      <c r="I55" s="1"/>
    </row>
    <row r="56" spans="1:9" x14ac:dyDescent="0.25">
      <c r="A56" s="156"/>
      <c r="B56" s="26"/>
      <c r="C56" s="26"/>
      <c r="D56" s="26"/>
      <c r="E56" s="26"/>
      <c r="F56" s="26"/>
      <c r="G56" s="1"/>
      <c r="H56" s="1"/>
      <c r="I56" s="1"/>
    </row>
    <row r="57" spans="1:9" x14ac:dyDescent="0.25">
      <c r="A57" s="156"/>
      <c r="B57" s="26"/>
      <c r="C57" s="26"/>
      <c r="D57" s="26"/>
      <c r="E57" s="26"/>
      <c r="F57" s="26"/>
      <c r="G57" s="1"/>
      <c r="H57" s="1"/>
      <c r="I57" s="1"/>
    </row>
    <row r="58" spans="1:9" x14ac:dyDescent="0.25">
      <c r="A58" s="156"/>
      <c r="B58" s="26"/>
      <c r="C58" s="26"/>
      <c r="D58" s="26"/>
      <c r="E58" s="26"/>
      <c r="F58" s="26"/>
      <c r="G58" s="1"/>
      <c r="H58" s="1"/>
      <c r="I58" s="1"/>
    </row>
    <row r="59" spans="1:9" x14ac:dyDescent="0.25">
      <c r="A59" s="156"/>
      <c r="B59" s="26"/>
      <c r="C59" s="26"/>
      <c r="D59" s="26"/>
      <c r="E59" s="26"/>
      <c r="F59" s="26"/>
      <c r="G59" s="1"/>
      <c r="H59" s="1"/>
      <c r="I59" s="1"/>
    </row>
    <row r="60" spans="1:9" x14ac:dyDescent="0.25">
      <c r="A60" s="156"/>
      <c r="B60" s="26"/>
      <c r="C60" s="26"/>
      <c r="D60" s="26"/>
      <c r="E60" s="26"/>
      <c r="F60" s="26"/>
      <c r="G60" s="1"/>
      <c r="H60" s="1"/>
      <c r="I60" s="1"/>
    </row>
    <row r="61" spans="1:9" x14ac:dyDescent="0.25">
      <c r="A61" s="156"/>
      <c r="B61" s="26"/>
      <c r="C61" s="26"/>
      <c r="D61" s="26"/>
      <c r="E61" s="26"/>
      <c r="F61" s="26"/>
      <c r="G61" s="1"/>
      <c r="H61" s="1"/>
      <c r="I61" s="1"/>
    </row>
    <row r="62" spans="1:9" x14ac:dyDescent="0.25">
      <c r="A62" s="156"/>
      <c r="B62" s="26"/>
      <c r="C62" s="26"/>
      <c r="D62" s="26"/>
      <c r="E62" s="26"/>
      <c r="F62" s="26"/>
      <c r="G62" s="1"/>
      <c r="H62" s="1"/>
      <c r="I62" s="1"/>
    </row>
    <row r="63" spans="1:9" x14ac:dyDescent="0.25">
      <c r="A63" s="156"/>
      <c r="B63" s="26"/>
      <c r="C63" s="26"/>
      <c r="D63" s="26"/>
      <c r="E63" s="26"/>
      <c r="F63" s="26"/>
      <c r="G63" s="1"/>
      <c r="H63" s="1"/>
      <c r="I63" s="1"/>
    </row>
    <row r="64" spans="1:9" x14ac:dyDescent="0.25">
      <c r="A64" s="156"/>
      <c r="B64" s="26"/>
      <c r="C64" s="26"/>
      <c r="D64" s="26"/>
      <c r="E64" s="26"/>
      <c r="F64" s="26"/>
      <c r="G64" s="1"/>
      <c r="H64" s="1"/>
      <c r="I64" s="1"/>
    </row>
    <row r="65" spans="1:9" x14ac:dyDescent="0.25">
      <c r="A65" s="156"/>
      <c r="B65" s="26"/>
      <c r="C65" s="26"/>
      <c r="D65" s="26"/>
      <c r="E65" s="26"/>
      <c r="F65" s="26"/>
      <c r="G65" s="1"/>
      <c r="H65" s="1"/>
      <c r="I65" s="1"/>
    </row>
    <row r="66" spans="1:9" x14ac:dyDescent="0.25">
      <c r="A66" s="156"/>
      <c r="B66" s="26"/>
      <c r="C66" s="26"/>
      <c r="D66" s="26"/>
      <c r="E66" s="26"/>
      <c r="F66" s="26"/>
      <c r="G66" s="1"/>
      <c r="H66" s="1"/>
      <c r="I66" s="1"/>
    </row>
    <row r="67" spans="1:9" x14ac:dyDescent="0.25">
      <c r="A67" s="156"/>
      <c r="B67" s="26"/>
      <c r="C67" s="26"/>
      <c r="D67" s="26"/>
      <c r="E67" s="26"/>
      <c r="F67" s="26"/>
      <c r="G67" s="1"/>
      <c r="H67" s="1"/>
      <c r="I67" s="1"/>
    </row>
    <row r="68" spans="1:9" x14ac:dyDescent="0.25">
      <c r="A68" s="156"/>
      <c r="B68" s="26"/>
      <c r="C68" s="26"/>
      <c r="D68" s="26"/>
      <c r="E68" s="26"/>
      <c r="F68" s="26"/>
      <c r="G68" s="1"/>
      <c r="H68" s="1"/>
      <c r="I68" s="1"/>
    </row>
    <row r="69" spans="1:9" x14ac:dyDescent="0.25">
      <c r="A69" s="156"/>
      <c r="B69" s="26"/>
      <c r="C69" s="26"/>
      <c r="D69" s="26"/>
      <c r="E69" s="26"/>
      <c r="F69" s="26"/>
      <c r="G69" s="1"/>
      <c r="H69" s="1"/>
      <c r="I69" s="1"/>
    </row>
    <row r="70" spans="1:9" x14ac:dyDescent="0.25">
      <c r="A70" s="156"/>
      <c r="B70" s="26"/>
      <c r="C70" s="26"/>
      <c r="D70" s="26"/>
      <c r="E70" s="26"/>
      <c r="F70" s="26"/>
      <c r="G70" s="1"/>
      <c r="H70" s="1"/>
      <c r="I70" s="1"/>
    </row>
    <row r="71" spans="1:9" x14ac:dyDescent="0.25">
      <c r="A71" s="156"/>
      <c r="B71" s="26"/>
      <c r="C71" s="26"/>
      <c r="D71" s="26"/>
      <c r="E71" s="26"/>
      <c r="F71" s="26"/>
      <c r="G71" s="1"/>
      <c r="H71" s="1"/>
      <c r="I71" s="1"/>
    </row>
    <row r="72" spans="1:9" x14ac:dyDescent="0.25">
      <c r="A72" s="156"/>
      <c r="B72" s="26"/>
      <c r="C72" s="26"/>
      <c r="D72" s="26"/>
      <c r="E72" s="26"/>
      <c r="F72" s="26"/>
      <c r="G72" s="1"/>
      <c r="H72" s="1"/>
      <c r="I72" s="1"/>
    </row>
    <row r="73" spans="1:9" x14ac:dyDescent="0.25">
      <c r="A73" s="156"/>
      <c r="B73" s="26"/>
      <c r="C73" s="26"/>
      <c r="D73" s="26"/>
      <c r="E73" s="26"/>
      <c r="F73" s="26"/>
      <c r="G73" s="1"/>
      <c r="H73" s="1"/>
      <c r="I73" s="1"/>
    </row>
    <row r="74" spans="1:9" x14ac:dyDescent="0.25">
      <c r="A74" s="156"/>
      <c r="B74" s="26"/>
      <c r="C74" s="26"/>
      <c r="D74" s="26"/>
      <c r="E74" s="26"/>
      <c r="F74" s="26"/>
      <c r="G74" s="1"/>
      <c r="H74" s="1"/>
      <c r="I74" s="1"/>
    </row>
    <row r="75" spans="1:9" x14ac:dyDescent="0.25">
      <c r="A75" s="156"/>
      <c r="B75" s="26"/>
      <c r="C75" s="26"/>
      <c r="D75" s="26"/>
      <c r="E75" s="26"/>
      <c r="F75" s="26"/>
      <c r="G75" s="1"/>
      <c r="H75" s="1"/>
      <c r="I75" s="1"/>
    </row>
    <row r="76" spans="1:9" x14ac:dyDescent="0.25">
      <c r="A76" s="156"/>
      <c r="B76" s="26"/>
      <c r="C76" s="26"/>
      <c r="D76" s="26"/>
      <c r="E76" s="26"/>
      <c r="F76" s="26"/>
      <c r="G76" s="1"/>
      <c r="H76" s="1"/>
      <c r="I76" s="1"/>
    </row>
    <row r="77" spans="1:9" x14ac:dyDescent="0.25">
      <c r="A77" s="156"/>
      <c r="B77" s="26"/>
      <c r="C77" s="26"/>
      <c r="D77" s="26"/>
      <c r="E77" s="26"/>
      <c r="F77" s="26"/>
      <c r="G77" s="1"/>
      <c r="H77" s="1"/>
      <c r="I77" s="1"/>
    </row>
    <row r="78" spans="1:9" x14ac:dyDescent="0.25">
      <c r="A78" s="156"/>
      <c r="B78" s="26"/>
      <c r="C78" s="26"/>
      <c r="D78" s="26"/>
      <c r="E78" s="26"/>
      <c r="F78" s="26"/>
      <c r="G78" s="1"/>
      <c r="H78" s="1"/>
      <c r="I78" s="1"/>
    </row>
    <row r="79" spans="1:9" x14ac:dyDescent="0.25">
      <c r="A79" s="156"/>
      <c r="B79" s="26"/>
      <c r="C79" s="26"/>
      <c r="D79" s="26"/>
      <c r="E79" s="26"/>
      <c r="F79" s="26"/>
      <c r="G79" s="1"/>
      <c r="H79" s="1"/>
      <c r="I79" s="1"/>
    </row>
    <row r="80" spans="1:9" x14ac:dyDescent="0.25">
      <c r="A80" s="156"/>
      <c r="B80" s="26"/>
      <c r="C80" s="26"/>
      <c r="D80" s="26"/>
      <c r="E80" s="26"/>
      <c r="F80" s="26"/>
      <c r="G80" s="1"/>
      <c r="H80" s="1"/>
      <c r="I80" s="1"/>
    </row>
    <row r="81" spans="1:9" x14ac:dyDescent="0.25">
      <c r="A81" s="156"/>
      <c r="B81" s="26"/>
      <c r="C81" s="26"/>
      <c r="D81" s="26"/>
      <c r="E81" s="26"/>
      <c r="F81" s="26"/>
      <c r="G81" s="1"/>
      <c r="H81" s="1"/>
      <c r="I81" s="1"/>
    </row>
    <row r="82" spans="1:9" x14ac:dyDescent="0.25">
      <c r="A82" s="156"/>
      <c r="B82" s="26"/>
      <c r="C82" s="26"/>
      <c r="D82" s="26"/>
      <c r="E82" s="26"/>
      <c r="F82" s="26"/>
      <c r="G82" s="1"/>
      <c r="H82" s="1"/>
      <c r="I82" s="1"/>
    </row>
    <row r="83" spans="1:9" x14ac:dyDescent="0.25">
      <c r="A83" s="156"/>
      <c r="B83" s="26"/>
      <c r="C83" s="26"/>
      <c r="D83" s="26"/>
      <c r="E83" s="26"/>
      <c r="F83" s="26"/>
      <c r="G83" s="1"/>
      <c r="H83" s="1"/>
      <c r="I83" s="1"/>
    </row>
    <row r="84" spans="1:9" x14ac:dyDescent="0.25">
      <c r="A84" s="156"/>
      <c r="B84" s="26"/>
      <c r="C84" s="26"/>
      <c r="D84" s="26"/>
      <c r="E84" s="26"/>
      <c r="F84" s="26"/>
      <c r="G84" s="1"/>
      <c r="H84" s="1"/>
      <c r="I84" s="1"/>
    </row>
    <row r="85" spans="1:9" x14ac:dyDescent="0.25">
      <c r="A85" s="156"/>
      <c r="B85" s="26"/>
      <c r="C85" s="26"/>
      <c r="D85" s="26"/>
      <c r="E85" s="26"/>
      <c r="F85" s="26"/>
      <c r="G85" s="1"/>
      <c r="H85" s="1"/>
      <c r="I85" s="1"/>
    </row>
    <row r="86" spans="1:9" x14ac:dyDescent="0.25">
      <c r="A86" s="156"/>
      <c r="B86" s="26"/>
      <c r="C86" s="26"/>
      <c r="D86" s="26"/>
      <c r="E86" s="26"/>
      <c r="F86" s="26"/>
      <c r="G86" s="1"/>
      <c r="H86" s="1"/>
      <c r="I86" s="1"/>
    </row>
    <row r="87" spans="1:9" x14ac:dyDescent="0.25">
      <c r="A87" s="156"/>
      <c r="B87" s="26"/>
      <c r="C87" s="26"/>
      <c r="D87" s="26"/>
      <c r="E87" s="26"/>
      <c r="F87" s="26"/>
      <c r="G87" s="1"/>
      <c r="H87" s="1"/>
      <c r="I87" s="1"/>
    </row>
    <row r="88" spans="1:9" x14ac:dyDescent="0.25">
      <c r="A88" s="156"/>
      <c r="B88" s="26"/>
      <c r="C88" s="26"/>
      <c r="D88" s="26"/>
      <c r="E88" s="26"/>
      <c r="F88" s="26"/>
      <c r="G88" s="1"/>
      <c r="H88" s="1"/>
      <c r="I88" s="1"/>
    </row>
    <row r="89" spans="1:9" x14ac:dyDescent="0.25">
      <c r="A89" s="156"/>
      <c r="B89" s="26"/>
      <c r="C89" s="26"/>
      <c r="D89" s="26"/>
      <c r="E89" s="26"/>
      <c r="F89" s="26"/>
      <c r="G89" s="1"/>
      <c r="H89" s="1"/>
      <c r="I89" s="1"/>
    </row>
    <row r="90" spans="1:9" x14ac:dyDescent="0.25">
      <c r="A90" s="156"/>
      <c r="B90" s="26"/>
      <c r="C90" s="26"/>
      <c r="D90" s="26"/>
      <c r="E90" s="26"/>
      <c r="F90" s="26"/>
      <c r="G90" s="1"/>
      <c r="H90" s="1"/>
      <c r="I90" s="1"/>
    </row>
    <row r="91" spans="1:9" x14ac:dyDescent="0.25">
      <c r="A91" s="156"/>
      <c r="B91" s="26"/>
      <c r="C91" s="26"/>
      <c r="D91" s="26"/>
      <c r="E91" s="26"/>
      <c r="F91" s="26"/>
      <c r="G91" s="1"/>
      <c r="H91" s="1"/>
      <c r="I91" s="1"/>
    </row>
    <row r="92" spans="1:9" x14ac:dyDescent="0.25">
      <c r="A92" s="156"/>
      <c r="B92" s="26"/>
      <c r="C92" s="26"/>
      <c r="D92" s="26"/>
      <c r="E92" s="26"/>
      <c r="F92" s="26"/>
      <c r="G92" s="1"/>
      <c r="H92" s="1"/>
      <c r="I92" s="1"/>
    </row>
    <row r="93" spans="1:9" x14ac:dyDescent="0.25">
      <c r="A93" s="156"/>
      <c r="B93" s="26"/>
      <c r="C93" s="26"/>
      <c r="D93" s="26"/>
      <c r="E93" s="26"/>
      <c r="F93" s="26"/>
      <c r="G93" s="1"/>
      <c r="H93" s="1"/>
      <c r="I93" s="1"/>
    </row>
    <row r="94" spans="1:9" x14ac:dyDescent="0.25">
      <c r="A94" s="156"/>
      <c r="B94" s="26"/>
      <c r="C94" s="26"/>
      <c r="D94" s="26"/>
      <c r="E94" s="26"/>
      <c r="F94" s="26"/>
      <c r="G94" s="1"/>
      <c r="H94" s="1"/>
      <c r="I94" s="1"/>
    </row>
    <row r="95" spans="1:9" x14ac:dyDescent="0.25">
      <c r="A95" s="156"/>
      <c r="B95" s="26"/>
      <c r="C95" s="26"/>
      <c r="D95" s="26"/>
      <c r="E95" s="26"/>
      <c r="F95" s="26"/>
      <c r="G95" s="1"/>
      <c r="H95" s="1"/>
      <c r="I95" s="1"/>
    </row>
    <row r="96" spans="1:9" x14ac:dyDescent="0.25">
      <c r="A96" s="156"/>
      <c r="B96" s="26"/>
      <c r="C96" s="26"/>
      <c r="D96" s="26"/>
      <c r="E96" s="26"/>
      <c r="F96" s="26"/>
      <c r="G96" s="1"/>
      <c r="H96" s="1"/>
      <c r="I96" s="1"/>
    </row>
    <row r="97" spans="1:9" x14ac:dyDescent="0.25">
      <c r="A97" s="156"/>
      <c r="B97" s="26"/>
      <c r="C97" s="26"/>
      <c r="D97" s="26"/>
      <c r="E97" s="26"/>
      <c r="F97" s="26"/>
      <c r="G97" s="1"/>
      <c r="H97" s="1"/>
      <c r="I97" s="1"/>
    </row>
    <row r="98" spans="1:9" x14ac:dyDescent="0.25">
      <c r="A98" s="156"/>
      <c r="B98" s="26"/>
      <c r="C98" s="26"/>
      <c r="D98" s="26"/>
      <c r="E98" s="26"/>
      <c r="F98" s="26"/>
      <c r="G98" s="1"/>
      <c r="H98" s="1"/>
      <c r="I98" s="1"/>
    </row>
    <row r="99" spans="1:9" x14ac:dyDescent="0.25">
      <c r="A99" s="156"/>
      <c r="B99" s="26"/>
      <c r="C99" s="26"/>
      <c r="D99" s="26"/>
      <c r="E99" s="26"/>
      <c r="F99" s="26"/>
      <c r="G99" s="1"/>
      <c r="H99" s="1"/>
      <c r="I99" s="1"/>
    </row>
    <row r="100" spans="1:9" x14ac:dyDescent="0.25">
      <c r="A100" s="156"/>
      <c r="B100" s="26"/>
      <c r="C100" s="26"/>
      <c r="D100" s="26"/>
      <c r="E100" s="26"/>
      <c r="F100" s="26"/>
      <c r="G100" s="1"/>
      <c r="H100" s="1"/>
      <c r="I100" s="1"/>
    </row>
    <row r="101" spans="1:9" x14ac:dyDescent="0.25">
      <c r="A101" s="156"/>
      <c r="B101" s="26"/>
      <c r="C101" s="26"/>
      <c r="D101" s="26"/>
      <c r="E101" s="26"/>
      <c r="F101" s="26"/>
      <c r="G101" s="1"/>
      <c r="H101" s="1"/>
      <c r="I101" s="1"/>
    </row>
    <row r="102" spans="1:9" x14ac:dyDescent="0.25">
      <c r="A102" s="156"/>
      <c r="B102" s="26"/>
      <c r="C102" s="26"/>
      <c r="D102" s="26"/>
      <c r="E102" s="26"/>
      <c r="F102" s="26"/>
      <c r="G102" s="1"/>
      <c r="H102" s="1"/>
      <c r="I102" s="1"/>
    </row>
    <row r="103" spans="1:9" x14ac:dyDescent="0.25">
      <c r="A103" s="156"/>
      <c r="B103" s="26"/>
      <c r="C103" s="26"/>
      <c r="D103" s="26"/>
      <c r="E103" s="26"/>
      <c r="F103" s="26"/>
      <c r="G103" s="1"/>
      <c r="H103" s="1"/>
      <c r="I103" s="1"/>
    </row>
    <row r="104" spans="1:9" x14ac:dyDescent="0.25">
      <c r="A104" s="156"/>
      <c r="B104" s="26"/>
      <c r="C104" s="26"/>
      <c r="D104" s="26"/>
      <c r="E104" s="26"/>
      <c r="F104" s="26"/>
      <c r="G104" s="1"/>
      <c r="H104" s="1"/>
      <c r="I104" s="1"/>
    </row>
    <row r="105" spans="1:9" x14ac:dyDescent="0.25">
      <c r="A105" s="156"/>
      <c r="B105" s="26"/>
      <c r="C105" s="26"/>
      <c r="D105" s="26"/>
      <c r="E105" s="26"/>
      <c r="F105" s="26"/>
      <c r="G105" s="1"/>
      <c r="H105" s="1"/>
      <c r="I105" s="1"/>
    </row>
    <row r="106" spans="1:9" x14ac:dyDescent="0.25">
      <c r="A106" s="156"/>
      <c r="B106" s="26"/>
      <c r="C106" s="26"/>
      <c r="D106" s="26"/>
      <c r="E106" s="26"/>
      <c r="F106" s="26"/>
      <c r="G106" s="1"/>
      <c r="H106" s="1"/>
      <c r="I106" s="1"/>
    </row>
    <row r="107" spans="1:9" x14ac:dyDescent="0.25">
      <c r="A107" s="156"/>
      <c r="B107" s="26"/>
      <c r="C107" s="26"/>
      <c r="D107" s="26"/>
      <c r="E107" s="26"/>
      <c r="F107" s="26"/>
      <c r="G107" s="1"/>
      <c r="H107" s="1"/>
      <c r="I107" s="1"/>
    </row>
    <row r="108" spans="1:9" x14ac:dyDescent="0.25">
      <c r="A108" s="156"/>
      <c r="B108" s="26"/>
      <c r="C108" s="26"/>
      <c r="D108" s="26"/>
      <c r="E108" s="26"/>
      <c r="F108" s="26"/>
      <c r="G108" s="1"/>
      <c r="H108" s="1"/>
      <c r="I108" s="1"/>
    </row>
    <row r="109" spans="1:9" x14ac:dyDescent="0.25">
      <c r="A109" s="156"/>
      <c r="B109" s="26"/>
      <c r="C109" s="26"/>
      <c r="D109" s="26"/>
      <c r="E109" s="26"/>
      <c r="F109" s="26"/>
      <c r="G109" s="1"/>
      <c r="H109" s="1"/>
      <c r="I109" s="1"/>
    </row>
    <row r="110" spans="1:9" x14ac:dyDescent="0.25">
      <c r="A110" s="156"/>
      <c r="B110" s="26"/>
      <c r="C110" s="26"/>
      <c r="D110" s="26"/>
      <c r="E110" s="26"/>
      <c r="F110" s="26"/>
      <c r="G110" s="1"/>
      <c r="H110" s="1"/>
      <c r="I110" s="1"/>
    </row>
    <row r="111" spans="1:9" x14ac:dyDescent="0.25">
      <c r="A111" s="156"/>
      <c r="B111" s="26"/>
      <c r="C111" s="26"/>
      <c r="D111" s="26"/>
      <c r="E111" s="26"/>
      <c r="F111" s="26"/>
      <c r="G111" s="1"/>
      <c r="H111" s="1"/>
      <c r="I111" s="1"/>
    </row>
    <row r="112" spans="1:9" x14ac:dyDescent="0.25">
      <c r="A112" s="156"/>
      <c r="B112" s="26"/>
      <c r="C112" s="26"/>
      <c r="D112" s="26"/>
      <c r="E112" s="26"/>
      <c r="F112" s="26"/>
      <c r="G112" s="1"/>
      <c r="H112" s="1"/>
      <c r="I112" s="1"/>
    </row>
    <row r="113" spans="1:9" x14ac:dyDescent="0.25">
      <c r="A113" s="156"/>
      <c r="B113" s="26"/>
      <c r="C113" s="26"/>
      <c r="D113" s="26"/>
      <c r="E113" s="26"/>
      <c r="F113" s="26"/>
      <c r="G113" s="1"/>
      <c r="H113" s="1"/>
      <c r="I113" s="1"/>
    </row>
    <row r="114" spans="1:9" x14ac:dyDescent="0.25">
      <c r="A114" s="156"/>
      <c r="B114" s="26"/>
      <c r="C114" s="26"/>
      <c r="D114" s="26"/>
      <c r="E114" s="26"/>
      <c r="F114" s="26"/>
      <c r="G114" s="1"/>
      <c r="H114" s="1"/>
      <c r="I114" s="1"/>
    </row>
    <row r="115" spans="1:9" x14ac:dyDescent="0.25">
      <c r="A115" s="156"/>
      <c r="B115" s="26"/>
      <c r="C115" s="26"/>
      <c r="D115" s="26"/>
      <c r="E115" s="26"/>
      <c r="F115" s="26"/>
      <c r="G115" s="1"/>
      <c r="H115" s="1"/>
      <c r="I115" s="1"/>
    </row>
    <row r="116" spans="1:9" x14ac:dyDescent="0.25">
      <c r="A116" s="156"/>
      <c r="B116" s="26"/>
      <c r="C116" s="26"/>
      <c r="D116" s="26"/>
      <c r="E116" s="26"/>
      <c r="F116" s="26"/>
      <c r="G116" s="1"/>
      <c r="H116" s="1"/>
      <c r="I116" s="1"/>
    </row>
    <row r="117" spans="1:9" x14ac:dyDescent="0.25">
      <c r="A117" s="156"/>
      <c r="B117" s="26"/>
      <c r="C117" s="26"/>
      <c r="D117" s="26"/>
      <c r="E117" s="26"/>
      <c r="F117" s="26"/>
      <c r="G117" s="1"/>
      <c r="H117" s="1"/>
      <c r="I117" s="1"/>
    </row>
    <row r="118" spans="1:9" x14ac:dyDescent="0.25">
      <c r="A118" s="156"/>
      <c r="B118" s="26"/>
      <c r="C118" s="26"/>
      <c r="D118" s="26"/>
      <c r="E118" s="26"/>
      <c r="F118" s="26"/>
      <c r="G118" s="1"/>
      <c r="H118" s="1"/>
      <c r="I118" s="1"/>
    </row>
    <row r="119" spans="1:9" x14ac:dyDescent="0.25">
      <c r="A119" s="156"/>
      <c r="B119" s="26"/>
      <c r="C119" s="26"/>
      <c r="D119" s="26"/>
      <c r="E119" s="26"/>
      <c r="F119" s="26"/>
      <c r="G119" s="1"/>
      <c r="H119" s="1"/>
      <c r="I119" s="1"/>
    </row>
    <row r="120" spans="1:9" x14ac:dyDescent="0.25">
      <c r="A120" s="156"/>
      <c r="B120" s="26"/>
      <c r="C120" s="26"/>
      <c r="D120" s="26"/>
      <c r="E120" s="26"/>
      <c r="F120" s="26"/>
      <c r="G120" s="1"/>
      <c r="H120" s="1"/>
      <c r="I120" s="1"/>
    </row>
    <row r="121" spans="1:9" x14ac:dyDescent="0.25">
      <c r="A121" s="156"/>
      <c r="B121" s="26"/>
      <c r="C121" s="26"/>
      <c r="D121" s="26"/>
      <c r="E121" s="26"/>
      <c r="F121" s="26"/>
      <c r="G121" s="1"/>
      <c r="H121" s="1"/>
      <c r="I121" s="1"/>
    </row>
    <row r="122" spans="1:9" x14ac:dyDescent="0.25">
      <c r="A122" s="156"/>
      <c r="B122" s="26"/>
      <c r="C122" s="26"/>
      <c r="D122" s="26"/>
      <c r="E122" s="26"/>
      <c r="F122" s="26"/>
      <c r="G122" s="1"/>
      <c r="H122" s="1"/>
      <c r="I122" s="1"/>
    </row>
    <row r="123" spans="1:9" x14ac:dyDescent="0.25">
      <c r="A123" s="156"/>
      <c r="B123" s="26"/>
      <c r="C123" s="26"/>
      <c r="D123" s="26"/>
      <c r="E123" s="26"/>
      <c r="F123" s="26"/>
      <c r="G123" s="1"/>
      <c r="H123" s="1"/>
      <c r="I123" s="1"/>
    </row>
    <row r="124" spans="1:9" x14ac:dyDescent="0.25">
      <c r="A124" s="156"/>
      <c r="B124" s="26"/>
      <c r="C124" s="26"/>
      <c r="D124" s="26"/>
      <c r="E124" s="26"/>
      <c r="F124" s="26"/>
      <c r="G124" s="1"/>
      <c r="H124" s="1"/>
      <c r="I124" s="1"/>
    </row>
    <row r="125" spans="1:9" x14ac:dyDescent="0.25">
      <c r="A125" s="156"/>
      <c r="B125" s="26"/>
      <c r="C125" s="26"/>
      <c r="D125" s="26"/>
      <c r="E125" s="26"/>
      <c r="F125" s="26"/>
      <c r="G125" s="1"/>
      <c r="H125" s="1"/>
      <c r="I125" s="1"/>
    </row>
    <row r="126" spans="1:9" x14ac:dyDescent="0.25">
      <c r="A126" s="156"/>
      <c r="B126" s="26"/>
      <c r="C126" s="26"/>
      <c r="D126" s="26"/>
      <c r="E126" s="26"/>
      <c r="F126" s="26"/>
      <c r="G126" s="1"/>
      <c r="H126" s="1"/>
      <c r="I126" s="1"/>
    </row>
    <row r="127" spans="1:9" x14ac:dyDescent="0.25">
      <c r="A127" s="156"/>
      <c r="B127" s="26"/>
      <c r="C127" s="26"/>
      <c r="D127" s="26"/>
      <c r="E127" s="26"/>
      <c r="F127" s="26"/>
      <c r="G127" s="1"/>
      <c r="H127" s="1"/>
      <c r="I127" s="1"/>
    </row>
    <row r="128" spans="1:9" x14ac:dyDescent="0.25">
      <c r="A128" s="156"/>
      <c r="B128" s="26"/>
      <c r="C128" s="26"/>
      <c r="D128" s="26"/>
      <c r="E128" s="26"/>
      <c r="F128" s="26"/>
      <c r="G128" s="1"/>
      <c r="H128" s="1"/>
      <c r="I128" s="1"/>
    </row>
    <row r="129" spans="1:9" x14ac:dyDescent="0.25">
      <c r="A129" s="156"/>
      <c r="B129" s="26"/>
      <c r="C129" s="26"/>
      <c r="D129" s="26"/>
      <c r="E129" s="26"/>
      <c r="F129" s="26"/>
      <c r="G129" s="1"/>
      <c r="H129" s="1"/>
      <c r="I129" s="1"/>
    </row>
    <row r="130" spans="1:9" x14ac:dyDescent="0.25">
      <c r="A130" s="156"/>
      <c r="B130" s="26"/>
      <c r="C130" s="26"/>
      <c r="D130" s="26"/>
      <c r="E130" s="26"/>
      <c r="F130" s="26"/>
      <c r="G130" s="1"/>
      <c r="H130" s="1"/>
      <c r="I130" s="1"/>
    </row>
    <row r="131" spans="1:9" x14ac:dyDescent="0.25">
      <c r="A131" s="156"/>
      <c r="B131" s="26"/>
      <c r="C131" s="26"/>
      <c r="D131" s="26"/>
      <c r="E131" s="26"/>
      <c r="F131" s="26"/>
      <c r="G131" s="1"/>
      <c r="H131" s="1"/>
      <c r="I131" s="1"/>
    </row>
    <row r="132" spans="1:9" x14ac:dyDescent="0.25">
      <c r="A132" s="156"/>
      <c r="B132" s="26"/>
      <c r="C132" s="26"/>
      <c r="D132" s="26"/>
      <c r="E132" s="26"/>
      <c r="F132" s="26"/>
      <c r="G132" s="1"/>
      <c r="H132" s="1"/>
      <c r="I132" s="1"/>
    </row>
    <row r="133" spans="1:9" x14ac:dyDescent="0.25">
      <c r="A133" s="156"/>
      <c r="B133" s="26"/>
      <c r="C133" s="26"/>
      <c r="D133" s="26"/>
      <c r="E133" s="26"/>
      <c r="F133" s="26"/>
      <c r="G133" s="1"/>
      <c r="H133" s="1"/>
      <c r="I133" s="1"/>
    </row>
    <row r="134" spans="1:9" x14ac:dyDescent="0.25">
      <c r="A134" s="156"/>
      <c r="B134" s="26"/>
      <c r="C134" s="26"/>
      <c r="D134" s="26"/>
      <c r="E134" s="26"/>
      <c r="F134" s="26"/>
      <c r="G134" s="1"/>
      <c r="H134" s="1"/>
      <c r="I134" s="1"/>
    </row>
    <row r="135" spans="1:9" x14ac:dyDescent="0.25">
      <c r="A135" s="156"/>
      <c r="B135" s="26"/>
      <c r="C135" s="26"/>
      <c r="D135" s="26"/>
      <c r="E135" s="26"/>
      <c r="F135" s="26"/>
      <c r="G135" s="1"/>
      <c r="H135" s="1"/>
      <c r="I135" s="1"/>
    </row>
    <row r="136" spans="1:9" x14ac:dyDescent="0.25">
      <c r="A136" s="156"/>
      <c r="B136" s="26"/>
      <c r="C136" s="26"/>
      <c r="D136" s="26"/>
      <c r="E136" s="26"/>
      <c r="F136" s="26"/>
      <c r="G136" s="1"/>
      <c r="H136" s="1"/>
      <c r="I136" s="1"/>
    </row>
    <row r="137" spans="1:9" x14ac:dyDescent="0.25">
      <c r="A137" s="156"/>
      <c r="B137" s="26"/>
      <c r="C137" s="26"/>
      <c r="D137" s="26"/>
      <c r="E137" s="26"/>
      <c r="F137" s="26"/>
      <c r="G137" s="1"/>
      <c r="H137" s="1"/>
      <c r="I137" s="1"/>
    </row>
    <row r="138" spans="1:9" x14ac:dyDescent="0.25">
      <c r="A138" s="156"/>
      <c r="B138" s="26"/>
      <c r="C138" s="26"/>
      <c r="D138" s="26"/>
      <c r="E138" s="26"/>
      <c r="F138" s="26"/>
      <c r="G138" s="1"/>
      <c r="H138" s="1"/>
      <c r="I138" s="1"/>
    </row>
    <row r="139" spans="1:9" x14ac:dyDescent="0.25">
      <c r="A139" s="156"/>
      <c r="B139" s="26"/>
      <c r="C139" s="26"/>
      <c r="D139" s="26"/>
      <c r="E139" s="26"/>
      <c r="F139" s="26"/>
      <c r="G139" s="1"/>
      <c r="H139" s="1"/>
      <c r="I139" s="1"/>
    </row>
    <row r="140" spans="1:9" x14ac:dyDescent="0.25">
      <c r="A140" s="156"/>
      <c r="B140" s="26"/>
      <c r="C140" s="26"/>
      <c r="D140" s="26"/>
      <c r="E140" s="26"/>
      <c r="F140" s="26"/>
      <c r="G140" s="1"/>
      <c r="H140" s="1"/>
      <c r="I140" s="1"/>
    </row>
    <row r="141" spans="1:9" x14ac:dyDescent="0.25">
      <c r="A141" s="156"/>
      <c r="B141" s="26"/>
      <c r="C141" s="26"/>
      <c r="D141" s="26"/>
      <c r="E141" s="26"/>
      <c r="F141" s="26"/>
      <c r="G141" s="1"/>
      <c r="H141" s="1"/>
      <c r="I141" s="1"/>
    </row>
    <row r="142" spans="1:9" x14ac:dyDescent="0.25">
      <c r="A142" s="156"/>
      <c r="B142" s="26"/>
      <c r="C142" s="26"/>
      <c r="D142" s="26"/>
      <c r="E142" s="26"/>
      <c r="F142" s="26"/>
      <c r="G142" s="1"/>
      <c r="H142" s="1"/>
      <c r="I142" s="1"/>
    </row>
    <row r="143" spans="1:9" x14ac:dyDescent="0.25">
      <c r="A143" s="156"/>
      <c r="B143" s="26"/>
      <c r="C143" s="26"/>
      <c r="D143" s="26"/>
      <c r="E143" s="26"/>
      <c r="F143" s="26"/>
      <c r="G143" s="1"/>
      <c r="H143" s="1"/>
      <c r="I143" s="1"/>
    </row>
    <row r="144" spans="1:9" x14ac:dyDescent="0.25">
      <c r="A144" s="156"/>
      <c r="B144" s="26"/>
      <c r="C144" s="26"/>
      <c r="D144" s="26"/>
      <c r="E144" s="26"/>
      <c r="F144" s="26"/>
      <c r="G144" s="1"/>
      <c r="H144" s="1"/>
      <c r="I144" s="1"/>
    </row>
    <row r="145" spans="1:9" x14ac:dyDescent="0.25">
      <c r="A145" s="156"/>
      <c r="B145" s="26"/>
      <c r="C145" s="26"/>
      <c r="D145" s="26"/>
      <c r="E145" s="26"/>
      <c r="F145" s="26"/>
      <c r="G145" s="1"/>
      <c r="H145" s="1"/>
      <c r="I145" s="1"/>
    </row>
    <row r="146" spans="1:9" x14ac:dyDescent="0.25">
      <c r="A146" s="156"/>
      <c r="B146" s="26"/>
      <c r="C146" s="26"/>
      <c r="D146" s="26"/>
      <c r="E146" s="26"/>
      <c r="F146" s="26"/>
      <c r="G146" s="1"/>
      <c r="H146" s="1"/>
      <c r="I146" s="1"/>
    </row>
    <row r="147" spans="1:9" x14ac:dyDescent="0.25">
      <c r="A147" s="156"/>
      <c r="B147" s="26"/>
      <c r="C147" s="26"/>
      <c r="D147" s="26"/>
      <c r="E147" s="26"/>
      <c r="F147" s="26"/>
      <c r="G147" s="1"/>
      <c r="H147" s="1"/>
      <c r="I147" s="1"/>
    </row>
    <row r="148" spans="1:9" x14ac:dyDescent="0.25">
      <c r="A148" s="156"/>
      <c r="B148" s="26"/>
      <c r="C148" s="26"/>
      <c r="D148" s="26"/>
      <c r="E148" s="26"/>
      <c r="F148" s="26"/>
      <c r="G148" s="1"/>
      <c r="H148" s="1"/>
      <c r="I148" s="1"/>
    </row>
    <row r="149" spans="1:9" x14ac:dyDescent="0.25">
      <c r="A149" s="156"/>
      <c r="B149" s="26"/>
      <c r="C149" s="26"/>
      <c r="D149" s="26"/>
      <c r="E149" s="26"/>
      <c r="F149" s="26"/>
      <c r="G149" s="1"/>
      <c r="H149" s="1"/>
      <c r="I149" s="1"/>
    </row>
    <row r="150" spans="1:9" x14ac:dyDescent="0.25">
      <c r="A150" s="156"/>
      <c r="B150" s="26"/>
      <c r="C150" s="26"/>
      <c r="D150" s="26"/>
      <c r="E150" s="26"/>
      <c r="F150" s="26"/>
      <c r="G150" s="1"/>
      <c r="H150" s="1"/>
      <c r="I150" s="1"/>
    </row>
    <row r="151" spans="1:9" x14ac:dyDescent="0.25">
      <c r="A151" s="156"/>
      <c r="B151" s="26"/>
      <c r="C151" s="26"/>
      <c r="D151" s="26"/>
      <c r="E151" s="26"/>
      <c r="F151" s="26"/>
      <c r="G151" s="1"/>
      <c r="H151" s="1"/>
      <c r="I151" s="1"/>
    </row>
    <row r="152" spans="1:9" x14ac:dyDescent="0.25">
      <c r="A152" s="156"/>
      <c r="B152" s="26"/>
      <c r="C152" s="26"/>
      <c r="D152" s="26"/>
      <c r="E152" s="26"/>
      <c r="F152" s="26"/>
      <c r="G152" s="1"/>
      <c r="H152" s="1"/>
      <c r="I152" s="1"/>
    </row>
    <row r="153" spans="1:9" x14ac:dyDescent="0.25">
      <c r="A153" s="156"/>
      <c r="B153" s="26"/>
      <c r="C153" s="26"/>
      <c r="D153" s="26"/>
      <c r="E153" s="26"/>
      <c r="F153" s="26"/>
      <c r="G153" s="1"/>
      <c r="H153" s="1"/>
      <c r="I153" s="1"/>
    </row>
    <row r="154" spans="1:9" x14ac:dyDescent="0.25">
      <c r="A154" s="156"/>
      <c r="B154" s="26"/>
      <c r="C154" s="26"/>
      <c r="D154" s="26"/>
      <c r="E154" s="26"/>
      <c r="F154" s="26"/>
      <c r="G154" s="1"/>
      <c r="H154" s="1"/>
      <c r="I154" s="1"/>
    </row>
    <row r="155" spans="1:9" x14ac:dyDescent="0.25">
      <c r="A155" s="156"/>
      <c r="B155" s="26"/>
      <c r="C155" s="26"/>
      <c r="D155" s="26"/>
      <c r="E155" s="26"/>
      <c r="F155" s="26"/>
      <c r="G155" s="1"/>
      <c r="H155" s="1"/>
      <c r="I155" s="1"/>
    </row>
    <row r="156" spans="1:9" x14ac:dyDescent="0.25">
      <c r="A156" s="156"/>
      <c r="B156" s="26"/>
      <c r="C156" s="26"/>
      <c r="D156" s="26"/>
      <c r="E156" s="26"/>
      <c r="F156" s="26"/>
      <c r="G156" s="1"/>
      <c r="H156" s="1"/>
      <c r="I156" s="1"/>
    </row>
    <row r="157" spans="1:9" x14ac:dyDescent="0.25">
      <c r="A157" s="156"/>
      <c r="B157" s="26"/>
      <c r="C157" s="26"/>
      <c r="D157" s="26"/>
      <c r="E157" s="26"/>
      <c r="F157" s="26"/>
      <c r="G157" s="1"/>
      <c r="H157" s="1"/>
      <c r="I157" s="1"/>
    </row>
    <row r="158" spans="1:9" x14ac:dyDescent="0.25">
      <c r="A158" s="156"/>
      <c r="B158" s="26"/>
      <c r="C158" s="26"/>
      <c r="D158" s="26"/>
      <c r="E158" s="26"/>
      <c r="F158" s="26"/>
      <c r="G158" s="1"/>
      <c r="H158" s="1"/>
      <c r="I158" s="1"/>
    </row>
    <row r="159" spans="1:9" x14ac:dyDescent="0.25">
      <c r="A159" s="156"/>
      <c r="B159" s="26"/>
      <c r="C159" s="26"/>
      <c r="D159" s="26"/>
      <c r="E159" s="26"/>
      <c r="F159" s="26"/>
      <c r="G159" s="1"/>
      <c r="H159" s="1"/>
      <c r="I159" s="1"/>
    </row>
    <row r="160" spans="1:9" x14ac:dyDescent="0.25">
      <c r="A160" s="156"/>
      <c r="B160" s="26"/>
      <c r="C160" s="26"/>
      <c r="D160" s="26"/>
      <c r="E160" s="26"/>
      <c r="F160" s="26"/>
      <c r="G160" s="1"/>
      <c r="H160" s="1"/>
      <c r="I160" s="1"/>
    </row>
    <row r="161" spans="1:9" x14ac:dyDescent="0.25">
      <c r="A161" s="156"/>
      <c r="B161" s="26"/>
      <c r="C161" s="26"/>
      <c r="D161" s="26"/>
      <c r="E161" s="26"/>
      <c r="F161" s="26"/>
      <c r="G161" s="1"/>
      <c r="H161" s="1"/>
      <c r="I161" s="1"/>
    </row>
    <row r="162" spans="1:9" x14ac:dyDescent="0.25">
      <c r="A162" s="156"/>
      <c r="B162" s="26"/>
      <c r="C162" s="26"/>
      <c r="D162" s="26"/>
      <c r="E162" s="26"/>
      <c r="F162" s="26"/>
      <c r="G162" s="1"/>
      <c r="H162" s="1"/>
      <c r="I162" s="1"/>
    </row>
    <row r="163" spans="1:9" x14ac:dyDescent="0.25">
      <c r="A163" s="156"/>
      <c r="B163" s="26"/>
      <c r="C163" s="26"/>
      <c r="D163" s="26"/>
      <c r="E163" s="26"/>
      <c r="F163" s="26"/>
      <c r="G163" s="1"/>
      <c r="H163" s="1"/>
      <c r="I163" s="1"/>
    </row>
    <row r="164" spans="1:9" x14ac:dyDescent="0.25">
      <c r="A164" s="156"/>
      <c r="B164" s="26"/>
      <c r="C164" s="26"/>
      <c r="D164" s="26"/>
      <c r="E164" s="26"/>
      <c r="F164" s="26"/>
      <c r="G164" s="1"/>
      <c r="H164" s="1"/>
      <c r="I164" s="1"/>
    </row>
    <row r="165" spans="1:9" x14ac:dyDescent="0.25">
      <c r="A165" s="156"/>
      <c r="B165" s="26"/>
      <c r="C165" s="26"/>
      <c r="D165" s="26"/>
      <c r="E165" s="26"/>
      <c r="F165" s="26"/>
      <c r="G165" s="1"/>
      <c r="H165" s="1"/>
      <c r="I165" s="1"/>
    </row>
    <row r="166" spans="1:9" x14ac:dyDescent="0.25">
      <c r="A166" s="156"/>
      <c r="B166" s="26"/>
      <c r="C166" s="26"/>
      <c r="D166" s="26"/>
      <c r="E166" s="26"/>
      <c r="F166" s="26"/>
      <c r="G166" s="1"/>
      <c r="H166" s="1"/>
      <c r="I166" s="1"/>
    </row>
    <row r="167" spans="1:9" x14ac:dyDescent="0.25">
      <c r="A167" s="156"/>
      <c r="B167" s="26"/>
      <c r="C167" s="26"/>
      <c r="D167" s="26"/>
      <c r="E167" s="26"/>
      <c r="F167" s="26"/>
      <c r="G167" s="1"/>
      <c r="H167" s="1"/>
      <c r="I167" s="1"/>
    </row>
    <row r="168" spans="1:9" x14ac:dyDescent="0.25">
      <c r="A168" s="156"/>
      <c r="B168" s="26"/>
      <c r="C168" s="26"/>
      <c r="D168" s="26"/>
      <c r="E168" s="26"/>
      <c r="F168" s="26"/>
      <c r="G168" s="1"/>
      <c r="H168" s="1"/>
      <c r="I168" s="1"/>
    </row>
    <row r="169" spans="1:9" x14ac:dyDescent="0.25">
      <c r="A169" s="156"/>
      <c r="B169" s="26"/>
      <c r="C169" s="26"/>
      <c r="D169" s="26"/>
      <c r="E169" s="26"/>
      <c r="F169" s="26"/>
      <c r="G169" s="1"/>
      <c r="H169" s="1"/>
      <c r="I169" s="1"/>
    </row>
    <row r="170" spans="1:9" x14ac:dyDescent="0.25">
      <c r="A170" s="156"/>
      <c r="B170" s="26"/>
      <c r="C170" s="26"/>
      <c r="D170" s="26"/>
      <c r="E170" s="26"/>
      <c r="F170" s="26"/>
      <c r="G170" s="1"/>
      <c r="H170" s="1"/>
      <c r="I170" s="1"/>
    </row>
    <row r="171" spans="1:9" x14ac:dyDescent="0.25">
      <c r="A171" s="156"/>
      <c r="B171" s="26"/>
      <c r="C171" s="26"/>
      <c r="D171" s="26"/>
      <c r="E171" s="26"/>
      <c r="F171" s="26"/>
      <c r="G171" s="1"/>
      <c r="H171" s="1"/>
      <c r="I171" s="1"/>
    </row>
    <row r="172" spans="1:9" x14ac:dyDescent="0.25">
      <c r="A172" s="156"/>
      <c r="B172" s="26"/>
      <c r="C172" s="26"/>
      <c r="D172" s="26"/>
      <c r="E172" s="26"/>
      <c r="F172" s="26"/>
      <c r="G172" s="1"/>
      <c r="H172" s="1"/>
      <c r="I172" s="1"/>
    </row>
    <row r="173" spans="1:9" x14ac:dyDescent="0.25">
      <c r="A173" s="156"/>
      <c r="B173" s="26"/>
      <c r="C173" s="26"/>
      <c r="D173" s="26"/>
      <c r="E173" s="26"/>
      <c r="F173" s="26"/>
      <c r="G173" s="1"/>
      <c r="H173" s="1"/>
      <c r="I173" s="1"/>
    </row>
    <row r="174" spans="1:9" x14ac:dyDescent="0.25">
      <c r="A174" s="156"/>
      <c r="B174" s="26"/>
      <c r="C174" s="26"/>
      <c r="D174" s="26"/>
      <c r="E174" s="26"/>
      <c r="F174" s="26"/>
      <c r="G174" s="1"/>
      <c r="H174" s="1"/>
      <c r="I174" s="1"/>
    </row>
    <row r="175" spans="1:9" x14ac:dyDescent="0.25">
      <c r="A175" s="156"/>
      <c r="B175" s="26"/>
      <c r="C175" s="26"/>
      <c r="D175" s="26"/>
      <c r="E175" s="26"/>
      <c r="F175" s="26"/>
      <c r="G175" s="1"/>
      <c r="H175" s="1"/>
      <c r="I175" s="1"/>
    </row>
    <row r="176" spans="1:9" x14ac:dyDescent="0.25">
      <c r="A176" s="156"/>
      <c r="B176" s="26"/>
      <c r="C176" s="26"/>
      <c r="D176" s="26"/>
      <c r="E176" s="26"/>
      <c r="F176" s="26"/>
      <c r="G176" s="1"/>
      <c r="H176" s="1"/>
      <c r="I176" s="1"/>
    </row>
    <row r="177" spans="1:9" x14ac:dyDescent="0.25">
      <c r="A177" s="156"/>
      <c r="B177" s="26"/>
      <c r="C177" s="26"/>
      <c r="D177" s="26"/>
      <c r="E177" s="26"/>
      <c r="F177" s="26"/>
      <c r="G177" s="1"/>
      <c r="H177" s="1"/>
      <c r="I177" s="1"/>
    </row>
    <row r="178" spans="1:9" x14ac:dyDescent="0.25">
      <c r="A178" s="156"/>
      <c r="B178" s="26"/>
      <c r="C178" s="26"/>
      <c r="D178" s="26"/>
      <c r="E178" s="26"/>
      <c r="F178" s="26"/>
      <c r="G178" s="1"/>
      <c r="H178" s="1"/>
      <c r="I178" s="1"/>
    </row>
    <row r="179" spans="1:9" x14ac:dyDescent="0.25">
      <c r="A179" s="156"/>
      <c r="B179" s="26"/>
      <c r="C179" s="26"/>
      <c r="D179" s="26"/>
      <c r="E179" s="26"/>
      <c r="F179" s="26"/>
      <c r="G179" s="1"/>
      <c r="H179" s="1"/>
      <c r="I179" s="1"/>
    </row>
    <row r="180" spans="1:9" x14ac:dyDescent="0.25">
      <c r="A180" s="156"/>
      <c r="B180" s="26"/>
      <c r="C180" s="26"/>
      <c r="D180" s="26"/>
      <c r="E180" s="26"/>
      <c r="F180" s="26"/>
      <c r="G180" s="1"/>
      <c r="H180" s="1"/>
      <c r="I180" s="1"/>
    </row>
    <row r="181" spans="1:9" x14ac:dyDescent="0.25">
      <c r="A181" s="156"/>
      <c r="B181" s="26"/>
      <c r="C181" s="26"/>
      <c r="D181" s="26"/>
      <c r="E181" s="26"/>
      <c r="F181" s="26"/>
      <c r="G181" s="1"/>
      <c r="H181" s="1"/>
      <c r="I181" s="1"/>
    </row>
    <row r="182" spans="1:9" x14ac:dyDescent="0.25">
      <c r="A182" s="156"/>
      <c r="B182" s="26"/>
      <c r="C182" s="26"/>
      <c r="D182" s="26"/>
      <c r="E182" s="26"/>
      <c r="F182" s="26"/>
      <c r="G182" s="1"/>
      <c r="H182" s="1"/>
      <c r="I182" s="1"/>
    </row>
    <row r="183" spans="1:9" x14ac:dyDescent="0.25">
      <c r="A183" s="156"/>
      <c r="B183" s="26"/>
      <c r="C183" s="26"/>
      <c r="D183" s="26"/>
      <c r="E183" s="26"/>
      <c r="F183" s="26"/>
      <c r="G183" s="1"/>
      <c r="H183" s="1"/>
      <c r="I183" s="1"/>
    </row>
    <row r="184" spans="1:9" x14ac:dyDescent="0.25">
      <c r="A184" s="156"/>
      <c r="B184" s="26"/>
      <c r="C184" s="26"/>
      <c r="D184" s="26"/>
      <c r="E184" s="26"/>
      <c r="F184" s="26"/>
      <c r="G184" s="1"/>
      <c r="H184" s="1"/>
      <c r="I184" s="1"/>
    </row>
    <row r="185" spans="1:9" x14ac:dyDescent="0.25">
      <c r="A185" s="156"/>
      <c r="B185" s="26"/>
      <c r="C185" s="26"/>
      <c r="D185" s="26"/>
      <c r="E185" s="26"/>
      <c r="F185" s="26"/>
      <c r="G185" s="1"/>
      <c r="H185" s="1"/>
      <c r="I185" s="1"/>
    </row>
    <row r="186" spans="1:9" x14ac:dyDescent="0.25">
      <c r="A186" s="156"/>
      <c r="B186" s="26"/>
      <c r="C186" s="26"/>
      <c r="D186" s="26"/>
      <c r="E186" s="26"/>
      <c r="F186" s="26"/>
      <c r="G186" s="1"/>
      <c r="H186" s="1"/>
      <c r="I186" s="1"/>
    </row>
    <row r="187" spans="1:9" x14ac:dyDescent="0.25">
      <c r="A187" s="156"/>
      <c r="B187" s="26"/>
      <c r="C187" s="26"/>
      <c r="D187" s="26"/>
      <c r="E187" s="26"/>
      <c r="F187" s="26"/>
      <c r="G187" s="1"/>
      <c r="H187" s="1"/>
      <c r="I187" s="1"/>
    </row>
    <row r="188" spans="1:9" x14ac:dyDescent="0.25">
      <c r="A188" s="156"/>
      <c r="B188" s="26"/>
      <c r="C188" s="26"/>
      <c r="D188" s="26"/>
      <c r="E188" s="26"/>
      <c r="F188" s="26"/>
      <c r="G188" s="1"/>
      <c r="H188" s="1"/>
      <c r="I188" s="1"/>
    </row>
    <row r="189" spans="1:9" x14ac:dyDescent="0.25">
      <c r="A189" s="156"/>
      <c r="B189" s="26"/>
      <c r="C189" s="26"/>
      <c r="D189" s="26"/>
      <c r="E189" s="26"/>
      <c r="F189" s="26"/>
      <c r="G189" s="1"/>
      <c r="H189" s="1"/>
      <c r="I189" s="1"/>
    </row>
    <row r="190" spans="1:9" x14ac:dyDescent="0.25">
      <c r="A190" s="156"/>
      <c r="B190" s="26"/>
      <c r="C190" s="26"/>
      <c r="D190" s="26"/>
      <c r="E190" s="26"/>
      <c r="F190" s="26"/>
      <c r="G190" s="1"/>
      <c r="H190" s="1"/>
      <c r="I190" s="1"/>
    </row>
    <row r="191" spans="1:9" x14ac:dyDescent="0.25">
      <c r="A191" s="156"/>
      <c r="B191" s="26"/>
      <c r="C191" s="26"/>
      <c r="D191" s="26"/>
      <c r="E191" s="26"/>
      <c r="F191" s="26"/>
      <c r="G191" s="1"/>
      <c r="H191" s="1"/>
      <c r="I191" s="1"/>
    </row>
    <row r="192" spans="1:9" x14ac:dyDescent="0.25">
      <c r="A192" s="156"/>
      <c r="B192" s="26"/>
      <c r="C192" s="26"/>
      <c r="D192" s="26"/>
      <c r="E192" s="26"/>
      <c r="F192" s="26"/>
      <c r="G192" s="1"/>
      <c r="H192" s="1"/>
      <c r="I192" s="1"/>
    </row>
    <row r="193" spans="1:9" x14ac:dyDescent="0.25">
      <c r="A193" s="156"/>
      <c r="B193" s="26"/>
      <c r="C193" s="26"/>
      <c r="D193" s="26"/>
      <c r="E193" s="26"/>
      <c r="F193" s="26"/>
      <c r="G193" s="1"/>
      <c r="H193" s="1"/>
      <c r="I193" s="1"/>
    </row>
    <row r="194" spans="1:9" x14ac:dyDescent="0.25">
      <c r="A194" s="156"/>
      <c r="B194" s="26"/>
      <c r="C194" s="26"/>
      <c r="D194" s="26"/>
      <c r="E194" s="26"/>
      <c r="F194" s="26"/>
      <c r="G194" s="1"/>
      <c r="H194" s="1"/>
      <c r="I194" s="1"/>
    </row>
    <row r="195" spans="1:9" x14ac:dyDescent="0.25">
      <c r="A195" s="156"/>
      <c r="B195" s="26"/>
      <c r="C195" s="26"/>
      <c r="D195" s="26"/>
      <c r="E195" s="26"/>
      <c r="F195" s="26"/>
      <c r="G195" s="1"/>
      <c r="H195" s="1"/>
      <c r="I195" s="1"/>
    </row>
    <row r="196" spans="1:9" x14ac:dyDescent="0.25">
      <c r="A196" s="156"/>
      <c r="B196" s="26"/>
      <c r="C196" s="26"/>
      <c r="D196" s="26"/>
      <c r="E196" s="26"/>
      <c r="F196" s="26"/>
      <c r="G196" s="1"/>
      <c r="H196" s="1"/>
      <c r="I196" s="1"/>
    </row>
    <row r="197" spans="1:9" x14ac:dyDescent="0.25">
      <c r="A197" s="156"/>
      <c r="B197" s="26"/>
      <c r="C197" s="26"/>
      <c r="D197" s="26"/>
      <c r="E197" s="26"/>
      <c r="F197" s="26"/>
      <c r="G197" s="1"/>
      <c r="H197" s="1"/>
      <c r="I197" s="1"/>
    </row>
    <row r="198" spans="1:9" x14ac:dyDescent="0.25">
      <c r="A198" s="156"/>
      <c r="B198" s="26"/>
      <c r="C198" s="26"/>
      <c r="D198" s="26"/>
      <c r="E198" s="26"/>
      <c r="F198" s="26"/>
      <c r="G198" s="1"/>
      <c r="H198" s="1"/>
      <c r="I198" s="1"/>
    </row>
    <row r="199" spans="1:9" x14ac:dyDescent="0.25">
      <c r="A199" s="156"/>
      <c r="B199" s="26"/>
      <c r="C199" s="26"/>
      <c r="D199" s="26"/>
      <c r="E199" s="26"/>
      <c r="F199" s="26"/>
      <c r="G199" s="1"/>
      <c r="H199" s="1"/>
      <c r="I199" s="1"/>
    </row>
    <row r="200" spans="1:9" x14ac:dyDescent="0.25">
      <c r="A200" s="156"/>
      <c r="B200" s="26"/>
      <c r="C200" s="26"/>
      <c r="D200" s="26"/>
      <c r="E200" s="26"/>
      <c r="F200" s="26"/>
      <c r="G200" s="1"/>
      <c r="H200" s="1"/>
      <c r="I200" s="1"/>
    </row>
    <row r="201" spans="1:9" x14ac:dyDescent="0.25">
      <c r="A201" s="156"/>
      <c r="B201" s="26"/>
      <c r="C201" s="26"/>
      <c r="D201" s="26"/>
      <c r="E201" s="26"/>
      <c r="F201" s="26"/>
      <c r="G201" s="1"/>
      <c r="H201" s="1"/>
      <c r="I201" s="1"/>
    </row>
    <row r="202" spans="1:9" x14ac:dyDescent="0.25">
      <c r="A202" s="156"/>
      <c r="B202" s="26"/>
      <c r="C202" s="26"/>
      <c r="D202" s="26"/>
      <c r="E202" s="26"/>
      <c r="F202" s="26"/>
      <c r="G202" s="1"/>
      <c r="H202" s="1"/>
      <c r="I202" s="1"/>
    </row>
    <row r="203" spans="1:9" x14ac:dyDescent="0.25">
      <c r="A203" s="156"/>
      <c r="B203" s="26"/>
      <c r="C203" s="26"/>
      <c r="D203" s="26"/>
      <c r="E203" s="26"/>
      <c r="F203" s="26"/>
      <c r="G203" s="1"/>
      <c r="H203" s="1"/>
      <c r="I203" s="1"/>
    </row>
    <row r="204" spans="1:9" x14ac:dyDescent="0.25">
      <c r="A204" s="156"/>
      <c r="B204" s="26"/>
      <c r="C204" s="26"/>
      <c r="D204" s="26"/>
      <c r="E204" s="26"/>
      <c r="F204" s="26"/>
      <c r="G204" s="1"/>
      <c r="H204" s="1"/>
      <c r="I204" s="1"/>
    </row>
    <row r="205" spans="1:9" x14ac:dyDescent="0.25">
      <c r="A205" s="156"/>
      <c r="B205" s="26"/>
      <c r="C205" s="26"/>
      <c r="D205" s="26"/>
      <c r="E205" s="26"/>
      <c r="F205" s="26"/>
      <c r="G205" s="1"/>
      <c r="H205" s="1"/>
      <c r="I205" s="1"/>
    </row>
    <row r="206" spans="1:9" x14ac:dyDescent="0.25">
      <c r="A206" s="156"/>
      <c r="B206" s="26"/>
      <c r="C206" s="26"/>
      <c r="D206" s="26"/>
      <c r="E206" s="26"/>
      <c r="F206" s="26"/>
      <c r="G206" s="1"/>
      <c r="H206" s="1"/>
      <c r="I206" s="1"/>
    </row>
    <row r="207" spans="1:9" x14ac:dyDescent="0.25">
      <c r="A207" s="156"/>
      <c r="B207" s="26"/>
      <c r="C207" s="26"/>
      <c r="D207" s="26"/>
      <c r="E207" s="26"/>
      <c r="F207" s="26"/>
      <c r="G207" s="1"/>
      <c r="H207" s="1"/>
      <c r="I207" s="1"/>
    </row>
    <row r="208" spans="1:9" x14ac:dyDescent="0.25">
      <c r="A208" s="156"/>
      <c r="B208" s="26"/>
      <c r="C208" s="26"/>
      <c r="D208" s="26"/>
      <c r="E208" s="26"/>
      <c r="F208" s="26"/>
      <c r="G208" s="1"/>
      <c r="H208" s="1"/>
      <c r="I208" s="1"/>
    </row>
    <row r="209" spans="1:9" x14ac:dyDescent="0.25">
      <c r="A209" s="156"/>
      <c r="B209" s="26"/>
      <c r="C209" s="26"/>
      <c r="D209" s="26"/>
      <c r="E209" s="26"/>
      <c r="F209" s="26"/>
      <c r="G209" s="1"/>
      <c r="H209" s="1"/>
      <c r="I209" s="1"/>
    </row>
    <row r="210" spans="1:9" x14ac:dyDescent="0.25">
      <c r="A210" s="156"/>
      <c r="B210" s="26"/>
      <c r="C210" s="26"/>
      <c r="D210" s="26"/>
      <c r="E210" s="26"/>
      <c r="F210" s="26"/>
      <c r="G210" s="1"/>
      <c r="H210" s="1"/>
      <c r="I210" s="1"/>
    </row>
    <row r="211" spans="1:9" x14ac:dyDescent="0.25">
      <c r="A211" s="156"/>
      <c r="B211" s="26"/>
      <c r="C211" s="26"/>
      <c r="D211" s="26"/>
      <c r="E211" s="26"/>
      <c r="F211" s="26"/>
      <c r="G211" s="1"/>
      <c r="H211" s="1"/>
      <c r="I211" s="1"/>
    </row>
    <row r="212" spans="1:9" x14ac:dyDescent="0.25">
      <c r="A212" s="156"/>
      <c r="B212" s="26"/>
      <c r="C212" s="26"/>
      <c r="D212" s="26"/>
      <c r="E212" s="26"/>
      <c r="F212" s="26"/>
      <c r="G212" s="1"/>
      <c r="H212" s="1"/>
      <c r="I212" s="1"/>
    </row>
    <row r="213" spans="1:9" x14ac:dyDescent="0.25">
      <c r="A213" s="156"/>
      <c r="B213" s="26"/>
      <c r="C213" s="26"/>
      <c r="D213" s="26"/>
      <c r="E213" s="26"/>
      <c r="F213" s="26"/>
      <c r="G213" s="1"/>
      <c r="H213" s="1"/>
      <c r="I213" s="1"/>
    </row>
    <row r="214" spans="1:9" x14ac:dyDescent="0.25">
      <c r="A214" s="156"/>
      <c r="B214" s="26"/>
      <c r="C214" s="26"/>
      <c r="D214" s="26"/>
      <c r="E214" s="26"/>
      <c r="F214" s="26"/>
      <c r="G214" s="1"/>
      <c r="H214" s="1"/>
      <c r="I214" s="1"/>
    </row>
    <row r="215" spans="1:9" x14ac:dyDescent="0.25">
      <c r="A215" s="156"/>
      <c r="B215" s="26"/>
      <c r="C215" s="26"/>
      <c r="D215" s="26"/>
      <c r="E215" s="26"/>
      <c r="F215" s="26"/>
      <c r="G215" s="1"/>
      <c r="H215" s="1"/>
      <c r="I215" s="1"/>
    </row>
    <row r="216" spans="1:9" x14ac:dyDescent="0.25">
      <c r="A216" s="156"/>
      <c r="B216" s="26"/>
      <c r="C216" s="26"/>
      <c r="D216" s="26"/>
      <c r="E216" s="26"/>
      <c r="F216" s="26"/>
      <c r="G216" s="1"/>
      <c r="H216" s="1"/>
      <c r="I216" s="1"/>
    </row>
    <row r="217" spans="1:9" x14ac:dyDescent="0.25">
      <c r="A217" s="156"/>
      <c r="B217" s="26"/>
      <c r="C217" s="26"/>
      <c r="D217" s="26"/>
      <c r="E217" s="26"/>
      <c r="F217" s="26"/>
      <c r="G217" s="1"/>
      <c r="H217" s="1"/>
      <c r="I217" s="1"/>
    </row>
    <row r="218" spans="1:9" x14ac:dyDescent="0.25">
      <c r="A218" s="156"/>
      <c r="B218" s="26"/>
      <c r="C218" s="26"/>
      <c r="D218" s="26"/>
      <c r="E218" s="26"/>
      <c r="F218" s="26"/>
      <c r="G218" s="1"/>
      <c r="H218" s="1"/>
      <c r="I218" s="1"/>
    </row>
    <row r="219" spans="1:9" x14ac:dyDescent="0.25">
      <c r="A219" s="156"/>
      <c r="B219" s="26"/>
      <c r="C219" s="26"/>
      <c r="D219" s="26"/>
      <c r="E219" s="26"/>
      <c r="F219" s="26"/>
      <c r="G219" s="1"/>
      <c r="H219" s="1"/>
      <c r="I219" s="1"/>
    </row>
    <row r="220" spans="1:9" x14ac:dyDescent="0.25">
      <c r="A220" s="156"/>
      <c r="B220" s="26"/>
      <c r="C220" s="26"/>
      <c r="D220" s="26"/>
      <c r="E220" s="26"/>
      <c r="F220" s="26"/>
      <c r="G220" s="1"/>
      <c r="H220" s="1"/>
      <c r="I220" s="1"/>
    </row>
    <row r="221" spans="1:9" x14ac:dyDescent="0.25">
      <c r="A221" s="156"/>
      <c r="B221" s="26"/>
      <c r="C221" s="26"/>
      <c r="D221" s="26"/>
      <c r="E221" s="26"/>
      <c r="F221" s="26"/>
      <c r="G221" s="1"/>
      <c r="H221" s="1"/>
      <c r="I221" s="1"/>
    </row>
    <row r="222" spans="1:9" x14ac:dyDescent="0.25">
      <c r="A222" s="156"/>
      <c r="B222" s="26"/>
      <c r="C222" s="26"/>
      <c r="D222" s="26"/>
      <c r="E222" s="26"/>
      <c r="F222" s="26"/>
      <c r="G222" s="1"/>
      <c r="H222" s="1"/>
      <c r="I222" s="1"/>
    </row>
    <row r="223" spans="1:9" x14ac:dyDescent="0.25">
      <c r="A223" s="156"/>
      <c r="B223" s="26"/>
      <c r="C223" s="26"/>
      <c r="D223" s="26"/>
      <c r="E223" s="26"/>
      <c r="F223" s="26"/>
      <c r="G223" s="1"/>
      <c r="H223" s="1"/>
      <c r="I223" s="1"/>
    </row>
    <row r="224" spans="1:9" x14ac:dyDescent="0.25">
      <c r="A224" s="156"/>
      <c r="B224" s="26"/>
      <c r="C224" s="26"/>
      <c r="D224" s="26"/>
      <c r="E224" s="26"/>
      <c r="F224" s="26"/>
      <c r="G224" s="1"/>
      <c r="H224" s="1"/>
      <c r="I224" s="1"/>
    </row>
    <row r="225" spans="1:9" x14ac:dyDescent="0.25">
      <c r="A225" s="156"/>
      <c r="B225" s="26"/>
      <c r="C225" s="26"/>
      <c r="D225" s="26"/>
      <c r="E225" s="26"/>
      <c r="F225" s="26"/>
      <c r="G225" s="1"/>
      <c r="H225" s="1"/>
      <c r="I225" s="1"/>
    </row>
    <row r="226" spans="1:9" x14ac:dyDescent="0.25">
      <c r="A226" s="156"/>
      <c r="B226" s="26"/>
      <c r="C226" s="26"/>
      <c r="D226" s="26"/>
      <c r="E226" s="26"/>
      <c r="F226" s="26"/>
      <c r="G226" s="1"/>
      <c r="H226" s="1"/>
      <c r="I226" s="1"/>
    </row>
    <row r="227" spans="1:9" x14ac:dyDescent="0.25">
      <c r="A227" s="156"/>
      <c r="B227" s="26"/>
      <c r="C227" s="26"/>
      <c r="D227" s="26"/>
      <c r="E227" s="26"/>
      <c r="F227" s="26"/>
      <c r="G227" s="1"/>
      <c r="H227" s="1"/>
      <c r="I227" s="1"/>
    </row>
    <row r="228" spans="1:9" x14ac:dyDescent="0.25">
      <c r="A228" s="156"/>
      <c r="B228" s="26"/>
      <c r="C228" s="26"/>
      <c r="D228" s="26"/>
      <c r="E228" s="26"/>
      <c r="F228" s="26"/>
      <c r="G228" s="1"/>
      <c r="H228" s="1"/>
      <c r="I228" s="1"/>
    </row>
    <row r="229" spans="1:9" x14ac:dyDescent="0.25">
      <c r="A229" s="156"/>
      <c r="B229" s="26"/>
      <c r="C229" s="26"/>
      <c r="D229" s="26"/>
      <c r="E229" s="26"/>
      <c r="F229" s="26"/>
      <c r="G229" s="1"/>
      <c r="H229" s="1"/>
      <c r="I229" s="1"/>
    </row>
    <row r="230" spans="1:9" x14ac:dyDescent="0.25">
      <c r="A230" s="156"/>
      <c r="B230" s="26"/>
      <c r="C230" s="26"/>
      <c r="D230" s="26"/>
      <c r="E230" s="26"/>
      <c r="F230" s="26"/>
      <c r="G230" s="1"/>
      <c r="H230" s="1"/>
      <c r="I230" s="1"/>
    </row>
    <row r="231" spans="1:9" x14ac:dyDescent="0.25">
      <c r="A231" s="156"/>
      <c r="B231" s="26"/>
      <c r="C231" s="26"/>
      <c r="D231" s="26"/>
      <c r="E231" s="26"/>
      <c r="F231" s="26"/>
      <c r="G231" s="1"/>
      <c r="H231" s="1"/>
      <c r="I231" s="1"/>
    </row>
    <row r="232" spans="1:9" x14ac:dyDescent="0.25">
      <c r="A232" s="156"/>
      <c r="B232" s="26"/>
      <c r="C232" s="26"/>
      <c r="D232" s="26"/>
      <c r="E232" s="26"/>
      <c r="F232" s="26"/>
      <c r="G232" s="1"/>
      <c r="H232" s="1"/>
      <c r="I232" s="1"/>
    </row>
    <row r="233" spans="1:9" x14ac:dyDescent="0.25">
      <c r="A233" s="156"/>
      <c r="B233" s="26"/>
      <c r="C233" s="26"/>
      <c r="D233" s="26"/>
      <c r="E233" s="26"/>
      <c r="F233" s="26"/>
      <c r="G233" s="1"/>
      <c r="H233" s="1"/>
      <c r="I233" s="1"/>
    </row>
    <row r="234" spans="1:9" x14ac:dyDescent="0.25">
      <c r="A234" s="156"/>
      <c r="B234" s="26"/>
      <c r="C234" s="26"/>
      <c r="D234" s="26"/>
      <c r="E234" s="26"/>
      <c r="F234" s="26"/>
      <c r="G234" s="1"/>
      <c r="H234" s="1"/>
      <c r="I234" s="1"/>
    </row>
    <row r="235" spans="1:9" x14ac:dyDescent="0.25">
      <c r="A235" s="156"/>
      <c r="B235" s="26"/>
      <c r="C235" s="26"/>
      <c r="D235" s="26"/>
      <c r="E235" s="26"/>
      <c r="F235" s="26"/>
      <c r="G235" s="1"/>
      <c r="H235" s="1"/>
      <c r="I235" s="1"/>
    </row>
    <row r="236" spans="1:9" x14ac:dyDescent="0.25">
      <c r="A236" s="156"/>
      <c r="B236" s="26"/>
      <c r="C236" s="26"/>
      <c r="D236" s="26"/>
      <c r="E236" s="26"/>
      <c r="F236" s="26"/>
      <c r="G236" s="1"/>
      <c r="H236" s="1"/>
      <c r="I236" s="1"/>
    </row>
    <row r="237" spans="1:9" x14ac:dyDescent="0.25">
      <c r="A237" s="156"/>
      <c r="B237" s="26"/>
      <c r="C237" s="26"/>
      <c r="D237" s="26"/>
      <c r="E237" s="26"/>
      <c r="F237" s="26"/>
      <c r="G237" s="1"/>
      <c r="H237" s="1"/>
      <c r="I237" s="1"/>
    </row>
    <row r="238" spans="1:9" x14ac:dyDescent="0.25">
      <c r="A238" s="156"/>
      <c r="B238" s="26"/>
      <c r="C238" s="26"/>
      <c r="D238" s="26"/>
      <c r="E238" s="26"/>
      <c r="F238" s="26"/>
      <c r="G238" s="1"/>
      <c r="H238" s="1"/>
      <c r="I238" s="1"/>
    </row>
    <row r="239" spans="1:9" x14ac:dyDescent="0.25">
      <c r="A239" s="156"/>
      <c r="B239" s="26"/>
      <c r="C239" s="26"/>
      <c r="D239" s="26"/>
      <c r="E239" s="26"/>
      <c r="F239" s="26"/>
      <c r="G239" s="1"/>
      <c r="H239" s="1"/>
      <c r="I239" s="1"/>
    </row>
    <row r="240" spans="1:9" x14ac:dyDescent="0.25">
      <c r="A240" s="156"/>
      <c r="B240" s="26"/>
      <c r="C240" s="26"/>
      <c r="D240" s="26"/>
      <c r="E240" s="26"/>
      <c r="F240" s="26"/>
      <c r="G240" s="1"/>
      <c r="H240" s="1"/>
      <c r="I240" s="1"/>
    </row>
    <row r="241" spans="1:9" x14ac:dyDescent="0.25">
      <c r="A241" s="156"/>
      <c r="B241" s="26"/>
      <c r="C241" s="26"/>
      <c r="D241" s="26"/>
      <c r="E241" s="26"/>
      <c r="F241" s="26"/>
      <c r="G241" s="1"/>
      <c r="H241" s="1"/>
      <c r="I241" s="1"/>
    </row>
    <row r="242" spans="1:9" x14ac:dyDescent="0.25">
      <c r="A242" s="156"/>
      <c r="B242" s="26"/>
      <c r="C242" s="26"/>
      <c r="D242" s="26"/>
      <c r="E242" s="26"/>
      <c r="F242" s="26"/>
      <c r="G242" s="1"/>
      <c r="H242" s="1"/>
      <c r="I242" s="1"/>
    </row>
    <row r="243" spans="1:9" x14ac:dyDescent="0.25">
      <c r="A243" s="156"/>
      <c r="B243" s="26"/>
      <c r="C243" s="26"/>
      <c r="D243" s="26"/>
      <c r="E243" s="26"/>
      <c r="F243" s="26"/>
      <c r="G243" s="1"/>
      <c r="H243" s="1"/>
      <c r="I243" s="1"/>
    </row>
    <row r="244" spans="1:9" x14ac:dyDescent="0.25">
      <c r="A244" s="156"/>
      <c r="B244" s="26"/>
      <c r="C244" s="26"/>
      <c r="D244" s="26"/>
      <c r="E244" s="26"/>
      <c r="F244" s="26"/>
      <c r="G244" s="1"/>
      <c r="H244" s="1"/>
      <c r="I244" s="1"/>
    </row>
    <row r="245" spans="1:9" x14ac:dyDescent="0.25">
      <c r="A245" s="156"/>
      <c r="B245" s="26"/>
      <c r="C245" s="26"/>
      <c r="D245" s="26"/>
      <c r="E245" s="26"/>
      <c r="F245" s="26"/>
      <c r="G245" s="1"/>
      <c r="H245" s="1"/>
      <c r="I245" s="1"/>
    </row>
    <row r="246" spans="1:9" x14ac:dyDescent="0.25">
      <c r="A246" s="156"/>
      <c r="B246" s="26"/>
      <c r="C246" s="26"/>
      <c r="D246" s="26"/>
      <c r="E246" s="26"/>
      <c r="F246" s="26"/>
      <c r="G246" s="1"/>
      <c r="H246" s="1"/>
      <c r="I246" s="1"/>
    </row>
    <row r="247" spans="1:9" x14ac:dyDescent="0.25">
      <c r="A247" s="156"/>
      <c r="B247" s="26"/>
      <c r="C247" s="26"/>
      <c r="D247" s="26"/>
      <c r="E247" s="26"/>
      <c r="F247" s="26"/>
      <c r="G247" s="1"/>
      <c r="H247" s="1"/>
      <c r="I247" s="1"/>
    </row>
    <row r="248" spans="1:9" x14ac:dyDescent="0.25">
      <c r="A248" s="156"/>
      <c r="B248" s="26"/>
      <c r="C248" s="26"/>
      <c r="D248" s="26"/>
      <c r="E248" s="26"/>
      <c r="F248" s="26"/>
      <c r="G248" s="1"/>
      <c r="H248" s="1"/>
      <c r="I248" s="1"/>
    </row>
    <row r="249" spans="1:9" x14ac:dyDescent="0.25">
      <c r="A249" s="156"/>
      <c r="B249" s="26"/>
      <c r="C249" s="26"/>
      <c r="D249" s="26"/>
      <c r="E249" s="26"/>
      <c r="F249" s="26"/>
      <c r="G249" s="1"/>
      <c r="H249" s="1"/>
      <c r="I249" s="1"/>
    </row>
    <row r="250" spans="1:9" x14ac:dyDescent="0.25">
      <c r="A250" s="156"/>
      <c r="B250" s="26"/>
      <c r="C250" s="26"/>
      <c r="D250" s="26"/>
      <c r="E250" s="26"/>
      <c r="F250" s="26"/>
      <c r="G250" s="1"/>
      <c r="H250" s="1"/>
      <c r="I250" s="1"/>
    </row>
    <row r="251" spans="1:9" x14ac:dyDescent="0.25">
      <c r="A251" s="156"/>
      <c r="B251" s="26"/>
      <c r="C251" s="26"/>
      <c r="D251" s="26"/>
      <c r="E251" s="26"/>
      <c r="F251" s="26"/>
      <c r="G251" s="1"/>
      <c r="H251" s="1"/>
      <c r="I251" s="1"/>
    </row>
    <row r="252" spans="1:9" x14ac:dyDescent="0.25">
      <c r="A252" s="156"/>
      <c r="B252" s="26"/>
      <c r="C252" s="26"/>
      <c r="D252" s="26"/>
      <c r="E252" s="26"/>
      <c r="F252" s="26"/>
      <c r="G252" s="1"/>
      <c r="H252" s="1"/>
      <c r="I252" s="1"/>
    </row>
    <row r="253" spans="1:9" x14ac:dyDescent="0.25">
      <c r="A253" s="156"/>
      <c r="B253" s="26"/>
      <c r="C253" s="26"/>
      <c r="D253" s="26"/>
      <c r="E253" s="26"/>
      <c r="F253" s="26"/>
      <c r="G253" s="1"/>
      <c r="H253" s="1"/>
      <c r="I253" s="1"/>
    </row>
    <row r="254" spans="1:9" x14ac:dyDescent="0.25">
      <c r="A254" s="156"/>
      <c r="B254" s="26"/>
      <c r="C254" s="26"/>
      <c r="D254" s="26"/>
      <c r="E254" s="26"/>
      <c r="F254" s="26"/>
      <c r="G254" s="1"/>
      <c r="H254" s="1"/>
      <c r="I254" s="1"/>
    </row>
    <row r="255" spans="1:9" x14ac:dyDescent="0.25">
      <c r="A255" s="156"/>
      <c r="B255" s="26"/>
      <c r="C255" s="26"/>
      <c r="D255" s="26"/>
      <c r="E255" s="26"/>
      <c r="F255" s="26"/>
      <c r="G255" s="1"/>
      <c r="H255" s="1"/>
      <c r="I255" s="1"/>
    </row>
    <row r="256" spans="1:9" x14ac:dyDescent="0.25">
      <c r="A256" s="156"/>
      <c r="B256" s="26"/>
      <c r="C256" s="26"/>
      <c r="D256" s="26"/>
      <c r="E256" s="26"/>
      <c r="F256" s="26"/>
      <c r="G256" s="1"/>
      <c r="H256" s="1"/>
      <c r="I256" s="1"/>
    </row>
    <row r="257" spans="1:9" x14ac:dyDescent="0.25">
      <c r="A257" s="156"/>
      <c r="B257" s="26"/>
      <c r="C257" s="26"/>
      <c r="D257" s="26"/>
      <c r="E257" s="26"/>
      <c r="F257" s="26"/>
      <c r="G257" s="1"/>
      <c r="H257" s="1"/>
      <c r="I257" s="1"/>
    </row>
    <row r="258" spans="1:9" x14ac:dyDescent="0.25">
      <c r="A258" s="156"/>
      <c r="B258" s="26"/>
      <c r="C258" s="26"/>
      <c r="D258" s="26"/>
      <c r="E258" s="26"/>
      <c r="F258" s="26"/>
      <c r="G258" s="1"/>
      <c r="H258" s="1"/>
      <c r="I258" s="1"/>
    </row>
    <row r="259" spans="1:9" x14ac:dyDescent="0.25">
      <c r="A259" s="156"/>
      <c r="B259" s="26"/>
      <c r="C259" s="26"/>
      <c r="D259" s="26"/>
      <c r="E259" s="26"/>
      <c r="F259" s="26"/>
      <c r="G259" s="1"/>
      <c r="H259" s="1"/>
      <c r="I259" s="1"/>
    </row>
    <row r="260" spans="1:9" x14ac:dyDescent="0.25">
      <c r="A260" s="156"/>
      <c r="B260" s="26"/>
      <c r="C260" s="26"/>
      <c r="D260" s="26"/>
      <c r="E260" s="26"/>
      <c r="F260" s="26"/>
      <c r="G260" s="1"/>
      <c r="H260" s="1"/>
      <c r="I260" s="1"/>
    </row>
    <row r="261" spans="1:9" x14ac:dyDescent="0.25">
      <c r="A261" s="156"/>
      <c r="B261" s="26"/>
      <c r="C261" s="26"/>
      <c r="D261" s="26"/>
      <c r="E261" s="26"/>
      <c r="F261" s="26"/>
      <c r="G261" s="1"/>
      <c r="H261" s="1"/>
      <c r="I261" s="1"/>
    </row>
    <row r="262" spans="1:9" x14ac:dyDescent="0.25">
      <c r="A262" s="156"/>
      <c r="B262" s="26"/>
      <c r="C262" s="26"/>
      <c r="D262" s="26"/>
      <c r="E262" s="26"/>
      <c r="F262" s="26"/>
      <c r="G262" s="1"/>
      <c r="H262" s="1"/>
      <c r="I262" s="1"/>
    </row>
    <row r="263" spans="1:9" x14ac:dyDescent="0.25">
      <c r="A263" s="156"/>
      <c r="B263" s="26"/>
      <c r="C263" s="26"/>
      <c r="D263" s="26"/>
      <c r="E263" s="26"/>
      <c r="F263" s="26"/>
      <c r="G263" s="1"/>
      <c r="H263" s="1"/>
      <c r="I263" s="1"/>
    </row>
    <row r="264" spans="1:9" x14ac:dyDescent="0.25">
      <c r="A264" s="156"/>
      <c r="B264" s="26"/>
      <c r="C264" s="26"/>
      <c r="D264" s="26"/>
      <c r="E264" s="26"/>
      <c r="F264" s="26"/>
      <c r="G264" s="1"/>
      <c r="H264" s="1"/>
      <c r="I264" s="1"/>
    </row>
    <row r="265" spans="1:9" x14ac:dyDescent="0.25">
      <c r="A265" s="156"/>
      <c r="B265" s="26"/>
      <c r="C265" s="26"/>
      <c r="D265" s="26"/>
      <c r="E265" s="26"/>
      <c r="F265" s="26"/>
      <c r="G265" s="1"/>
      <c r="H265" s="1"/>
      <c r="I265" s="1"/>
    </row>
    <row r="266" spans="1:9" x14ac:dyDescent="0.25">
      <c r="A266" s="156"/>
      <c r="B266" s="26"/>
      <c r="C266" s="26"/>
      <c r="D266" s="26"/>
      <c r="E266" s="26"/>
      <c r="F266" s="26"/>
      <c r="G266" s="1"/>
      <c r="H266" s="1"/>
      <c r="I266" s="1"/>
    </row>
    <row r="267" spans="1:9" x14ac:dyDescent="0.25">
      <c r="A267" s="156"/>
      <c r="B267" s="26"/>
      <c r="C267" s="26"/>
      <c r="D267" s="26"/>
      <c r="E267" s="26"/>
      <c r="F267" s="26"/>
      <c r="G267" s="1"/>
      <c r="H267" s="1"/>
      <c r="I267" s="1"/>
    </row>
    <row r="268" spans="1:9" x14ac:dyDescent="0.25">
      <c r="A268" s="156"/>
      <c r="B268" s="26"/>
      <c r="C268" s="26"/>
      <c r="D268" s="26"/>
      <c r="E268" s="26"/>
      <c r="F268" s="26"/>
      <c r="G268" s="1"/>
      <c r="H268" s="1"/>
      <c r="I268" s="1"/>
    </row>
    <row r="269" spans="1:9" x14ac:dyDescent="0.25">
      <c r="A269" s="156"/>
      <c r="B269" s="26"/>
      <c r="C269" s="26"/>
      <c r="D269" s="26"/>
      <c r="E269" s="26"/>
      <c r="F269" s="26"/>
      <c r="G269" s="1"/>
      <c r="H269" s="1"/>
      <c r="I269" s="1"/>
    </row>
    <row r="270" spans="1:9" x14ac:dyDescent="0.25">
      <c r="A270" s="156"/>
      <c r="B270" s="26"/>
      <c r="C270" s="26"/>
      <c r="D270" s="26"/>
      <c r="E270" s="26"/>
      <c r="F270" s="26"/>
      <c r="G270" s="1"/>
      <c r="H270" s="1"/>
      <c r="I270" s="1"/>
    </row>
    <row r="271" spans="1:9" x14ac:dyDescent="0.25">
      <c r="A271" s="156"/>
      <c r="B271" s="26"/>
      <c r="C271" s="26"/>
      <c r="D271" s="26"/>
      <c r="E271" s="26"/>
      <c r="F271" s="26"/>
      <c r="G271" s="1"/>
      <c r="H271" s="1"/>
      <c r="I271" s="1"/>
    </row>
    <row r="272" spans="1:9" x14ac:dyDescent="0.25">
      <c r="A272" s="156"/>
      <c r="B272" s="26"/>
      <c r="C272" s="26"/>
      <c r="D272" s="26"/>
      <c r="E272" s="26"/>
      <c r="F272" s="26"/>
      <c r="G272" s="1"/>
      <c r="H272" s="1"/>
      <c r="I272" s="1"/>
    </row>
    <row r="273" spans="1:9" x14ac:dyDescent="0.25">
      <c r="A273" s="156"/>
      <c r="B273" s="26"/>
      <c r="C273" s="26"/>
      <c r="D273" s="26"/>
      <c r="E273" s="26"/>
      <c r="F273" s="26"/>
      <c r="G273" s="1"/>
      <c r="H273" s="1"/>
      <c r="I273" s="1"/>
    </row>
    <row r="274" spans="1:9" x14ac:dyDescent="0.25">
      <c r="A274" s="156"/>
      <c r="B274" s="26"/>
      <c r="C274" s="26"/>
      <c r="D274" s="26"/>
      <c r="E274" s="26"/>
      <c r="F274" s="26"/>
      <c r="G274" s="1"/>
      <c r="H274" s="1"/>
      <c r="I274" s="1"/>
    </row>
    <row r="275" spans="1:9" x14ac:dyDescent="0.25">
      <c r="A275" s="156"/>
      <c r="B275" s="26"/>
      <c r="C275" s="26"/>
      <c r="D275" s="26"/>
      <c r="E275" s="26"/>
      <c r="F275" s="26"/>
      <c r="G275" s="1"/>
      <c r="H275" s="1"/>
      <c r="I275" s="1"/>
    </row>
    <row r="276" spans="1:9" x14ac:dyDescent="0.25">
      <c r="A276" s="156"/>
      <c r="B276" s="26"/>
      <c r="C276" s="26"/>
      <c r="D276" s="26"/>
      <c r="E276" s="26"/>
      <c r="F276" s="26"/>
      <c r="G276" s="1"/>
      <c r="H276" s="1"/>
      <c r="I276" s="1"/>
    </row>
    <row r="277" spans="1:9" x14ac:dyDescent="0.25">
      <c r="A277" s="156"/>
      <c r="B277" s="26"/>
      <c r="C277" s="26"/>
      <c r="D277" s="26"/>
      <c r="E277" s="26"/>
      <c r="F277" s="26"/>
      <c r="G277" s="1"/>
      <c r="H277" s="1"/>
      <c r="I277" s="1"/>
    </row>
    <row r="278" spans="1:9" x14ac:dyDescent="0.25">
      <c r="A278" s="156"/>
      <c r="B278" s="26"/>
      <c r="C278" s="26"/>
      <c r="D278" s="26"/>
      <c r="E278" s="26"/>
      <c r="F278" s="26"/>
      <c r="G278" s="1"/>
      <c r="H278" s="1"/>
      <c r="I278" s="1"/>
    </row>
    <row r="279" spans="1:9" x14ac:dyDescent="0.25">
      <c r="A279" s="156"/>
      <c r="B279" s="26"/>
      <c r="C279" s="26"/>
      <c r="D279" s="26"/>
      <c r="E279" s="26"/>
      <c r="F279" s="26"/>
      <c r="G279" s="1"/>
      <c r="H279" s="1"/>
      <c r="I279" s="1"/>
    </row>
    <row r="280" spans="1:9" x14ac:dyDescent="0.25">
      <c r="A280" s="156"/>
      <c r="B280" s="26"/>
      <c r="C280" s="26"/>
      <c r="D280" s="26"/>
      <c r="E280" s="26"/>
      <c r="F280" s="26"/>
      <c r="G280" s="1"/>
      <c r="H280" s="1"/>
      <c r="I280" s="1"/>
    </row>
    <row r="281" spans="1:9" x14ac:dyDescent="0.25">
      <c r="A281" s="156"/>
      <c r="B281" s="26"/>
      <c r="C281" s="26"/>
      <c r="D281" s="26"/>
      <c r="E281" s="26"/>
      <c r="F281" s="26"/>
      <c r="G281" s="1"/>
      <c r="H281" s="1"/>
      <c r="I281" s="1"/>
    </row>
    <row r="282" spans="1:9" x14ac:dyDescent="0.25">
      <c r="A282" s="156"/>
      <c r="B282" s="26"/>
      <c r="C282" s="26"/>
      <c r="D282" s="26"/>
      <c r="E282" s="26"/>
      <c r="F282" s="26"/>
      <c r="G282" s="1"/>
      <c r="H282" s="1"/>
      <c r="I282" s="1"/>
    </row>
    <row r="283" spans="1:9" x14ac:dyDescent="0.25">
      <c r="A283" s="156"/>
      <c r="B283" s="26"/>
      <c r="C283" s="26"/>
      <c r="D283" s="26"/>
      <c r="E283" s="26"/>
      <c r="F283" s="26"/>
      <c r="G283" s="1"/>
      <c r="H283" s="1"/>
      <c r="I283" s="1"/>
    </row>
    <row r="284" spans="1:9" x14ac:dyDescent="0.25">
      <c r="A284" s="156"/>
      <c r="B284" s="26"/>
      <c r="C284" s="26"/>
      <c r="D284" s="26"/>
      <c r="E284" s="26"/>
      <c r="F284" s="26"/>
      <c r="G284" s="1"/>
      <c r="H284" s="1"/>
      <c r="I284" s="1"/>
    </row>
    <row r="285" spans="1:9" x14ac:dyDescent="0.25">
      <c r="A285" s="156"/>
      <c r="B285" s="26"/>
      <c r="C285" s="26"/>
      <c r="D285" s="26"/>
      <c r="E285" s="26"/>
      <c r="F285" s="26"/>
      <c r="G285" s="1"/>
      <c r="H285" s="1"/>
      <c r="I285" s="1"/>
    </row>
    <row r="286" spans="1:9" x14ac:dyDescent="0.25">
      <c r="A286" s="156"/>
      <c r="B286" s="26"/>
      <c r="C286" s="26"/>
      <c r="D286" s="26"/>
      <c r="E286" s="26"/>
      <c r="F286" s="26"/>
      <c r="G286" s="1"/>
      <c r="H286" s="1"/>
      <c r="I286" s="1"/>
    </row>
    <row r="287" spans="1:9" x14ac:dyDescent="0.25">
      <c r="A287" s="156"/>
      <c r="B287" s="26"/>
      <c r="C287" s="26"/>
      <c r="D287" s="26"/>
      <c r="E287" s="26"/>
      <c r="F287" s="26"/>
      <c r="G287" s="1"/>
      <c r="H287" s="1"/>
      <c r="I287" s="1"/>
    </row>
    <row r="288" spans="1:9" x14ac:dyDescent="0.25">
      <c r="A288" s="156"/>
      <c r="B288" s="26"/>
      <c r="C288" s="26"/>
      <c r="D288" s="26"/>
      <c r="E288" s="26"/>
      <c r="F288" s="26"/>
      <c r="G288" s="1"/>
      <c r="H288" s="1"/>
      <c r="I288" s="1"/>
    </row>
    <row r="289" spans="1:9" x14ac:dyDescent="0.25">
      <c r="A289" s="156"/>
      <c r="B289" s="26"/>
      <c r="C289" s="26"/>
      <c r="D289" s="26"/>
      <c r="E289" s="26"/>
      <c r="F289" s="26"/>
      <c r="G289" s="1"/>
      <c r="H289" s="1"/>
      <c r="I289" s="1"/>
    </row>
    <row r="290" spans="1:9" x14ac:dyDescent="0.25">
      <c r="A290" s="156"/>
      <c r="B290" s="26"/>
      <c r="C290" s="26"/>
      <c r="D290" s="26"/>
      <c r="E290" s="26"/>
      <c r="F290" s="26"/>
      <c r="G290" s="1"/>
      <c r="H290" s="1"/>
      <c r="I290" s="1"/>
    </row>
    <row r="291" spans="1:9" x14ac:dyDescent="0.25">
      <c r="A291" s="156"/>
      <c r="B291" s="26"/>
      <c r="C291" s="26"/>
      <c r="D291" s="26"/>
      <c r="E291" s="26"/>
      <c r="F291" s="26"/>
      <c r="G291" s="1"/>
      <c r="H291" s="1"/>
      <c r="I291" s="1"/>
    </row>
    <row r="292" spans="1:9" x14ac:dyDescent="0.25">
      <c r="A292" s="156"/>
      <c r="B292" s="26"/>
      <c r="C292" s="26"/>
      <c r="D292" s="26"/>
      <c r="E292" s="26"/>
      <c r="F292" s="26"/>
      <c r="G292" s="1"/>
      <c r="H292" s="1"/>
      <c r="I292" s="1"/>
    </row>
    <row r="293" spans="1:9" x14ac:dyDescent="0.25">
      <c r="A293" s="156"/>
      <c r="B293" s="26"/>
      <c r="C293" s="26"/>
      <c r="D293" s="26"/>
      <c r="E293" s="26"/>
      <c r="F293" s="26"/>
      <c r="G293" s="1"/>
      <c r="H293" s="1"/>
      <c r="I293" s="1"/>
    </row>
    <row r="294" spans="1:9" x14ac:dyDescent="0.25">
      <c r="A294" s="156"/>
      <c r="B294" s="26"/>
      <c r="C294" s="26"/>
      <c r="D294" s="26"/>
      <c r="E294" s="26"/>
      <c r="F294" s="26"/>
      <c r="G294" s="1"/>
      <c r="H294" s="1"/>
      <c r="I294" s="1"/>
    </row>
    <row r="295" spans="1:9" x14ac:dyDescent="0.25">
      <c r="A295" s="156"/>
      <c r="B295" s="26"/>
      <c r="C295" s="26"/>
      <c r="D295" s="26"/>
      <c r="E295" s="26"/>
      <c r="F295" s="26"/>
      <c r="G295" s="1"/>
      <c r="H295" s="1"/>
      <c r="I295" s="1"/>
    </row>
    <row r="296" spans="1:9" x14ac:dyDescent="0.25">
      <c r="A296" s="156"/>
      <c r="B296" s="26"/>
      <c r="C296" s="26"/>
      <c r="D296" s="26"/>
      <c r="E296" s="26"/>
      <c r="F296" s="26"/>
      <c r="G296" s="1"/>
      <c r="H296" s="1"/>
      <c r="I296" s="1"/>
    </row>
    <row r="297" spans="1:9" x14ac:dyDescent="0.25">
      <c r="A297" s="156"/>
      <c r="B297" s="26"/>
      <c r="C297" s="26"/>
      <c r="D297" s="26"/>
      <c r="E297" s="26"/>
      <c r="F297" s="26"/>
      <c r="G297" s="1"/>
      <c r="H297" s="1"/>
      <c r="I297" s="1"/>
    </row>
    <row r="298" spans="1:9" x14ac:dyDescent="0.25">
      <c r="A298" s="156"/>
      <c r="B298" s="26"/>
      <c r="C298" s="26"/>
      <c r="D298" s="26"/>
      <c r="E298" s="26"/>
      <c r="F298" s="26"/>
      <c r="G298" s="1"/>
      <c r="H298" s="1"/>
      <c r="I298" s="1"/>
    </row>
    <row r="299" spans="1:9" x14ac:dyDescent="0.25">
      <c r="A299" s="156"/>
      <c r="B299" s="26"/>
      <c r="C299" s="26"/>
      <c r="D299" s="26"/>
      <c r="E299" s="26"/>
      <c r="F299" s="26"/>
      <c r="G299" s="1"/>
      <c r="H299" s="1"/>
      <c r="I299" s="1"/>
    </row>
    <row r="300" spans="1:9" x14ac:dyDescent="0.25">
      <c r="A300" s="156"/>
      <c r="B300" s="26"/>
      <c r="C300" s="26"/>
      <c r="D300" s="26"/>
      <c r="E300" s="26"/>
      <c r="F300" s="26"/>
      <c r="G300" s="1"/>
      <c r="H300" s="1"/>
      <c r="I300" s="1"/>
    </row>
    <row r="301" spans="1:9" x14ac:dyDescent="0.25">
      <c r="A301" s="156"/>
      <c r="B301" s="26"/>
      <c r="C301" s="26"/>
      <c r="D301" s="26"/>
      <c r="E301" s="26"/>
      <c r="F301" s="26"/>
      <c r="G301" s="1"/>
      <c r="H301" s="1"/>
      <c r="I301" s="1"/>
    </row>
    <row r="302" spans="1:9" x14ac:dyDescent="0.25">
      <c r="A302" s="156"/>
      <c r="B302" s="26"/>
      <c r="C302" s="26"/>
      <c r="D302" s="26"/>
      <c r="E302" s="26"/>
      <c r="F302" s="26"/>
      <c r="G302" s="1"/>
      <c r="H302" s="1"/>
      <c r="I302" s="1"/>
    </row>
    <row r="303" spans="1:9" x14ac:dyDescent="0.25">
      <c r="A303" s="156"/>
      <c r="B303" s="26"/>
      <c r="C303" s="26"/>
      <c r="D303" s="26"/>
      <c r="E303" s="26"/>
      <c r="F303" s="26"/>
      <c r="G303" s="1"/>
      <c r="H303" s="1"/>
      <c r="I303" s="1"/>
    </row>
    <row r="304" spans="1:9" x14ac:dyDescent="0.25">
      <c r="A304" s="156"/>
      <c r="B304" s="26"/>
      <c r="C304" s="26"/>
      <c r="D304" s="26"/>
      <c r="E304" s="26"/>
      <c r="F304" s="26"/>
      <c r="G304" s="1"/>
      <c r="H304" s="1"/>
      <c r="I304" s="1"/>
    </row>
    <row r="305" spans="1:9" x14ac:dyDescent="0.25">
      <c r="A305" s="156"/>
      <c r="B305" s="26"/>
      <c r="C305" s="26"/>
      <c r="D305" s="26"/>
      <c r="E305" s="26"/>
      <c r="F305" s="26"/>
      <c r="G305" s="1"/>
      <c r="H305" s="1"/>
      <c r="I305" s="1"/>
    </row>
    <row r="306" spans="1:9" x14ac:dyDescent="0.25">
      <c r="A306" s="156"/>
      <c r="B306" s="26"/>
      <c r="C306" s="26"/>
      <c r="D306" s="26"/>
      <c r="E306" s="26"/>
      <c r="F306" s="26"/>
      <c r="G306" s="1"/>
      <c r="H306" s="1"/>
      <c r="I306" s="1"/>
    </row>
    <row r="307" spans="1:9" x14ac:dyDescent="0.25">
      <c r="A307" s="156"/>
      <c r="B307" s="26"/>
      <c r="C307" s="26"/>
      <c r="D307" s="26"/>
      <c r="E307" s="26"/>
      <c r="F307" s="26"/>
      <c r="G307" s="1"/>
      <c r="H307" s="1"/>
      <c r="I307" s="1"/>
    </row>
    <row r="308" spans="1:9" x14ac:dyDescent="0.25">
      <c r="A308" s="156"/>
      <c r="B308" s="26"/>
      <c r="C308" s="26"/>
      <c r="D308" s="26"/>
      <c r="E308" s="26"/>
      <c r="F308" s="26"/>
      <c r="G308" s="1"/>
      <c r="H308" s="1"/>
      <c r="I308" s="1"/>
    </row>
    <row r="309" spans="1:9" x14ac:dyDescent="0.25">
      <c r="A309" s="156"/>
      <c r="B309" s="26"/>
      <c r="C309" s="26"/>
      <c r="D309" s="26"/>
      <c r="E309" s="26"/>
      <c r="F309" s="26"/>
      <c r="G309" s="1"/>
      <c r="H309" s="1"/>
      <c r="I309" s="1"/>
    </row>
    <row r="310" spans="1:9" x14ac:dyDescent="0.25">
      <c r="A310" s="156"/>
      <c r="B310" s="26"/>
      <c r="C310" s="26"/>
      <c r="D310" s="26"/>
      <c r="E310" s="26"/>
      <c r="F310" s="26"/>
      <c r="G310" s="1"/>
      <c r="H310" s="1"/>
      <c r="I310" s="1"/>
    </row>
    <row r="311" spans="1:9" x14ac:dyDescent="0.25">
      <c r="A311" s="156"/>
      <c r="B311" s="26"/>
      <c r="C311" s="26"/>
      <c r="D311" s="26"/>
      <c r="E311" s="26"/>
      <c r="F311" s="26"/>
      <c r="G311" s="1"/>
      <c r="H311" s="1"/>
      <c r="I311" s="1"/>
    </row>
    <row r="312" spans="1:9" x14ac:dyDescent="0.25">
      <c r="A312" s="156"/>
      <c r="B312" s="26"/>
      <c r="C312" s="26"/>
      <c r="D312" s="26"/>
      <c r="E312" s="26"/>
      <c r="F312" s="26"/>
      <c r="G312" s="1"/>
      <c r="H312" s="1"/>
      <c r="I312" s="1"/>
    </row>
    <row r="313" spans="1:9" x14ac:dyDescent="0.25">
      <c r="A313" s="156"/>
      <c r="B313" s="26"/>
      <c r="C313" s="26"/>
      <c r="D313" s="26"/>
      <c r="E313" s="26"/>
      <c r="F313" s="26"/>
      <c r="G313" s="1"/>
      <c r="H313" s="1"/>
      <c r="I313" s="1"/>
    </row>
    <row r="314" spans="1:9" x14ac:dyDescent="0.25">
      <c r="A314" s="156"/>
      <c r="B314" s="26"/>
      <c r="C314" s="26"/>
      <c r="D314" s="26"/>
      <c r="E314" s="26"/>
      <c r="F314" s="26"/>
      <c r="G314" s="1"/>
      <c r="H314" s="1"/>
      <c r="I314" s="1"/>
    </row>
    <row r="315" spans="1:9" x14ac:dyDescent="0.25">
      <c r="A315" s="156"/>
      <c r="B315" s="26"/>
      <c r="C315" s="26"/>
      <c r="D315" s="26"/>
      <c r="E315" s="26"/>
      <c r="F315" s="26"/>
      <c r="G315" s="1"/>
      <c r="H315" s="1"/>
      <c r="I315" s="1"/>
    </row>
    <row r="316" spans="1:9" x14ac:dyDescent="0.25">
      <c r="A316" s="156"/>
      <c r="B316" s="26"/>
      <c r="C316" s="26"/>
      <c r="D316" s="26"/>
      <c r="E316" s="26"/>
      <c r="F316" s="26"/>
      <c r="G316" s="1"/>
      <c r="H316" s="1"/>
      <c r="I316" s="1"/>
    </row>
    <row r="317" spans="1:9" x14ac:dyDescent="0.25">
      <c r="A317" s="156"/>
      <c r="B317" s="26"/>
      <c r="C317" s="26"/>
      <c r="D317" s="26"/>
      <c r="E317" s="26"/>
      <c r="F317" s="26"/>
      <c r="G317" s="1"/>
      <c r="H317" s="1"/>
      <c r="I317" s="1"/>
    </row>
    <row r="318" spans="1:9" x14ac:dyDescent="0.25">
      <c r="A318" s="156"/>
      <c r="B318" s="26"/>
      <c r="C318" s="26"/>
      <c r="D318" s="26"/>
      <c r="E318" s="26"/>
      <c r="F318" s="26"/>
      <c r="G318" s="1"/>
      <c r="H318" s="1"/>
      <c r="I318" s="1"/>
    </row>
    <row r="319" spans="1:9" x14ac:dyDescent="0.25">
      <c r="A319" s="156"/>
      <c r="B319" s="26"/>
      <c r="C319" s="26"/>
      <c r="D319" s="26"/>
      <c r="E319" s="26"/>
      <c r="F319" s="26"/>
      <c r="G319" s="1"/>
      <c r="H319" s="1"/>
      <c r="I319" s="1"/>
    </row>
    <row r="320" spans="1:9" x14ac:dyDescent="0.25">
      <c r="A320" s="156"/>
      <c r="B320" s="26"/>
      <c r="C320" s="26"/>
      <c r="D320" s="26"/>
      <c r="E320" s="26"/>
      <c r="F320" s="26"/>
      <c r="G320" s="1"/>
      <c r="H320" s="1"/>
      <c r="I320" s="1"/>
    </row>
    <row r="321" spans="1:9" x14ac:dyDescent="0.25">
      <c r="A321" s="156"/>
      <c r="B321" s="26"/>
      <c r="C321" s="26"/>
      <c r="D321" s="26"/>
      <c r="E321" s="26"/>
      <c r="F321" s="26"/>
      <c r="G321" s="1"/>
      <c r="H321" s="1"/>
      <c r="I321" s="1"/>
    </row>
    <row r="322" spans="1:9" x14ac:dyDescent="0.25">
      <c r="A322" s="156"/>
      <c r="B322" s="26"/>
      <c r="C322" s="26"/>
      <c r="D322" s="26"/>
      <c r="E322" s="26"/>
      <c r="F322" s="26"/>
      <c r="G322" s="1"/>
      <c r="H322" s="1"/>
      <c r="I322" s="1"/>
    </row>
    <row r="323" spans="1:9" x14ac:dyDescent="0.25">
      <c r="A323" s="156"/>
      <c r="B323" s="26"/>
      <c r="C323" s="26"/>
      <c r="D323" s="26"/>
      <c r="E323" s="26"/>
      <c r="F323" s="26"/>
      <c r="G323" s="1"/>
      <c r="H323" s="1"/>
      <c r="I323" s="1"/>
    </row>
    <row r="324" spans="1:9" x14ac:dyDescent="0.25">
      <c r="A324" s="156"/>
      <c r="B324" s="26"/>
      <c r="C324" s="26"/>
      <c r="D324" s="26"/>
      <c r="E324" s="26"/>
      <c r="F324" s="26"/>
      <c r="G324" s="1"/>
      <c r="H324" s="1"/>
      <c r="I324" s="1"/>
    </row>
    <row r="325" spans="1:9" x14ac:dyDescent="0.25">
      <c r="A325" s="156"/>
      <c r="B325" s="26"/>
      <c r="C325" s="26"/>
      <c r="D325" s="26"/>
      <c r="E325" s="26"/>
      <c r="F325" s="26"/>
      <c r="G325" s="1"/>
      <c r="H325" s="1"/>
      <c r="I325" s="1"/>
    </row>
    <row r="326" spans="1:9" x14ac:dyDescent="0.25">
      <c r="A326" s="156"/>
      <c r="B326" s="26"/>
      <c r="C326" s="26"/>
      <c r="D326" s="26"/>
      <c r="E326" s="26"/>
      <c r="F326" s="26"/>
      <c r="G326" s="1"/>
      <c r="H326" s="1"/>
      <c r="I326" s="1"/>
    </row>
    <row r="327" spans="1:9" x14ac:dyDescent="0.25">
      <c r="A327" s="156"/>
      <c r="B327" s="26"/>
      <c r="C327" s="26"/>
      <c r="D327" s="26"/>
      <c r="E327" s="26"/>
      <c r="F327" s="26"/>
      <c r="G327" s="1"/>
      <c r="H327" s="1"/>
      <c r="I327" s="1"/>
    </row>
    <row r="328" spans="1:9" x14ac:dyDescent="0.25">
      <c r="A328" s="156"/>
      <c r="B328" s="26"/>
      <c r="C328" s="26"/>
      <c r="D328" s="26"/>
      <c r="E328" s="26"/>
      <c r="F328" s="26"/>
      <c r="G328" s="1"/>
      <c r="H328" s="1"/>
      <c r="I328" s="1"/>
    </row>
    <row r="329" spans="1:9" x14ac:dyDescent="0.25">
      <c r="A329" s="156"/>
      <c r="B329" s="26"/>
      <c r="C329" s="26"/>
      <c r="D329" s="26"/>
      <c r="E329" s="26"/>
      <c r="F329" s="26"/>
      <c r="G329" s="1"/>
      <c r="H329" s="1"/>
      <c r="I329" s="1"/>
    </row>
    <row r="330" spans="1:9" x14ac:dyDescent="0.25">
      <c r="A330" s="156"/>
      <c r="B330" s="26"/>
      <c r="C330" s="26"/>
      <c r="D330" s="26"/>
      <c r="E330" s="26"/>
      <c r="F330" s="26"/>
      <c r="G330" s="1"/>
      <c r="H330" s="1"/>
      <c r="I330" s="1"/>
    </row>
    <row r="331" spans="1:9" x14ac:dyDescent="0.25">
      <c r="A331" s="156"/>
      <c r="B331" s="26"/>
      <c r="C331" s="26"/>
      <c r="D331" s="26"/>
      <c r="E331" s="26"/>
      <c r="F331" s="26"/>
      <c r="G331" s="1"/>
      <c r="H331" s="1"/>
      <c r="I331" s="1"/>
    </row>
    <row r="332" spans="1:9" x14ac:dyDescent="0.25">
      <c r="A332" s="156"/>
      <c r="B332" s="26"/>
      <c r="C332" s="26"/>
      <c r="D332" s="26"/>
      <c r="E332" s="26"/>
      <c r="F332" s="26"/>
      <c r="G332" s="1"/>
      <c r="H332" s="1"/>
      <c r="I332" s="1"/>
    </row>
    <row r="333" spans="1:9" x14ac:dyDescent="0.25">
      <c r="A333" s="156"/>
      <c r="B333" s="26"/>
      <c r="C333" s="26"/>
      <c r="D333" s="26"/>
      <c r="E333" s="26"/>
      <c r="F333" s="26"/>
      <c r="G333" s="1"/>
      <c r="H333" s="1"/>
      <c r="I333" s="1"/>
    </row>
    <row r="334" spans="1:9" x14ac:dyDescent="0.25">
      <c r="A334" s="156"/>
      <c r="B334" s="26"/>
      <c r="C334" s="26"/>
      <c r="D334" s="26"/>
      <c r="E334" s="26"/>
      <c r="F334" s="26"/>
      <c r="G334" s="1"/>
      <c r="H334" s="1"/>
      <c r="I334" s="1"/>
    </row>
    <row r="335" spans="1:9" x14ac:dyDescent="0.25">
      <c r="A335" s="156"/>
      <c r="B335" s="26"/>
      <c r="C335" s="26"/>
      <c r="D335" s="26"/>
      <c r="E335" s="26"/>
      <c r="F335" s="26"/>
      <c r="G335" s="1"/>
      <c r="H335" s="1"/>
      <c r="I335" s="1"/>
    </row>
    <row r="336" spans="1:9" x14ac:dyDescent="0.25">
      <c r="A336" s="156"/>
      <c r="B336" s="26"/>
      <c r="C336" s="26"/>
      <c r="D336" s="26"/>
      <c r="E336" s="26"/>
      <c r="F336" s="26"/>
      <c r="G336" s="1"/>
      <c r="H336" s="1"/>
      <c r="I336" s="1"/>
    </row>
    <row r="337" spans="1:9" x14ac:dyDescent="0.25">
      <c r="A337" s="156"/>
      <c r="B337" s="26"/>
      <c r="C337" s="26"/>
      <c r="D337" s="26"/>
      <c r="E337" s="26"/>
      <c r="F337" s="26"/>
      <c r="G337" s="1"/>
      <c r="H337" s="1"/>
      <c r="I337" s="1"/>
    </row>
    <row r="338" spans="1:9" x14ac:dyDescent="0.25">
      <c r="A338" s="156"/>
      <c r="B338" s="26"/>
      <c r="C338" s="26"/>
      <c r="D338" s="26"/>
      <c r="E338" s="26"/>
      <c r="F338" s="26"/>
      <c r="G338" s="1"/>
      <c r="H338" s="1"/>
      <c r="I338" s="1"/>
    </row>
    <row r="339" spans="1:9" x14ac:dyDescent="0.25">
      <c r="A339" s="156"/>
      <c r="B339" s="26"/>
      <c r="C339" s="26"/>
      <c r="D339" s="26"/>
      <c r="E339" s="26"/>
      <c r="F339" s="26"/>
      <c r="G339" s="1"/>
      <c r="H339" s="1"/>
      <c r="I339" s="1"/>
    </row>
    <row r="340" spans="1:9" x14ac:dyDescent="0.25">
      <c r="A340" s="156"/>
      <c r="B340" s="26"/>
      <c r="C340" s="26"/>
      <c r="D340" s="26"/>
      <c r="E340" s="26"/>
      <c r="F340" s="26"/>
      <c r="G340" s="1"/>
      <c r="H340" s="1"/>
      <c r="I340" s="1"/>
    </row>
    <row r="341" spans="1:9" x14ac:dyDescent="0.25">
      <c r="A341" s="156"/>
      <c r="B341" s="26"/>
      <c r="C341" s="26"/>
      <c r="D341" s="26"/>
      <c r="E341" s="26"/>
      <c r="F341" s="26"/>
      <c r="G341" s="1"/>
      <c r="H341" s="1"/>
      <c r="I341" s="1"/>
    </row>
    <row r="342" spans="1:9" x14ac:dyDescent="0.25">
      <c r="A342" s="156"/>
      <c r="B342" s="26"/>
      <c r="C342" s="26"/>
      <c r="D342" s="26"/>
      <c r="E342" s="26"/>
      <c r="F342" s="26"/>
      <c r="G342" s="1"/>
      <c r="H342" s="1"/>
      <c r="I342" s="1"/>
    </row>
    <row r="343" spans="1:9" x14ac:dyDescent="0.25">
      <c r="A343" s="156"/>
      <c r="B343" s="26"/>
      <c r="C343" s="26"/>
      <c r="D343" s="26"/>
      <c r="E343" s="26"/>
      <c r="F343" s="26"/>
      <c r="G343" s="1"/>
      <c r="H343" s="1"/>
      <c r="I343" s="1"/>
    </row>
    <row r="344" spans="1:9" x14ac:dyDescent="0.25">
      <c r="A344" s="156"/>
      <c r="B344" s="26"/>
      <c r="C344" s="26"/>
      <c r="D344" s="26"/>
      <c r="E344" s="26"/>
      <c r="F344" s="26"/>
      <c r="G344" s="1"/>
      <c r="H344" s="1"/>
      <c r="I344" s="1"/>
    </row>
    <row r="345" spans="1:9" x14ac:dyDescent="0.25">
      <c r="A345" s="156"/>
      <c r="B345" s="26"/>
      <c r="C345" s="26"/>
      <c r="D345" s="26"/>
      <c r="E345" s="26"/>
      <c r="F345" s="26"/>
      <c r="G345" s="1"/>
      <c r="H345" s="1"/>
      <c r="I345" s="1"/>
    </row>
    <row r="346" spans="1:9" x14ac:dyDescent="0.25">
      <c r="A346" s="156"/>
      <c r="B346" s="26"/>
      <c r="C346" s="26"/>
      <c r="D346" s="26"/>
      <c r="E346" s="26"/>
      <c r="F346" s="26"/>
      <c r="G346" s="1"/>
      <c r="H346" s="1"/>
      <c r="I346" s="1"/>
    </row>
    <row r="347" spans="1:9" x14ac:dyDescent="0.25">
      <c r="A347" s="156"/>
      <c r="B347" s="26"/>
      <c r="C347" s="26"/>
      <c r="D347" s="26"/>
      <c r="E347" s="26"/>
      <c r="F347" s="26"/>
      <c r="G347" s="1"/>
      <c r="H347" s="1"/>
      <c r="I347" s="1"/>
    </row>
    <row r="348" spans="1:9" x14ac:dyDescent="0.25">
      <c r="A348" s="156"/>
      <c r="B348" s="26"/>
      <c r="C348" s="26"/>
      <c r="D348" s="26"/>
      <c r="E348" s="26"/>
      <c r="F348" s="26"/>
      <c r="G348" s="1"/>
      <c r="H348" s="1"/>
      <c r="I348" s="1"/>
    </row>
    <row r="349" spans="1:9" x14ac:dyDescent="0.25">
      <c r="A349" s="156"/>
      <c r="B349" s="26"/>
      <c r="C349" s="26"/>
      <c r="D349" s="26"/>
      <c r="E349" s="26"/>
      <c r="F349" s="26"/>
      <c r="G349" s="1"/>
      <c r="H349" s="1"/>
      <c r="I349" s="1"/>
    </row>
    <row r="350" spans="1:9" x14ac:dyDescent="0.25">
      <c r="A350" s="156"/>
      <c r="B350" s="26"/>
      <c r="C350" s="26"/>
      <c r="D350" s="26"/>
      <c r="E350" s="26"/>
      <c r="F350" s="26"/>
      <c r="G350" s="1"/>
      <c r="H350" s="1"/>
      <c r="I350" s="1"/>
    </row>
    <row r="351" spans="1:9" x14ac:dyDescent="0.25">
      <c r="A351" s="156"/>
      <c r="B351" s="26"/>
      <c r="C351" s="26"/>
      <c r="D351" s="26"/>
      <c r="E351" s="26"/>
      <c r="F351" s="26"/>
      <c r="G351" s="1"/>
      <c r="H351" s="1"/>
      <c r="I351" s="1"/>
    </row>
    <row r="352" spans="1:9" x14ac:dyDescent="0.25">
      <c r="A352" s="156"/>
      <c r="B352" s="26"/>
      <c r="C352" s="26"/>
      <c r="D352" s="26"/>
      <c r="E352" s="26"/>
      <c r="F352" s="26"/>
      <c r="G352" s="1"/>
      <c r="H352" s="1"/>
      <c r="I352" s="1"/>
    </row>
    <row r="353" spans="1:9" x14ac:dyDescent="0.25">
      <c r="A353" s="156"/>
      <c r="B353" s="26"/>
      <c r="C353" s="26"/>
      <c r="D353" s="26"/>
      <c r="E353" s="26"/>
      <c r="F353" s="26"/>
      <c r="G353" s="1"/>
      <c r="H353" s="1"/>
      <c r="I353" s="1"/>
    </row>
    <row r="354" spans="1:9" x14ac:dyDescent="0.25">
      <c r="A354" s="156"/>
      <c r="B354" s="26"/>
      <c r="C354" s="26"/>
      <c r="D354" s="26"/>
      <c r="E354" s="26"/>
      <c r="F354" s="26"/>
      <c r="G354" s="1"/>
      <c r="H354" s="1"/>
      <c r="I354" s="1"/>
    </row>
    <row r="355" spans="1:9" x14ac:dyDescent="0.25">
      <c r="A355" s="156"/>
      <c r="B355" s="26"/>
      <c r="C355" s="26"/>
      <c r="D355" s="26"/>
      <c r="E355" s="26"/>
      <c r="F355" s="26"/>
      <c r="G355" s="1"/>
      <c r="H355" s="1"/>
      <c r="I355" s="1"/>
    </row>
    <row r="356" spans="1:9" x14ac:dyDescent="0.25">
      <c r="A356" s="156"/>
      <c r="B356" s="26"/>
      <c r="C356" s="26"/>
      <c r="D356" s="26"/>
      <c r="E356" s="26"/>
      <c r="F356" s="26"/>
      <c r="G356" s="1"/>
      <c r="H356" s="1"/>
      <c r="I356" s="1"/>
    </row>
    <row r="357" spans="1:9" x14ac:dyDescent="0.25">
      <c r="A357" s="156"/>
      <c r="B357" s="26"/>
      <c r="C357" s="26"/>
      <c r="D357" s="26"/>
      <c r="E357" s="26"/>
      <c r="F357" s="26"/>
      <c r="G357" s="1"/>
      <c r="H357" s="1"/>
      <c r="I357" s="1"/>
    </row>
    <row r="358" spans="1:9" x14ac:dyDescent="0.25">
      <c r="A358" s="156"/>
      <c r="B358" s="26"/>
      <c r="C358" s="26"/>
      <c r="D358" s="26"/>
      <c r="E358" s="26"/>
      <c r="F358" s="26"/>
      <c r="G358" s="1"/>
      <c r="H358" s="1"/>
      <c r="I358" s="1"/>
    </row>
    <row r="359" spans="1:9" x14ac:dyDescent="0.25">
      <c r="A359" s="156"/>
      <c r="B359" s="26"/>
      <c r="C359" s="26"/>
      <c r="D359" s="26"/>
      <c r="E359" s="26"/>
      <c r="F359" s="26"/>
      <c r="G359" s="1"/>
      <c r="H359" s="1"/>
      <c r="I359" s="1"/>
    </row>
    <row r="360" spans="1:9" x14ac:dyDescent="0.25">
      <c r="A360" s="156"/>
      <c r="B360" s="26"/>
      <c r="C360" s="26"/>
      <c r="D360" s="26"/>
      <c r="E360" s="26"/>
      <c r="F360" s="26"/>
      <c r="G360" s="1"/>
      <c r="H360" s="1"/>
      <c r="I360" s="1"/>
    </row>
    <row r="361" spans="1:9" x14ac:dyDescent="0.25">
      <c r="A361" s="156"/>
      <c r="B361" s="26"/>
      <c r="C361" s="26"/>
      <c r="D361" s="26"/>
      <c r="E361" s="26"/>
      <c r="F361" s="26"/>
      <c r="G361" s="1"/>
      <c r="H361" s="1"/>
      <c r="I361" s="1"/>
    </row>
    <row r="362" spans="1:9" x14ac:dyDescent="0.25">
      <c r="A362" s="156"/>
      <c r="B362" s="26"/>
      <c r="C362" s="26"/>
      <c r="D362" s="26"/>
      <c r="E362" s="26"/>
      <c r="F362" s="26"/>
      <c r="G362" s="1"/>
      <c r="H362" s="1"/>
      <c r="I362" s="1"/>
    </row>
    <row r="363" spans="1:9" x14ac:dyDescent="0.25">
      <c r="A363" s="156"/>
      <c r="B363" s="26"/>
      <c r="C363" s="26"/>
      <c r="D363" s="26"/>
      <c r="E363" s="26"/>
      <c r="F363" s="26"/>
      <c r="G363" s="1"/>
      <c r="H363" s="1"/>
      <c r="I363" s="1"/>
    </row>
    <row r="364" spans="1:9" x14ac:dyDescent="0.25">
      <c r="A364" s="156"/>
      <c r="B364" s="26"/>
      <c r="C364" s="26"/>
      <c r="D364" s="26"/>
      <c r="E364" s="26"/>
      <c r="F364" s="26"/>
      <c r="G364" s="1"/>
      <c r="H364" s="1"/>
      <c r="I364" s="1"/>
    </row>
    <row r="365" spans="1:9" x14ac:dyDescent="0.25">
      <c r="A365" s="156"/>
      <c r="B365" s="26"/>
      <c r="C365" s="26"/>
      <c r="D365" s="26"/>
      <c r="E365" s="26"/>
      <c r="F365" s="26"/>
      <c r="G365" s="1"/>
      <c r="H365" s="1"/>
      <c r="I365" s="1"/>
    </row>
    <row r="366" spans="1:9" x14ac:dyDescent="0.25">
      <c r="A366" s="156"/>
      <c r="B366" s="26"/>
      <c r="C366" s="26"/>
      <c r="D366" s="26"/>
      <c r="E366" s="26"/>
      <c r="F366" s="26"/>
      <c r="G366" s="1"/>
      <c r="H366" s="1"/>
      <c r="I366" s="1"/>
    </row>
    <row r="367" spans="1:9" x14ac:dyDescent="0.25">
      <c r="A367" s="156"/>
      <c r="B367" s="26"/>
      <c r="C367" s="26"/>
      <c r="D367" s="26"/>
      <c r="E367" s="26"/>
      <c r="F367" s="26"/>
      <c r="G367" s="1"/>
      <c r="H367" s="1"/>
      <c r="I367" s="1"/>
    </row>
    <row r="368" spans="1:9" x14ac:dyDescent="0.25">
      <c r="A368" s="156"/>
      <c r="B368" s="26"/>
      <c r="C368" s="26"/>
      <c r="D368" s="26"/>
      <c r="E368" s="26"/>
      <c r="F368" s="26"/>
      <c r="G368" s="1"/>
      <c r="H368" s="1"/>
      <c r="I368" s="1"/>
    </row>
    <row r="369" spans="1:9" x14ac:dyDescent="0.25">
      <c r="A369" s="156"/>
      <c r="B369" s="26"/>
      <c r="C369" s="26"/>
      <c r="D369" s="26"/>
      <c r="E369" s="26"/>
      <c r="F369" s="26"/>
      <c r="G369" s="1"/>
      <c r="H369" s="1"/>
      <c r="I369" s="1"/>
    </row>
    <row r="370" spans="1:9" x14ac:dyDescent="0.25">
      <c r="A370" s="156"/>
      <c r="B370" s="26"/>
      <c r="C370" s="26"/>
      <c r="D370" s="26"/>
      <c r="E370" s="26"/>
      <c r="F370" s="26"/>
      <c r="G370" s="1"/>
      <c r="H370" s="1"/>
      <c r="I370" s="1"/>
    </row>
    <row r="371" spans="1:9" x14ac:dyDescent="0.25">
      <c r="A371" s="156"/>
      <c r="B371" s="26"/>
      <c r="C371" s="26"/>
      <c r="D371" s="26"/>
      <c r="E371" s="26"/>
      <c r="F371" s="26"/>
      <c r="G371" s="1"/>
      <c r="H371" s="1"/>
      <c r="I371" s="1"/>
    </row>
    <row r="372" spans="1:9" x14ac:dyDescent="0.25">
      <c r="A372" s="156"/>
      <c r="B372" s="26"/>
      <c r="C372" s="26"/>
      <c r="D372" s="26"/>
      <c r="E372" s="26"/>
      <c r="F372" s="26"/>
      <c r="G372" s="1"/>
      <c r="H372" s="1"/>
      <c r="I372" s="1"/>
    </row>
    <row r="373" spans="1:9" x14ac:dyDescent="0.25">
      <c r="A373" s="156"/>
      <c r="B373" s="26"/>
      <c r="C373" s="26"/>
      <c r="D373" s="26"/>
      <c r="E373" s="26"/>
      <c r="F373" s="26"/>
      <c r="G373" s="1"/>
      <c r="H373" s="1"/>
      <c r="I373" s="1"/>
    </row>
    <row r="374" spans="1:9" x14ac:dyDescent="0.25">
      <c r="A374" s="156"/>
      <c r="B374" s="26"/>
      <c r="C374" s="26"/>
      <c r="D374" s="26"/>
      <c r="E374" s="26"/>
      <c r="F374" s="26"/>
      <c r="G374" s="1"/>
      <c r="H374" s="1"/>
      <c r="I374" s="1"/>
    </row>
    <row r="375" spans="1:9" x14ac:dyDescent="0.25">
      <c r="A375" s="156"/>
      <c r="B375" s="26"/>
      <c r="C375" s="26"/>
      <c r="D375" s="26"/>
      <c r="E375" s="26"/>
      <c r="F375" s="26"/>
      <c r="G375" s="1"/>
      <c r="H375" s="1"/>
      <c r="I375" s="1"/>
    </row>
    <row r="376" spans="1:9" x14ac:dyDescent="0.25">
      <c r="A376" s="156"/>
      <c r="B376" s="26"/>
      <c r="C376" s="26"/>
      <c r="D376" s="26"/>
      <c r="E376" s="26"/>
      <c r="F376" s="26"/>
      <c r="G376" s="1"/>
      <c r="H376" s="1"/>
      <c r="I376" s="1"/>
    </row>
    <row r="377" spans="1:9" x14ac:dyDescent="0.25">
      <c r="A377" s="156"/>
      <c r="B377" s="26"/>
      <c r="C377" s="26"/>
      <c r="D377" s="26"/>
      <c r="E377" s="26"/>
      <c r="F377" s="26"/>
      <c r="G377" s="1"/>
      <c r="H377" s="1"/>
      <c r="I377" s="1"/>
    </row>
    <row r="378" spans="1:9" x14ac:dyDescent="0.25">
      <c r="A378" s="156"/>
      <c r="B378" s="26"/>
      <c r="C378" s="26"/>
      <c r="D378" s="26"/>
      <c r="E378" s="26"/>
      <c r="F378" s="26"/>
      <c r="G378" s="1"/>
      <c r="H378" s="1"/>
      <c r="I378" s="1"/>
    </row>
    <row r="379" spans="1:9" x14ac:dyDescent="0.25">
      <c r="A379" s="156"/>
      <c r="B379" s="26"/>
      <c r="C379" s="26"/>
      <c r="D379" s="26"/>
      <c r="E379" s="26"/>
      <c r="F379" s="26"/>
      <c r="G379" s="1"/>
      <c r="H379" s="1"/>
      <c r="I379" s="1"/>
    </row>
    <row r="380" spans="1:9" x14ac:dyDescent="0.25">
      <c r="A380" s="156"/>
      <c r="B380" s="26"/>
      <c r="C380" s="26"/>
      <c r="D380" s="26"/>
      <c r="E380" s="26"/>
      <c r="F380" s="26"/>
      <c r="G380" s="1"/>
      <c r="H380" s="1"/>
      <c r="I380" s="1"/>
    </row>
    <row r="381" spans="1:9" x14ac:dyDescent="0.25">
      <c r="A381" s="156"/>
      <c r="B381" s="26"/>
      <c r="C381" s="26"/>
      <c r="D381" s="26"/>
      <c r="E381" s="26"/>
      <c r="F381" s="26"/>
      <c r="G381" s="1"/>
      <c r="H381" s="1"/>
      <c r="I381" s="1"/>
    </row>
    <row r="382" spans="1:9" x14ac:dyDescent="0.25">
      <c r="A382" s="156"/>
      <c r="B382" s="26"/>
      <c r="C382" s="26"/>
      <c r="D382" s="26"/>
      <c r="E382" s="26"/>
      <c r="F382" s="26"/>
      <c r="G382" s="1"/>
      <c r="H382" s="1"/>
      <c r="I382" s="1"/>
    </row>
    <row r="383" spans="1:9" x14ac:dyDescent="0.25">
      <c r="A383" s="156"/>
      <c r="B383" s="26"/>
      <c r="C383" s="26"/>
      <c r="D383" s="26"/>
      <c r="E383" s="26"/>
      <c r="F383" s="26"/>
      <c r="G383" s="1"/>
      <c r="H383" s="1"/>
      <c r="I383" s="1"/>
    </row>
    <row r="384" spans="1:9" x14ac:dyDescent="0.25">
      <c r="A384" s="156"/>
      <c r="B384" s="26"/>
      <c r="C384" s="26"/>
      <c r="D384" s="26"/>
      <c r="E384" s="26"/>
      <c r="F384" s="26"/>
      <c r="G384" s="1"/>
      <c r="H384" s="1"/>
      <c r="I384" s="1"/>
    </row>
    <row r="385" spans="1:9" x14ac:dyDescent="0.25">
      <c r="A385" s="156"/>
      <c r="B385" s="26"/>
      <c r="C385" s="26"/>
      <c r="D385" s="26"/>
      <c r="E385" s="26"/>
      <c r="F385" s="26"/>
      <c r="G385" s="1"/>
      <c r="H385" s="1"/>
      <c r="I385" s="1"/>
    </row>
    <row r="386" spans="1:9" x14ac:dyDescent="0.25">
      <c r="A386" s="156"/>
      <c r="B386" s="26"/>
      <c r="C386" s="26"/>
      <c r="D386" s="26"/>
      <c r="E386" s="26"/>
      <c r="F386" s="26"/>
      <c r="G386" s="1"/>
      <c r="H386" s="1"/>
      <c r="I386" s="1"/>
    </row>
    <row r="387" spans="1:9" x14ac:dyDescent="0.25">
      <c r="A387" s="156"/>
      <c r="B387" s="26"/>
      <c r="C387" s="26"/>
      <c r="D387" s="26"/>
      <c r="E387" s="26"/>
      <c r="F387" s="26"/>
      <c r="G387" s="1"/>
      <c r="H387" s="1"/>
      <c r="I387" s="1"/>
    </row>
    <row r="388" spans="1:9" x14ac:dyDescent="0.25">
      <c r="A388" s="156"/>
      <c r="B388" s="26"/>
      <c r="C388" s="26"/>
      <c r="D388" s="26"/>
      <c r="E388" s="26"/>
      <c r="F388" s="26"/>
      <c r="G388" s="1"/>
      <c r="H388" s="1"/>
      <c r="I388" s="1"/>
    </row>
    <row r="389" spans="1:9" x14ac:dyDescent="0.25">
      <c r="A389" s="156"/>
      <c r="B389" s="26"/>
      <c r="C389" s="26"/>
      <c r="D389" s="26"/>
      <c r="E389" s="26"/>
      <c r="F389" s="26"/>
      <c r="G389" s="1"/>
      <c r="H389" s="1"/>
      <c r="I389" s="1"/>
    </row>
    <row r="390" spans="1:9" x14ac:dyDescent="0.25">
      <c r="A390" s="156"/>
      <c r="B390" s="26"/>
      <c r="C390" s="26"/>
      <c r="D390" s="26"/>
      <c r="E390" s="26"/>
      <c r="F390" s="26"/>
      <c r="G390" s="1"/>
      <c r="H390" s="1"/>
      <c r="I390" s="1"/>
    </row>
    <row r="391" spans="1:9" x14ac:dyDescent="0.25">
      <c r="A391" s="156"/>
      <c r="B391" s="26"/>
      <c r="C391" s="26"/>
      <c r="D391" s="26"/>
      <c r="E391" s="26"/>
      <c r="F391" s="26"/>
      <c r="G391" s="1"/>
      <c r="H391" s="1"/>
      <c r="I391" s="1"/>
    </row>
    <row r="392" spans="1:9" x14ac:dyDescent="0.25">
      <c r="A392" s="156"/>
      <c r="B392" s="26"/>
      <c r="C392" s="26"/>
      <c r="D392" s="26"/>
      <c r="E392" s="26"/>
      <c r="F392" s="26"/>
      <c r="G392" s="1"/>
      <c r="H392" s="1"/>
      <c r="I392" s="1"/>
    </row>
    <row r="393" spans="1:9" x14ac:dyDescent="0.25">
      <c r="A393" s="156"/>
      <c r="B393" s="26"/>
      <c r="C393" s="26"/>
      <c r="D393" s="26"/>
      <c r="E393" s="26"/>
      <c r="F393" s="26"/>
      <c r="G393" s="1"/>
      <c r="H393" s="1"/>
      <c r="I393" s="1"/>
    </row>
    <row r="394" spans="1:9" x14ac:dyDescent="0.25">
      <c r="A394" s="156"/>
      <c r="B394" s="26"/>
      <c r="C394" s="26"/>
      <c r="D394" s="26"/>
      <c r="E394" s="26"/>
      <c r="F394" s="26"/>
      <c r="G394" s="1"/>
      <c r="H394" s="1"/>
      <c r="I394" s="1"/>
    </row>
    <row r="395" spans="1:9" x14ac:dyDescent="0.25">
      <c r="A395" s="156"/>
      <c r="B395" s="26"/>
      <c r="C395" s="26"/>
      <c r="D395" s="26"/>
      <c r="E395" s="26"/>
      <c r="F395" s="26"/>
      <c r="G395" s="1"/>
      <c r="H395" s="1"/>
      <c r="I395" s="1"/>
    </row>
    <row r="396" spans="1:9" x14ac:dyDescent="0.25">
      <c r="A396" s="156"/>
      <c r="B396" s="26"/>
      <c r="C396" s="26"/>
      <c r="D396" s="26"/>
      <c r="E396" s="26"/>
      <c r="F396" s="26"/>
      <c r="G396" s="1"/>
      <c r="H396" s="1"/>
      <c r="I396" s="1"/>
    </row>
    <row r="397" spans="1:9" x14ac:dyDescent="0.25">
      <c r="A397" s="156"/>
      <c r="B397" s="26"/>
      <c r="C397" s="26"/>
      <c r="D397" s="26"/>
      <c r="E397" s="26"/>
      <c r="F397" s="26"/>
      <c r="G397" s="1"/>
      <c r="H397" s="1"/>
      <c r="I397" s="1"/>
    </row>
    <row r="398" spans="1:9" x14ac:dyDescent="0.25">
      <c r="A398" s="156"/>
      <c r="B398" s="26"/>
      <c r="C398" s="26"/>
      <c r="D398" s="26"/>
      <c r="E398" s="26"/>
      <c r="F398" s="26"/>
      <c r="G398" s="1"/>
      <c r="H398" s="1"/>
      <c r="I398" s="1"/>
    </row>
    <row r="399" spans="1:9" x14ac:dyDescent="0.25">
      <c r="A399" s="156"/>
      <c r="B399" s="26"/>
      <c r="C399" s="26"/>
      <c r="D399" s="26"/>
      <c r="E399" s="26"/>
      <c r="F399" s="26"/>
      <c r="G399" s="1"/>
      <c r="H399" s="1"/>
      <c r="I399" s="1"/>
    </row>
    <row r="400" spans="1:9" x14ac:dyDescent="0.25">
      <c r="A400" s="156"/>
      <c r="B400" s="26"/>
      <c r="C400" s="26"/>
      <c r="D400" s="26"/>
      <c r="E400" s="26"/>
      <c r="F400" s="26"/>
      <c r="G400" s="1"/>
      <c r="H400" s="1"/>
      <c r="I400" s="1"/>
    </row>
    <row r="401" spans="1:9" x14ac:dyDescent="0.25">
      <c r="A401" s="156"/>
      <c r="B401" s="26"/>
      <c r="C401" s="26"/>
      <c r="D401" s="26"/>
      <c r="E401" s="26"/>
      <c r="F401" s="26"/>
      <c r="G401" s="1"/>
      <c r="H401" s="1"/>
      <c r="I401" s="1"/>
    </row>
    <row r="402" spans="1:9" x14ac:dyDescent="0.25">
      <c r="A402" s="156"/>
      <c r="B402" s="26"/>
      <c r="C402" s="26"/>
      <c r="D402" s="26"/>
      <c r="E402" s="26"/>
      <c r="F402" s="26"/>
      <c r="G402" s="1"/>
      <c r="H402" s="1"/>
      <c r="I402" s="1"/>
    </row>
    <row r="403" spans="1:9" x14ac:dyDescent="0.25">
      <c r="A403" s="156"/>
      <c r="B403" s="26"/>
      <c r="C403" s="26"/>
      <c r="D403" s="26"/>
      <c r="E403" s="26"/>
      <c r="F403" s="26"/>
      <c r="G403" s="1"/>
      <c r="H403" s="1"/>
      <c r="I403" s="1"/>
    </row>
    <row r="404" spans="1:9" x14ac:dyDescent="0.25">
      <c r="A404" s="156"/>
      <c r="B404" s="26"/>
      <c r="C404" s="26"/>
      <c r="D404" s="26"/>
      <c r="E404" s="26"/>
      <c r="F404" s="26"/>
      <c r="G404" s="1"/>
      <c r="H404" s="1"/>
      <c r="I404" s="1"/>
    </row>
    <row r="405" spans="1:9" x14ac:dyDescent="0.25">
      <c r="A405" s="156"/>
      <c r="B405" s="26"/>
      <c r="C405" s="26"/>
      <c r="D405" s="26"/>
      <c r="E405" s="26"/>
      <c r="F405" s="26"/>
      <c r="G405" s="1"/>
      <c r="H405" s="1"/>
      <c r="I405" s="1"/>
    </row>
    <row r="406" spans="1:9" x14ac:dyDescent="0.25">
      <c r="A406" s="156"/>
      <c r="B406" s="26"/>
      <c r="C406" s="26"/>
      <c r="D406" s="26"/>
      <c r="E406" s="26"/>
      <c r="F406" s="26"/>
      <c r="G406" s="1"/>
      <c r="H406" s="1"/>
      <c r="I406" s="1"/>
    </row>
    <row r="407" spans="1:9" x14ac:dyDescent="0.25">
      <c r="A407" s="156"/>
      <c r="B407" s="26"/>
      <c r="C407" s="26"/>
      <c r="D407" s="26"/>
      <c r="E407" s="26"/>
      <c r="F407" s="26"/>
      <c r="G407" s="1"/>
      <c r="H407" s="1"/>
      <c r="I407" s="1"/>
    </row>
    <row r="408" spans="1:9" x14ac:dyDescent="0.25">
      <c r="A408" s="156"/>
      <c r="B408" s="26"/>
      <c r="C408" s="26"/>
      <c r="D408" s="26"/>
      <c r="E408" s="26"/>
      <c r="F408" s="26"/>
      <c r="G408" s="1"/>
      <c r="H408" s="1"/>
      <c r="I408" s="1"/>
    </row>
    <row r="409" spans="1:9" x14ac:dyDescent="0.25">
      <c r="A409" s="156"/>
      <c r="B409" s="26"/>
      <c r="C409" s="26"/>
      <c r="D409" s="26"/>
      <c r="E409" s="26"/>
      <c r="F409" s="26"/>
      <c r="G409" s="1"/>
      <c r="H409" s="1"/>
      <c r="I409" s="1"/>
    </row>
    <row r="410" spans="1:9" x14ac:dyDescent="0.25">
      <c r="A410" s="156"/>
      <c r="B410" s="26"/>
      <c r="C410" s="26"/>
      <c r="D410" s="26"/>
      <c r="E410" s="26"/>
      <c r="F410" s="26"/>
      <c r="G410" s="1"/>
      <c r="H410" s="1"/>
      <c r="I410" s="1"/>
    </row>
    <row r="411" spans="1:9" x14ac:dyDescent="0.25">
      <c r="A411" s="156"/>
      <c r="B411" s="26"/>
      <c r="C411" s="26"/>
      <c r="D411" s="26"/>
      <c r="E411" s="26"/>
      <c r="F411" s="26"/>
      <c r="G411" s="1"/>
      <c r="H411" s="1"/>
      <c r="I411" s="1"/>
    </row>
    <row r="412" spans="1:9" x14ac:dyDescent="0.25">
      <c r="A412" s="156"/>
      <c r="B412" s="26"/>
      <c r="C412" s="26"/>
      <c r="D412" s="26"/>
      <c r="E412" s="26"/>
      <c r="F412" s="26"/>
      <c r="G412" s="1"/>
      <c r="H412" s="1"/>
      <c r="I412" s="1"/>
    </row>
    <row r="413" spans="1:9" x14ac:dyDescent="0.25">
      <c r="A413" s="156"/>
      <c r="B413" s="26"/>
      <c r="C413" s="26"/>
      <c r="D413" s="26"/>
      <c r="E413" s="26"/>
      <c r="F413" s="26"/>
      <c r="G413" s="1"/>
      <c r="H413" s="1"/>
      <c r="I413" s="1"/>
    </row>
    <row r="414" spans="1:9" x14ac:dyDescent="0.25">
      <c r="A414" s="156"/>
      <c r="B414" s="26"/>
      <c r="C414" s="26"/>
      <c r="D414" s="26"/>
      <c r="E414" s="26"/>
      <c r="F414" s="26"/>
      <c r="G414" s="1"/>
      <c r="H414" s="1"/>
      <c r="I414" s="1"/>
    </row>
    <row r="415" spans="1:9" x14ac:dyDescent="0.25">
      <c r="A415" s="156"/>
      <c r="B415" s="26"/>
      <c r="C415" s="26"/>
      <c r="D415" s="26"/>
      <c r="E415" s="26"/>
      <c r="F415" s="26"/>
      <c r="G415" s="1"/>
      <c r="H415" s="1"/>
      <c r="I415" s="1"/>
    </row>
    <row r="416" spans="1:9" x14ac:dyDescent="0.25">
      <c r="A416" s="156"/>
      <c r="B416" s="26"/>
      <c r="C416" s="26"/>
      <c r="D416" s="26"/>
      <c r="E416" s="26"/>
      <c r="F416" s="26"/>
      <c r="G416" s="1"/>
      <c r="H416" s="1"/>
      <c r="I416" s="1"/>
    </row>
    <row r="417" spans="1:9" x14ac:dyDescent="0.25">
      <c r="A417" s="156"/>
      <c r="B417" s="26"/>
      <c r="C417" s="26"/>
      <c r="D417" s="26"/>
      <c r="E417" s="26"/>
      <c r="F417" s="26"/>
      <c r="G417" s="1"/>
      <c r="H417" s="1"/>
      <c r="I417" s="1"/>
    </row>
    <row r="418" spans="1:9" x14ac:dyDescent="0.25">
      <c r="A418" s="156"/>
      <c r="B418" s="26"/>
      <c r="C418" s="26"/>
      <c r="D418" s="26"/>
      <c r="E418" s="26"/>
      <c r="F418" s="26"/>
      <c r="G418" s="1"/>
      <c r="H418" s="1"/>
      <c r="I418" s="1"/>
    </row>
    <row r="419" spans="1:9" x14ac:dyDescent="0.25">
      <c r="A419" s="156"/>
      <c r="B419" s="26"/>
      <c r="C419" s="26"/>
      <c r="D419" s="26"/>
      <c r="E419" s="26"/>
      <c r="F419" s="26"/>
      <c r="G419" s="1"/>
      <c r="H419" s="1"/>
      <c r="I419" s="1"/>
    </row>
    <row r="420" spans="1:9" x14ac:dyDescent="0.25">
      <c r="A420" s="156"/>
      <c r="B420" s="26"/>
      <c r="C420" s="26"/>
      <c r="D420" s="26"/>
      <c r="E420" s="26"/>
      <c r="F420" s="26"/>
      <c r="G420" s="1"/>
      <c r="H420" s="1"/>
      <c r="I420" s="1"/>
    </row>
    <row r="421" spans="1:9" x14ac:dyDescent="0.25">
      <c r="A421" s="156"/>
      <c r="B421" s="26"/>
      <c r="C421" s="26"/>
      <c r="D421" s="26"/>
      <c r="E421" s="26"/>
      <c r="F421" s="26"/>
      <c r="G421" s="1"/>
      <c r="H421" s="1"/>
      <c r="I421" s="1"/>
    </row>
    <row r="422" spans="1:9" x14ac:dyDescent="0.25">
      <c r="A422" s="156"/>
      <c r="B422" s="26"/>
      <c r="C422" s="26"/>
      <c r="D422" s="26"/>
      <c r="E422" s="26"/>
      <c r="F422" s="26"/>
      <c r="G422" s="1"/>
      <c r="H422" s="1"/>
      <c r="I422" s="1"/>
    </row>
    <row r="423" spans="1:9" x14ac:dyDescent="0.25">
      <c r="A423" s="156"/>
      <c r="B423" s="26"/>
      <c r="C423" s="26"/>
      <c r="D423" s="26"/>
      <c r="E423" s="26"/>
      <c r="F423" s="26"/>
      <c r="G423" s="1"/>
      <c r="H423" s="1"/>
      <c r="I423" s="1"/>
    </row>
    <row r="424" spans="1:9" x14ac:dyDescent="0.25">
      <c r="A424" s="156"/>
      <c r="B424" s="26"/>
      <c r="C424" s="26"/>
      <c r="D424" s="26"/>
      <c r="E424" s="26"/>
      <c r="F424" s="26"/>
      <c r="G424" s="1"/>
      <c r="H424" s="1"/>
      <c r="I424" s="1"/>
    </row>
    <row r="425" spans="1:9" x14ac:dyDescent="0.25">
      <c r="A425" s="156"/>
      <c r="B425" s="26"/>
      <c r="C425" s="26"/>
      <c r="D425" s="26"/>
      <c r="E425" s="26"/>
      <c r="F425" s="26"/>
      <c r="G425" s="1"/>
      <c r="H425" s="1"/>
      <c r="I425" s="1"/>
    </row>
    <row r="426" spans="1:9" x14ac:dyDescent="0.25">
      <c r="A426" s="156"/>
      <c r="B426" s="26"/>
      <c r="C426" s="26"/>
      <c r="D426" s="26"/>
      <c r="E426" s="26"/>
      <c r="F426" s="26"/>
      <c r="G426" s="1"/>
      <c r="H426" s="1"/>
      <c r="I426" s="1"/>
    </row>
    <row r="427" spans="1:9" x14ac:dyDescent="0.25">
      <c r="A427" s="156"/>
      <c r="B427" s="26"/>
      <c r="C427" s="26"/>
      <c r="D427" s="26"/>
      <c r="E427" s="26"/>
      <c r="F427" s="26"/>
      <c r="G427" s="1"/>
      <c r="H427" s="1"/>
      <c r="I427" s="1"/>
    </row>
    <row r="428" spans="1:9" x14ac:dyDescent="0.25">
      <c r="A428" s="156"/>
      <c r="B428" s="26"/>
      <c r="C428" s="26"/>
      <c r="D428" s="26"/>
      <c r="E428" s="26"/>
      <c r="F428" s="26"/>
      <c r="G428" s="1"/>
      <c r="H428" s="1"/>
      <c r="I428" s="1"/>
    </row>
    <row r="429" spans="1:9" x14ac:dyDescent="0.25">
      <c r="A429" s="156"/>
      <c r="B429" s="26"/>
      <c r="C429" s="26"/>
      <c r="D429" s="26"/>
      <c r="E429" s="26"/>
      <c r="F429" s="26"/>
      <c r="G429" s="1"/>
      <c r="H429" s="1"/>
      <c r="I429" s="1"/>
    </row>
    <row r="430" spans="1:9" x14ac:dyDescent="0.25">
      <c r="A430" s="156"/>
      <c r="B430" s="26"/>
      <c r="C430" s="26"/>
      <c r="D430" s="26"/>
      <c r="E430" s="26"/>
      <c r="F430" s="26"/>
      <c r="G430" s="1"/>
      <c r="H430" s="1"/>
      <c r="I430" s="1"/>
    </row>
    <row r="431" spans="1:9" x14ac:dyDescent="0.25">
      <c r="A431" s="156"/>
      <c r="B431" s="26"/>
      <c r="C431" s="26"/>
      <c r="D431" s="26"/>
      <c r="E431" s="26"/>
      <c r="F431" s="26"/>
      <c r="G431" s="1"/>
      <c r="H431" s="1"/>
      <c r="I431" s="1"/>
    </row>
    <row r="432" spans="1:9" x14ac:dyDescent="0.25">
      <c r="A432" s="156"/>
      <c r="B432" s="26"/>
      <c r="C432" s="26"/>
      <c r="D432" s="26"/>
      <c r="E432" s="26"/>
      <c r="F432" s="26"/>
      <c r="G432" s="1"/>
      <c r="H432" s="1"/>
      <c r="I432" s="1"/>
    </row>
    <row r="433" spans="1:9" x14ac:dyDescent="0.25">
      <c r="A433" s="156"/>
      <c r="B433" s="26"/>
      <c r="C433" s="26"/>
      <c r="D433" s="26"/>
      <c r="E433" s="26"/>
      <c r="F433" s="26"/>
      <c r="G433" s="1"/>
      <c r="H433" s="1"/>
      <c r="I433" s="1"/>
    </row>
    <row r="434" spans="1:9" x14ac:dyDescent="0.25">
      <c r="A434" s="156"/>
      <c r="B434" s="26"/>
      <c r="C434" s="26"/>
      <c r="D434" s="26"/>
      <c r="E434" s="26"/>
      <c r="F434" s="26"/>
      <c r="G434" s="1"/>
      <c r="H434" s="1"/>
      <c r="I434" s="1"/>
    </row>
    <row r="435" spans="1:9" x14ac:dyDescent="0.25">
      <c r="A435" s="156"/>
      <c r="B435" s="26"/>
      <c r="C435" s="26"/>
      <c r="D435" s="26"/>
      <c r="E435" s="26"/>
      <c r="F435" s="26"/>
      <c r="G435" s="1"/>
      <c r="H435" s="1"/>
      <c r="I435" s="1"/>
    </row>
    <row r="436" spans="1:9" x14ac:dyDescent="0.25">
      <c r="A436" s="156"/>
      <c r="B436" s="26"/>
      <c r="C436" s="26"/>
      <c r="D436" s="26"/>
      <c r="E436" s="26"/>
      <c r="F436" s="26"/>
      <c r="G436" s="1"/>
      <c r="H436" s="1"/>
      <c r="I436" s="1"/>
    </row>
    <row r="437" spans="1:9" x14ac:dyDescent="0.25">
      <c r="A437" s="156"/>
      <c r="B437" s="26"/>
      <c r="C437" s="26"/>
      <c r="D437" s="26"/>
      <c r="E437" s="26"/>
      <c r="F437" s="26"/>
      <c r="G437" s="1"/>
      <c r="H437" s="1"/>
      <c r="I437" s="1"/>
    </row>
    <row r="438" spans="1:9" x14ac:dyDescent="0.25">
      <c r="A438" s="156"/>
      <c r="B438" s="26"/>
      <c r="C438" s="26"/>
      <c r="D438" s="26"/>
      <c r="E438" s="26"/>
      <c r="F438" s="26"/>
      <c r="G438" s="1"/>
      <c r="H438" s="1"/>
      <c r="I438" s="1"/>
    </row>
    <row r="439" spans="1:9" x14ac:dyDescent="0.25">
      <c r="A439" s="156"/>
      <c r="B439" s="26"/>
      <c r="C439" s="26"/>
      <c r="D439" s="26"/>
      <c r="E439" s="26"/>
      <c r="F439" s="26"/>
      <c r="G439" s="1"/>
      <c r="H439" s="1"/>
      <c r="I439" s="1"/>
    </row>
    <row r="440" spans="1:9" x14ac:dyDescent="0.25">
      <c r="A440" s="156"/>
      <c r="B440" s="26"/>
      <c r="C440" s="26"/>
      <c r="D440" s="26"/>
      <c r="E440" s="26"/>
      <c r="F440" s="26"/>
      <c r="G440" s="1"/>
      <c r="H440" s="1"/>
      <c r="I440" s="1"/>
    </row>
    <row r="441" spans="1:9" x14ac:dyDescent="0.25">
      <c r="A441" s="156"/>
      <c r="B441" s="26"/>
      <c r="C441" s="26"/>
      <c r="D441" s="26"/>
      <c r="E441" s="26"/>
      <c r="F441" s="26"/>
      <c r="G441" s="1"/>
      <c r="H441" s="1"/>
      <c r="I441" s="1"/>
    </row>
    <row r="442" spans="1:9" x14ac:dyDescent="0.25">
      <c r="A442" s="156"/>
      <c r="B442" s="26"/>
      <c r="C442" s="26"/>
      <c r="D442" s="26"/>
      <c r="E442" s="26"/>
      <c r="F442" s="26"/>
      <c r="G442" s="1"/>
      <c r="H442" s="1"/>
      <c r="I442" s="1"/>
    </row>
    <row r="443" spans="1:9" x14ac:dyDescent="0.25">
      <c r="A443" s="156"/>
      <c r="B443" s="26"/>
      <c r="C443" s="26"/>
      <c r="D443" s="26"/>
      <c r="E443" s="26"/>
      <c r="F443" s="26"/>
      <c r="G443" s="1"/>
      <c r="H443" s="1"/>
      <c r="I443" s="1"/>
    </row>
    <row r="444" spans="1:9" x14ac:dyDescent="0.25">
      <c r="A444" s="156"/>
      <c r="B444" s="26"/>
      <c r="C444" s="26"/>
      <c r="D444" s="26"/>
      <c r="E444" s="26"/>
      <c r="F444" s="26"/>
      <c r="G444" s="1"/>
      <c r="H444" s="1"/>
      <c r="I444" s="1"/>
    </row>
    <row r="445" spans="1:9" x14ac:dyDescent="0.25">
      <c r="A445" s="156"/>
      <c r="B445" s="26"/>
      <c r="C445" s="26"/>
      <c r="D445" s="26"/>
      <c r="E445" s="26"/>
      <c r="F445" s="26"/>
      <c r="G445" s="1"/>
      <c r="H445" s="1"/>
      <c r="I445" s="1"/>
    </row>
    <row r="446" spans="1:9" x14ac:dyDescent="0.25">
      <c r="A446" s="156"/>
      <c r="B446" s="26"/>
      <c r="C446" s="26"/>
      <c r="D446" s="26"/>
      <c r="E446" s="26"/>
      <c r="F446" s="26"/>
      <c r="G446" s="1"/>
      <c r="H446" s="1"/>
      <c r="I446" s="1"/>
    </row>
    <row r="447" spans="1:9" x14ac:dyDescent="0.25">
      <c r="A447" s="156"/>
      <c r="B447" s="26"/>
      <c r="C447" s="26"/>
      <c r="D447" s="26"/>
      <c r="E447" s="26"/>
      <c r="F447" s="26"/>
      <c r="G447" s="1"/>
      <c r="H447" s="1"/>
      <c r="I447" s="1"/>
    </row>
    <row r="448" spans="1:9" x14ac:dyDescent="0.25">
      <c r="A448" s="156"/>
      <c r="B448" s="26"/>
      <c r="C448" s="26"/>
      <c r="D448" s="26"/>
      <c r="E448" s="26"/>
      <c r="F448" s="26"/>
      <c r="G448" s="1"/>
      <c r="H448" s="1"/>
      <c r="I448" s="1"/>
    </row>
    <row r="449" spans="1:9" x14ac:dyDescent="0.25">
      <c r="A449" s="156"/>
      <c r="B449" s="26"/>
      <c r="C449" s="26"/>
      <c r="D449" s="26"/>
      <c r="E449" s="26"/>
      <c r="F449" s="26"/>
      <c r="G449" s="1"/>
      <c r="H449" s="1"/>
      <c r="I449" s="1"/>
    </row>
    <row r="450" spans="1:9" x14ac:dyDescent="0.25">
      <c r="A450" s="156"/>
      <c r="B450" s="26"/>
      <c r="C450" s="26"/>
      <c r="D450" s="26"/>
      <c r="E450" s="26"/>
      <c r="F450" s="26"/>
      <c r="G450" s="1"/>
      <c r="H450" s="1"/>
      <c r="I450" s="1"/>
    </row>
    <row r="451" spans="1:9" x14ac:dyDescent="0.25">
      <c r="A451" s="156"/>
      <c r="B451" s="26"/>
      <c r="C451" s="26"/>
      <c r="D451" s="26"/>
      <c r="E451" s="26"/>
      <c r="F451" s="26"/>
      <c r="G451" s="1"/>
      <c r="H451" s="1"/>
      <c r="I451" s="1"/>
    </row>
    <row r="452" spans="1:9" x14ac:dyDescent="0.25">
      <c r="A452" s="156"/>
      <c r="B452" s="26"/>
      <c r="C452" s="26"/>
      <c r="D452" s="26"/>
      <c r="E452" s="26"/>
      <c r="F452" s="26"/>
      <c r="G452" s="1"/>
      <c r="H452" s="1"/>
      <c r="I452" s="1"/>
    </row>
    <row r="453" spans="1:9" x14ac:dyDescent="0.25">
      <c r="A453" s="156"/>
      <c r="B453" s="26"/>
      <c r="C453" s="26"/>
      <c r="D453" s="26"/>
      <c r="E453" s="26"/>
      <c r="F453" s="26"/>
      <c r="G453" s="1"/>
      <c r="H453" s="1"/>
      <c r="I453" s="1"/>
    </row>
    <row r="454" spans="1:9" x14ac:dyDescent="0.25">
      <c r="A454" s="156"/>
      <c r="B454" s="26"/>
      <c r="C454" s="26"/>
      <c r="D454" s="26"/>
      <c r="E454" s="26"/>
      <c r="F454" s="26"/>
      <c r="G454" s="1"/>
      <c r="H454" s="1"/>
      <c r="I454" s="1"/>
    </row>
    <row r="455" spans="1:9" x14ac:dyDescent="0.25">
      <c r="A455" s="156"/>
      <c r="B455" s="26"/>
      <c r="C455" s="26"/>
      <c r="D455" s="26"/>
      <c r="E455" s="26"/>
      <c r="F455" s="26"/>
      <c r="G455" s="1"/>
      <c r="H455" s="1"/>
      <c r="I455" s="1"/>
    </row>
    <row r="456" spans="1:9" x14ac:dyDescent="0.25">
      <c r="A456" s="156"/>
      <c r="B456" s="26"/>
      <c r="C456" s="26"/>
      <c r="D456" s="26"/>
      <c r="E456" s="26"/>
      <c r="F456" s="26"/>
      <c r="G456" s="1"/>
      <c r="H456" s="1"/>
      <c r="I456" s="1"/>
    </row>
    <row r="457" spans="1:9" x14ac:dyDescent="0.25">
      <c r="A457" s="156"/>
      <c r="B457" s="26"/>
      <c r="C457" s="26"/>
      <c r="D457" s="26"/>
      <c r="E457" s="26"/>
      <c r="F457" s="26"/>
      <c r="G457" s="1"/>
      <c r="H457" s="1"/>
      <c r="I457" s="1"/>
    </row>
    <row r="458" spans="1:9" x14ac:dyDescent="0.25">
      <c r="A458" s="156"/>
      <c r="B458" s="26"/>
      <c r="C458" s="26"/>
      <c r="D458" s="26"/>
      <c r="E458" s="26"/>
      <c r="F458" s="26"/>
      <c r="G458" s="1"/>
      <c r="H458" s="1"/>
      <c r="I458" s="1"/>
    </row>
    <row r="459" spans="1:9" x14ac:dyDescent="0.25">
      <c r="A459" s="156"/>
      <c r="B459" s="26"/>
      <c r="C459" s="26"/>
      <c r="D459" s="26"/>
      <c r="E459" s="26"/>
      <c r="F459" s="26"/>
      <c r="G459" s="1"/>
      <c r="H459" s="1"/>
      <c r="I459" s="1"/>
    </row>
    <row r="460" spans="1:9" x14ac:dyDescent="0.25">
      <c r="A460" s="156"/>
      <c r="B460" s="26"/>
      <c r="C460" s="26"/>
      <c r="D460" s="26"/>
      <c r="E460" s="26"/>
      <c r="F460" s="26"/>
      <c r="G460" s="1"/>
      <c r="H460" s="1"/>
      <c r="I460" s="1"/>
    </row>
    <row r="461" spans="1:9" x14ac:dyDescent="0.25">
      <c r="A461" s="156"/>
      <c r="B461" s="26"/>
      <c r="C461" s="26"/>
      <c r="D461" s="26"/>
      <c r="E461" s="26"/>
      <c r="F461" s="26"/>
      <c r="G461" s="1"/>
      <c r="H461" s="1"/>
      <c r="I461" s="1"/>
    </row>
    <row r="462" spans="1:9" x14ac:dyDescent="0.25">
      <c r="A462" s="156"/>
      <c r="B462" s="26"/>
      <c r="C462" s="26"/>
      <c r="D462" s="26"/>
      <c r="E462" s="26"/>
      <c r="F462" s="26"/>
      <c r="G462" s="1"/>
      <c r="H462" s="1"/>
      <c r="I462" s="1"/>
    </row>
    <row r="463" spans="1:9" x14ac:dyDescent="0.25">
      <c r="A463" s="156"/>
      <c r="B463" s="26"/>
      <c r="C463" s="26"/>
      <c r="D463" s="26"/>
      <c r="E463" s="26"/>
      <c r="F463" s="26"/>
      <c r="G463" s="1"/>
      <c r="H463" s="1"/>
      <c r="I463" s="1"/>
    </row>
    <row r="464" spans="1:9" x14ac:dyDescent="0.25">
      <c r="A464" s="156"/>
      <c r="B464" s="26"/>
      <c r="C464" s="26"/>
      <c r="D464" s="26"/>
      <c r="E464" s="26"/>
      <c r="F464" s="26"/>
      <c r="G464" s="1"/>
      <c r="H464" s="1"/>
      <c r="I464" s="1"/>
    </row>
    <row r="465" spans="1:9" x14ac:dyDescent="0.25">
      <c r="A465" s="156"/>
      <c r="B465" s="26"/>
      <c r="C465" s="26"/>
      <c r="D465" s="26"/>
      <c r="E465" s="26"/>
      <c r="F465" s="26"/>
      <c r="G465" s="1"/>
      <c r="H465" s="1"/>
      <c r="I465" s="1"/>
    </row>
    <row r="466" spans="1:9" x14ac:dyDescent="0.25">
      <c r="A466" s="156"/>
      <c r="B466" s="26"/>
      <c r="C466" s="26"/>
      <c r="D466" s="26"/>
      <c r="E466" s="26"/>
      <c r="F466" s="26"/>
      <c r="G466" s="1"/>
      <c r="H466" s="1"/>
      <c r="I466" s="1"/>
    </row>
    <row r="467" spans="1:9" x14ac:dyDescent="0.25">
      <c r="A467" s="156"/>
      <c r="B467" s="26"/>
      <c r="C467" s="26"/>
      <c r="D467" s="26"/>
      <c r="E467" s="26"/>
      <c r="F467" s="26"/>
      <c r="G467" s="1"/>
      <c r="H467" s="1"/>
      <c r="I467" s="1"/>
    </row>
    <row r="468" spans="1:9" x14ac:dyDescent="0.25">
      <c r="A468" s="156"/>
      <c r="B468" s="26"/>
      <c r="C468" s="26"/>
      <c r="D468" s="26"/>
      <c r="E468" s="26"/>
      <c r="F468" s="26"/>
      <c r="G468" s="1"/>
      <c r="H468" s="1"/>
      <c r="I468" s="1"/>
    </row>
    <row r="469" spans="1:9" x14ac:dyDescent="0.25">
      <c r="A469" s="156"/>
      <c r="B469" s="26"/>
      <c r="C469" s="26"/>
      <c r="D469" s="26"/>
      <c r="E469" s="26"/>
      <c r="F469" s="26"/>
      <c r="G469" s="1"/>
      <c r="H469" s="1"/>
      <c r="I469" s="1"/>
    </row>
    <row r="470" spans="1:9" x14ac:dyDescent="0.25">
      <c r="A470" s="156"/>
      <c r="B470" s="26"/>
      <c r="C470" s="26"/>
      <c r="D470" s="26"/>
      <c r="E470" s="26"/>
      <c r="F470" s="26"/>
      <c r="G470" s="1"/>
      <c r="H470" s="1"/>
      <c r="I470" s="1"/>
    </row>
    <row r="471" spans="1:9" x14ac:dyDescent="0.25">
      <c r="A471" s="156"/>
      <c r="B471" s="26"/>
      <c r="C471" s="26"/>
      <c r="D471" s="26"/>
      <c r="E471" s="26"/>
      <c r="F471" s="26"/>
      <c r="G471" s="1"/>
      <c r="H471" s="1"/>
      <c r="I471" s="1"/>
    </row>
    <row r="472" spans="1:9" x14ac:dyDescent="0.25">
      <c r="A472" s="156"/>
      <c r="B472" s="26"/>
      <c r="C472" s="26"/>
      <c r="D472" s="26"/>
      <c r="E472" s="26"/>
      <c r="F472" s="26"/>
      <c r="G472" s="1"/>
      <c r="H472" s="1"/>
      <c r="I472" s="1"/>
    </row>
    <row r="473" spans="1:9" x14ac:dyDescent="0.25">
      <c r="A473" s="156"/>
      <c r="B473" s="26"/>
      <c r="C473" s="26"/>
      <c r="D473" s="26"/>
      <c r="E473" s="26"/>
      <c r="F473" s="26"/>
      <c r="G473" s="1"/>
      <c r="H473" s="1"/>
      <c r="I473" s="1"/>
    </row>
    <row r="474" spans="1:9" x14ac:dyDescent="0.25">
      <c r="A474" s="156"/>
      <c r="B474" s="26"/>
      <c r="C474" s="26"/>
      <c r="D474" s="26"/>
      <c r="E474" s="26"/>
      <c r="F474" s="26"/>
      <c r="G474" s="1"/>
      <c r="H474" s="1"/>
      <c r="I474" s="1"/>
    </row>
    <row r="475" spans="1:9" x14ac:dyDescent="0.25">
      <c r="A475" s="156"/>
      <c r="B475" s="26"/>
      <c r="C475" s="26"/>
      <c r="D475" s="26"/>
      <c r="E475" s="26"/>
      <c r="F475" s="26"/>
      <c r="G475" s="1"/>
      <c r="H475" s="1"/>
      <c r="I475" s="1"/>
    </row>
    <row r="476" spans="1:9" x14ac:dyDescent="0.25">
      <c r="A476" s="156"/>
      <c r="B476" s="26"/>
      <c r="C476" s="26"/>
      <c r="D476" s="26"/>
      <c r="E476" s="26"/>
      <c r="F476" s="26"/>
      <c r="G476" s="1"/>
      <c r="H476" s="1"/>
      <c r="I476" s="1"/>
    </row>
    <row r="477" spans="1:9" x14ac:dyDescent="0.25">
      <c r="A477" s="156"/>
      <c r="B477" s="26"/>
      <c r="C477" s="26"/>
      <c r="D477" s="26"/>
      <c r="E477" s="26"/>
      <c r="F477" s="26"/>
      <c r="G477" s="1"/>
      <c r="H477" s="1"/>
      <c r="I477" s="1"/>
    </row>
    <row r="478" spans="1:9" x14ac:dyDescent="0.25">
      <c r="A478" s="156"/>
      <c r="B478" s="26"/>
      <c r="C478" s="26"/>
      <c r="D478" s="26"/>
      <c r="E478" s="26"/>
      <c r="F478" s="26"/>
      <c r="G478" s="1"/>
      <c r="H478" s="1"/>
      <c r="I478" s="1"/>
    </row>
    <row r="479" spans="1:9" x14ac:dyDescent="0.25">
      <c r="A479" s="156"/>
      <c r="B479" s="26"/>
      <c r="C479" s="26"/>
      <c r="D479" s="26"/>
      <c r="E479" s="26"/>
      <c r="F479" s="26"/>
      <c r="G479" s="1"/>
      <c r="H479" s="1"/>
      <c r="I479" s="1"/>
    </row>
    <row r="480" spans="1:9" x14ac:dyDescent="0.25">
      <c r="A480" s="156"/>
      <c r="B480" s="26"/>
      <c r="C480" s="26"/>
      <c r="D480" s="26"/>
      <c r="E480" s="26"/>
      <c r="F480" s="26"/>
      <c r="G480" s="1"/>
      <c r="H480" s="1"/>
      <c r="I480" s="1"/>
    </row>
    <row r="481" spans="1:9" x14ac:dyDescent="0.25">
      <c r="A481" s="156"/>
      <c r="B481" s="26"/>
      <c r="C481" s="26"/>
      <c r="D481" s="26"/>
      <c r="E481" s="26"/>
      <c r="F481" s="26"/>
      <c r="G481" s="1"/>
      <c r="H481" s="1"/>
      <c r="I481" s="1"/>
    </row>
    <row r="482" spans="1:9" x14ac:dyDescent="0.25">
      <c r="A482" s="156"/>
      <c r="B482" s="26"/>
      <c r="C482" s="26"/>
      <c r="D482" s="26"/>
      <c r="E482" s="26"/>
      <c r="F482" s="26"/>
      <c r="G482" s="1"/>
      <c r="H482" s="1"/>
      <c r="I482" s="1"/>
    </row>
    <row r="483" spans="1:9" x14ac:dyDescent="0.25">
      <c r="A483" s="156"/>
      <c r="B483" s="26"/>
      <c r="C483" s="26"/>
      <c r="D483" s="26"/>
      <c r="E483" s="26"/>
      <c r="F483" s="26"/>
      <c r="G483" s="1"/>
      <c r="H483" s="1"/>
      <c r="I483" s="1"/>
    </row>
    <row r="484" spans="1:9" x14ac:dyDescent="0.25">
      <c r="A484" s="156"/>
      <c r="B484" s="26"/>
      <c r="C484" s="26"/>
      <c r="D484" s="26"/>
      <c r="E484" s="26"/>
      <c r="F484" s="26"/>
      <c r="G484" s="1"/>
      <c r="H484" s="1"/>
      <c r="I484" s="1"/>
    </row>
    <row r="485" spans="1:9" x14ac:dyDescent="0.25">
      <c r="A485" s="156"/>
      <c r="B485" s="26"/>
      <c r="C485" s="26"/>
      <c r="D485" s="26"/>
      <c r="E485" s="26"/>
      <c r="F485" s="26"/>
      <c r="G485" s="1"/>
      <c r="H485" s="1"/>
      <c r="I485" s="1"/>
    </row>
    <row r="486" spans="1:9" x14ac:dyDescent="0.25">
      <c r="A486" s="156"/>
      <c r="B486" s="26"/>
      <c r="C486" s="26"/>
      <c r="D486" s="26"/>
      <c r="E486" s="26"/>
      <c r="F486" s="26"/>
      <c r="G486" s="1"/>
      <c r="H486" s="1"/>
      <c r="I486" s="1"/>
    </row>
    <row r="487" spans="1:9" x14ac:dyDescent="0.25">
      <c r="A487" s="156"/>
      <c r="B487" s="26"/>
      <c r="C487" s="26"/>
      <c r="D487" s="26"/>
      <c r="E487" s="26"/>
      <c r="F487" s="26"/>
      <c r="G487" s="1"/>
      <c r="H487" s="1"/>
      <c r="I487" s="1"/>
    </row>
    <row r="488" spans="1:9" x14ac:dyDescent="0.25">
      <c r="A488" s="156"/>
      <c r="B488" s="26"/>
      <c r="C488" s="26"/>
      <c r="D488" s="26"/>
      <c r="E488" s="26"/>
      <c r="F488" s="26"/>
      <c r="G488" s="1"/>
      <c r="H488" s="1"/>
      <c r="I488" s="1"/>
    </row>
    <row r="489" spans="1:9" x14ac:dyDescent="0.25">
      <c r="A489" s="156"/>
      <c r="B489" s="26"/>
      <c r="C489" s="26"/>
      <c r="D489" s="26"/>
      <c r="E489" s="26"/>
      <c r="F489" s="26"/>
      <c r="G489" s="1"/>
      <c r="H489" s="1"/>
      <c r="I489" s="1"/>
    </row>
    <row r="490" spans="1:9" x14ac:dyDescent="0.25">
      <c r="A490" s="156"/>
      <c r="B490" s="26"/>
      <c r="C490" s="26"/>
      <c r="D490" s="26"/>
      <c r="E490" s="26"/>
      <c r="F490" s="26"/>
      <c r="G490" s="1"/>
      <c r="H490" s="1"/>
      <c r="I490" s="1"/>
    </row>
    <row r="491" spans="1:9" x14ac:dyDescent="0.25">
      <c r="A491" s="156"/>
      <c r="B491" s="26"/>
      <c r="C491" s="26"/>
      <c r="D491" s="26"/>
      <c r="E491" s="26"/>
      <c r="F491" s="26"/>
      <c r="G491" s="1"/>
      <c r="H491" s="1"/>
      <c r="I491" s="1"/>
    </row>
    <row r="492" spans="1:9" x14ac:dyDescent="0.25">
      <c r="A492" s="156"/>
      <c r="B492" s="26"/>
      <c r="C492" s="26"/>
      <c r="D492" s="26"/>
      <c r="E492" s="26"/>
      <c r="F492" s="26"/>
      <c r="G492" s="1"/>
      <c r="H492" s="1"/>
      <c r="I492" s="1"/>
    </row>
    <row r="493" spans="1:9" x14ac:dyDescent="0.25">
      <c r="A493" s="156"/>
      <c r="B493" s="26"/>
      <c r="C493" s="26"/>
      <c r="D493" s="26"/>
      <c r="E493" s="26"/>
      <c r="F493" s="26"/>
      <c r="G493" s="1"/>
      <c r="H493" s="1"/>
      <c r="I493" s="1"/>
    </row>
    <row r="494" spans="1:9" x14ac:dyDescent="0.25">
      <c r="A494" s="156"/>
      <c r="B494" s="26"/>
      <c r="C494" s="26"/>
      <c r="D494" s="26"/>
      <c r="E494" s="26"/>
      <c r="F494" s="26"/>
      <c r="G494" s="1"/>
      <c r="H494" s="1"/>
      <c r="I494" s="1"/>
    </row>
    <row r="495" spans="1:9" x14ac:dyDescent="0.25">
      <c r="A495" s="156"/>
      <c r="B495" s="26"/>
      <c r="C495" s="26"/>
      <c r="D495" s="26"/>
      <c r="E495" s="26"/>
      <c r="F495" s="26"/>
      <c r="G495" s="1"/>
      <c r="H495" s="1"/>
      <c r="I495" s="1"/>
    </row>
    <row r="496" spans="1:9" x14ac:dyDescent="0.25">
      <c r="A496" s="156"/>
      <c r="B496" s="26"/>
      <c r="C496" s="26"/>
      <c r="D496" s="26"/>
      <c r="E496" s="26"/>
      <c r="F496" s="26"/>
      <c r="G496" s="1"/>
      <c r="H496" s="1"/>
      <c r="I496" s="1"/>
    </row>
    <row r="497" spans="1:9" x14ac:dyDescent="0.25">
      <c r="A497" s="156"/>
      <c r="B497" s="26"/>
      <c r="C497" s="26"/>
      <c r="D497" s="26"/>
      <c r="E497" s="26"/>
      <c r="F497" s="26"/>
      <c r="G497" s="1"/>
      <c r="H497" s="1"/>
      <c r="I497" s="1"/>
    </row>
    <row r="498" spans="1:9" x14ac:dyDescent="0.25">
      <c r="A498" s="156"/>
      <c r="B498" s="26"/>
      <c r="C498" s="26"/>
      <c r="D498" s="26"/>
      <c r="E498" s="26"/>
      <c r="F498" s="26"/>
      <c r="G498" s="1"/>
      <c r="H498" s="1"/>
      <c r="I498" s="1"/>
    </row>
    <row r="499" spans="1:9" x14ac:dyDescent="0.25">
      <c r="A499" s="156"/>
      <c r="B499" s="26"/>
      <c r="C499" s="26"/>
      <c r="D499" s="26"/>
      <c r="E499" s="26"/>
      <c r="F499" s="26"/>
      <c r="G499" s="1"/>
      <c r="H499" s="1"/>
      <c r="I499" s="1"/>
    </row>
    <row r="500" spans="1:9" x14ac:dyDescent="0.25">
      <c r="A500" s="156"/>
      <c r="B500" s="26"/>
      <c r="C500" s="26"/>
      <c r="D500" s="26"/>
      <c r="E500" s="26"/>
      <c r="F500" s="26"/>
      <c r="G500" s="1"/>
      <c r="H500" s="1"/>
      <c r="I500" s="1"/>
    </row>
    <row r="501" spans="1:9" x14ac:dyDescent="0.25">
      <c r="A501" s="156"/>
      <c r="B501" s="26"/>
      <c r="C501" s="26"/>
      <c r="D501" s="26"/>
      <c r="E501" s="26"/>
      <c r="F501" s="26"/>
      <c r="G501" s="1"/>
      <c r="H501" s="1"/>
      <c r="I501" s="1"/>
    </row>
    <row r="502" spans="1:9" x14ac:dyDescent="0.25">
      <c r="A502" s="156"/>
      <c r="B502" s="26"/>
      <c r="C502" s="26"/>
      <c r="D502" s="26"/>
      <c r="E502" s="26"/>
      <c r="F502" s="26"/>
      <c r="G502" s="1"/>
      <c r="H502" s="1"/>
      <c r="I502" s="1"/>
    </row>
    <row r="503" spans="1:9" x14ac:dyDescent="0.25">
      <c r="A503" s="156"/>
      <c r="B503" s="26"/>
      <c r="C503" s="26"/>
      <c r="D503" s="26"/>
      <c r="E503" s="26"/>
      <c r="F503" s="26"/>
      <c r="G503" s="1"/>
      <c r="H503" s="1"/>
      <c r="I503" s="1"/>
    </row>
    <row r="504" spans="1:9" x14ac:dyDescent="0.25">
      <c r="A504" s="156"/>
      <c r="B504" s="26"/>
      <c r="C504" s="26"/>
      <c r="D504" s="26"/>
      <c r="E504" s="26"/>
      <c r="F504" s="26"/>
      <c r="G504" s="1"/>
      <c r="H504" s="1"/>
      <c r="I504" s="1"/>
    </row>
    <row r="505" spans="1:9" x14ac:dyDescent="0.25">
      <c r="A505" s="156"/>
      <c r="B505" s="26"/>
      <c r="C505" s="26"/>
      <c r="D505" s="26"/>
      <c r="E505" s="26"/>
      <c r="F505" s="26"/>
      <c r="G505" s="1"/>
      <c r="H505" s="1"/>
      <c r="I505" s="1"/>
    </row>
    <row r="506" spans="1:9" x14ac:dyDescent="0.25">
      <c r="A506" s="156"/>
      <c r="B506" s="26"/>
      <c r="C506" s="26"/>
      <c r="D506" s="26"/>
      <c r="E506" s="26"/>
      <c r="F506" s="26"/>
      <c r="G506" s="1"/>
      <c r="H506" s="1"/>
      <c r="I506" s="1"/>
    </row>
    <row r="507" spans="1:9" x14ac:dyDescent="0.25">
      <c r="A507" s="156"/>
      <c r="B507" s="26"/>
      <c r="C507" s="26"/>
      <c r="D507" s="26"/>
      <c r="E507" s="26"/>
      <c r="F507" s="26"/>
      <c r="G507" s="1"/>
      <c r="H507" s="1"/>
      <c r="I507" s="1"/>
    </row>
    <row r="508" spans="1:9" x14ac:dyDescent="0.25">
      <c r="A508" s="156"/>
      <c r="B508" s="26"/>
      <c r="C508" s="26"/>
      <c r="D508" s="26"/>
      <c r="E508" s="26"/>
      <c r="F508" s="26"/>
      <c r="G508" s="1"/>
      <c r="H508" s="1"/>
      <c r="I508" s="1"/>
    </row>
    <row r="509" spans="1:9" x14ac:dyDescent="0.25">
      <c r="A509" s="156"/>
      <c r="B509" s="26"/>
      <c r="C509" s="26"/>
      <c r="D509" s="26"/>
      <c r="E509" s="26"/>
      <c r="F509" s="26"/>
      <c r="G509" s="1"/>
      <c r="H509" s="1"/>
      <c r="I509" s="1"/>
    </row>
    <row r="510" spans="1:9" x14ac:dyDescent="0.25">
      <c r="A510" s="156"/>
      <c r="B510" s="26"/>
      <c r="C510" s="26"/>
      <c r="D510" s="26"/>
      <c r="E510" s="26"/>
      <c r="F510" s="26"/>
      <c r="G510" s="1"/>
      <c r="H510" s="1"/>
      <c r="I510" s="1"/>
    </row>
    <row r="511" spans="1:9" x14ac:dyDescent="0.25">
      <c r="A511" s="156"/>
      <c r="B511" s="26"/>
      <c r="C511" s="26"/>
      <c r="D511" s="26"/>
      <c r="E511" s="26"/>
      <c r="F511" s="26"/>
      <c r="G511" s="1"/>
      <c r="H511" s="1"/>
      <c r="I511" s="1"/>
    </row>
    <row r="512" spans="1:9" x14ac:dyDescent="0.25">
      <c r="A512" s="156"/>
      <c r="B512" s="26"/>
      <c r="C512" s="26"/>
      <c r="D512" s="26"/>
      <c r="E512" s="26"/>
      <c r="F512" s="26"/>
      <c r="G512" s="1"/>
      <c r="H512" s="1"/>
      <c r="I512" s="1"/>
    </row>
    <row r="513" spans="1:9" x14ac:dyDescent="0.25">
      <c r="A513" s="156"/>
      <c r="B513" s="26"/>
      <c r="C513" s="26"/>
      <c r="D513" s="26"/>
      <c r="E513" s="26"/>
      <c r="F513" s="26"/>
      <c r="G513" s="1"/>
      <c r="H513" s="1"/>
      <c r="I513" s="1"/>
    </row>
    <row r="514" spans="1:9" x14ac:dyDescent="0.25">
      <c r="A514" s="156"/>
      <c r="B514" s="26"/>
      <c r="C514" s="26"/>
      <c r="D514" s="26"/>
      <c r="E514" s="26"/>
      <c r="F514" s="26"/>
      <c r="G514" s="1"/>
      <c r="H514" s="1"/>
      <c r="I514" s="1"/>
    </row>
    <row r="515" spans="1:9" x14ac:dyDescent="0.25">
      <c r="A515" s="156"/>
      <c r="B515" s="26"/>
      <c r="C515" s="26"/>
      <c r="D515" s="26"/>
      <c r="E515" s="26"/>
      <c r="F515" s="26"/>
      <c r="G515" s="1"/>
      <c r="H515" s="1"/>
      <c r="I515" s="1"/>
    </row>
    <row r="516" spans="1:9" x14ac:dyDescent="0.25">
      <c r="A516" s="156"/>
      <c r="B516" s="26"/>
      <c r="C516" s="26"/>
      <c r="D516" s="26"/>
      <c r="E516" s="26"/>
      <c r="F516" s="26"/>
      <c r="G516" s="1"/>
      <c r="H516" s="1"/>
      <c r="I516" s="1"/>
    </row>
    <row r="517" spans="1:9" x14ac:dyDescent="0.25">
      <c r="A517" s="156"/>
      <c r="B517" s="26"/>
      <c r="C517" s="26"/>
      <c r="D517" s="26"/>
      <c r="E517" s="26"/>
      <c r="F517" s="26"/>
      <c r="G517" s="1"/>
      <c r="H517" s="1"/>
      <c r="I517" s="1"/>
    </row>
    <row r="518" spans="1:9" x14ac:dyDescent="0.25">
      <c r="A518" s="156"/>
      <c r="B518" s="26"/>
      <c r="C518" s="26"/>
      <c r="D518" s="26"/>
      <c r="E518" s="26"/>
      <c r="F518" s="26"/>
      <c r="G518" s="1"/>
      <c r="H518" s="1"/>
      <c r="I518" s="1"/>
    </row>
    <row r="519" spans="1:9" x14ac:dyDescent="0.25">
      <c r="A519" s="156"/>
      <c r="B519" s="26"/>
      <c r="C519" s="26"/>
      <c r="D519" s="26"/>
      <c r="E519" s="26"/>
      <c r="F519" s="26"/>
      <c r="G519" s="1"/>
      <c r="H519" s="1"/>
      <c r="I519" s="1"/>
    </row>
    <row r="520" spans="1:9" x14ac:dyDescent="0.25">
      <c r="A520" s="156"/>
      <c r="B520" s="26"/>
      <c r="C520" s="26"/>
      <c r="D520" s="26"/>
      <c r="E520" s="26"/>
      <c r="F520" s="26"/>
      <c r="G520" s="1"/>
      <c r="H520" s="1"/>
      <c r="I520" s="1"/>
    </row>
    <row r="521" spans="1:9" x14ac:dyDescent="0.25">
      <c r="A521" s="156"/>
      <c r="B521" s="26"/>
      <c r="C521" s="26"/>
      <c r="D521" s="26"/>
      <c r="E521" s="26"/>
      <c r="F521" s="26"/>
      <c r="G521" s="1"/>
      <c r="H521" s="1"/>
      <c r="I521" s="1"/>
    </row>
    <row r="522" spans="1:9" x14ac:dyDescent="0.25">
      <c r="A522" s="156"/>
      <c r="B522" s="26"/>
      <c r="C522" s="26"/>
      <c r="D522" s="26"/>
      <c r="E522" s="26"/>
      <c r="F522" s="26"/>
      <c r="G522" s="1"/>
      <c r="H522" s="1"/>
      <c r="I522" s="1"/>
    </row>
    <row r="523" spans="1:9" x14ac:dyDescent="0.25">
      <c r="A523" s="156"/>
      <c r="B523" s="26"/>
      <c r="C523" s="26"/>
      <c r="D523" s="26"/>
      <c r="E523" s="26"/>
      <c r="F523" s="26"/>
      <c r="G523" s="1"/>
      <c r="H523" s="1"/>
      <c r="I523" s="1"/>
    </row>
    <row r="524" spans="1:9" x14ac:dyDescent="0.25">
      <c r="A524" s="156"/>
      <c r="B524" s="26"/>
      <c r="C524" s="26"/>
      <c r="D524" s="26"/>
      <c r="E524" s="26"/>
      <c r="F524" s="26"/>
      <c r="G524" s="1"/>
      <c r="H524" s="1"/>
      <c r="I524" s="1"/>
    </row>
    <row r="525" spans="1:9" x14ac:dyDescent="0.25">
      <c r="A525" s="156"/>
      <c r="B525" s="26"/>
      <c r="C525" s="26"/>
      <c r="D525" s="26"/>
      <c r="E525" s="26"/>
      <c r="F525" s="26"/>
      <c r="G525" s="1"/>
      <c r="H525" s="1"/>
      <c r="I525" s="1"/>
    </row>
    <row r="526" spans="1:9" x14ac:dyDescent="0.25">
      <c r="A526" s="156"/>
      <c r="B526" s="26"/>
      <c r="C526" s="26"/>
      <c r="D526" s="26"/>
      <c r="E526" s="26"/>
      <c r="F526" s="26"/>
      <c r="G526" s="1"/>
      <c r="H526" s="1"/>
      <c r="I526" s="1"/>
    </row>
    <row r="527" spans="1:9" x14ac:dyDescent="0.25">
      <c r="A527" s="156"/>
      <c r="B527" s="26"/>
      <c r="C527" s="26"/>
      <c r="D527" s="26"/>
      <c r="E527" s="26"/>
      <c r="F527" s="26"/>
      <c r="G527" s="1"/>
      <c r="H527" s="1"/>
      <c r="I527" s="1"/>
    </row>
    <row r="528" spans="1:9" x14ac:dyDescent="0.25">
      <c r="A528" s="156"/>
      <c r="B528" s="26"/>
      <c r="C528" s="26"/>
      <c r="D528" s="26"/>
      <c r="E528" s="26"/>
      <c r="F528" s="26"/>
      <c r="G528" s="1"/>
      <c r="H528" s="1"/>
      <c r="I528" s="1"/>
    </row>
    <row r="529" spans="1:9" x14ac:dyDescent="0.25">
      <c r="A529" s="156"/>
      <c r="B529" s="26"/>
      <c r="C529" s="26"/>
      <c r="D529" s="26"/>
      <c r="E529" s="26"/>
      <c r="F529" s="26"/>
      <c r="G529" s="1"/>
      <c r="H529" s="1"/>
      <c r="I529" s="1"/>
    </row>
    <row r="530" spans="1:9" x14ac:dyDescent="0.25">
      <c r="A530" s="156"/>
      <c r="B530" s="26"/>
      <c r="C530" s="26"/>
      <c r="D530" s="26"/>
      <c r="E530" s="26"/>
      <c r="F530" s="26"/>
      <c r="G530" s="1"/>
      <c r="H530" s="1"/>
      <c r="I530" s="1"/>
    </row>
    <row r="531" spans="1:9" x14ac:dyDescent="0.25">
      <c r="A531" s="156"/>
      <c r="B531" s="26"/>
      <c r="C531" s="26"/>
      <c r="D531" s="26"/>
      <c r="E531" s="26"/>
      <c r="F531" s="26"/>
      <c r="G531" s="1"/>
      <c r="H531" s="1"/>
      <c r="I531" s="1"/>
    </row>
    <row r="532" spans="1:9" x14ac:dyDescent="0.25">
      <c r="A532" s="156"/>
      <c r="B532" s="26"/>
      <c r="C532" s="26"/>
      <c r="D532" s="26"/>
      <c r="E532" s="26"/>
      <c r="F532" s="26"/>
      <c r="G532" s="1"/>
      <c r="H532" s="1"/>
      <c r="I532" s="1"/>
    </row>
    <row r="533" spans="1:9" x14ac:dyDescent="0.25">
      <c r="A533" s="156"/>
      <c r="B533" s="26"/>
      <c r="C533" s="26"/>
      <c r="D533" s="26"/>
      <c r="E533" s="26"/>
      <c r="F533" s="26"/>
      <c r="G533" s="1"/>
      <c r="H533" s="1"/>
      <c r="I533" s="1"/>
    </row>
    <row r="534" spans="1:9" x14ac:dyDescent="0.25">
      <c r="A534" s="156"/>
      <c r="B534" s="26"/>
      <c r="C534" s="26"/>
      <c r="D534" s="26"/>
      <c r="E534" s="26"/>
      <c r="F534" s="26"/>
      <c r="G534" s="1"/>
      <c r="H534" s="1"/>
      <c r="I534" s="1"/>
    </row>
    <row r="535" spans="1:9" x14ac:dyDescent="0.25">
      <c r="A535" s="156"/>
      <c r="B535" s="26"/>
      <c r="C535" s="26"/>
      <c r="D535" s="26"/>
      <c r="E535" s="26"/>
      <c r="F535" s="26"/>
      <c r="G535" s="1"/>
      <c r="H535" s="1"/>
      <c r="I535" s="1"/>
    </row>
    <row r="536" spans="1:9" x14ac:dyDescent="0.25">
      <c r="A536" s="156"/>
      <c r="B536" s="26"/>
      <c r="C536" s="26"/>
      <c r="D536" s="26"/>
      <c r="E536" s="26"/>
      <c r="F536" s="26"/>
      <c r="G536" s="1"/>
      <c r="H536" s="1"/>
      <c r="I536" s="1"/>
    </row>
    <row r="537" spans="1:9" x14ac:dyDescent="0.25">
      <c r="A537" s="156"/>
      <c r="B537" s="26"/>
      <c r="C537" s="26"/>
      <c r="D537" s="26"/>
      <c r="E537" s="26"/>
      <c r="F537" s="26"/>
      <c r="G537" s="1"/>
      <c r="H537" s="1"/>
      <c r="I537" s="1"/>
    </row>
    <row r="538" spans="1:9" x14ac:dyDescent="0.25">
      <c r="A538" s="156"/>
      <c r="B538" s="26"/>
      <c r="C538" s="26"/>
      <c r="D538" s="26"/>
      <c r="E538" s="26"/>
      <c r="F538" s="26"/>
      <c r="G538" s="1"/>
      <c r="H538" s="1"/>
      <c r="I538" s="1"/>
    </row>
    <row r="539" spans="1:9" x14ac:dyDescent="0.25">
      <c r="A539" s="156"/>
      <c r="B539" s="26"/>
      <c r="C539" s="26"/>
      <c r="D539" s="26"/>
      <c r="E539" s="26"/>
      <c r="F539" s="26"/>
      <c r="G539" s="1"/>
      <c r="H539" s="1"/>
      <c r="I539" s="1"/>
    </row>
    <row r="540" spans="1:9" x14ac:dyDescent="0.25">
      <c r="A540" s="156"/>
      <c r="B540" s="26"/>
      <c r="C540" s="26"/>
      <c r="D540" s="26"/>
      <c r="E540" s="26"/>
      <c r="F540" s="26"/>
      <c r="G540" s="1"/>
      <c r="H540" s="1"/>
      <c r="I540" s="1"/>
    </row>
    <row r="541" spans="1:9" x14ac:dyDescent="0.25">
      <c r="A541" s="156"/>
      <c r="B541" s="26"/>
      <c r="C541" s="26"/>
      <c r="D541" s="26"/>
      <c r="E541" s="26"/>
      <c r="F541" s="26"/>
      <c r="G541" s="1"/>
      <c r="H541" s="1"/>
      <c r="I541" s="1"/>
    </row>
    <row r="542" spans="1:9" x14ac:dyDescent="0.25">
      <c r="A542" s="156"/>
      <c r="B542" s="26"/>
      <c r="C542" s="26"/>
      <c r="D542" s="26"/>
      <c r="E542" s="26"/>
      <c r="F542" s="26"/>
      <c r="G542" s="1"/>
      <c r="H542" s="1"/>
      <c r="I542" s="1"/>
    </row>
    <row r="543" spans="1:9" x14ac:dyDescent="0.25">
      <c r="A543" s="156"/>
      <c r="B543" s="26"/>
      <c r="C543" s="26"/>
      <c r="D543" s="26"/>
      <c r="E543" s="26"/>
      <c r="F543" s="26"/>
      <c r="G543" s="1"/>
      <c r="H543" s="1"/>
      <c r="I543" s="1"/>
    </row>
    <row r="544" spans="1:9" x14ac:dyDescent="0.25">
      <c r="A544" s="156"/>
      <c r="B544" s="26"/>
      <c r="C544" s="26"/>
      <c r="D544" s="26"/>
      <c r="E544" s="26"/>
      <c r="F544" s="26"/>
      <c r="G544" s="1"/>
      <c r="H544" s="1"/>
      <c r="I544" s="1"/>
    </row>
    <row r="545" spans="1:9" x14ac:dyDescent="0.25">
      <c r="A545" s="156"/>
      <c r="B545" s="26"/>
      <c r="C545" s="26"/>
      <c r="D545" s="26"/>
      <c r="E545" s="26"/>
      <c r="F545" s="26"/>
      <c r="G545" s="1"/>
      <c r="H545" s="1"/>
      <c r="I545" s="1"/>
    </row>
    <row r="546" spans="1:9" x14ac:dyDescent="0.25">
      <c r="A546" s="156"/>
      <c r="B546" s="26"/>
      <c r="C546" s="26"/>
      <c r="D546" s="26"/>
      <c r="E546" s="26"/>
      <c r="F546" s="26"/>
      <c r="G546" s="1"/>
      <c r="H546" s="1"/>
      <c r="I546" s="1"/>
    </row>
    <row r="547" spans="1:9" x14ac:dyDescent="0.25">
      <c r="A547" s="156"/>
      <c r="B547" s="26"/>
      <c r="C547" s="26"/>
      <c r="D547" s="26"/>
      <c r="E547" s="26"/>
      <c r="F547" s="26"/>
      <c r="G547" s="1"/>
      <c r="H547" s="1"/>
      <c r="I547" s="1"/>
    </row>
    <row r="548" spans="1:9" x14ac:dyDescent="0.25">
      <c r="A548" s="156"/>
      <c r="B548" s="26"/>
      <c r="C548" s="26"/>
      <c r="D548" s="26"/>
      <c r="E548" s="26"/>
      <c r="F548" s="26"/>
      <c r="G548" s="1"/>
      <c r="H548" s="1"/>
      <c r="I548" s="1"/>
    </row>
    <row r="549" spans="1:9" x14ac:dyDescent="0.25">
      <c r="A549" s="156"/>
      <c r="B549" s="26"/>
      <c r="C549" s="26"/>
      <c r="D549" s="26"/>
      <c r="E549" s="26"/>
      <c r="F549" s="26"/>
      <c r="G549" s="1"/>
      <c r="H549" s="1"/>
      <c r="I549" s="1"/>
    </row>
    <row r="550" spans="1:9" x14ac:dyDescent="0.25">
      <c r="A550" s="156"/>
      <c r="B550" s="26"/>
      <c r="C550" s="26"/>
      <c r="D550" s="26"/>
      <c r="E550" s="26"/>
      <c r="F550" s="26"/>
      <c r="G550" s="1"/>
      <c r="H550" s="1"/>
      <c r="I550" s="1"/>
    </row>
    <row r="551" spans="1:9" x14ac:dyDescent="0.25">
      <c r="A551" s="156"/>
      <c r="B551" s="26"/>
      <c r="C551" s="26"/>
      <c r="D551" s="26"/>
      <c r="E551" s="26"/>
      <c r="F551" s="26"/>
      <c r="G551" s="1"/>
      <c r="H551" s="1"/>
      <c r="I551" s="1"/>
    </row>
    <row r="552" spans="1:9" x14ac:dyDescent="0.25">
      <c r="A552" s="156"/>
      <c r="B552" s="26"/>
      <c r="C552" s="26"/>
      <c r="D552" s="26"/>
      <c r="E552" s="26"/>
      <c r="F552" s="26"/>
      <c r="G552" s="1"/>
      <c r="H552" s="1"/>
      <c r="I552" s="1"/>
    </row>
    <row r="553" spans="1:9" x14ac:dyDescent="0.25">
      <c r="A553" s="156"/>
      <c r="B553" s="26"/>
      <c r="C553" s="26"/>
      <c r="D553" s="26"/>
      <c r="E553" s="26"/>
      <c r="F553" s="26"/>
      <c r="G553" s="1"/>
      <c r="H553" s="1"/>
      <c r="I553" s="1"/>
    </row>
    <row r="554" spans="1:9" x14ac:dyDescent="0.25">
      <c r="A554" s="156"/>
      <c r="B554" s="26"/>
      <c r="C554" s="26"/>
      <c r="D554" s="26"/>
      <c r="E554" s="26"/>
      <c r="F554" s="26"/>
      <c r="G554" s="1"/>
      <c r="H554" s="1"/>
      <c r="I554" s="1"/>
    </row>
    <row r="555" spans="1:9" x14ac:dyDescent="0.25">
      <c r="A555" s="156"/>
      <c r="B555" s="26"/>
      <c r="C555" s="26"/>
      <c r="D555" s="26"/>
      <c r="E555" s="26"/>
      <c r="F555" s="26"/>
      <c r="G555" s="1"/>
      <c r="H555" s="1"/>
      <c r="I555" s="1"/>
    </row>
    <row r="556" spans="1:9" x14ac:dyDescent="0.25">
      <c r="A556" s="156"/>
      <c r="B556" s="26"/>
      <c r="C556" s="26"/>
      <c r="D556" s="26"/>
      <c r="E556" s="26"/>
      <c r="F556" s="26"/>
      <c r="G556" s="1"/>
      <c r="H556" s="1"/>
      <c r="I556" s="1"/>
    </row>
    <row r="557" spans="1:9" x14ac:dyDescent="0.25">
      <c r="A557" s="156"/>
      <c r="B557" s="26"/>
      <c r="C557" s="26"/>
      <c r="D557" s="26"/>
      <c r="E557" s="26"/>
      <c r="F557" s="26"/>
      <c r="G557" s="1"/>
      <c r="H557" s="1"/>
      <c r="I557" s="1"/>
    </row>
    <row r="558" spans="1:9" x14ac:dyDescent="0.25">
      <c r="A558" s="156"/>
      <c r="B558" s="26"/>
      <c r="C558" s="26"/>
      <c r="D558" s="26"/>
      <c r="E558" s="26"/>
      <c r="F558" s="26"/>
      <c r="G558" s="1"/>
      <c r="H558" s="1"/>
      <c r="I558" s="1"/>
    </row>
    <row r="559" spans="1:9" x14ac:dyDescent="0.25">
      <c r="A559" s="156"/>
      <c r="B559" s="26"/>
      <c r="C559" s="26"/>
      <c r="D559" s="26"/>
      <c r="E559" s="26"/>
      <c r="F559" s="26"/>
      <c r="G559" s="1"/>
      <c r="H559" s="1"/>
      <c r="I559" s="1"/>
    </row>
    <row r="560" spans="1:9" x14ac:dyDescent="0.25">
      <c r="A560" s="156"/>
      <c r="B560" s="26"/>
      <c r="C560" s="26"/>
      <c r="D560" s="26"/>
      <c r="E560" s="26"/>
      <c r="F560" s="26"/>
      <c r="G560" s="1"/>
      <c r="H560" s="1"/>
      <c r="I560" s="1"/>
    </row>
    <row r="561" spans="1:9" x14ac:dyDescent="0.25">
      <c r="A561" s="156"/>
      <c r="B561" s="26"/>
      <c r="C561" s="26"/>
      <c r="D561" s="26"/>
      <c r="E561" s="26"/>
      <c r="F561" s="26"/>
      <c r="G561" s="1"/>
      <c r="H561" s="1"/>
      <c r="I561" s="1"/>
    </row>
    <row r="562" spans="1:9" x14ac:dyDescent="0.25">
      <c r="A562" s="156"/>
      <c r="B562" s="26"/>
      <c r="C562" s="26"/>
      <c r="D562" s="26"/>
      <c r="E562" s="26"/>
      <c r="F562" s="26"/>
      <c r="G562" s="1"/>
      <c r="H562" s="1"/>
      <c r="I562" s="1"/>
    </row>
    <row r="563" spans="1:9" x14ac:dyDescent="0.25">
      <c r="A563" s="156"/>
      <c r="B563" s="26"/>
      <c r="C563" s="26"/>
      <c r="D563" s="26"/>
      <c r="E563" s="26"/>
      <c r="F563" s="26"/>
      <c r="G563" s="1"/>
      <c r="H563" s="1"/>
      <c r="I563" s="1"/>
    </row>
    <row r="564" spans="1:9" x14ac:dyDescent="0.25">
      <c r="A564" s="156"/>
      <c r="B564" s="26"/>
      <c r="C564" s="26"/>
      <c r="D564" s="26"/>
      <c r="E564" s="26"/>
      <c r="F564" s="26"/>
      <c r="G564" s="1"/>
      <c r="H564" s="1"/>
      <c r="I564" s="1"/>
    </row>
    <row r="565" spans="1:9" x14ac:dyDescent="0.25">
      <c r="A565" s="156"/>
      <c r="B565" s="26"/>
      <c r="C565" s="26"/>
      <c r="D565" s="26"/>
      <c r="E565" s="26"/>
      <c r="F565" s="26"/>
      <c r="G565" s="1"/>
      <c r="H565" s="1"/>
      <c r="I565" s="1"/>
    </row>
    <row r="566" spans="1:9" x14ac:dyDescent="0.25">
      <c r="A566" s="156"/>
      <c r="B566" s="26"/>
      <c r="C566" s="26"/>
      <c r="D566" s="26"/>
      <c r="E566" s="26"/>
      <c r="F566" s="26"/>
      <c r="G566" s="1"/>
      <c r="H566" s="1"/>
      <c r="I566" s="1"/>
    </row>
    <row r="567" spans="1:9" x14ac:dyDescent="0.25">
      <c r="A567" s="156"/>
      <c r="B567" s="26"/>
      <c r="C567" s="26"/>
      <c r="D567" s="26"/>
      <c r="E567" s="26"/>
      <c r="F567" s="26"/>
      <c r="G567" s="1"/>
      <c r="H567" s="1"/>
      <c r="I567" s="1"/>
    </row>
    <row r="568" spans="1:9" x14ac:dyDescent="0.25">
      <c r="A568" s="156"/>
      <c r="B568" s="26"/>
      <c r="C568" s="26"/>
      <c r="D568" s="26"/>
      <c r="E568" s="26"/>
      <c r="F568" s="26"/>
      <c r="G568" s="1"/>
      <c r="H568" s="1"/>
      <c r="I568" s="1"/>
    </row>
    <row r="569" spans="1:9" x14ac:dyDescent="0.25">
      <c r="A569" s="156"/>
      <c r="B569" s="26"/>
      <c r="C569" s="26"/>
      <c r="D569" s="26"/>
      <c r="E569" s="26"/>
      <c r="F569" s="26"/>
      <c r="G569" s="1"/>
      <c r="H569" s="1"/>
      <c r="I569" s="1"/>
    </row>
    <row r="570" spans="1:9" x14ac:dyDescent="0.25">
      <c r="A570" s="156"/>
      <c r="B570" s="26"/>
      <c r="C570" s="26"/>
      <c r="D570" s="26"/>
      <c r="E570" s="26"/>
      <c r="F570" s="26"/>
      <c r="G570" s="1"/>
      <c r="H570" s="1"/>
      <c r="I570" s="1"/>
    </row>
    <row r="571" spans="1:9" x14ac:dyDescent="0.25">
      <c r="A571" s="156"/>
      <c r="B571" s="26"/>
      <c r="C571" s="26"/>
      <c r="D571" s="26"/>
      <c r="E571" s="26"/>
      <c r="F571" s="26"/>
      <c r="G571" s="1"/>
      <c r="H571" s="1"/>
      <c r="I571" s="1"/>
    </row>
    <row r="572" spans="1:9" x14ac:dyDescent="0.25">
      <c r="A572" s="156"/>
      <c r="B572" s="26"/>
      <c r="C572" s="26"/>
      <c r="D572" s="26"/>
      <c r="E572" s="26"/>
      <c r="F572" s="26"/>
      <c r="G572" s="1"/>
      <c r="H572" s="1"/>
      <c r="I572" s="1"/>
    </row>
    <row r="573" spans="1:9" x14ac:dyDescent="0.25">
      <c r="A573" s="156"/>
      <c r="B573" s="26"/>
      <c r="C573" s="26"/>
      <c r="D573" s="26"/>
      <c r="E573" s="26"/>
      <c r="F573" s="26"/>
      <c r="G573" s="1"/>
      <c r="H573" s="1"/>
      <c r="I573" s="1"/>
    </row>
    <row r="574" spans="1:9" x14ac:dyDescent="0.25">
      <c r="A574" s="156"/>
      <c r="B574" s="26"/>
      <c r="C574" s="26"/>
      <c r="D574" s="26"/>
      <c r="E574" s="26"/>
      <c r="F574" s="26"/>
      <c r="G574" s="1"/>
      <c r="H574" s="1"/>
      <c r="I574" s="1"/>
    </row>
    <row r="575" spans="1:9" x14ac:dyDescent="0.25">
      <c r="A575" s="156"/>
      <c r="B575" s="26"/>
      <c r="C575" s="26"/>
      <c r="D575" s="26"/>
      <c r="E575" s="26"/>
      <c r="F575" s="26"/>
      <c r="G575" s="1"/>
      <c r="H575" s="1"/>
      <c r="I575" s="1"/>
    </row>
    <row r="576" spans="1:9" x14ac:dyDescent="0.25">
      <c r="A576" s="156"/>
      <c r="B576" s="26"/>
      <c r="C576" s="26"/>
      <c r="D576" s="26"/>
      <c r="E576" s="26"/>
      <c r="F576" s="26"/>
      <c r="G576" s="1"/>
      <c r="H576" s="1"/>
      <c r="I576" s="1"/>
    </row>
    <row r="577" spans="1:9" x14ac:dyDescent="0.25">
      <c r="A577" s="156"/>
      <c r="B577" s="26"/>
      <c r="C577" s="26"/>
      <c r="D577" s="26"/>
      <c r="E577" s="26"/>
      <c r="F577" s="26"/>
      <c r="G577" s="1"/>
      <c r="H577" s="1"/>
      <c r="I577" s="1"/>
    </row>
    <row r="578" spans="1:9" x14ac:dyDescent="0.25">
      <c r="A578" s="156"/>
      <c r="B578" s="26"/>
      <c r="C578" s="26"/>
      <c r="D578" s="26"/>
      <c r="E578" s="26"/>
      <c r="F578" s="26"/>
      <c r="G578" s="1"/>
      <c r="H578" s="1"/>
      <c r="I578" s="1"/>
    </row>
    <row r="579" spans="1:9" x14ac:dyDescent="0.25">
      <c r="A579" s="156"/>
      <c r="B579" s="26"/>
      <c r="C579" s="26"/>
      <c r="D579" s="26"/>
      <c r="E579" s="26"/>
      <c r="F579" s="26"/>
      <c r="G579" s="1"/>
      <c r="H579" s="1"/>
      <c r="I579" s="1"/>
    </row>
    <row r="580" spans="1:9" x14ac:dyDescent="0.25">
      <c r="A580" s="156"/>
      <c r="B580" s="26"/>
      <c r="C580" s="26"/>
      <c r="D580" s="26"/>
      <c r="E580" s="26"/>
      <c r="F580" s="26"/>
      <c r="G580" s="1"/>
      <c r="H580" s="1"/>
      <c r="I580" s="1"/>
    </row>
    <row r="581" spans="1:9" x14ac:dyDescent="0.25">
      <c r="A581" s="156"/>
      <c r="B581" s="26"/>
      <c r="C581" s="26"/>
      <c r="D581" s="26"/>
      <c r="E581" s="26"/>
      <c r="F581" s="26"/>
      <c r="G581" s="1"/>
      <c r="H581" s="1"/>
      <c r="I581" s="1"/>
    </row>
    <row r="582" spans="1:9" x14ac:dyDescent="0.25">
      <c r="A582" s="156"/>
      <c r="B582" s="26"/>
      <c r="C582" s="26"/>
      <c r="D582" s="26"/>
      <c r="E582" s="26"/>
      <c r="F582" s="26"/>
      <c r="G582" s="1"/>
      <c r="H582" s="1"/>
      <c r="I582" s="1"/>
    </row>
    <row r="583" spans="1:9" x14ac:dyDescent="0.25">
      <c r="A583" s="156"/>
      <c r="B583" s="26"/>
      <c r="C583" s="26"/>
      <c r="D583" s="26"/>
      <c r="E583" s="26"/>
      <c r="F583" s="26"/>
      <c r="G583" s="1"/>
      <c r="H583" s="1"/>
      <c r="I583" s="1"/>
    </row>
    <row r="584" spans="1:9" x14ac:dyDescent="0.25">
      <c r="A584" s="156"/>
      <c r="B584" s="26"/>
      <c r="C584" s="26"/>
      <c r="D584" s="26"/>
      <c r="E584" s="26"/>
      <c r="F584" s="26"/>
      <c r="G584" s="1"/>
      <c r="H584" s="1"/>
      <c r="I584" s="1"/>
    </row>
    <row r="585" spans="1:9" x14ac:dyDescent="0.25">
      <c r="A585" s="156"/>
      <c r="B585" s="26"/>
      <c r="C585" s="26"/>
      <c r="D585" s="26"/>
      <c r="E585" s="26"/>
      <c r="F585" s="26"/>
      <c r="G585" s="1"/>
      <c r="H585" s="1"/>
      <c r="I585" s="1"/>
    </row>
    <row r="586" spans="1:9" x14ac:dyDescent="0.25">
      <c r="A586" s="156"/>
      <c r="B586" s="26"/>
      <c r="C586" s="26"/>
      <c r="D586" s="26"/>
      <c r="E586" s="26"/>
      <c r="F586" s="26"/>
      <c r="G586" s="1"/>
      <c r="H586" s="1"/>
      <c r="I586" s="1"/>
    </row>
    <row r="587" spans="1:9" x14ac:dyDescent="0.25">
      <c r="A587" s="156"/>
      <c r="B587" s="26"/>
      <c r="C587" s="26"/>
      <c r="D587" s="26"/>
      <c r="E587" s="26"/>
      <c r="F587" s="26"/>
      <c r="G587" s="1"/>
      <c r="H587" s="1"/>
      <c r="I587" s="1"/>
    </row>
    <row r="588" spans="1:9" x14ac:dyDescent="0.25">
      <c r="A588" s="156"/>
      <c r="B588" s="26"/>
      <c r="C588" s="26"/>
      <c r="D588" s="26"/>
      <c r="E588" s="26"/>
      <c r="F588" s="26"/>
      <c r="G588" s="1"/>
      <c r="H588" s="1"/>
      <c r="I588" s="1"/>
    </row>
    <row r="589" spans="1:9" x14ac:dyDescent="0.25">
      <c r="A589" s="156"/>
      <c r="B589" s="26"/>
      <c r="C589" s="26"/>
      <c r="D589" s="26"/>
      <c r="E589" s="26"/>
      <c r="F589" s="26"/>
      <c r="G589" s="1"/>
      <c r="H589" s="1"/>
      <c r="I589" s="1"/>
    </row>
    <row r="590" spans="1:9" x14ac:dyDescent="0.25">
      <c r="A590" s="156"/>
      <c r="B590" s="26"/>
      <c r="C590" s="26"/>
      <c r="D590" s="26"/>
      <c r="E590" s="26"/>
      <c r="F590" s="26"/>
      <c r="G590" s="1"/>
      <c r="H590" s="1"/>
      <c r="I590" s="1"/>
    </row>
    <row r="591" spans="1:9" x14ac:dyDescent="0.25">
      <c r="A591" s="156"/>
      <c r="B591" s="26"/>
      <c r="C591" s="26"/>
      <c r="D591" s="26"/>
      <c r="E591" s="26"/>
      <c r="F591" s="26"/>
      <c r="G591" s="1"/>
      <c r="H591" s="1"/>
      <c r="I591" s="1"/>
    </row>
    <row r="592" spans="1:9" x14ac:dyDescent="0.25">
      <c r="A592" s="156"/>
      <c r="B592" s="26"/>
      <c r="C592" s="26"/>
      <c r="D592" s="26"/>
      <c r="E592" s="26"/>
      <c r="F592" s="26"/>
      <c r="G592" s="1"/>
      <c r="H592" s="1"/>
      <c r="I592" s="1"/>
    </row>
    <row r="593" spans="1:9" x14ac:dyDescent="0.25">
      <c r="A593" s="156"/>
      <c r="B593" s="26"/>
      <c r="C593" s="26"/>
      <c r="D593" s="26"/>
      <c r="E593" s="26"/>
      <c r="F593" s="26"/>
      <c r="G593" s="1"/>
      <c r="H593" s="1"/>
      <c r="I593" s="1"/>
    </row>
    <row r="594" spans="1:9" x14ac:dyDescent="0.25">
      <c r="A594" s="156"/>
      <c r="B594" s="26"/>
      <c r="C594" s="26"/>
      <c r="D594" s="26"/>
      <c r="E594" s="26"/>
      <c r="F594" s="26"/>
      <c r="G594" s="1"/>
      <c r="H594" s="1"/>
      <c r="I594" s="1"/>
    </row>
    <row r="595" spans="1:9" x14ac:dyDescent="0.25">
      <c r="A595" s="156"/>
      <c r="B595" s="26"/>
      <c r="C595" s="26"/>
      <c r="D595" s="26"/>
      <c r="E595" s="26"/>
      <c r="F595" s="26"/>
      <c r="G595" s="1"/>
      <c r="H595" s="1"/>
      <c r="I595" s="1"/>
    </row>
    <row r="596" spans="1:9" x14ac:dyDescent="0.25">
      <c r="A596" s="156"/>
      <c r="B596" s="26"/>
      <c r="C596" s="26"/>
      <c r="D596" s="26"/>
      <c r="E596" s="26"/>
      <c r="F596" s="26"/>
      <c r="G596" s="1"/>
      <c r="H596" s="1"/>
      <c r="I596" s="1"/>
    </row>
    <row r="597" spans="1:9" x14ac:dyDescent="0.25">
      <c r="A597" s="156"/>
      <c r="B597" s="26"/>
      <c r="C597" s="26"/>
      <c r="D597" s="26"/>
      <c r="E597" s="26"/>
      <c r="F597" s="26"/>
      <c r="G597" s="1"/>
      <c r="H597" s="1"/>
      <c r="I597" s="1"/>
    </row>
    <row r="598" spans="1:9" x14ac:dyDescent="0.25">
      <c r="A598" s="156"/>
      <c r="B598" s="26"/>
      <c r="C598" s="26"/>
      <c r="D598" s="26"/>
      <c r="E598" s="26"/>
      <c r="F598" s="26"/>
      <c r="G598" s="1"/>
      <c r="H598" s="1"/>
      <c r="I598" s="1"/>
    </row>
    <row r="599" spans="1:9" x14ac:dyDescent="0.25">
      <c r="A599" s="156"/>
      <c r="B599" s="26"/>
      <c r="C599" s="26"/>
      <c r="D599" s="26"/>
      <c r="E599" s="26"/>
      <c r="F599" s="26"/>
      <c r="G599" s="1"/>
      <c r="H599" s="1"/>
      <c r="I599" s="1"/>
    </row>
    <row r="600" spans="1:9" x14ac:dyDescent="0.25">
      <c r="A600" s="156"/>
      <c r="B600" s="26"/>
      <c r="C600" s="26"/>
      <c r="D600" s="26"/>
      <c r="E600" s="26"/>
      <c r="F600" s="26"/>
      <c r="G600" s="1"/>
      <c r="H600" s="1"/>
      <c r="I600" s="1"/>
    </row>
    <row r="601" spans="1:9" x14ac:dyDescent="0.25">
      <c r="A601" s="156"/>
      <c r="B601" s="26"/>
      <c r="C601" s="26"/>
      <c r="D601" s="26"/>
      <c r="E601" s="26"/>
      <c r="F601" s="26"/>
      <c r="G601" s="1"/>
      <c r="H601" s="1"/>
      <c r="I601" s="1"/>
    </row>
    <row r="602" spans="1:9" x14ac:dyDescent="0.25">
      <c r="A602" s="156"/>
      <c r="B602" s="26"/>
      <c r="C602" s="26"/>
      <c r="D602" s="26"/>
      <c r="E602" s="26"/>
      <c r="F602" s="26"/>
      <c r="G602" s="1"/>
      <c r="H602" s="1"/>
      <c r="I602" s="1"/>
    </row>
    <row r="603" spans="1:9" x14ac:dyDescent="0.25">
      <c r="A603" s="156"/>
      <c r="B603" s="26"/>
      <c r="C603" s="26"/>
      <c r="D603" s="26"/>
      <c r="E603" s="26"/>
      <c r="F603" s="26"/>
      <c r="G603" s="1"/>
      <c r="H603" s="1"/>
      <c r="I603" s="1"/>
    </row>
    <row r="604" spans="1:9" x14ac:dyDescent="0.25">
      <c r="A604" s="156"/>
      <c r="B604" s="26"/>
      <c r="C604" s="26"/>
      <c r="D604" s="26"/>
      <c r="E604" s="26"/>
      <c r="F604" s="26"/>
      <c r="G604" s="1"/>
      <c r="H604" s="1"/>
      <c r="I604" s="1"/>
    </row>
    <row r="605" spans="1:9" x14ac:dyDescent="0.25">
      <c r="A605" s="156"/>
      <c r="B605" s="26"/>
      <c r="C605" s="26"/>
      <c r="D605" s="26"/>
      <c r="E605" s="26"/>
      <c r="F605" s="26"/>
      <c r="G605" s="1"/>
      <c r="H605" s="1"/>
      <c r="I605" s="1"/>
    </row>
    <row r="606" spans="1:9" x14ac:dyDescent="0.25">
      <c r="A606" s="156"/>
      <c r="B606" s="26"/>
      <c r="C606" s="26"/>
      <c r="D606" s="26"/>
      <c r="E606" s="26"/>
      <c r="F606" s="26"/>
      <c r="G606" s="1"/>
      <c r="H606" s="1"/>
      <c r="I606" s="1"/>
    </row>
    <row r="607" spans="1:9" x14ac:dyDescent="0.25">
      <c r="A607" s="156"/>
      <c r="B607" s="26"/>
      <c r="C607" s="26"/>
      <c r="D607" s="26"/>
      <c r="E607" s="26"/>
      <c r="F607" s="26"/>
      <c r="G607" s="1"/>
      <c r="H607" s="1"/>
      <c r="I607" s="1"/>
    </row>
    <row r="608" spans="1:9" x14ac:dyDescent="0.25">
      <c r="A608" s="156"/>
      <c r="B608" s="26"/>
      <c r="C608" s="26"/>
      <c r="D608" s="26"/>
      <c r="E608" s="26"/>
      <c r="F608" s="26"/>
      <c r="G608" s="1"/>
      <c r="H608" s="1"/>
      <c r="I608" s="1"/>
    </row>
    <row r="609" spans="1:9" x14ac:dyDescent="0.25">
      <c r="A609" s="156"/>
      <c r="B609" s="26"/>
      <c r="C609" s="26"/>
      <c r="D609" s="26"/>
      <c r="E609" s="26"/>
      <c r="F609" s="26"/>
      <c r="G609" s="1"/>
      <c r="H609" s="1"/>
      <c r="I609" s="1"/>
    </row>
    <row r="610" spans="1:9" x14ac:dyDescent="0.25">
      <c r="A610" s="156"/>
      <c r="B610" s="26"/>
      <c r="C610" s="26"/>
      <c r="D610" s="26"/>
      <c r="E610" s="26"/>
      <c r="F610" s="26"/>
      <c r="G610" s="1"/>
      <c r="H610" s="1"/>
      <c r="I610" s="1"/>
    </row>
    <row r="611" spans="1:9" x14ac:dyDescent="0.25">
      <c r="A611" s="156"/>
      <c r="B611" s="26"/>
      <c r="C611" s="26"/>
      <c r="D611" s="26"/>
      <c r="E611" s="26"/>
      <c r="F611" s="26"/>
      <c r="G611" s="1"/>
      <c r="H611" s="1"/>
      <c r="I611" s="1"/>
    </row>
    <row r="612" spans="1:9" x14ac:dyDescent="0.25">
      <c r="A612" s="156"/>
      <c r="B612" s="26"/>
      <c r="C612" s="26"/>
      <c r="D612" s="26"/>
      <c r="E612" s="26"/>
      <c r="F612" s="26"/>
      <c r="G612" s="1"/>
      <c r="H612" s="1"/>
      <c r="I612" s="1"/>
    </row>
    <row r="613" spans="1:9" x14ac:dyDescent="0.25">
      <c r="A613" s="156"/>
      <c r="B613" s="26"/>
      <c r="C613" s="26"/>
      <c r="D613" s="26"/>
      <c r="E613" s="26"/>
      <c r="F613" s="26"/>
      <c r="G613" s="1"/>
      <c r="H613" s="1"/>
      <c r="I613" s="1"/>
    </row>
    <row r="614" spans="1:9" x14ac:dyDescent="0.25">
      <c r="A614" s="156"/>
      <c r="B614" s="26"/>
      <c r="C614" s="26"/>
      <c r="D614" s="26"/>
      <c r="E614" s="26"/>
      <c r="F614" s="26"/>
      <c r="G614" s="1"/>
      <c r="H614" s="1"/>
      <c r="I614" s="1"/>
    </row>
    <row r="615" spans="1:9" x14ac:dyDescent="0.25">
      <c r="A615" s="156"/>
      <c r="B615" s="26"/>
      <c r="C615" s="26"/>
      <c r="D615" s="26"/>
      <c r="E615" s="26"/>
      <c r="F615" s="26"/>
      <c r="G615" s="1"/>
      <c r="H615" s="1"/>
      <c r="I615" s="1"/>
    </row>
    <row r="616" spans="1:9" x14ac:dyDescent="0.25">
      <c r="A616" s="156"/>
      <c r="B616" s="26"/>
      <c r="C616" s="26"/>
      <c r="D616" s="26"/>
      <c r="E616" s="26"/>
      <c r="F616" s="26"/>
      <c r="G616" s="1"/>
      <c r="H616" s="1"/>
      <c r="I616" s="1"/>
    </row>
    <row r="617" spans="1:9" x14ac:dyDescent="0.25">
      <c r="A617" s="156"/>
      <c r="B617" s="26"/>
      <c r="C617" s="26"/>
      <c r="D617" s="26"/>
      <c r="E617" s="26"/>
      <c r="F617" s="26"/>
      <c r="G617" s="1"/>
      <c r="H617" s="1"/>
      <c r="I617" s="1"/>
    </row>
    <row r="618" spans="1:9" x14ac:dyDescent="0.25">
      <c r="A618" s="156"/>
      <c r="B618" s="26"/>
      <c r="C618" s="26"/>
      <c r="D618" s="26"/>
      <c r="E618" s="26"/>
      <c r="F618" s="26"/>
      <c r="G618" s="1"/>
      <c r="H618" s="1"/>
      <c r="I618" s="1"/>
    </row>
    <row r="619" spans="1:9" x14ac:dyDescent="0.25">
      <c r="A619" s="156"/>
      <c r="B619" s="26"/>
      <c r="C619" s="26"/>
      <c r="D619" s="26"/>
      <c r="E619" s="26"/>
      <c r="F619" s="26"/>
      <c r="G619" s="1"/>
      <c r="H619" s="1"/>
      <c r="I619" s="1"/>
    </row>
    <row r="620" spans="1:9" x14ac:dyDescent="0.25">
      <c r="A620" s="156"/>
      <c r="B620" s="26"/>
      <c r="C620" s="26"/>
      <c r="D620" s="26"/>
      <c r="E620" s="26"/>
      <c r="F620" s="26"/>
      <c r="G620" s="1"/>
      <c r="H620" s="1"/>
      <c r="I620" s="1"/>
    </row>
    <row r="621" spans="1:9" x14ac:dyDescent="0.25">
      <c r="A621" s="156"/>
      <c r="B621" s="26"/>
      <c r="C621" s="26"/>
      <c r="D621" s="26"/>
      <c r="E621" s="26"/>
      <c r="F621" s="26"/>
      <c r="G621" s="1"/>
      <c r="H621" s="1"/>
      <c r="I621" s="1"/>
    </row>
    <row r="622" spans="1:9" x14ac:dyDescent="0.25">
      <c r="A622" s="156"/>
      <c r="B622" s="26"/>
      <c r="C622" s="26"/>
      <c r="D622" s="26"/>
      <c r="E622" s="26"/>
      <c r="F622" s="26"/>
      <c r="G622" s="1"/>
      <c r="H622" s="1"/>
      <c r="I622" s="1"/>
    </row>
    <row r="623" spans="1:9" x14ac:dyDescent="0.25">
      <c r="A623" s="156"/>
      <c r="B623" s="26"/>
      <c r="C623" s="26"/>
      <c r="D623" s="26"/>
      <c r="E623" s="26"/>
      <c r="F623" s="26"/>
      <c r="G623" s="1"/>
      <c r="H623" s="1"/>
      <c r="I623" s="1"/>
    </row>
    <row r="624" spans="1:9" x14ac:dyDescent="0.25">
      <c r="A624" s="156"/>
      <c r="B624" s="26"/>
      <c r="C624" s="26"/>
      <c r="D624" s="26"/>
      <c r="E624" s="26"/>
      <c r="F624" s="26"/>
      <c r="G624" s="1"/>
      <c r="H624" s="1"/>
      <c r="I624" s="1"/>
    </row>
    <row r="625" spans="1:9" x14ac:dyDescent="0.25">
      <c r="A625" s="156"/>
      <c r="B625" s="26"/>
      <c r="C625" s="26"/>
      <c r="D625" s="26"/>
      <c r="E625" s="26"/>
      <c r="F625" s="26"/>
      <c r="G625" s="1"/>
      <c r="H625" s="1"/>
      <c r="I625" s="1"/>
    </row>
    <row r="626" spans="1:9" x14ac:dyDescent="0.25">
      <c r="A626" s="156"/>
      <c r="B626" s="26"/>
      <c r="C626" s="26"/>
      <c r="D626" s="26"/>
      <c r="E626" s="26"/>
      <c r="F626" s="26"/>
      <c r="G626" s="1"/>
      <c r="H626" s="1"/>
      <c r="I626" s="1"/>
    </row>
    <row r="627" spans="1:9" x14ac:dyDescent="0.25">
      <c r="A627" s="156"/>
      <c r="B627" s="26"/>
      <c r="C627" s="26"/>
      <c r="D627" s="26"/>
      <c r="E627" s="26"/>
      <c r="F627" s="26"/>
      <c r="G627" s="1"/>
      <c r="H627" s="1"/>
      <c r="I627" s="1"/>
    </row>
    <row r="628" spans="1:9" x14ac:dyDescent="0.25">
      <c r="A628" s="156"/>
      <c r="B628" s="26"/>
      <c r="C628" s="26"/>
      <c r="D628" s="26"/>
      <c r="E628" s="26"/>
      <c r="F628" s="26"/>
      <c r="G628" s="1"/>
      <c r="H628" s="1"/>
      <c r="I628" s="1"/>
    </row>
    <row r="629" spans="1:9" x14ac:dyDescent="0.25">
      <c r="A629" s="156"/>
      <c r="B629" s="26"/>
      <c r="C629" s="26"/>
      <c r="D629" s="26"/>
      <c r="E629" s="26"/>
      <c r="F629" s="26"/>
      <c r="G629" s="1"/>
      <c r="H629" s="1"/>
      <c r="I629" s="1"/>
    </row>
    <row r="630" spans="1:9" x14ac:dyDescent="0.25">
      <c r="A630" s="156"/>
      <c r="B630" s="26"/>
      <c r="C630" s="26"/>
      <c r="D630" s="26"/>
      <c r="E630" s="26"/>
      <c r="F630" s="26"/>
      <c r="G630" s="1"/>
      <c r="H630" s="1"/>
      <c r="I630" s="1"/>
    </row>
    <row r="631" spans="1:9" x14ac:dyDescent="0.25">
      <c r="A631" s="156"/>
      <c r="B631" s="26"/>
      <c r="C631" s="26"/>
      <c r="D631" s="26"/>
      <c r="E631" s="26"/>
      <c r="F631" s="26"/>
      <c r="G631" s="1"/>
      <c r="H631" s="1"/>
      <c r="I631" s="1"/>
    </row>
    <row r="632" spans="1:9" x14ac:dyDescent="0.25">
      <c r="A632" s="156"/>
      <c r="B632" s="26"/>
      <c r="C632" s="26"/>
      <c r="D632" s="26"/>
      <c r="E632" s="26"/>
      <c r="F632" s="26"/>
      <c r="G632" s="1"/>
      <c r="H632" s="1"/>
      <c r="I632" s="1"/>
    </row>
    <row r="633" spans="1:9" x14ac:dyDescent="0.25">
      <c r="A633" s="156"/>
      <c r="B633" s="26"/>
      <c r="C633" s="26"/>
      <c r="D633" s="26"/>
      <c r="E633" s="26"/>
      <c r="F633" s="26"/>
      <c r="G633" s="1"/>
      <c r="H633" s="1"/>
      <c r="I633" s="1"/>
    </row>
    <row r="634" spans="1:9" x14ac:dyDescent="0.25">
      <c r="A634" s="156"/>
      <c r="B634" s="26"/>
      <c r="C634" s="26"/>
      <c r="D634" s="26"/>
      <c r="E634" s="26"/>
      <c r="F634" s="26"/>
      <c r="G634" s="1"/>
      <c r="H634" s="1"/>
      <c r="I634" s="1"/>
    </row>
    <row r="635" spans="1:9" x14ac:dyDescent="0.25">
      <c r="A635" s="156"/>
      <c r="B635" s="26"/>
      <c r="C635" s="26"/>
      <c r="D635" s="26"/>
      <c r="E635" s="26"/>
      <c r="F635" s="26"/>
      <c r="G635" s="1"/>
      <c r="H635" s="1"/>
      <c r="I635" s="1"/>
    </row>
    <row r="636" spans="1:9" x14ac:dyDescent="0.25">
      <c r="A636" s="156"/>
      <c r="B636" s="26"/>
      <c r="C636" s="26"/>
      <c r="D636" s="26"/>
      <c r="E636" s="26"/>
      <c r="F636" s="26"/>
      <c r="G636" s="1"/>
      <c r="H636" s="1"/>
      <c r="I636" s="1"/>
    </row>
    <row r="637" spans="1:9" x14ac:dyDescent="0.25">
      <c r="A637" s="156"/>
      <c r="B637" s="26"/>
      <c r="C637" s="26"/>
      <c r="D637" s="26"/>
      <c r="E637" s="26"/>
      <c r="F637" s="26"/>
      <c r="G637" s="1"/>
      <c r="H637" s="1"/>
      <c r="I637" s="1"/>
    </row>
    <row r="638" spans="1:9" x14ac:dyDescent="0.25">
      <c r="A638" s="156"/>
      <c r="B638" s="26"/>
      <c r="C638" s="26"/>
      <c r="D638" s="26"/>
      <c r="E638" s="26"/>
      <c r="F638" s="26"/>
      <c r="G638" s="1"/>
      <c r="H638" s="1"/>
      <c r="I638" s="1"/>
    </row>
    <row r="639" spans="1:9" x14ac:dyDescent="0.25">
      <c r="A639" s="156"/>
      <c r="B639" s="26"/>
      <c r="C639" s="26"/>
      <c r="D639" s="26"/>
      <c r="E639" s="26"/>
      <c r="F639" s="26"/>
      <c r="G639" s="1"/>
      <c r="H639" s="1"/>
      <c r="I639" s="1"/>
    </row>
    <row r="640" spans="1:9" x14ac:dyDescent="0.25">
      <c r="A640" s="156"/>
      <c r="B640" s="26"/>
      <c r="C640" s="26"/>
      <c r="D640" s="26"/>
      <c r="E640" s="26"/>
      <c r="F640" s="26"/>
      <c r="G640" s="1"/>
      <c r="H640" s="1"/>
      <c r="I640" s="1"/>
    </row>
    <row r="641" spans="1:9" x14ac:dyDescent="0.25">
      <c r="A641" s="156"/>
      <c r="B641" s="26"/>
      <c r="C641" s="26"/>
      <c r="D641" s="26"/>
      <c r="E641" s="26"/>
      <c r="F641" s="26"/>
      <c r="G641" s="1"/>
      <c r="H641" s="1"/>
      <c r="I641" s="1"/>
    </row>
    <row r="642" spans="1:9" x14ac:dyDescent="0.25">
      <c r="A642" s="156"/>
      <c r="B642" s="26"/>
      <c r="C642" s="26"/>
      <c r="D642" s="26"/>
      <c r="E642" s="26"/>
      <c r="F642" s="26"/>
      <c r="G642" s="1"/>
      <c r="H642" s="1"/>
      <c r="I642" s="1"/>
    </row>
    <row r="643" spans="1:9" x14ac:dyDescent="0.25">
      <c r="A643" s="156"/>
      <c r="B643" s="26"/>
      <c r="C643" s="26"/>
      <c r="D643" s="26"/>
      <c r="E643" s="26"/>
      <c r="F643" s="26"/>
      <c r="G643" s="1"/>
      <c r="H643" s="1"/>
      <c r="I643" s="1"/>
    </row>
    <row r="644" spans="1:9" x14ac:dyDescent="0.25">
      <c r="A644" s="156"/>
      <c r="B644" s="26"/>
      <c r="C644" s="26"/>
      <c r="D644" s="26"/>
      <c r="E644" s="26"/>
      <c r="F644" s="26"/>
      <c r="G644" s="1"/>
      <c r="H644" s="1"/>
      <c r="I644" s="1"/>
    </row>
    <row r="645" spans="1:9" x14ac:dyDescent="0.25">
      <c r="A645" s="156"/>
      <c r="B645" s="26"/>
      <c r="C645" s="26"/>
      <c r="D645" s="26"/>
      <c r="E645" s="26"/>
      <c r="F645" s="26"/>
      <c r="G645" s="1"/>
      <c r="H645" s="1"/>
      <c r="I645" s="1"/>
    </row>
    <row r="646" spans="1:9" x14ac:dyDescent="0.25">
      <c r="A646" s="156"/>
      <c r="B646" s="26"/>
      <c r="C646" s="26"/>
      <c r="D646" s="26"/>
      <c r="E646" s="26"/>
      <c r="F646" s="26"/>
      <c r="G646" s="1"/>
      <c r="H646" s="1"/>
      <c r="I646" s="1"/>
    </row>
    <row r="647" spans="1:9" x14ac:dyDescent="0.25">
      <c r="A647" s="156"/>
      <c r="B647" s="26"/>
      <c r="C647" s="26"/>
      <c r="D647" s="26"/>
      <c r="E647" s="26"/>
      <c r="F647" s="26"/>
      <c r="G647" s="1"/>
      <c r="H647" s="1"/>
      <c r="I647" s="1"/>
    </row>
    <row r="648" spans="1:9" x14ac:dyDescent="0.25">
      <c r="A648" s="156"/>
      <c r="B648" s="26"/>
      <c r="C648" s="26"/>
      <c r="D648" s="26"/>
      <c r="E648" s="26"/>
      <c r="F648" s="26"/>
      <c r="G648" s="1"/>
      <c r="H648" s="1"/>
      <c r="I648" s="1"/>
    </row>
    <row r="649" spans="1:9" x14ac:dyDescent="0.25">
      <c r="A649" s="156"/>
      <c r="B649" s="26"/>
      <c r="C649" s="26"/>
      <c r="D649" s="26"/>
      <c r="E649" s="26"/>
      <c r="F649" s="26"/>
      <c r="G649" s="1"/>
      <c r="H649" s="1"/>
      <c r="I649" s="1"/>
    </row>
    <row r="650" spans="1:9" x14ac:dyDescent="0.25">
      <c r="A650" s="156"/>
      <c r="B650" s="26"/>
      <c r="C650" s="26"/>
      <c r="D650" s="26"/>
      <c r="E650" s="26"/>
      <c r="F650" s="26"/>
      <c r="G650" s="1"/>
      <c r="H650" s="1"/>
      <c r="I650" s="1"/>
    </row>
    <row r="651" spans="1:9" x14ac:dyDescent="0.25">
      <c r="A651" s="156"/>
      <c r="B651" s="26"/>
      <c r="C651" s="26"/>
      <c r="D651" s="26"/>
      <c r="E651" s="26"/>
      <c r="F651" s="26"/>
      <c r="G651" s="1"/>
      <c r="H651" s="1"/>
      <c r="I651" s="1"/>
    </row>
    <row r="652" spans="1:9" x14ac:dyDescent="0.25">
      <c r="A652" s="156"/>
      <c r="B652" s="26"/>
      <c r="C652" s="26"/>
      <c r="D652" s="26"/>
      <c r="E652" s="26"/>
      <c r="F652" s="26"/>
      <c r="G652" s="1"/>
      <c r="H652" s="1"/>
      <c r="I652" s="1"/>
    </row>
    <row r="653" spans="1:9" x14ac:dyDescent="0.25">
      <c r="A653" s="156"/>
      <c r="B653" s="26"/>
      <c r="C653" s="26"/>
      <c r="D653" s="26"/>
      <c r="E653" s="26"/>
      <c r="F653" s="26"/>
      <c r="G653" s="1"/>
      <c r="H653" s="1"/>
      <c r="I653" s="1"/>
    </row>
    <row r="654" spans="1:9" x14ac:dyDescent="0.25">
      <c r="A654" s="156"/>
      <c r="B654" s="26"/>
      <c r="C654" s="26"/>
      <c r="D654" s="26"/>
      <c r="E654" s="26"/>
      <c r="F654" s="26"/>
      <c r="G654" s="1"/>
      <c r="H654" s="1"/>
      <c r="I654" s="1"/>
    </row>
    <row r="655" spans="1:9" x14ac:dyDescent="0.25">
      <c r="A655" s="156"/>
      <c r="B655" s="26"/>
      <c r="C655" s="26"/>
      <c r="D655" s="26"/>
      <c r="E655" s="26"/>
      <c r="F655" s="26"/>
      <c r="G655" s="1"/>
      <c r="H655" s="1"/>
      <c r="I655" s="1"/>
    </row>
    <row r="656" spans="1:9" x14ac:dyDescent="0.25">
      <c r="A656" s="156"/>
      <c r="B656" s="26"/>
      <c r="C656" s="26"/>
      <c r="D656" s="26"/>
      <c r="E656" s="26"/>
      <c r="F656" s="26"/>
      <c r="G656" s="1"/>
      <c r="H656" s="1"/>
      <c r="I656" s="1"/>
    </row>
    <row r="657" spans="1:9" x14ac:dyDescent="0.25">
      <c r="A657" s="156"/>
      <c r="B657" s="26"/>
      <c r="C657" s="26"/>
      <c r="D657" s="26"/>
      <c r="E657" s="26"/>
      <c r="F657" s="26"/>
      <c r="G657" s="1"/>
      <c r="H657" s="1"/>
      <c r="I657" s="1"/>
    </row>
    <row r="658" spans="1:9" x14ac:dyDescent="0.25">
      <c r="A658" s="156"/>
      <c r="B658" s="26"/>
      <c r="C658" s="26"/>
      <c r="D658" s="26"/>
      <c r="E658" s="26"/>
      <c r="F658" s="26"/>
      <c r="G658" s="1"/>
      <c r="H658" s="1"/>
      <c r="I658" s="1"/>
    </row>
    <row r="659" spans="1:9" x14ac:dyDescent="0.25">
      <c r="A659" s="156"/>
      <c r="B659" s="26"/>
      <c r="C659" s="26"/>
      <c r="D659" s="26"/>
      <c r="E659" s="26"/>
      <c r="F659" s="26"/>
      <c r="G659" s="1"/>
      <c r="H659" s="1"/>
      <c r="I659" s="1"/>
    </row>
    <row r="660" spans="1:9" x14ac:dyDescent="0.25">
      <c r="A660" s="156"/>
      <c r="B660" s="26"/>
      <c r="C660" s="26"/>
      <c r="D660" s="26"/>
      <c r="E660" s="26"/>
      <c r="F660" s="26"/>
      <c r="G660" s="1"/>
      <c r="H660" s="1"/>
      <c r="I660" s="1"/>
    </row>
    <row r="661" spans="1:9" x14ac:dyDescent="0.25">
      <c r="A661" s="156"/>
      <c r="B661" s="26"/>
      <c r="C661" s="26"/>
      <c r="D661" s="26"/>
      <c r="E661" s="26"/>
      <c r="F661" s="26"/>
      <c r="G661" s="1"/>
      <c r="H661" s="1"/>
      <c r="I661" s="1"/>
    </row>
    <row r="662" spans="1:9" x14ac:dyDescent="0.25">
      <c r="A662" s="156"/>
      <c r="B662" s="26"/>
      <c r="C662" s="26"/>
      <c r="D662" s="26"/>
      <c r="E662" s="26"/>
      <c r="F662" s="26"/>
      <c r="G662" s="1"/>
      <c r="H662" s="1"/>
      <c r="I662" s="1"/>
    </row>
    <row r="663" spans="1:9" x14ac:dyDescent="0.25">
      <c r="A663" s="156"/>
      <c r="B663" s="26"/>
      <c r="C663" s="26"/>
      <c r="D663" s="26"/>
      <c r="E663" s="26"/>
      <c r="F663" s="26"/>
      <c r="G663" s="1"/>
      <c r="H663" s="1"/>
      <c r="I663" s="1"/>
    </row>
    <row r="664" spans="1:9" x14ac:dyDescent="0.25">
      <c r="A664" s="156"/>
      <c r="B664" s="26"/>
      <c r="C664" s="26"/>
      <c r="D664" s="26"/>
      <c r="E664" s="26"/>
      <c r="F664" s="26"/>
      <c r="G664" s="1"/>
      <c r="H664" s="1"/>
      <c r="I664" s="1"/>
    </row>
    <row r="665" spans="1:9" x14ac:dyDescent="0.25">
      <c r="A665" s="156"/>
      <c r="B665" s="26"/>
      <c r="C665" s="26"/>
      <c r="D665" s="26"/>
      <c r="E665" s="26"/>
      <c r="F665" s="26"/>
      <c r="G665" s="1"/>
      <c r="H665" s="1"/>
      <c r="I665" s="1"/>
    </row>
    <row r="666" spans="1:9" x14ac:dyDescent="0.25">
      <c r="A666" s="156"/>
      <c r="B666" s="26"/>
      <c r="C666" s="26"/>
      <c r="D666" s="26"/>
      <c r="E666" s="26"/>
      <c r="F666" s="26"/>
      <c r="G666" s="1"/>
      <c r="H666" s="1"/>
      <c r="I666" s="1"/>
    </row>
    <row r="667" spans="1:9" x14ac:dyDescent="0.25">
      <c r="A667" s="156"/>
      <c r="B667" s="26"/>
      <c r="C667" s="26"/>
      <c r="D667" s="26"/>
      <c r="E667" s="26"/>
      <c r="F667" s="26"/>
      <c r="G667" s="1"/>
      <c r="H667" s="1"/>
      <c r="I667" s="1"/>
    </row>
    <row r="668" spans="1:9" x14ac:dyDescent="0.25">
      <c r="A668" s="156"/>
      <c r="B668" s="26"/>
      <c r="C668" s="26"/>
      <c r="D668" s="26"/>
      <c r="E668" s="26"/>
      <c r="F668" s="26"/>
      <c r="G668" s="1"/>
      <c r="H668" s="1"/>
      <c r="I668" s="1"/>
    </row>
    <row r="669" spans="1:9" x14ac:dyDescent="0.25">
      <c r="A669" s="156"/>
      <c r="B669" s="26"/>
      <c r="C669" s="26"/>
      <c r="D669" s="26"/>
      <c r="E669" s="26"/>
      <c r="F669" s="26"/>
      <c r="G669" s="1"/>
      <c r="H669" s="1"/>
      <c r="I669" s="1"/>
    </row>
    <row r="670" spans="1:9" x14ac:dyDescent="0.25">
      <c r="A670" s="156"/>
      <c r="B670" s="26"/>
      <c r="C670" s="26"/>
      <c r="D670" s="26"/>
      <c r="E670" s="26"/>
      <c r="F670" s="26"/>
      <c r="G670" s="1"/>
      <c r="H670" s="1"/>
      <c r="I670" s="1"/>
    </row>
    <row r="671" spans="1:9" x14ac:dyDescent="0.25">
      <c r="A671" s="156"/>
      <c r="B671" s="26"/>
      <c r="C671" s="26"/>
      <c r="D671" s="26"/>
      <c r="E671" s="26"/>
      <c r="F671" s="26"/>
      <c r="G671" s="1"/>
      <c r="H671" s="1"/>
      <c r="I671" s="1"/>
    </row>
    <row r="672" spans="1:9" x14ac:dyDescent="0.25">
      <c r="A672" s="156"/>
      <c r="B672" s="26"/>
      <c r="C672" s="26"/>
      <c r="D672" s="26"/>
      <c r="E672" s="26"/>
      <c r="F672" s="26"/>
      <c r="G672" s="1"/>
      <c r="H672" s="1"/>
      <c r="I672" s="1"/>
    </row>
    <row r="673" spans="1:9" x14ac:dyDescent="0.25">
      <c r="A673" s="156"/>
      <c r="B673" s="26"/>
      <c r="C673" s="26"/>
      <c r="D673" s="26"/>
      <c r="E673" s="26"/>
      <c r="F673" s="26"/>
      <c r="G673" s="1"/>
      <c r="H673" s="1"/>
      <c r="I673" s="1"/>
    </row>
    <row r="674" spans="1:9" x14ac:dyDescent="0.25">
      <c r="A674" s="156"/>
      <c r="B674" s="26"/>
      <c r="C674" s="26"/>
      <c r="D674" s="26"/>
      <c r="E674" s="26"/>
      <c r="F674" s="26"/>
      <c r="G674" s="1"/>
      <c r="H674" s="1"/>
      <c r="I674" s="1"/>
    </row>
    <row r="675" spans="1:9" x14ac:dyDescent="0.25">
      <c r="A675" s="156"/>
      <c r="B675" s="26"/>
      <c r="C675" s="26"/>
      <c r="D675" s="26"/>
      <c r="E675" s="26"/>
      <c r="F675" s="26"/>
      <c r="G675" s="1"/>
      <c r="H675" s="1"/>
      <c r="I675" s="1"/>
    </row>
    <row r="676" spans="1:9" x14ac:dyDescent="0.25">
      <c r="A676" s="156"/>
      <c r="B676" s="26"/>
      <c r="C676" s="26"/>
      <c r="D676" s="26"/>
      <c r="E676" s="26"/>
      <c r="F676" s="26"/>
      <c r="G676" s="1"/>
      <c r="H676" s="1"/>
      <c r="I676" s="1"/>
    </row>
    <row r="677" spans="1:9" x14ac:dyDescent="0.25">
      <c r="A677" s="156"/>
      <c r="B677" s="26"/>
      <c r="C677" s="26"/>
      <c r="D677" s="26"/>
      <c r="E677" s="26"/>
      <c r="F677" s="26"/>
      <c r="G677" s="1"/>
      <c r="H677" s="1"/>
      <c r="I677" s="1"/>
    </row>
    <row r="678" spans="1:9" x14ac:dyDescent="0.25">
      <c r="A678" s="156"/>
      <c r="B678" s="26"/>
      <c r="C678" s="26"/>
      <c r="D678" s="26"/>
      <c r="E678" s="26"/>
      <c r="F678" s="26"/>
      <c r="G678" s="1"/>
      <c r="H678" s="1"/>
      <c r="I678" s="1"/>
    </row>
    <row r="679" spans="1:9" x14ac:dyDescent="0.25">
      <c r="A679" s="156"/>
      <c r="B679" s="26"/>
      <c r="C679" s="26"/>
      <c r="D679" s="26"/>
      <c r="E679" s="26"/>
      <c r="F679" s="26"/>
      <c r="G679" s="1"/>
      <c r="H679" s="1"/>
      <c r="I679" s="1"/>
    </row>
    <row r="680" spans="1:9" x14ac:dyDescent="0.25">
      <c r="A680" s="156"/>
      <c r="B680" s="26"/>
      <c r="C680" s="26"/>
      <c r="D680" s="26"/>
      <c r="E680" s="26"/>
      <c r="F680" s="26"/>
      <c r="G680" s="1"/>
      <c r="H680" s="1"/>
      <c r="I680" s="1"/>
    </row>
    <row r="681" spans="1:9" x14ac:dyDescent="0.25">
      <c r="A681" s="156"/>
      <c r="B681" s="26"/>
      <c r="C681" s="26"/>
      <c r="D681" s="26"/>
      <c r="E681" s="26"/>
      <c r="F681" s="26"/>
      <c r="G681" s="1"/>
      <c r="H681" s="1"/>
      <c r="I681" s="1"/>
    </row>
    <row r="682" spans="1:9" x14ac:dyDescent="0.25">
      <c r="A682" s="156"/>
      <c r="B682" s="26"/>
      <c r="C682" s="26"/>
      <c r="D682" s="26"/>
      <c r="E682" s="26"/>
      <c r="F682" s="26"/>
      <c r="G682" s="1"/>
      <c r="H682" s="1"/>
      <c r="I682" s="1"/>
    </row>
    <row r="683" spans="1:9" x14ac:dyDescent="0.25">
      <c r="A683" s="156"/>
      <c r="B683" s="26"/>
      <c r="C683" s="26"/>
      <c r="D683" s="26"/>
      <c r="E683" s="26"/>
      <c r="F683" s="26"/>
      <c r="G683" s="1"/>
      <c r="H683" s="1"/>
      <c r="I683" s="1"/>
    </row>
    <row r="684" spans="1:9" x14ac:dyDescent="0.25">
      <c r="A684" s="156"/>
      <c r="B684" s="26"/>
      <c r="C684" s="26"/>
      <c r="D684" s="26"/>
      <c r="E684" s="26"/>
      <c r="F684" s="26"/>
      <c r="G684" s="1"/>
      <c r="H684" s="1"/>
      <c r="I684" s="1"/>
    </row>
    <row r="685" spans="1:9" x14ac:dyDescent="0.25">
      <c r="A685" s="156"/>
      <c r="B685" s="26"/>
      <c r="C685" s="26"/>
      <c r="D685" s="26"/>
      <c r="E685" s="26"/>
      <c r="F685" s="26"/>
      <c r="G685" s="1"/>
      <c r="H685" s="1"/>
      <c r="I685" s="1"/>
    </row>
    <row r="686" spans="1:9" x14ac:dyDescent="0.25">
      <c r="A686" s="156"/>
      <c r="B686" s="26"/>
      <c r="C686" s="26"/>
      <c r="D686" s="26"/>
      <c r="E686" s="26"/>
      <c r="F686" s="26"/>
      <c r="G686" s="1"/>
      <c r="H686" s="1"/>
      <c r="I686" s="1"/>
    </row>
    <row r="687" spans="1:9" x14ac:dyDescent="0.25">
      <c r="A687" s="156"/>
      <c r="B687" s="26"/>
      <c r="C687" s="26"/>
      <c r="D687" s="26"/>
      <c r="E687" s="26"/>
      <c r="F687" s="26"/>
      <c r="G687" s="1"/>
      <c r="H687" s="1"/>
      <c r="I687" s="1"/>
    </row>
    <row r="688" spans="1:9" x14ac:dyDescent="0.25">
      <c r="A688" s="156"/>
      <c r="B688" s="26"/>
      <c r="C688" s="26"/>
      <c r="D688" s="26"/>
      <c r="E688" s="26"/>
      <c r="F688" s="26"/>
      <c r="G688" s="1"/>
      <c r="H688" s="1"/>
      <c r="I688" s="1"/>
    </row>
    <row r="689" spans="1:9" x14ac:dyDescent="0.25">
      <c r="A689" s="156"/>
      <c r="B689" s="26"/>
      <c r="C689" s="26"/>
      <c r="D689" s="26"/>
      <c r="E689" s="26"/>
      <c r="F689" s="26"/>
      <c r="G689" s="1"/>
      <c r="H689" s="1"/>
      <c r="I689" s="1"/>
    </row>
    <row r="690" spans="1:9" x14ac:dyDescent="0.25">
      <c r="A690" s="156"/>
      <c r="B690" s="26"/>
      <c r="C690" s="26"/>
      <c r="D690" s="26"/>
      <c r="E690" s="26"/>
      <c r="F690" s="26"/>
      <c r="G690" s="1"/>
      <c r="H690" s="1"/>
      <c r="I690" s="1"/>
    </row>
    <row r="691" spans="1:9" x14ac:dyDescent="0.25">
      <c r="A691" s="156"/>
      <c r="B691" s="26"/>
      <c r="C691" s="26"/>
      <c r="D691" s="26"/>
      <c r="E691" s="26"/>
      <c r="F691" s="26"/>
      <c r="G691" s="1"/>
      <c r="H691" s="1"/>
      <c r="I691" s="1"/>
    </row>
    <row r="692" spans="1:9" x14ac:dyDescent="0.25">
      <c r="A692" s="156"/>
      <c r="B692" s="26"/>
      <c r="C692" s="26"/>
      <c r="D692" s="26"/>
      <c r="E692" s="26"/>
      <c r="F692" s="26"/>
      <c r="G692" s="1"/>
      <c r="H692" s="1"/>
      <c r="I692" s="1"/>
    </row>
    <row r="693" spans="1:9" x14ac:dyDescent="0.25">
      <c r="A693" s="156"/>
      <c r="B693" s="26"/>
      <c r="C693" s="26"/>
      <c r="D693" s="26"/>
      <c r="E693" s="26"/>
      <c r="F693" s="26"/>
      <c r="G693" s="1"/>
      <c r="H693" s="1"/>
      <c r="I693" s="1"/>
    </row>
    <row r="694" spans="1:9" x14ac:dyDescent="0.25">
      <c r="A694" s="156"/>
      <c r="B694" s="26"/>
      <c r="C694" s="26"/>
      <c r="D694" s="26"/>
      <c r="E694" s="26"/>
      <c r="F694" s="26"/>
      <c r="G694" s="1"/>
      <c r="H694" s="1"/>
      <c r="I694" s="1"/>
    </row>
    <row r="695" spans="1:9" x14ac:dyDescent="0.25">
      <c r="A695" s="156"/>
      <c r="B695" s="26"/>
      <c r="C695" s="26"/>
      <c r="D695" s="26"/>
      <c r="E695" s="26"/>
      <c r="F695" s="26"/>
      <c r="G695" s="1"/>
      <c r="H695" s="1"/>
      <c r="I695" s="1"/>
    </row>
    <row r="696" spans="1:9" x14ac:dyDescent="0.25">
      <c r="A696" s="156"/>
      <c r="B696" s="26"/>
      <c r="C696" s="26"/>
      <c r="D696" s="26"/>
      <c r="E696" s="26"/>
      <c r="F696" s="26"/>
      <c r="G696" s="1"/>
      <c r="H696" s="1"/>
      <c r="I696" s="1"/>
    </row>
    <row r="697" spans="1:9" x14ac:dyDescent="0.25">
      <c r="A697" s="156"/>
      <c r="B697" s="26"/>
      <c r="C697" s="26"/>
      <c r="D697" s="26"/>
      <c r="E697" s="26"/>
      <c r="F697" s="26"/>
      <c r="G697" s="1"/>
      <c r="H697" s="1"/>
      <c r="I697" s="1"/>
    </row>
    <row r="698" spans="1:9" x14ac:dyDescent="0.25">
      <c r="A698" s="156"/>
      <c r="B698" s="26"/>
      <c r="C698" s="26"/>
      <c r="D698" s="26"/>
      <c r="E698" s="26"/>
      <c r="F698" s="26"/>
      <c r="G698" s="1"/>
      <c r="H698" s="1"/>
      <c r="I698" s="1"/>
    </row>
    <row r="699" spans="1:9" x14ac:dyDescent="0.25">
      <c r="A699" s="156"/>
      <c r="B699" s="26"/>
      <c r="C699" s="26"/>
      <c r="D699" s="26"/>
      <c r="E699" s="26"/>
      <c r="F699" s="26"/>
      <c r="G699" s="1"/>
      <c r="H699" s="1"/>
      <c r="I699" s="1"/>
    </row>
    <row r="700" spans="1:9" x14ac:dyDescent="0.25">
      <c r="A700" s="156"/>
      <c r="B700" s="26"/>
      <c r="C700" s="26"/>
      <c r="D700" s="26"/>
      <c r="E700" s="26"/>
      <c r="F700" s="26"/>
      <c r="G700" s="1"/>
      <c r="H700" s="1"/>
      <c r="I700" s="1"/>
    </row>
    <row r="701" spans="1:9" x14ac:dyDescent="0.25">
      <c r="A701" s="156"/>
      <c r="B701" s="26"/>
      <c r="C701" s="26"/>
      <c r="D701" s="26"/>
      <c r="E701" s="26"/>
      <c r="F701" s="26"/>
      <c r="G701" s="1"/>
      <c r="H701" s="1"/>
      <c r="I701" s="1"/>
    </row>
    <row r="702" spans="1:9" x14ac:dyDescent="0.25">
      <c r="A702" s="156"/>
      <c r="B702" s="26"/>
      <c r="C702" s="26"/>
      <c r="D702" s="26"/>
      <c r="E702" s="26"/>
      <c r="F702" s="26"/>
      <c r="G702" s="1"/>
      <c r="H702" s="1"/>
      <c r="I702" s="1"/>
    </row>
    <row r="703" spans="1:9" x14ac:dyDescent="0.25">
      <c r="A703" s="156"/>
      <c r="B703" s="26"/>
      <c r="C703" s="26"/>
      <c r="D703" s="26"/>
      <c r="E703" s="26"/>
      <c r="F703" s="26"/>
      <c r="G703" s="1"/>
      <c r="H703" s="1"/>
      <c r="I703" s="1"/>
    </row>
    <row r="704" spans="1:9" x14ac:dyDescent="0.25">
      <c r="A704" s="156"/>
      <c r="B704" s="26"/>
      <c r="C704" s="26"/>
      <c r="D704" s="26"/>
      <c r="E704" s="26"/>
      <c r="F704" s="26"/>
      <c r="G704" s="1"/>
      <c r="H704" s="1"/>
      <c r="I704" s="1"/>
    </row>
    <row r="705" spans="1:9" x14ac:dyDescent="0.25">
      <c r="A705" s="156"/>
      <c r="B705" s="26"/>
      <c r="C705" s="26"/>
      <c r="D705" s="26"/>
      <c r="E705" s="26"/>
      <c r="F705" s="26"/>
      <c r="G705" s="1"/>
      <c r="H705" s="1"/>
      <c r="I705" s="1"/>
    </row>
    <row r="706" spans="1:9" x14ac:dyDescent="0.25">
      <c r="A706" s="156"/>
      <c r="B706" s="26"/>
      <c r="C706" s="26"/>
      <c r="D706" s="26"/>
      <c r="E706" s="26"/>
      <c r="F706" s="26"/>
      <c r="G706" s="1"/>
      <c r="H706" s="1"/>
      <c r="I706" s="1"/>
    </row>
    <row r="707" spans="1:9" x14ac:dyDescent="0.25">
      <c r="A707" s="156"/>
      <c r="B707" s="26"/>
      <c r="C707" s="26"/>
      <c r="D707" s="26"/>
      <c r="E707" s="26"/>
      <c r="F707" s="26"/>
      <c r="G707" s="1"/>
      <c r="H707" s="1"/>
      <c r="I707" s="1"/>
    </row>
    <row r="708" spans="1:9" x14ac:dyDescent="0.25">
      <c r="A708" s="156"/>
      <c r="B708" s="26"/>
      <c r="C708" s="26"/>
      <c r="D708" s="26"/>
      <c r="E708" s="26"/>
      <c r="F708" s="26"/>
      <c r="G708" s="1"/>
      <c r="H708" s="1"/>
      <c r="I708" s="1"/>
    </row>
    <row r="709" spans="1:9" x14ac:dyDescent="0.25">
      <c r="A709" s="156"/>
      <c r="B709" s="26"/>
      <c r="C709" s="26"/>
      <c r="D709" s="26"/>
      <c r="E709" s="26"/>
      <c r="F709" s="26"/>
      <c r="G709" s="1"/>
      <c r="H709" s="1"/>
      <c r="I709" s="1"/>
    </row>
    <row r="710" spans="1:9" x14ac:dyDescent="0.25">
      <c r="A710" s="156"/>
      <c r="B710" s="26"/>
      <c r="C710" s="26"/>
      <c r="D710" s="26"/>
      <c r="E710" s="26"/>
      <c r="F710" s="26"/>
      <c r="G710" s="1"/>
      <c r="H710" s="1"/>
      <c r="I710" s="1"/>
    </row>
    <row r="711" spans="1:9" x14ac:dyDescent="0.25">
      <c r="A711" s="156"/>
      <c r="B711" s="26"/>
      <c r="C711" s="26"/>
      <c r="D711" s="26"/>
      <c r="E711" s="26"/>
      <c r="F711" s="26"/>
      <c r="G711" s="1"/>
      <c r="H711" s="1"/>
      <c r="I711" s="1"/>
    </row>
    <row r="712" spans="1:9" x14ac:dyDescent="0.25">
      <c r="A712" s="156"/>
      <c r="B712" s="26"/>
      <c r="C712" s="26"/>
      <c r="D712" s="26"/>
      <c r="E712" s="26"/>
      <c r="F712" s="26"/>
      <c r="G712" s="1"/>
      <c r="H712" s="1"/>
      <c r="I712" s="1"/>
    </row>
    <row r="713" spans="1:9" x14ac:dyDescent="0.25">
      <c r="A713" s="156"/>
      <c r="B713" s="26"/>
      <c r="C713" s="26"/>
      <c r="D713" s="26"/>
      <c r="E713" s="26"/>
      <c r="F713" s="26"/>
      <c r="G713" s="1"/>
      <c r="H713" s="1"/>
      <c r="I713" s="1"/>
    </row>
    <row r="714" spans="1:9" x14ac:dyDescent="0.25">
      <c r="A714" s="156"/>
      <c r="B714" s="26"/>
      <c r="C714" s="26"/>
      <c r="D714" s="26"/>
      <c r="E714" s="26"/>
      <c r="F714" s="26"/>
      <c r="G714" s="1"/>
      <c r="H714" s="1"/>
      <c r="I714" s="1"/>
    </row>
    <row r="715" spans="1:9" x14ac:dyDescent="0.25">
      <c r="A715" s="156"/>
      <c r="B715" s="26"/>
      <c r="C715" s="26"/>
      <c r="D715" s="26"/>
      <c r="E715" s="26"/>
      <c r="F715" s="26"/>
      <c r="G715" s="1"/>
      <c r="H715" s="1"/>
      <c r="I715" s="1"/>
    </row>
    <row r="716" spans="1:9" x14ac:dyDescent="0.25">
      <c r="A716" s="156"/>
      <c r="B716" s="26"/>
      <c r="C716" s="26"/>
      <c r="D716" s="26"/>
      <c r="E716" s="26"/>
      <c r="F716" s="26"/>
      <c r="G716" s="1"/>
      <c r="H716" s="1"/>
      <c r="I716" s="1"/>
    </row>
    <row r="717" spans="1:9" x14ac:dyDescent="0.25">
      <c r="A717" s="156"/>
      <c r="B717" s="26"/>
      <c r="C717" s="26"/>
      <c r="D717" s="26"/>
      <c r="E717" s="26"/>
      <c r="F717" s="26"/>
      <c r="G717" s="1"/>
      <c r="H717" s="1"/>
      <c r="I717" s="1"/>
    </row>
    <row r="718" spans="1:9" x14ac:dyDescent="0.25">
      <c r="A718" s="156"/>
      <c r="B718" s="26"/>
      <c r="C718" s="26"/>
      <c r="D718" s="26"/>
      <c r="E718" s="26"/>
      <c r="F718" s="26"/>
      <c r="G718" s="1"/>
      <c r="H718" s="1"/>
      <c r="I718" s="1"/>
    </row>
    <row r="719" spans="1:9" x14ac:dyDescent="0.25">
      <c r="A719" s="156"/>
      <c r="B719" s="26"/>
      <c r="C719" s="26"/>
      <c r="D719" s="26"/>
      <c r="E719" s="26"/>
      <c r="F719" s="26"/>
      <c r="G719" s="1"/>
      <c r="H719" s="1"/>
      <c r="I719" s="1"/>
    </row>
    <row r="720" spans="1:9" x14ac:dyDescent="0.25">
      <c r="A720" s="156"/>
      <c r="B720" s="26"/>
      <c r="C720" s="26"/>
      <c r="D720" s="26"/>
      <c r="E720" s="26"/>
      <c r="F720" s="26"/>
      <c r="G720" s="1"/>
      <c r="H720" s="1"/>
      <c r="I720" s="1"/>
    </row>
    <row r="721" spans="1:9" x14ac:dyDescent="0.25">
      <c r="A721" s="156"/>
      <c r="B721" s="26"/>
      <c r="C721" s="26"/>
      <c r="D721" s="26"/>
      <c r="E721" s="26"/>
      <c r="F721" s="26"/>
      <c r="G721" s="1"/>
      <c r="H721" s="1"/>
      <c r="I721" s="1"/>
    </row>
    <row r="722" spans="1:9" x14ac:dyDescent="0.25">
      <c r="A722" s="156"/>
      <c r="B722" s="26"/>
      <c r="C722" s="26"/>
      <c r="D722" s="26"/>
      <c r="E722" s="26"/>
      <c r="F722" s="26"/>
      <c r="G722" s="1"/>
      <c r="H722" s="1"/>
      <c r="I722" s="1"/>
    </row>
    <row r="723" spans="1:9" x14ac:dyDescent="0.25">
      <c r="A723" s="156"/>
      <c r="B723" s="26"/>
      <c r="C723" s="26"/>
      <c r="D723" s="26"/>
      <c r="E723" s="26"/>
      <c r="F723" s="26"/>
      <c r="G723" s="1"/>
      <c r="H723" s="1"/>
      <c r="I723" s="1"/>
    </row>
    <row r="724" spans="1:9" x14ac:dyDescent="0.25">
      <c r="A724" s="156"/>
      <c r="B724" s="26"/>
      <c r="C724" s="26"/>
      <c r="D724" s="26"/>
      <c r="E724" s="26"/>
      <c r="F724" s="26"/>
      <c r="G724" s="1"/>
      <c r="H724" s="1"/>
      <c r="I724" s="1"/>
    </row>
    <row r="725" spans="1:9" x14ac:dyDescent="0.25">
      <c r="A725" s="156"/>
      <c r="B725" s="26"/>
      <c r="C725" s="26"/>
      <c r="D725" s="26"/>
      <c r="E725" s="26"/>
      <c r="F725" s="26"/>
      <c r="G725" s="1"/>
      <c r="H725" s="1"/>
      <c r="I725" s="1"/>
    </row>
    <row r="726" spans="1:9" x14ac:dyDescent="0.25">
      <c r="A726" s="156"/>
      <c r="B726" s="26"/>
      <c r="C726" s="26"/>
      <c r="D726" s="26"/>
      <c r="E726" s="26"/>
      <c r="F726" s="26"/>
      <c r="G726" s="1"/>
      <c r="H726" s="1"/>
      <c r="I726" s="1"/>
    </row>
    <row r="727" spans="1:9" x14ac:dyDescent="0.25">
      <c r="A727" s="156"/>
      <c r="B727" s="26"/>
      <c r="C727" s="26"/>
      <c r="D727" s="26"/>
      <c r="E727" s="26"/>
      <c r="F727" s="26"/>
      <c r="G727" s="1"/>
      <c r="H727" s="1"/>
      <c r="I727" s="1"/>
    </row>
    <row r="728" spans="1:9" x14ac:dyDescent="0.25">
      <c r="A728" s="156"/>
      <c r="B728" s="26"/>
      <c r="C728" s="26"/>
      <c r="D728" s="26"/>
      <c r="E728" s="26"/>
      <c r="F728" s="26"/>
      <c r="G728" s="1"/>
      <c r="H728" s="1"/>
      <c r="I728" s="1"/>
    </row>
    <row r="729" spans="1:9" x14ac:dyDescent="0.25">
      <c r="A729" s="156"/>
      <c r="B729" s="26"/>
      <c r="C729" s="26"/>
      <c r="D729" s="26"/>
      <c r="E729" s="26"/>
      <c r="F729" s="26"/>
      <c r="G729" s="1"/>
      <c r="H729" s="1"/>
      <c r="I729" s="1"/>
    </row>
    <row r="730" spans="1:9" x14ac:dyDescent="0.25">
      <c r="A730" s="156"/>
      <c r="B730" s="26"/>
      <c r="C730" s="26"/>
      <c r="D730" s="26"/>
      <c r="E730" s="26"/>
      <c r="F730" s="26"/>
      <c r="G730" s="1"/>
      <c r="H730" s="1"/>
      <c r="I730" s="1"/>
    </row>
    <row r="731" spans="1:9" x14ac:dyDescent="0.25">
      <c r="A731" s="156"/>
      <c r="B731" s="26"/>
      <c r="C731" s="26"/>
      <c r="D731" s="26"/>
      <c r="E731" s="26"/>
      <c r="F731" s="26"/>
      <c r="G731" s="1"/>
      <c r="H731" s="1"/>
      <c r="I731" s="1"/>
    </row>
    <row r="732" spans="1:9" x14ac:dyDescent="0.25">
      <c r="A732" s="156"/>
      <c r="B732" s="26"/>
      <c r="C732" s="26"/>
      <c r="D732" s="26"/>
      <c r="E732" s="26"/>
      <c r="F732" s="26"/>
      <c r="G732" s="1"/>
      <c r="H732" s="1"/>
      <c r="I732" s="1"/>
    </row>
    <row r="733" spans="1:9" x14ac:dyDescent="0.25">
      <c r="A733" s="156"/>
      <c r="B733" s="26"/>
      <c r="C733" s="26"/>
      <c r="D733" s="26"/>
      <c r="E733" s="26"/>
      <c r="F733" s="26"/>
      <c r="G733" s="1"/>
      <c r="H733" s="1"/>
      <c r="I733" s="1"/>
    </row>
    <row r="734" spans="1:9" x14ac:dyDescent="0.25">
      <c r="A734" s="156"/>
      <c r="B734" s="26"/>
      <c r="C734" s="26"/>
      <c r="D734" s="26"/>
      <c r="E734" s="26"/>
      <c r="F734" s="26"/>
      <c r="G734" s="1"/>
      <c r="H734" s="1"/>
      <c r="I734" s="1"/>
    </row>
    <row r="735" spans="1:9" x14ac:dyDescent="0.25">
      <c r="A735" s="156"/>
      <c r="B735" s="26"/>
      <c r="C735" s="26"/>
      <c r="D735" s="26"/>
      <c r="E735" s="26"/>
      <c r="F735" s="26"/>
      <c r="G735" s="1"/>
      <c r="H735" s="1"/>
      <c r="I735" s="1"/>
    </row>
    <row r="736" spans="1:9" x14ac:dyDescent="0.25">
      <c r="A736" s="156"/>
      <c r="B736" s="26"/>
      <c r="C736" s="26"/>
      <c r="D736" s="26"/>
      <c r="E736" s="26"/>
      <c r="F736" s="26"/>
      <c r="G736" s="1"/>
      <c r="H736" s="1"/>
      <c r="I736" s="1"/>
    </row>
    <row r="737" spans="1:9" x14ac:dyDescent="0.25">
      <c r="A737" s="156"/>
      <c r="B737" s="26"/>
      <c r="C737" s="26"/>
      <c r="D737" s="26"/>
      <c r="E737" s="26"/>
      <c r="F737" s="26"/>
      <c r="G737" s="1"/>
      <c r="H737" s="1"/>
      <c r="I737" s="1"/>
    </row>
    <row r="738" spans="1:9" x14ac:dyDescent="0.25">
      <c r="A738" s="156"/>
      <c r="B738" s="26"/>
      <c r="C738" s="26"/>
      <c r="D738" s="26"/>
      <c r="E738" s="26"/>
      <c r="F738" s="26"/>
      <c r="G738" s="1"/>
      <c r="H738" s="1"/>
      <c r="I738" s="1"/>
    </row>
    <row r="739" spans="1:9" x14ac:dyDescent="0.25">
      <c r="A739" s="156"/>
      <c r="B739" s="26"/>
      <c r="C739" s="26"/>
      <c r="D739" s="26"/>
      <c r="E739" s="26"/>
      <c r="F739" s="26"/>
      <c r="G739" s="1"/>
      <c r="H739" s="1"/>
      <c r="I739" s="1"/>
    </row>
    <row r="740" spans="1:9" x14ac:dyDescent="0.25">
      <c r="A740" s="156"/>
      <c r="B740" s="26"/>
      <c r="C740" s="26"/>
      <c r="D740" s="26"/>
      <c r="E740" s="26"/>
      <c r="F740" s="26"/>
      <c r="G740" s="1"/>
      <c r="H740" s="1"/>
      <c r="I740" s="1"/>
    </row>
    <row r="741" spans="1:9" x14ac:dyDescent="0.25">
      <c r="A741" s="156"/>
      <c r="B741" s="26"/>
      <c r="C741" s="26"/>
      <c r="D741" s="26"/>
      <c r="E741" s="26"/>
      <c r="F741" s="26"/>
      <c r="G741" s="1"/>
      <c r="H741" s="1"/>
      <c r="I741" s="1"/>
    </row>
    <row r="742" spans="1:9" x14ac:dyDescent="0.25">
      <c r="A742" s="156"/>
      <c r="B742" s="26"/>
      <c r="C742" s="26"/>
      <c r="D742" s="26"/>
      <c r="E742" s="26"/>
      <c r="F742" s="26"/>
      <c r="G742" s="1"/>
      <c r="H742" s="1"/>
      <c r="I742" s="1"/>
    </row>
    <row r="743" spans="1:9" x14ac:dyDescent="0.25">
      <c r="A743" s="156"/>
      <c r="B743" s="26"/>
      <c r="C743" s="26"/>
      <c r="D743" s="26"/>
      <c r="E743" s="26"/>
      <c r="F743" s="26"/>
      <c r="G743" s="1"/>
      <c r="H743" s="1"/>
      <c r="I743" s="1"/>
    </row>
    <row r="744" spans="1:9" x14ac:dyDescent="0.25">
      <c r="A744" s="156"/>
      <c r="B744" s="26"/>
      <c r="C744" s="26"/>
      <c r="D744" s="26"/>
      <c r="E744" s="26"/>
      <c r="F744" s="26"/>
      <c r="G744" s="1"/>
      <c r="H744" s="1"/>
      <c r="I744" s="1"/>
    </row>
    <row r="745" spans="1:9" x14ac:dyDescent="0.25">
      <c r="A745" s="156"/>
      <c r="B745" s="26"/>
      <c r="C745" s="26"/>
      <c r="D745" s="26"/>
      <c r="E745" s="26"/>
      <c r="F745" s="26"/>
      <c r="G745" s="1"/>
      <c r="H745" s="1"/>
      <c r="I745" s="1"/>
    </row>
    <row r="746" spans="1:9" x14ac:dyDescent="0.25">
      <c r="A746" s="156"/>
      <c r="B746" s="26"/>
      <c r="C746" s="26"/>
      <c r="D746" s="26"/>
      <c r="E746" s="26"/>
      <c r="F746" s="26"/>
      <c r="G746" s="1"/>
      <c r="H746" s="1"/>
      <c r="I746" s="1"/>
    </row>
    <row r="747" spans="1:9" x14ac:dyDescent="0.25">
      <c r="A747" s="156"/>
      <c r="B747" s="26"/>
      <c r="C747" s="26"/>
      <c r="D747" s="26"/>
      <c r="E747" s="26"/>
      <c r="F747" s="26"/>
      <c r="G747" s="1"/>
      <c r="H747" s="1"/>
      <c r="I747" s="1"/>
    </row>
    <row r="748" spans="1:9" x14ac:dyDescent="0.25">
      <c r="A748" s="156"/>
      <c r="B748" s="26"/>
      <c r="C748" s="26"/>
      <c r="D748" s="26"/>
      <c r="E748" s="26"/>
      <c r="F748" s="26"/>
      <c r="G748" s="1"/>
      <c r="H748" s="1"/>
      <c r="I748" s="1"/>
    </row>
    <row r="749" spans="1:9" x14ac:dyDescent="0.25">
      <c r="A749" s="156"/>
      <c r="B749" s="26"/>
      <c r="C749" s="26"/>
      <c r="D749" s="26"/>
      <c r="E749" s="26"/>
      <c r="F749" s="26"/>
      <c r="G749" s="1"/>
      <c r="H749" s="1"/>
      <c r="I749" s="1"/>
    </row>
    <row r="750" spans="1:9" x14ac:dyDescent="0.25">
      <c r="A750" s="156"/>
      <c r="B750" s="26"/>
      <c r="C750" s="26"/>
      <c r="D750" s="26"/>
      <c r="E750" s="26"/>
      <c r="F750" s="26"/>
      <c r="G750" s="1"/>
      <c r="H750" s="1"/>
      <c r="I750" s="1"/>
    </row>
    <row r="751" spans="1:9" x14ac:dyDescent="0.25">
      <c r="A751" s="156"/>
      <c r="B751" s="26"/>
      <c r="C751" s="26"/>
      <c r="D751" s="26"/>
      <c r="E751" s="26"/>
      <c r="F751" s="26"/>
      <c r="G751" s="1"/>
      <c r="H751" s="1"/>
      <c r="I751" s="1"/>
    </row>
    <row r="752" spans="1:9" x14ac:dyDescent="0.25">
      <c r="A752" s="156"/>
      <c r="B752" s="26"/>
      <c r="C752" s="26"/>
      <c r="D752" s="26"/>
      <c r="E752" s="26"/>
      <c r="F752" s="26"/>
      <c r="G752" s="1"/>
      <c r="H752" s="1"/>
      <c r="I752" s="1"/>
    </row>
    <row r="753" spans="1:9" x14ac:dyDescent="0.25">
      <c r="A753" s="156"/>
      <c r="B753" s="26"/>
      <c r="C753" s="26"/>
      <c r="D753" s="26"/>
      <c r="E753" s="26"/>
      <c r="F753" s="26"/>
      <c r="G753" s="1"/>
      <c r="H753" s="1"/>
      <c r="I753" s="1"/>
    </row>
    <row r="754" spans="1:9" x14ac:dyDescent="0.25">
      <c r="A754" s="156"/>
      <c r="B754" s="26"/>
      <c r="C754" s="26"/>
      <c r="D754" s="26"/>
      <c r="E754" s="26"/>
      <c r="F754" s="26"/>
      <c r="G754" s="1"/>
      <c r="H754" s="1"/>
      <c r="I754" s="1"/>
    </row>
    <row r="755" spans="1:9" x14ac:dyDescent="0.25">
      <c r="A755" s="156"/>
      <c r="B755" s="26"/>
      <c r="C755" s="26"/>
      <c r="D755" s="26"/>
      <c r="E755" s="26"/>
      <c r="F755" s="26"/>
      <c r="G755" s="1"/>
      <c r="H755" s="1"/>
      <c r="I755" s="1"/>
    </row>
    <row r="756" spans="1:9" x14ac:dyDescent="0.25">
      <c r="A756" s="156"/>
      <c r="B756" s="26"/>
      <c r="C756" s="26"/>
      <c r="D756" s="26"/>
      <c r="E756" s="26"/>
      <c r="F756" s="26"/>
      <c r="G756" s="1"/>
      <c r="H756" s="1"/>
      <c r="I756" s="1"/>
    </row>
    <row r="757" spans="1:9" x14ac:dyDescent="0.25">
      <c r="A757" s="156"/>
      <c r="B757" s="26"/>
      <c r="C757" s="26"/>
      <c r="D757" s="26"/>
      <c r="E757" s="26"/>
      <c r="F757" s="26"/>
      <c r="G757" s="1"/>
      <c r="H757" s="1"/>
      <c r="I757" s="1"/>
    </row>
    <row r="758" spans="1:9" x14ac:dyDescent="0.25">
      <c r="A758" s="156"/>
      <c r="B758" s="26"/>
      <c r="C758" s="26"/>
      <c r="D758" s="26"/>
      <c r="E758" s="26"/>
      <c r="F758" s="26"/>
      <c r="G758" s="1"/>
      <c r="H758" s="1"/>
      <c r="I758" s="1"/>
    </row>
    <row r="759" spans="1:9" x14ac:dyDescent="0.25">
      <c r="A759" s="156"/>
      <c r="B759" s="26"/>
      <c r="C759" s="26"/>
      <c r="D759" s="26"/>
      <c r="E759" s="26"/>
      <c r="F759" s="26"/>
      <c r="G759" s="1"/>
      <c r="H759" s="1"/>
      <c r="I759" s="1"/>
    </row>
    <row r="760" spans="1:9" x14ac:dyDescent="0.25">
      <c r="A760" s="156"/>
      <c r="B760" s="26"/>
      <c r="C760" s="26"/>
      <c r="D760" s="26"/>
      <c r="E760" s="26"/>
      <c r="F760" s="26"/>
      <c r="G760" s="1"/>
      <c r="H760" s="1"/>
      <c r="I760" s="1"/>
    </row>
    <row r="761" spans="1:9" x14ac:dyDescent="0.25">
      <c r="A761" s="156"/>
      <c r="B761" s="26"/>
      <c r="C761" s="26"/>
      <c r="D761" s="26"/>
      <c r="E761" s="26"/>
      <c r="F761" s="26"/>
      <c r="G761" s="1"/>
      <c r="H761" s="1"/>
      <c r="I761" s="1"/>
    </row>
    <row r="762" spans="1:9" x14ac:dyDescent="0.25">
      <c r="A762" s="156"/>
      <c r="B762" s="26"/>
      <c r="C762" s="26"/>
      <c r="D762" s="26"/>
      <c r="E762" s="26"/>
      <c r="F762" s="26"/>
      <c r="G762" s="1"/>
      <c r="H762" s="1"/>
      <c r="I762" s="1"/>
    </row>
    <row r="763" spans="1:9" x14ac:dyDescent="0.25">
      <c r="A763" s="156"/>
      <c r="B763" s="26"/>
      <c r="C763" s="26"/>
      <c r="D763" s="26"/>
      <c r="E763" s="26"/>
      <c r="F763" s="26"/>
      <c r="G763" s="1"/>
      <c r="H763" s="1"/>
      <c r="I763" s="1"/>
    </row>
    <row r="764" spans="1:9" x14ac:dyDescent="0.25">
      <c r="A764" s="156"/>
      <c r="B764" s="26"/>
      <c r="C764" s="26"/>
      <c r="D764" s="26"/>
      <c r="E764" s="26"/>
      <c r="F764" s="26"/>
      <c r="G764" s="1"/>
      <c r="H764" s="1"/>
      <c r="I764" s="1"/>
    </row>
    <row r="765" spans="1:9" x14ac:dyDescent="0.25">
      <c r="A765" s="156"/>
      <c r="B765" s="26"/>
      <c r="C765" s="26"/>
      <c r="D765" s="26"/>
      <c r="E765" s="26"/>
      <c r="F765" s="26"/>
      <c r="G765" s="1"/>
      <c r="H765" s="1"/>
      <c r="I765" s="1"/>
    </row>
    <row r="766" spans="1:9" x14ac:dyDescent="0.25">
      <c r="A766" s="156"/>
      <c r="B766" s="26"/>
      <c r="C766" s="26"/>
      <c r="D766" s="26"/>
      <c r="E766" s="26"/>
      <c r="F766" s="26"/>
      <c r="G766" s="1"/>
      <c r="H766" s="1"/>
      <c r="I766" s="1"/>
    </row>
    <row r="767" spans="1:9" x14ac:dyDescent="0.25">
      <c r="A767" s="156"/>
      <c r="B767" s="26"/>
      <c r="C767" s="26"/>
      <c r="D767" s="26"/>
      <c r="E767" s="26"/>
      <c r="F767" s="26"/>
      <c r="G767" s="1"/>
      <c r="H767" s="1"/>
      <c r="I767" s="1"/>
    </row>
    <row r="768" spans="1:9" x14ac:dyDescent="0.25">
      <c r="A768" s="156"/>
      <c r="B768" s="26"/>
      <c r="C768" s="26"/>
      <c r="D768" s="26"/>
      <c r="E768" s="26"/>
      <c r="F768" s="26"/>
      <c r="G768" s="1"/>
      <c r="H768" s="1"/>
      <c r="I768" s="1"/>
    </row>
    <row r="769" spans="1:9" x14ac:dyDescent="0.25">
      <c r="A769" s="156"/>
      <c r="B769" s="26"/>
      <c r="C769" s="26"/>
      <c r="D769" s="26"/>
      <c r="E769" s="26"/>
      <c r="F769" s="26"/>
      <c r="G769" s="1"/>
      <c r="H769" s="1"/>
      <c r="I769" s="1"/>
    </row>
    <row r="770" spans="1:9" x14ac:dyDescent="0.25">
      <c r="A770" s="156"/>
      <c r="B770" s="26"/>
      <c r="C770" s="26"/>
      <c r="D770" s="26"/>
      <c r="E770" s="26"/>
      <c r="F770" s="26"/>
      <c r="G770" s="1"/>
      <c r="H770" s="1"/>
      <c r="I770" s="1"/>
    </row>
    <row r="771" spans="1:9" x14ac:dyDescent="0.25">
      <c r="A771" s="156"/>
      <c r="B771" s="26"/>
      <c r="C771" s="26"/>
      <c r="D771" s="26"/>
      <c r="E771" s="26"/>
      <c r="F771" s="26"/>
      <c r="G771" s="1"/>
      <c r="H771" s="1"/>
      <c r="I771" s="1"/>
    </row>
    <row r="772" spans="1:9" x14ac:dyDescent="0.25">
      <c r="A772" s="156"/>
      <c r="B772" s="26"/>
      <c r="C772" s="26"/>
      <c r="D772" s="26"/>
      <c r="E772" s="26"/>
      <c r="F772" s="26"/>
      <c r="G772" s="1"/>
      <c r="H772" s="1"/>
      <c r="I772" s="1"/>
    </row>
    <row r="773" spans="1:9" x14ac:dyDescent="0.25">
      <c r="A773" s="156"/>
      <c r="B773" s="26"/>
      <c r="C773" s="26"/>
      <c r="D773" s="26"/>
      <c r="E773" s="26"/>
      <c r="F773" s="26"/>
      <c r="G773" s="1"/>
      <c r="H773" s="1"/>
      <c r="I773" s="1"/>
    </row>
    <row r="774" spans="1:9" x14ac:dyDescent="0.25">
      <c r="A774" s="156"/>
      <c r="B774" s="26"/>
      <c r="C774" s="26"/>
      <c r="D774" s="26"/>
      <c r="E774" s="26"/>
      <c r="F774" s="26"/>
      <c r="G774" s="1"/>
      <c r="H774" s="1"/>
      <c r="I774" s="1"/>
    </row>
    <row r="775" spans="1:9" x14ac:dyDescent="0.25">
      <c r="A775" s="156"/>
      <c r="B775" s="26"/>
      <c r="C775" s="26"/>
      <c r="D775" s="26"/>
      <c r="E775" s="26"/>
      <c r="F775" s="26"/>
      <c r="G775" s="1"/>
      <c r="H775" s="1"/>
      <c r="I775" s="1"/>
    </row>
    <row r="776" spans="1:9" x14ac:dyDescent="0.25">
      <c r="A776" s="156"/>
      <c r="B776" s="26"/>
      <c r="C776" s="26"/>
      <c r="D776" s="26"/>
      <c r="E776" s="26"/>
      <c r="F776" s="26"/>
      <c r="G776" s="1"/>
      <c r="H776" s="1"/>
      <c r="I776" s="1"/>
    </row>
    <row r="777" spans="1:9" x14ac:dyDescent="0.25">
      <c r="A777" s="156"/>
      <c r="B777" s="26"/>
      <c r="C777" s="26"/>
      <c r="D777" s="26"/>
      <c r="E777" s="26"/>
      <c r="F777" s="26"/>
      <c r="G777" s="1"/>
      <c r="H777" s="1"/>
      <c r="I777" s="1"/>
    </row>
    <row r="778" spans="1:9" x14ac:dyDescent="0.25">
      <c r="A778" s="156"/>
      <c r="B778" s="26"/>
      <c r="C778" s="26"/>
      <c r="D778" s="26"/>
      <c r="E778" s="26"/>
      <c r="F778" s="26"/>
      <c r="G778" s="1"/>
      <c r="H778" s="1"/>
      <c r="I778" s="1"/>
    </row>
    <row r="779" spans="1:9" x14ac:dyDescent="0.25">
      <c r="A779" s="156"/>
      <c r="B779" s="26"/>
      <c r="C779" s="26"/>
      <c r="D779" s="26"/>
      <c r="E779" s="26"/>
      <c r="F779" s="26"/>
      <c r="G779" s="1"/>
      <c r="H779" s="1"/>
      <c r="I779" s="1"/>
    </row>
    <row r="780" spans="1:9" x14ac:dyDescent="0.25">
      <c r="A780" s="156"/>
      <c r="B780" s="26"/>
      <c r="C780" s="26"/>
      <c r="D780" s="26"/>
      <c r="E780" s="26"/>
      <c r="F780" s="26"/>
      <c r="G780" s="1"/>
      <c r="H780" s="1"/>
      <c r="I780" s="1"/>
    </row>
    <row r="781" spans="1:9" x14ac:dyDescent="0.25">
      <c r="A781" s="156"/>
      <c r="B781" s="26"/>
      <c r="C781" s="26"/>
      <c r="D781" s="26"/>
      <c r="E781" s="26"/>
      <c r="F781" s="26"/>
      <c r="G781" s="1"/>
      <c r="H781" s="1"/>
      <c r="I781" s="1"/>
    </row>
    <row r="782" spans="1:9" x14ac:dyDescent="0.25">
      <c r="A782" s="156"/>
      <c r="B782" s="26"/>
      <c r="C782" s="26"/>
      <c r="D782" s="26"/>
      <c r="E782" s="26"/>
      <c r="F782" s="26"/>
      <c r="G782" s="1"/>
      <c r="H782" s="1"/>
      <c r="I782" s="1"/>
    </row>
    <row r="783" spans="1:9" x14ac:dyDescent="0.25">
      <c r="A783" s="156"/>
      <c r="B783" s="26"/>
      <c r="C783" s="26"/>
      <c r="D783" s="26"/>
      <c r="E783" s="26"/>
      <c r="F783" s="26"/>
      <c r="G783" s="1"/>
      <c r="H783" s="1"/>
      <c r="I783" s="1"/>
    </row>
    <row r="784" spans="1:9" x14ac:dyDescent="0.25">
      <c r="A784" s="156"/>
      <c r="B784" s="26"/>
      <c r="C784" s="26"/>
      <c r="D784" s="26"/>
      <c r="E784" s="26"/>
      <c r="F784" s="26"/>
      <c r="G784" s="1"/>
      <c r="H784" s="1"/>
      <c r="I784" s="1"/>
    </row>
    <row r="785" spans="1:9" x14ac:dyDescent="0.25">
      <c r="A785" s="156"/>
      <c r="B785" s="26"/>
      <c r="C785" s="26"/>
      <c r="D785" s="26"/>
      <c r="E785" s="26"/>
      <c r="F785" s="26"/>
      <c r="G785" s="1"/>
      <c r="H785" s="1"/>
      <c r="I785" s="1"/>
    </row>
    <row r="786" spans="1:9" x14ac:dyDescent="0.25">
      <c r="A786" s="156"/>
      <c r="B786" s="26"/>
      <c r="C786" s="26"/>
      <c r="D786" s="26"/>
      <c r="E786" s="26"/>
      <c r="F786" s="26"/>
      <c r="G786" s="1"/>
      <c r="H786" s="1"/>
      <c r="I786" s="1"/>
    </row>
    <row r="787" spans="1:9" x14ac:dyDescent="0.25">
      <c r="A787" s="156"/>
      <c r="B787" s="26"/>
      <c r="C787" s="26"/>
      <c r="D787" s="26"/>
      <c r="E787" s="26"/>
      <c r="F787" s="26"/>
      <c r="G787" s="1"/>
      <c r="H787" s="1"/>
      <c r="I787" s="1"/>
    </row>
    <row r="788" spans="1:9" x14ac:dyDescent="0.25">
      <c r="A788" s="156"/>
      <c r="B788" s="26"/>
      <c r="C788" s="26"/>
      <c r="D788" s="26"/>
      <c r="E788" s="26"/>
      <c r="F788" s="26"/>
      <c r="G788" s="1"/>
      <c r="H788" s="1"/>
      <c r="I788" s="1"/>
    </row>
    <row r="789" spans="1:9" x14ac:dyDescent="0.25">
      <c r="A789" s="156"/>
      <c r="B789" s="26"/>
      <c r="C789" s="26"/>
      <c r="D789" s="26"/>
      <c r="E789" s="26"/>
      <c r="F789" s="26"/>
      <c r="G789" s="1"/>
      <c r="H789" s="1"/>
      <c r="I789" s="1"/>
    </row>
    <row r="790" spans="1:9" x14ac:dyDescent="0.25">
      <c r="A790" s="156"/>
      <c r="B790" s="26"/>
      <c r="C790" s="26"/>
      <c r="D790" s="26"/>
      <c r="E790" s="26"/>
      <c r="F790" s="26"/>
      <c r="G790" s="1"/>
      <c r="H790" s="1"/>
      <c r="I790" s="1"/>
    </row>
    <row r="791" spans="1:9" x14ac:dyDescent="0.25">
      <c r="A791" s="156"/>
      <c r="B791" s="26"/>
      <c r="C791" s="26"/>
      <c r="D791" s="26"/>
      <c r="E791" s="26"/>
      <c r="F791" s="26"/>
      <c r="G791" s="1"/>
      <c r="H791" s="1"/>
      <c r="I791" s="1"/>
    </row>
    <row r="792" spans="1:9" x14ac:dyDescent="0.25">
      <c r="A792" s="156"/>
      <c r="B792" s="26"/>
      <c r="C792" s="26"/>
      <c r="D792" s="26"/>
      <c r="E792" s="26"/>
      <c r="F792" s="26"/>
      <c r="G792" s="1"/>
      <c r="H792" s="1"/>
      <c r="I792" s="1"/>
    </row>
    <row r="793" spans="1:9" x14ac:dyDescent="0.25">
      <c r="A793" s="156"/>
      <c r="B793" s="26"/>
      <c r="C793" s="26"/>
      <c r="D793" s="26"/>
      <c r="E793" s="26"/>
      <c r="F793" s="26"/>
      <c r="G793" s="1"/>
      <c r="H793" s="1"/>
      <c r="I793" s="1"/>
    </row>
    <row r="794" spans="1:9" x14ac:dyDescent="0.25">
      <c r="A794" s="156"/>
      <c r="B794" s="26"/>
      <c r="C794" s="26"/>
      <c r="D794" s="26"/>
      <c r="E794" s="26"/>
      <c r="F794" s="26"/>
      <c r="G794" s="1"/>
      <c r="H794" s="1"/>
      <c r="I794" s="1"/>
    </row>
    <row r="795" spans="1:9" x14ac:dyDescent="0.25">
      <c r="A795" s="156"/>
      <c r="B795" s="26"/>
      <c r="C795" s="26"/>
      <c r="D795" s="26"/>
      <c r="E795" s="26"/>
      <c r="F795" s="26"/>
      <c r="G795" s="1"/>
      <c r="H795" s="1"/>
      <c r="I795" s="1"/>
    </row>
    <row r="796" spans="1:9" x14ac:dyDescent="0.25">
      <c r="A796" s="156"/>
      <c r="B796" s="26"/>
      <c r="C796" s="26"/>
      <c r="D796" s="26"/>
      <c r="E796" s="26"/>
      <c r="F796" s="26"/>
      <c r="G796" s="1"/>
      <c r="H796" s="1"/>
      <c r="I796" s="1"/>
    </row>
    <row r="797" spans="1:9" x14ac:dyDescent="0.25">
      <c r="A797" s="156"/>
      <c r="B797" s="26"/>
      <c r="C797" s="26"/>
      <c r="D797" s="26"/>
      <c r="E797" s="26"/>
      <c r="F797" s="26"/>
      <c r="G797" s="1"/>
      <c r="H797" s="1"/>
      <c r="I797" s="1"/>
    </row>
    <row r="798" spans="1:9" x14ac:dyDescent="0.25">
      <c r="A798" s="156"/>
      <c r="B798" s="26"/>
      <c r="C798" s="26"/>
      <c r="D798" s="26"/>
      <c r="E798" s="26"/>
      <c r="F798" s="26"/>
      <c r="G798" s="1"/>
      <c r="H798" s="1"/>
      <c r="I798" s="1"/>
    </row>
    <row r="799" spans="1:9" x14ac:dyDescent="0.25">
      <c r="A799" s="156"/>
      <c r="B799" s="26"/>
      <c r="C799" s="26"/>
      <c r="D799" s="26"/>
      <c r="E799" s="26"/>
      <c r="F799" s="26"/>
      <c r="G799" s="1"/>
      <c r="H799" s="1"/>
      <c r="I799" s="1"/>
    </row>
    <row r="800" spans="1:9" x14ac:dyDescent="0.25">
      <c r="A800" s="156"/>
      <c r="B800" s="26"/>
      <c r="C800" s="26"/>
      <c r="D800" s="26"/>
      <c r="E800" s="26"/>
      <c r="F800" s="26"/>
      <c r="G800" s="1"/>
      <c r="H800" s="1"/>
      <c r="I800" s="1"/>
    </row>
    <row r="801" spans="1:9" x14ac:dyDescent="0.25">
      <c r="A801" s="156"/>
      <c r="B801" s="26"/>
      <c r="C801" s="26"/>
      <c r="D801" s="26"/>
      <c r="E801" s="26"/>
      <c r="F801" s="26"/>
      <c r="G801" s="1"/>
      <c r="H801" s="1"/>
      <c r="I801" s="1"/>
    </row>
    <row r="802" spans="1:9" x14ac:dyDescent="0.25">
      <c r="A802" s="156"/>
      <c r="B802" s="26"/>
      <c r="C802" s="26"/>
      <c r="D802" s="26"/>
      <c r="E802" s="26"/>
      <c r="F802" s="26"/>
      <c r="G802" s="1"/>
      <c r="H802" s="1"/>
      <c r="I802" s="1"/>
    </row>
    <row r="803" spans="1:9" x14ac:dyDescent="0.25">
      <c r="A803" s="156"/>
      <c r="B803" s="26"/>
      <c r="C803" s="26"/>
      <c r="D803" s="26"/>
      <c r="E803" s="26"/>
      <c r="F803" s="26"/>
      <c r="G803" s="1"/>
      <c r="H803" s="1"/>
      <c r="I803" s="1"/>
    </row>
    <row r="804" spans="1:9" x14ac:dyDescent="0.25">
      <c r="A804" s="156"/>
      <c r="B804" s="26"/>
      <c r="C804" s="26"/>
      <c r="D804" s="26"/>
      <c r="E804" s="26"/>
      <c r="F804" s="26"/>
      <c r="G804" s="1"/>
      <c r="H804" s="1"/>
      <c r="I804" s="1"/>
    </row>
    <row r="805" spans="1:9" x14ac:dyDescent="0.25">
      <c r="A805" s="156"/>
      <c r="B805" s="26"/>
      <c r="C805" s="26"/>
      <c r="D805" s="26"/>
      <c r="E805" s="26"/>
      <c r="F805" s="26"/>
      <c r="G805" s="1"/>
      <c r="H805" s="1"/>
      <c r="I805" s="1"/>
    </row>
    <row r="806" spans="1:9" x14ac:dyDescent="0.25">
      <c r="A806" s="156"/>
      <c r="B806" s="26"/>
      <c r="C806" s="26"/>
      <c r="D806" s="26"/>
      <c r="E806" s="26"/>
      <c r="F806" s="26"/>
      <c r="G806" s="1"/>
      <c r="H806" s="1"/>
      <c r="I806" s="1"/>
    </row>
    <row r="807" spans="1:9" x14ac:dyDescent="0.25">
      <c r="A807" s="156"/>
      <c r="B807" s="26"/>
      <c r="C807" s="26"/>
      <c r="D807" s="26"/>
      <c r="E807" s="26"/>
      <c r="F807" s="26"/>
      <c r="G807" s="1"/>
      <c r="H807" s="1"/>
      <c r="I807" s="1"/>
    </row>
    <row r="808" spans="1:9" x14ac:dyDescent="0.25">
      <c r="A808" s="156"/>
      <c r="B808" s="26"/>
      <c r="C808" s="26"/>
      <c r="D808" s="26"/>
      <c r="E808" s="26"/>
      <c r="F808" s="26"/>
      <c r="G808" s="1"/>
      <c r="H808" s="1"/>
      <c r="I808" s="1"/>
    </row>
    <row r="809" spans="1:9" x14ac:dyDescent="0.25">
      <c r="A809" s="156"/>
      <c r="B809" s="26"/>
      <c r="C809" s="26"/>
      <c r="D809" s="26"/>
      <c r="E809" s="26"/>
      <c r="F809" s="26"/>
      <c r="G809" s="1"/>
      <c r="H809" s="1"/>
      <c r="I809" s="1"/>
    </row>
    <row r="810" spans="1:9" x14ac:dyDescent="0.25">
      <c r="A810" s="156"/>
      <c r="B810" s="26"/>
      <c r="C810" s="26"/>
      <c r="D810" s="26"/>
      <c r="E810" s="26"/>
      <c r="F810" s="26"/>
      <c r="G810" s="1"/>
      <c r="H810" s="1"/>
      <c r="I810" s="1"/>
    </row>
    <row r="811" spans="1:9" x14ac:dyDescent="0.25">
      <c r="A811" s="156"/>
      <c r="B811" s="26"/>
      <c r="C811" s="26"/>
      <c r="D811" s="26"/>
      <c r="E811" s="26"/>
      <c r="F811" s="26"/>
      <c r="G811" s="1"/>
      <c r="H811" s="1"/>
      <c r="I811" s="1"/>
    </row>
    <row r="812" spans="1:9" x14ac:dyDescent="0.25">
      <c r="A812" s="156"/>
      <c r="B812" s="26"/>
      <c r="C812" s="26"/>
      <c r="D812" s="26"/>
      <c r="E812" s="26"/>
      <c r="F812" s="26"/>
      <c r="G812" s="1"/>
      <c r="H812" s="1"/>
      <c r="I812" s="1"/>
    </row>
    <row r="813" spans="1:9" x14ac:dyDescent="0.25">
      <c r="A813" s="156"/>
      <c r="B813" s="26"/>
      <c r="C813" s="26"/>
      <c r="D813" s="26"/>
      <c r="E813" s="26"/>
      <c r="F813" s="26"/>
      <c r="G813" s="1"/>
      <c r="H813" s="1"/>
      <c r="I813" s="1"/>
    </row>
    <row r="814" spans="1:9" x14ac:dyDescent="0.25">
      <c r="A814" s="156"/>
      <c r="B814" s="26"/>
      <c r="C814" s="26"/>
      <c r="D814" s="26"/>
      <c r="E814" s="26"/>
      <c r="F814" s="26"/>
      <c r="G814" s="1"/>
      <c r="H814" s="1"/>
      <c r="I814" s="1"/>
    </row>
    <row r="815" spans="1:9" x14ac:dyDescent="0.25">
      <c r="A815" s="156"/>
      <c r="B815" s="26"/>
      <c r="C815" s="26"/>
      <c r="D815" s="26"/>
      <c r="E815" s="26"/>
      <c r="F815" s="26"/>
      <c r="G815" s="1"/>
      <c r="H815" s="1"/>
      <c r="I815" s="1"/>
    </row>
    <row r="816" spans="1:9" x14ac:dyDescent="0.25">
      <c r="A816" s="156"/>
      <c r="B816" s="26"/>
      <c r="C816" s="26"/>
      <c r="D816" s="26"/>
      <c r="E816" s="26"/>
      <c r="F816" s="26"/>
      <c r="G816" s="1"/>
      <c r="H816" s="1"/>
      <c r="I816" s="1"/>
    </row>
    <row r="817" spans="1:9" x14ac:dyDescent="0.25">
      <c r="A817" s="156"/>
      <c r="B817" s="26"/>
      <c r="C817" s="26"/>
      <c r="D817" s="26"/>
      <c r="E817" s="26"/>
      <c r="F817" s="26"/>
      <c r="G817" s="1"/>
      <c r="H817" s="1"/>
      <c r="I817" s="1"/>
    </row>
    <row r="818" spans="1:9" x14ac:dyDescent="0.25">
      <c r="A818" s="156"/>
      <c r="B818" s="26"/>
      <c r="C818" s="26"/>
      <c r="D818" s="26"/>
      <c r="E818" s="26"/>
      <c r="F818" s="26"/>
      <c r="G818" s="1"/>
      <c r="H818" s="1"/>
      <c r="I818" s="1"/>
    </row>
    <row r="819" spans="1:9" x14ac:dyDescent="0.25">
      <c r="A819" s="156"/>
      <c r="B819" s="26"/>
      <c r="C819" s="26"/>
      <c r="D819" s="26"/>
      <c r="E819" s="26"/>
      <c r="F819" s="26"/>
      <c r="G819" s="1"/>
      <c r="H819" s="1"/>
      <c r="I819" s="1"/>
    </row>
    <row r="820" spans="1:9" x14ac:dyDescent="0.25">
      <c r="A820" s="156"/>
      <c r="B820" s="26"/>
      <c r="C820" s="26"/>
      <c r="D820" s="26"/>
      <c r="E820" s="26"/>
      <c r="F820" s="26"/>
      <c r="G820" s="1"/>
      <c r="H820" s="1"/>
      <c r="I820" s="1"/>
    </row>
    <row r="821" spans="1:9" x14ac:dyDescent="0.25">
      <c r="A821" s="156"/>
      <c r="B821" s="26"/>
      <c r="C821" s="26"/>
      <c r="D821" s="26"/>
      <c r="E821" s="26"/>
      <c r="F821" s="26"/>
      <c r="G821" s="1"/>
      <c r="H821" s="1"/>
      <c r="I821" s="1"/>
    </row>
    <row r="822" spans="1:9" x14ac:dyDescent="0.25">
      <c r="A822" s="156"/>
      <c r="B822" s="26"/>
      <c r="C822" s="26"/>
      <c r="D822" s="26"/>
      <c r="E822" s="26"/>
      <c r="F822" s="26"/>
      <c r="G822" s="1"/>
      <c r="H822" s="1"/>
      <c r="I822" s="1"/>
    </row>
    <row r="823" spans="1:9" x14ac:dyDescent="0.25">
      <c r="A823" s="156"/>
      <c r="B823" s="26"/>
      <c r="C823" s="26"/>
      <c r="D823" s="26"/>
      <c r="E823" s="26"/>
      <c r="F823" s="26"/>
      <c r="G823" s="1"/>
      <c r="H823" s="1"/>
      <c r="I823" s="1"/>
    </row>
    <row r="824" spans="1:9" x14ac:dyDescent="0.25">
      <c r="A824" s="156"/>
      <c r="B824" s="26"/>
      <c r="C824" s="26"/>
      <c r="D824" s="26"/>
      <c r="E824" s="26"/>
      <c r="F824" s="26"/>
      <c r="G824" s="1"/>
      <c r="H824" s="1"/>
      <c r="I824" s="1"/>
    </row>
    <row r="825" spans="1:9" x14ac:dyDescent="0.25">
      <c r="A825" s="156"/>
      <c r="B825" s="26"/>
      <c r="C825" s="26"/>
      <c r="D825" s="26"/>
      <c r="E825" s="26"/>
      <c r="F825" s="26"/>
      <c r="G825" s="1"/>
      <c r="H825" s="1"/>
      <c r="I825" s="1"/>
    </row>
    <row r="826" spans="1:9" x14ac:dyDescent="0.25">
      <c r="A826" s="156"/>
      <c r="B826" s="26"/>
      <c r="C826" s="26"/>
      <c r="D826" s="26"/>
      <c r="E826" s="26"/>
      <c r="F826" s="26"/>
      <c r="G826" s="1"/>
      <c r="H826" s="1"/>
      <c r="I826" s="1"/>
    </row>
    <row r="827" spans="1:9" x14ac:dyDescent="0.25">
      <c r="A827" s="156"/>
      <c r="B827" s="26"/>
      <c r="C827" s="26"/>
      <c r="D827" s="26"/>
      <c r="E827" s="26"/>
      <c r="F827" s="26"/>
      <c r="G827" s="1"/>
      <c r="H827" s="1"/>
      <c r="I827" s="1"/>
    </row>
    <row r="828" spans="1:9" x14ac:dyDescent="0.25">
      <c r="A828" s="156"/>
      <c r="B828" s="26"/>
      <c r="C828" s="26"/>
      <c r="D828" s="26"/>
      <c r="E828" s="26"/>
      <c r="F828" s="26"/>
      <c r="G828" s="1"/>
      <c r="H828" s="1"/>
      <c r="I828" s="1"/>
    </row>
    <row r="829" spans="1:9" x14ac:dyDescent="0.25">
      <c r="A829" s="156"/>
      <c r="B829" s="26"/>
      <c r="C829" s="26"/>
      <c r="D829" s="26"/>
      <c r="E829" s="26"/>
      <c r="F829" s="26"/>
      <c r="G829" s="1"/>
      <c r="H829" s="1"/>
      <c r="I829" s="1"/>
    </row>
    <row r="830" spans="1:9" x14ac:dyDescent="0.25">
      <c r="A830" s="156"/>
      <c r="B830" s="26"/>
      <c r="C830" s="26"/>
      <c r="D830" s="26"/>
      <c r="E830" s="26"/>
      <c r="F830" s="26"/>
      <c r="G830" s="1"/>
      <c r="H830" s="1"/>
      <c r="I830" s="1"/>
    </row>
    <row r="831" spans="1:9" x14ac:dyDescent="0.25">
      <c r="A831" s="156"/>
      <c r="B831" s="26"/>
      <c r="C831" s="26"/>
      <c r="D831" s="26"/>
      <c r="E831" s="26"/>
      <c r="F831" s="26"/>
      <c r="G831" s="1"/>
      <c r="H831" s="1"/>
      <c r="I831" s="1"/>
    </row>
    <row r="832" spans="1:9" x14ac:dyDescent="0.25">
      <c r="A832" s="156"/>
      <c r="B832" s="26"/>
      <c r="C832" s="26"/>
      <c r="D832" s="26"/>
      <c r="E832" s="26"/>
      <c r="F832" s="26"/>
      <c r="G832" s="1"/>
      <c r="H832" s="1"/>
      <c r="I832" s="1"/>
    </row>
    <row r="833" spans="1:9" x14ac:dyDescent="0.25">
      <c r="A833" s="156"/>
      <c r="B833" s="26"/>
      <c r="C833" s="26"/>
      <c r="D833" s="26"/>
      <c r="E833" s="26"/>
      <c r="F833" s="26"/>
      <c r="G833" s="1"/>
      <c r="H833" s="1"/>
      <c r="I833" s="1"/>
    </row>
    <row r="834" spans="1:9" x14ac:dyDescent="0.25">
      <c r="A834" s="156"/>
      <c r="B834" s="26"/>
      <c r="C834" s="26"/>
      <c r="D834" s="26"/>
      <c r="E834" s="26"/>
      <c r="F834" s="26"/>
      <c r="G834" s="1"/>
      <c r="H834" s="1"/>
      <c r="I834" s="1"/>
    </row>
    <row r="835" spans="1:9" x14ac:dyDescent="0.25">
      <c r="A835" s="156"/>
      <c r="B835" s="26"/>
      <c r="C835" s="26"/>
      <c r="D835" s="26"/>
      <c r="E835" s="26"/>
      <c r="F835" s="26"/>
      <c r="G835" s="1"/>
      <c r="H835" s="1"/>
      <c r="I835" s="1"/>
    </row>
    <row r="836" spans="1:9" x14ac:dyDescent="0.25">
      <c r="A836" s="156"/>
      <c r="B836" s="26"/>
      <c r="C836" s="26"/>
      <c r="D836" s="26"/>
      <c r="E836" s="26"/>
      <c r="F836" s="26"/>
      <c r="G836" s="1"/>
      <c r="H836" s="1"/>
      <c r="I836" s="1"/>
    </row>
    <row r="837" spans="1:9" x14ac:dyDescent="0.25">
      <c r="A837" s="156"/>
      <c r="B837" s="26"/>
      <c r="C837" s="26"/>
      <c r="D837" s="26"/>
      <c r="E837" s="26"/>
      <c r="F837" s="26"/>
      <c r="G837" s="1"/>
      <c r="H837" s="1"/>
      <c r="I837" s="1"/>
    </row>
    <row r="838" spans="1:9" x14ac:dyDescent="0.25">
      <c r="A838" s="156"/>
      <c r="B838" s="26"/>
      <c r="C838" s="26"/>
      <c r="D838" s="26"/>
      <c r="E838" s="26"/>
      <c r="F838" s="26"/>
      <c r="G838" s="1"/>
      <c r="H838" s="1"/>
      <c r="I838" s="1"/>
    </row>
    <row r="839" spans="1:9" x14ac:dyDescent="0.25">
      <c r="A839" s="156"/>
      <c r="B839" s="26"/>
      <c r="C839" s="26"/>
      <c r="D839" s="26"/>
      <c r="E839" s="26"/>
      <c r="F839" s="26"/>
      <c r="G839" s="1"/>
      <c r="H839" s="1"/>
      <c r="I839" s="1"/>
    </row>
    <row r="840" spans="1:9" x14ac:dyDescent="0.25">
      <c r="A840" s="156"/>
      <c r="B840" s="26"/>
      <c r="C840" s="26"/>
      <c r="D840" s="26"/>
      <c r="E840" s="26"/>
      <c r="F840" s="26"/>
      <c r="G840" s="1"/>
      <c r="H840" s="1"/>
      <c r="I840" s="1"/>
    </row>
    <row r="841" spans="1:9" x14ac:dyDescent="0.25">
      <c r="A841" s="156"/>
      <c r="B841" s="26"/>
      <c r="C841" s="26"/>
      <c r="D841" s="26"/>
      <c r="E841" s="26"/>
      <c r="F841" s="26"/>
      <c r="G841" s="1"/>
      <c r="H841" s="1"/>
      <c r="I841" s="1"/>
    </row>
    <row r="842" spans="1:9" x14ac:dyDescent="0.25">
      <c r="A842" s="156"/>
      <c r="B842" s="26"/>
      <c r="C842" s="26"/>
      <c r="D842" s="26"/>
      <c r="E842" s="26"/>
      <c r="F842" s="26"/>
      <c r="G842" s="1"/>
      <c r="H842" s="1"/>
      <c r="I842" s="1"/>
    </row>
    <row r="843" spans="1:9" x14ac:dyDescent="0.25">
      <c r="A843" s="156"/>
      <c r="B843" s="26"/>
      <c r="C843" s="26"/>
      <c r="D843" s="26"/>
      <c r="E843" s="26"/>
      <c r="F843" s="26"/>
      <c r="G843" s="1"/>
      <c r="H843" s="1"/>
      <c r="I843" s="1"/>
    </row>
    <row r="844" spans="1:9" x14ac:dyDescent="0.25">
      <c r="A844" s="156"/>
      <c r="B844" s="26"/>
      <c r="C844" s="26"/>
      <c r="D844" s="26"/>
      <c r="E844" s="26"/>
      <c r="F844" s="26"/>
      <c r="G844" s="1"/>
      <c r="H844" s="1"/>
      <c r="I844" s="1"/>
    </row>
    <row r="845" spans="1:9" x14ac:dyDescent="0.25">
      <c r="A845" s="156"/>
      <c r="B845" s="26"/>
      <c r="C845" s="26"/>
      <c r="D845" s="26"/>
      <c r="E845" s="26"/>
      <c r="F845" s="26"/>
      <c r="G845" s="1"/>
      <c r="H845" s="1"/>
      <c r="I845" s="1"/>
    </row>
    <row r="846" spans="1:9" x14ac:dyDescent="0.25">
      <c r="A846" s="156"/>
      <c r="B846" s="26"/>
      <c r="C846" s="26"/>
      <c r="D846" s="26"/>
      <c r="E846" s="26"/>
      <c r="F846" s="26"/>
      <c r="G846" s="1"/>
      <c r="H846" s="1"/>
      <c r="I846" s="1"/>
    </row>
    <row r="847" spans="1:9" x14ac:dyDescent="0.25">
      <c r="A847" s="156"/>
      <c r="B847" s="26"/>
      <c r="C847" s="26"/>
      <c r="D847" s="26"/>
      <c r="E847" s="26"/>
      <c r="F847" s="26"/>
      <c r="G847" s="1"/>
      <c r="H847" s="1"/>
      <c r="I847" s="1"/>
    </row>
    <row r="848" spans="1:9" x14ac:dyDescent="0.25">
      <c r="A848" s="156"/>
      <c r="B848" s="26"/>
      <c r="C848" s="26"/>
      <c r="D848" s="26"/>
      <c r="E848" s="26"/>
      <c r="F848" s="26"/>
      <c r="G848" s="1"/>
      <c r="H848" s="1"/>
      <c r="I848" s="1"/>
    </row>
    <row r="849" spans="1:9" x14ac:dyDescent="0.25">
      <c r="A849" s="156"/>
      <c r="B849" s="26"/>
      <c r="C849" s="26"/>
      <c r="D849" s="26"/>
      <c r="E849" s="26"/>
      <c r="F849" s="26"/>
      <c r="G849" s="1"/>
      <c r="H849" s="1"/>
      <c r="I849" s="1"/>
    </row>
    <row r="850" spans="1:9" x14ac:dyDescent="0.25">
      <c r="A850" s="156"/>
      <c r="B850" s="26"/>
      <c r="C850" s="26"/>
      <c r="D850" s="26"/>
      <c r="E850" s="26"/>
      <c r="F850" s="26"/>
      <c r="G850" s="1"/>
      <c r="H850" s="1"/>
      <c r="I850" s="1"/>
    </row>
    <row r="851" spans="1:9" x14ac:dyDescent="0.25">
      <c r="A851" s="156"/>
      <c r="B851" s="26"/>
      <c r="C851" s="26"/>
      <c r="D851" s="26"/>
      <c r="E851" s="26"/>
      <c r="F851" s="26"/>
      <c r="G851" s="1"/>
      <c r="H851" s="1"/>
      <c r="I851" s="1"/>
    </row>
    <row r="852" spans="1:9" x14ac:dyDescent="0.25">
      <c r="A852" s="156"/>
      <c r="B852" s="26"/>
      <c r="C852" s="26"/>
      <c r="D852" s="26"/>
      <c r="E852" s="26"/>
      <c r="F852" s="26"/>
      <c r="G852" s="1"/>
      <c r="H852" s="1"/>
      <c r="I852" s="1"/>
    </row>
    <row r="853" spans="1:9" x14ac:dyDescent="0.25">
      <c r="A853" s="156"/>
      <c r="B853" s="26"/>
      <c r="C853" s="26"/>
      <c r="D853" s="26"/>
      <c r="E853" s="26"/>
      <c r="F853" s="26"/>
      <c r="G853" s="1"/>
      <c r="H853" s="1"/>
      <c r="I853" s="1"/>
    </row>
    <row r="854" spans="1:9" x14ac:dyDescent="0.25">
      <c r="A854" s="156"/>
      <c r="B854" s="26"/>
      <c r="C854" s="26"/>
      <c r="D854" s="26"/>
      <c r="E854" s="26"/>
      <c r="F854" s="26"/>
      <c r="G854" s="1"/>
      <c r="H854" s="1"/>
      <c r="I854" s="1"/>
    </row>
    <row r="855" spans="1:9" x14ac:dyDescent="0.25">
      <c r="A855" s="156"/>
      <c r="B855" s="26"/>
      <c r="C855" s="26"/>
      <c r="D855" s="26"/>
      <c r="E855" s="26"/>
      <c r="F855" s="26"/>
      <c r="G855" s="1"/>
      <c r="H855" s="1"/>
      <c r="I855" s="1"/>
    </row>
    <row r="856" spans="1:9" x14ac:dyDescent="0.25">
      <c r="A856" s="156"/>
      <c r="B856" s="26"/>
      <c r="C856" s="26"/>
      <c r="D856" s="26"/>
      <c r="E856" s="26"/>
      <c r="F856" s="26"/>
      <c r="G856" s="1"/>
      <c r="H856" s="1"/>
      <c r="I856" s="1"/>
    </row>
  </sheetData>
  <sheetProtection selectLockedCells="1"/>
  <pageMargins left="0.7" right="0.7" top="0.75" bottom="0.75" header="0.3" footer="0.3"/>
  <pageSetup paperSize="9" orientation="portrait" r:id="rId1"/>
  <headerFooter>
    <oddHeader>&amp;L&amp;"-,Bold"Hull 2017 Project Budget Sheet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X98"/>
  <sheetViews>
    <sheetView zoomScaleNormal="100" workbookViewId="0">
      <pane xSplit="2" ySplit="7" topLeftCell="C8" activePane="bottomRight" state="frozen"/>
      <selection activeCell="N6" sqref="N6:AT6"/>
      <selection pane="topRight" activeCell="N6" sqref="N6:AT6"/>
      <selection pane="bottomLeft" activeCell="N6" sqref="N6:AT6"/>
      <selection pane="bottomRight" activeCell="D8" sqref="D8:M8"/>
    </sheetView>
  </sheetViews>
  <sheetFormatPr defaultColWidth="7.28515625" defaultRowHeight="15" x14ac:dyDescent="0.25"/>
  <cols>
    <col min="1" max="1" width="5.28515625" style="23" customWidth="1"/>
    <col min="2" max="3" width="23.28515625" style="23" customWidth="1"/>
    <col min="4" max="5" width="8.7109375" style="214" customWidth="1"/>
    <col min="6" max="6" width="9.5703125" style="214" customWidth="1"/>
    <col min="7" max="7" width="8.7109375" style="214" customWidth="1"/>
    <col min="8" max="9" width="7.85546875" style="214" customWidth="1"/>
    <col min="10" max="10" width="7.7109375" style="214" customWidth="1"/>
    <col min="11" max="11" width="7.28515625" style="214" customWidth="1"/>
    <col min="12" max="12" width="6" style="214" customWidth="1"/>
    <col min="13" max="13" width="7.5703125" style="214" customWidth="1"/>
    <col min="14" max="14" width="9" style="25" bestFit="1" customWidth="1"/>
    <col min="15" max="46" width="7.42578125" style="25" customWidth="1"/>
    <col min="47" max="47" width="9" style="1" bestFit="1" customWidth="1"/>
    <col min="48" max="48" width="9" bestFit="1" customWidth="1"/>
    <col min="49" max="49" width="9.5703125" customWidth="1"/>
    <col min="50" max="50" width="20.5703125" customWidth="1"/>
  </cols>
  <sheetData>
    <row r="1" spans="1:50" x14ac:dyDescent="0.25">
      <c r="A1" s="8"/>
      <c r="B1" s="9" t="s">
        <v>15</v>
      </c>
      <c r="C1" s="9"/>
      <c r="D1" s="337" t="str">
        <f>'Cover Sheet'!$C$3</f>
        <v>Half Time Shows</v>
      </c>
      <c r="E1" s="339"/>
      <c r="F1" s="338"/>
      <c r="G1" s="260" t="s">
        <v>56</v>
      </c>
      <c r="H1" s="260"/>
      <c r="I1" s="260"/>
      <c r="J1" s="260"/>
      <c r="K1" s="204"/>
      <c r="L1" s="204"/>
      <c r="M1" s="204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</row>
    <row r="2" spans="1:50" x14ac:dyDescent="0.25">
      <c r="A2" s="8"/>
      <c r="B2" s="8"/>
      <c r="C2" s="8"/>
      <c r="D2" s="151"/>
      <c r="E2" s="151"/>
      <c r="F2" s="215"/>
      <c r="H2" s="204"/>
      <c r="I2" s="204"/>
      <c r="J2" s="204"/>
      <c r="K2" s="204"/>
      <c r="L2" s="204"/>
      <c r="M2" s="20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</row>
    <row r="3" spans="1:50" x14ac:dyDescent="0.25">
      <c r="A3" s="8"/>
      <c r="B3" s="9" t="s">
        <v>10</v>
      </c>
      <c r="C3" s="9"/>
      <c r="D3" s="150" t="str">
        <f>+'Cover Sheet'!$C$5</f>
        <v>number</v>
      </c>
      <c r="E3" s="215"/>
      <c r="F3" s="215"/>
      <c r="G3" s="515" t="str">
        <f>IF(F93&gt;D93,"Budget Revisions add cost.",":)")</f>
        <v>:)</v>
      </c>
      <c r="H3" s="515"/>
      <c r="I3" s="515"/>
      <c r="J3" s="515"/>
      <c r="K3" s="515"/>
      <c r="L3" s="516"/>
      <c r="M3" s="226"/>
      <c r="N3" s="505"/>
      <c r="O3" s="506"/>
      <c r="P3" s="506"/>
      <c r="Q3" s="506"/>
      <c r="R3" s="506"/>
      <c r="S3" s="506"/>
      <c r="T3" s="506"/>
      <c r="U3" s="506"/>
      <c r="V3" s="506"/>
      <c r="W3" s="506"/>
      <c r="X3" s="506"/>
      <c r="Y3" s="506"/>
      <c r="Z3" s="506"/>
      <c r="AA3" s="506"/>
      <c r="AB3" s="506"/>
      <c r="AC3" s="506"/>
      <c r="AD3" s="506"/>
      <c r="AE3" s="506"/>
      <c r="AF3" s="506"/>
      <c r="AG3" s="506"/>
      <c r="AH3" s="506"/>
      <c r="AI3" s="506"/>
      <c r="AJ3" s="506"/>
      <c r="AK3" s="506"/>
      <c r="AL3" s="506"/>
      <c r="AM3" s="506"/>
      <c r="AN3" s="506"/>
      <c r="AO3" s="506"/>
      <c r="AP3" s="506"/>
      <c r="AQ3" s="506"/>
      <c r="AR3" s="506"/>
      <c r="AS3" s="506"/>
      <c r="AT3" s="506"/>
    </row>
    <row r="4" spans="1:50" x14ac:dyDescent="0.25">
      <c r="A4" s="8"/>
      <c r="B4" s="9"/>
      <c r="C4" s="9"/>
      <c r="D4" s="149"/>
      <c r="E4" s="215"/>
      <c r="F4" s="215"/>
      <c r="G4" s="515" t="str">
        <f>IF(AW93&lt;0,"Actual plus expected cost is more than forecast",":)")</f>
        <v>:)</v>
      </c>
      <c r="H4" s="515"/>
      <c r="I4" s="515"/>
      <c r="J4" s="515"/>
      <c r="K4" s="515"/>
      <c r="L4" s="516"/>
      <c r="M4" s="226"/>
      <c r="N4" s="331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400"/>
      <c r="AC4" s="400"/>
      <c r="AD4" s="400"/>
      <c r="AE4" s="400"/>
      <c r="AF4" s="400"/>
      <c r="AG4" s="400"/>
      <c r="AH4" s="400"/>
      <c r="AI4" s="400"/>
      <c r="AJ4" s="400"/>
      <c r="AK4" s="400"/>
      <c r="AL4" s="400"/>
      <c r="AM4" s="400"/>
      <c r="AN4" s="400"/>
      <c r="AO4" s="400"/>
      <c r="AP4" s="400"/>
      <c r="AQ4" s="400"/>
      <c r="AR4" s="400"/>
      <c r="AS4" s="400"/>
      <c r="AT4" s="332"/>
    </row>
    <row r="5" spans="1:50" x14ac:dyDescent="0.25">
      <c r="A5" s="8"/>
      <c r="B5" s="9" t="s">
        <v>70</v>
      </c>
      <c r="C5" s="9"/>
      <c r="D5" s="335" t="str">
        <f>+SUMMARY!A16</f>
        <v>ZK107 - Venue &amp; Logistics</v>
      </c>
      <c r="E5" s="340"/>
      <c r="F5" s="334"/>
      <c r="G5" s="216"/>
      <c r="H5" s="217"/>
      <c r="I5" s="204"/>
      <c r="J5" s="204"/>
      <c r="K5" s="204"/>
      <c r="L5" s="204"/>
      <c r="M5" s="226"/>
      <c r="N5" s="507" t="s">
        <v>9</v>
      </c>
      <c r="O5" s="508"/>
      <c r="P5" s="508"/>
      <c r="Q5" s="508"/>
      <c r="R5" s="508"/>
      <c r="S5" s="508"/>
      <c r="T5" s="508"/>
      <c r="U5" s="508"/>
      <c r="V5" s="508"/>
      <c r="W5" s="508"/>
      <c r="X5" s="508"/>
      <c r="Y5" s="508"/>
      <c r="Z5" s="508"/>
      <c r="AA5" s="508"/>
      <c r="AB5" s="508"/>
      <c r="AC5" s="508"/>
      <c r="AD5" s="508"/>
      <c r="AE5" s="508"/>
      <c r="AF5" s="508"/>
      <c r="AG5" s="508"/>
      <c r="AH5" s="508"/>
      <c r="AI5" s="508"/>
      <c r="AJ5" s="508"/>
      <c r="AK5" s="508"/>
      <c r="AL5" s="508"/>
      <c r="AM5" s="508"/>
      <c r="AN5" s="508"/>
      <c r="AO5" s="508"/>
      <c r="AP5" s="508"/>
      <c r="AQ5" s="508"/>
      <c r="AR5" s="508"/>
      <c r="AS5" s="508"/>
      <c r="AT5" s="508"/>
    </row>
    <row r="6" spans="1:50" x14ac:dyDescent="0.25">
      <c r="A6" s="8"/>
      <c r="B6" s="8"/>
      <c r="C6" s="8"/>
      <c r="D6" s="509" t="s">
        <v>21</v>
      </c>
      <c r="E6" s="510"/>
      <c r="F6" s="510"/>
      <c r="G6" s="511"/>
      <c r="H6" s="512" t="s">
        <v>22</v>
      </c>
      <c r="I6" s="513"/>
      <c r="J6" s="513"/>
      <c r="K6" s="513"/>
      <c r="L6" s="514"/>
      <c r="M6" s="226"/>
      <c r="N6" s="517" t="s">
        <v>57</v>
      </c>
      <c r="O6" s="518"/>
      <c r="P6" s="518"/>
      <c r="Q6" s="518"/>
      <c r="R6" s="518"/>
      <c r="S6" s="518"/>
      <c r="T6" s="518"/>
      <c r="U6" s="518"/>
      <c r="V6" s="518"/>
      <c r="W6" s="518"/>
      <c r="X6" s="518"/>
      <c r="Y6" s="518"/>
      <c r="Z6" s="518"/>
      <c r="AA6" s="518"/>
      <c r="AB6" s="518"/>
      <c r="AC6" s="518" t="s">
        <v>58</v>
      </c>
      <c r="AD6" s="518"/>
      <c r="AE6" s="518"/>
      <c r="AF6" s="518"/>
      <c r="AG6" s="518"/>
      <c r="AH6" s="518"/>
      <c r="AI6" s="518"/>
      <c r="AJ6" s="518"/>
      <c r="AK6" s="518"/>
      <c r="AL6" s="518"/>
      <c r="AM6" s="518"/>
      <c r="AN6" s="518"/>
      <c r="AO6" s="518" t="s">
        <v>466</v>
      </c>
      <c r="AP6" s="518"/>
      <c r="AQ6" s="518"/>
      <c r="AR6" s="518"/>
      <c r="AS6" s="518"/>
      <c r="AT6" s="518"/>
      <c r="AU6" s="249"/>
    </row>
    <row r="7" spans="1:50" ht="42" customHeight="1" thickBot="1" x14ac:dyDescent="0.3">
      <c r="A7" s="146" t="s">
        <v>36</v>
      </c>
      <c r="B7" s="145" t="s">
        <v>8</v>
      </c>
      <c r="C7" s="145" t="s">
        <v>35</v>
      </c>
      <c r="D7" s="205" t="s">
        <v>7</v>
      </c>
      <c r="E7" s="325" t="s">
        <v>65</v>
      </c>
      <c r="F7" s="218" t="s">
        <v>6</v>
      </c>
      <c r="G7" s="263" t="s">
        <v>63</v>
      </c>
      <c r="H7" s="219" t="s">
        <v>7</v>
      </c>
      <c r="I7" s="327" t="s">
        <v>65</v>
      </c>
      <c r="J7" s="220" t="s">
        <v>6</v>
      </c>
      <c r="K7" s="221" t="s">
        <v>5</v>
      </c>
      <c r="L7" s="221" t="s">
        <v>44</v>
      </c>
      <c r="M7" s="263" t="s">
        <v>64</v>
      </c>
      <c r="N7" s="425" t="str">
        <f>+'Cash flow summary'!E7</f>
        <v>Jan 16</v>
      </c>
      <c r="O7" s="424" t="str">
        <f>+'Cash flow summary'!F7</f>
        <v>Feb 16</v>
      </c>
      <c r="P7" s="437" t="str">
        <f>+'Cash flow summary'!G7</f>
        <v>Mar 16</v>
      </c>
      <c r="Q7" s="424" t="str">
        <f>+'Cash flow summary'!H7</f>
        <v>Apr 16</v>
      </c>
      <c r="R7" s="424" t="str">
        <f>+'Cash flow summary'!I7</f>
        <v>May 16</v>
      </c>
      <c r="S7" s="424" t="str">
        <f>+'Cash flow summary'!J7</f>
        <v>Jun 16</v>
      </c>
      <c r="T7" s="424" t="str">
        <f>+'Cash flow summary'!K7</f>
        <v>Jul 16</v>
      </c>
      <c r="U7" s="424" t="str">
        <f>+'Cash flow summary'!L7</f>
        <v>Aug 16</v>
      </c>
      <c r="V7" s="424" t="str">
        <f>+'Cash flow summary'!M7</f>
        <v>Sep 16</v>
      </c>
      <c r="W7" s="424" t="str">
        <f>+'Cash flow summary'!N7</f>
        <v>Oct 16</v>
      </c>
      <c r="X7" s="424" t="str">
        <f>+'Cash flow summary'!O7</f>
        <v>Nov 16</v>
      </c>
      <c r="Y7" s="424" t="str">
        <f>+'Cash flow summary'!P7</f>
        <v>Q3 Oct - Dec</v>
      </c>
      <c r="Z7" s="424" t="str">
        <f>+'Cash flow summary'!Q7</f>
        <v>Jan 17</v>
      </c>
      <c r="AA7" s="424" t="str">
        <f>+'Cash flow summary'!R7</f>
        <v>Feb 17</v>
      </c>
      <c r="AB7" s="437" t="str">
        <f>+'Cash flow summary'!S7</f>
        <v>Q4 Jan - Mar</v>
      </c>
      <c r="AC7" s="424" t="str">
        <f>+'Cash flow summary'!T7</f>
        <v>Apr 17</v>
      </c>
      <c r="AD7" s="424" t="str">
        <f>+'Cash flow summary'!U7</f>
        <v>May 17</v>
      </c>
      <c r="AE7" s="424" t="str">
        <f>+'Cash flow summary'!V7</f>
        <v>Q1 Apr - Jun</v>
      </c>
      <c r="AF7" s="424" t="str">
        <f>+'Cash flow summary'!W7</f>
        <v>Jul 17</v>
      </c>
      <c r="AG7" s="424" t="str">
        <f>+'Cash flow summary'!X7</f>
        <v>Aug 17</v>
      </c>
      <c r="AH7" s="424" t="str">
        <f>+'Cash flow summary'!Y7</f>
        <v>Q2 Jul - Sep</v>
      </c>
      <c r="AI7" s="424" t="str">
        <f>+'Cash flow summary'!Z7</f>
        <v>Oct 17</v>
      </c>
      <c r="AJ7" s="424" t="str">
        <f>+'Cash flow summary'!AA7</f>
        <v>Nov 17</v>
      </c>
      <c r="AK7" s="424" t="str">
        <f>+'Cash flow summary'!AB7</f>
        <v>Q3 Oct - Dec</v>
      </c>
      <c r="AL7" s="424" t="str">
        <f>+'Cash flow summary'!AC7</f>
        <v>Jan 18</v>
      </c>
      <c r="AM7" s="424" t="str">
        <f>+'Cash flow summary'!AD7</f>
        <v>Feb 18</v>
      </c>
      <c r="AN7" s="437" t="str">
        <f>+'Cash flow summary'!AE7</f>
        <v>Q4 Jan - Mar</v>
      </c>
      <c r="AO7" s="424" t="str">
        <f>+'Cash flow summary'!AF7</f>
        <v>Apr 18</v>
      </c>
      <c r="AP7" s="424" t="str">
        <f>+'Cash flow summary'!AG7</f>
        <v>May 18</v>
      </c>
      <c r="AQ7" s="424" t="str">
        <f>+'Cash flow summary'!AH7</f>
        <v>Q1 Apr - Jun</v>
      </c>
      <c r="AR7" s="424" t="str">
        <f>+'Cash flow summary'!AI7</f>
        <v>Jul 18</v>
      </c>
      <c r="AS7" s="424" t="str">
        <f>+'Cash flow summary'!AJ7</f>
        <v>Aug 18</v>
      </c>
      <c r="AT7" s="424" t="str">
        <f>+'Cash flow summary'!AK7</f>
        <v>Q2 Jul - Sep</v>
      </c>
      <c r="AU7" s="250" t="s">
        <v>53</v>
      </c>
      <c r="AV7" s="202" t="s">
        <v>54</v>
      </c>
      <c r="AW7" s="246" t="s">
        <v>55</v>
      </c>
      <c r="AX7" s="202" t="s">
        <v>35</v>
      </c>
    </row>
    <row r="8" spans="1:50" s="26" customFormat="1" ht="15" customHeight="1" x14ac:dyDescent="0.2">
      <c r="A8" s="356" t="s">
        <v>216</v>
      </c>
      <c r="B8" s="169" t="s">
        <v>217</v>
      </c>
      <c r="C8" s="170"/>
      <c r="D8" s="326">
        <f t="shared" ref="D8:K8" si="0">SUM(D9:D25)</f>
        <v>0</v>
      </c>
      <c r="E8" s="448">
        <f t="shared" si="0"/>
        <v>0</v>
      </c>
      <c r="F8" s="447">
        <f t="shared" si="0"/>
        <v>0</v>
      </c>
      <c r="G8" s="447">
        <f t="shared" si="0"/>
        <v>0</v>
      </c>
      <c r="H8" s="206">
        <f t="shared" si="0"/>
        <v>0</v>
      </c>
      <c r="I8" s="326">
        <f>SUM(I9:I25)</f>
        <v>0</v>
      </c>
      <c r="J8" s="206">
        <f t="shared" si="0"/>
        <v>0</v>
      </c>
      <c r="K8" s="222">
        <f t="shared" si="0"/>
        <v>0</v>
      </c>
      <c r="L8" s="222"/>
      <c r="M8" s="201">
        <f t="shared" ref="M8:AT8" si="1">SUM(M9:M25)</f>
        <v>0</v>
      </c>
      <c r="N8" s="201">
        <f t="shared" si="1"/>
        <v>0</v>
      </c>
      <c r="O8" s="203">
        <f t="shared" si="1"/>
        <v>0</v>
      </c>
      <c r="P8" s="411">
        <f t="shared" si="1"/>
        <v>0</v>
      </c>
      <c r="Q8" s="203">
        <f t="shared" si="1"/>
        <v>0</v>
      </c>
      <c r="R8" s="203">
        <f t="shared" si="1"/>
        <v>0</v>
      </c>
      <c r="S8" s="203">
        <f t="shared" si="1"/>
        <v>0</v>
      </c>
      <c r="T8" s="203">
        <f t="shared" si="1"/>
        <v>0</v>
      </c>
      <c r="U8" s="203">
        <f t="shared" si="1"/>
        <v>0</v>
      </c>
      <c r="V8" s="203">
        <f t="shared" si="1"/>
        <v>0</v>
      </c>
      <c r="W8" s="203">
        <f t="shared" si="1"/>
        <v>0</v>
      </c>
      <c r="X8" s="203">
        <f t="shared" si="1"/>
        <v>0</v>
      </c>
      <c r="Y8" s="203">
        <f t="shared" si="1"/>
        <v>0</v>
      </c>
      <c r="Z8" s="203">
        <f t="shared" si="1"/>
        <v>0</v>
      </c>
      <c r="AA8" s="203">
        <f t="shared" si="1"/>
        <v>0</v>
      </c>
      <c r="AB8" s="411"/>
      <c r="AC8" s="203"/>
      <c r="AD8" s="203"/>
      <c r="AE8" s="203"/>
      <c r="AF8" s="203"/>
      <c r="AG8" s="203"/>
      <c r="AH8" s="203"/>
      <c r="AI8" s="203"/>
      <c r="AJ8" s="203"/>
      <c r="AK8" s="203"/>
      <c r="AL8" s="203"/>
      <c r="AM8" s="203"/>
      <c r="AN8" s="411"/>
      <c r="AO8" s="203"/>
      <c r="AP8" s="203"/>
      <c r="AQ8" s="203"/>
      <c r="AR8" s="203"/>
      <c r="AS8" s="203"/>
      <c r="AT8" s="203">
        <f t="shared" si="1"/>
        <v>0</v>
      </c>
      <c r="AU8" s="201">
        <f>SUM(N8:AT8)</f>
        <v>0</v>
      </c>
      <c r="AV8" s="203">
        <f>+AU8+M8</f>
        <v>0</v>
      </c>
      <c r="AW8" s="245">
        <f t="shared" ref="AW8:AW85" si="2">+F8-AV8</f>
        <v>0</v>
      </c>
    </row>
    <row r="9" spans="1:50" s="4" customFormat="1" ht="15" customHeight="1" x14ac:dyDescent="0.2">
      <c r="A9" s="345"/>
      <c r="B9" s="346" t="s">
        <v>218</v>
      </c>
      <c r="C9" s="358"/>
      <c r="D9" s="207"/>
      <c r="E9" s="377">
        <f>-D9+F9</f>
        <v>0</v>
      </c>
      <c r="F9" s="252"/>
      <c r="G9" s="223">
        <f>SUM(M9:AT9)</f>
        <v>0</v>
      </c>
      <c r="H9" s="224"/>
      <c r="I9" s="377">
        <f>-H9+J9</f>
        <v>0</v>
      </c>
      <c r="J9" s="252">
        <v>0</v>
      </c>
      <c r="K9" s="225"/>
      <c r="L9" s="252"/>
      <c r="M9" s="223"/>
      <c r="N9" s="256"/>
      <c r="O9" s="253"/>
      <c r="P9" s="413"/>
      <c r="Q9" s="407"/>
      <c r="R9" s="253"/>
      <c r="S9" s="253"/>
      <c r="T9" s="253"/>
      <c r="U9" s="253"/>
      <c r="V9" s="253"/>
      <c r="W9" s="253"/>
      <c r="X9" s="253"/>
      <c r="Y9" s="253"/>
      <c r="Z9" s="253"/>
      <c r="AA9" s="253"/>
      <c r="AB9" s="413"/>
      <c r="AC9" s="407"/>
      <c r="AD9" s="253"/>
      <c r="AE9" s="253"/>
      <c r="AF9" s="253"/>
      <c r="AG9" s="253"/>
      <c r="AH9" s="253"/>
      <c r="AI9" s="253"/>
      <c r="AJ9" s="253"/>
      <c r="AK9" s="253"/>
      <c r="AL9" s="253"/>
      <c r="AM9" s="253"/>
      <c r="AN9" s="413"/>
      <c r="AO9" s="407"/>
      <c r="AP9" s="253"/>
      <c r="AQ9" s="253"/>
      <c r="AR9" s="253"/>
      <c r="AS9" s="253"/>
      <c r="AT9" s="253"/>
      <c r="AU9" s="251">
        <f>SUM(N9:AT9)</f>
        <v>0</v>
      </c>
      <c r="AV9" s="247">
        <f>+AU9+M9</f>
        <v>0</v>
      </c>
      <c r="AW9" s="248">
        <f t="shared" si="2"/>
        <v>0</v>
      </c>
    </row>
    <row r="10" spans="1:50" s="4" customFormat="1" ht="15" customHeight="1" x14ac:dyDescent="0.2">
      <c r="A10" s="345"/>
      <c r="B10" s="346" t="s">
        <v>219</v>
      </c>
      <c r="C10" s="358"/>
      <c r="D10" s="207"/>
      <c r="E10" s="377">
        <f t="shared" ref="E10:E74" si="3">-D10+F10</f>
        <v>0</v>
      </c>
      <c r="F10" s="259">
        <v>0</v>
      </c>
      <c r="G10" s="223">
        <f t="shared" ref="G10:G74" si="4">SUM(M10:AT10)</f>
        <v>0</v>
      </c>
      <c r="H10" s="227"/>
      <c r="I10" s="377">
        <f t="shared" ref="I10:I72" si="5">-H10+J10</f>
        <v>0</v>
      </c>
      <c r="J10" s="252">
        <v>0</v>
      </c>
      <c r="K10" s="228"/>
      <c r="L10" s="252"/>
      <c r="M10" s="226"/>
      <c r="N10" s="256"/>
      <c r="O10" s="253"/>
      <c r="P10" s="413"/>
      <c r="Q10" s="407"/>
      <c r="R10" s="253"/>
      <c r="S10" s="253"/>
      <c r="T10" s="253"/>
      <c r="U10" s="253"/>
      <c r="V10" s="253"/>
      <c r="W10" s="253"/>
      <c r="X10" s="253"/>
      <c r="Y10" s="253"/>
      <c r="Z10" s="253"/>
      <c r="AA10" s="253"/>
      <c r="AB10" s="413"/>
      <c r="AC10" s="407"/>
      <c r="AD10" s="253"/>
      <c r="AE10" s="253"/>
      <c r="AF10" s="253"/>
      <c r="AG10" s="253"/>
      <c r="AH10" s="253"/>
      <c r="AI10" s="253"/>
      <c r="AJ10" s="253"/>
      <c r="AK10" s="253"/>
      <c r="AL10" s="253"/>
      <c r="AM10" s="253"/>
      <c r="AN10" s="413"/>
      <c r="AO10" s="407"/>
      <c r="AP10" s="253"/>
      <c r="AQ10" s="253"/>
      <c r="AR10" s="253"/>
      <c r="AS10" s="253"/>
      <c r="AT10" s="253"/>
      <c r="AU10" s="251">
        <f t="shared" ref="AU10:AU87" si="6">SUM(N10:AT10)</f>
        <v>0</v>
      </c>
      <c r="AV10" s="247">
        <f t="shared" ref="AV10:AV87" si="7">+AU10+M10</f>
        <v>0</v>
      </c>
      <c r="AW10" s="248">
        <f t="shared" si="2"/>
        <v>0</v>
      </c>
    </row>
    <row r="11" spans="1:50" s="4" customFormat="1" ht="15" customHeight="1" x14ac:dyDescent="0.2">
      <c r="A11" s="352"/>
      <c r="B11" s="353" t="s">
        <v>220</v>
      </c>
      <c r="C11" s="358"/>
      <c r="D11" s="207"/>
      <c r="E11" s="377">
        <f t="shared" si="3"/>
        <v>0</v>
      </c>
      <c r="F11" s="259"/>
      <c r="G11" s="223">
        <f t="shared" si="4"/>
        <v>0</v>
      </c>
      <c r="H11" s="227"/>
      <c r="I11" s="377">
        <f t="shared" si="5"/>
        <v>0</v>
      </c>
      <c r="J11" s="252">
        <v>0</v>
      </c>
      <c r="K11" s="228"/>
      <c r="L11" s="252"/>
      <c r="M11" s="226"/>
      <c r="N11" s="256"/>
      <c r="O11" s="253"/>
      <c r="P11" s="413"/>
      <c r="Q11" s="407"/>
      <c r="R11" s="253"/>
      <c r="S11" s="253"/>
      <c r="T11" s="253"/>
      <c r="U11" s="253"/>
      <c r="V11" s="253"/>
      <c r="W11" s="253"/>
      <c r="X11" s="253"/>
      <c r="Y11" s="253"/>
      <c r="Z11" s="253"/>
      <c r="AA11" s="253"/>
      <c r="AB11" s="413"/>
      <c r="AC11" s="407"/>
      <c r="AD11" s="253"/>
      <c r="AE11" s="253"/>
      <c r="AF11" s="253"/>
      <c r="AG11" s="253"/>
      <c r="AH11" s="253"/>
      <c r="AI11" s="253"/>
      <c r="AJ11" s="253"/>
      <c r="AK11" s="253"/>
      <c r="AL11" s="253"/>
      <c r="AM11" s="253"/>
      <c r="AN11" s="413"/>
      <c r="AO11" s="407"/>
      <c r="AP11" s="253"/>
      <c r="AQ11" s="253"/>
      <c r="AR11" s="253"/>
      <c r="AS11" s="253"/>
      <c r="AT11" s="253"/>
      <c r="AU11" s="251">
        <f t="shared" si="6"/>
        <v>0</v>
      </c>
      <c r="AV11" s="247">
        <f t="shared" si="7"/>
        <v>0</v>
      </c>
      <c r="AW11" s="248">
        <f t="shared" si="2"/>
        <v>0</v>
      </c>
    </row>
    <row r="12" spans="1:50" s="4" customFormat="1" ht="15" customHeight="1" x14ac:dyDescent="0.2">
      <c r="A12" s="352"/>
      <c r="B12" s="353" t="s">
        <v>221</v>
      </c>
      <c r="C12" s="358"/>
      <c r="D12" s="207"/>
      <c r="E12" s="377">
        <f t="shared" si="3"/>
        <v>0</v>
      </c>
      <c r="F12" s="259"/>
      <c r="G12" s="223">
        <f t="shared" si="4"/>
        <v>0</v>
      </c>
      <c r="H12" s="227"/>
      <c r="I12" s="377">
        <f t="shared" si="5"/>
        <v>0</v>
      </c>
      <c r="J12" s="252">
        <v>0</v>
      </c>
      <c r="K12" s="228"/>
      <c r="L12" s="252"/>
      <c r="M12" s="226"/>
      <c r="N12" s="256"/>
      <c r="O12" s="253"/>
      <c r="P12" s="413"/>
      <c r="Q12" s="407"/>
      <c r="R12" s="253"/>
      <c r="S12" s="253"/>
      <c r="T12" s="253"/>
      <c r="U12" s="253"/>
      <c r="V12" s="253"/>
      <c r="W12" s="253"/>
      <c r="X12" s="253"/>
      <c r="Y12" s="253"/>
      <c r="Z12" s="253"/>
      <c r="AA12" s="253"/>
      <c r="AB12" s="413"/>
      <c r="AC12" s="407"/>
      <c r="AD12" s="253"/>
      <c r="AE12" s="253"/>
      <c r="AF12" s="253"/>
      <c r="AG12" s="253"/>
      <c r="AH12" s="253"/>
      <c r="AI12" s="253"/>
      <c r="AJ12" s="253"/>
      <c r="AK12" s="253"/>
      <c r="AL12" s="253"/>
      <c r="AM12" s="253"/>
      <c r="AN12" s="413"/>
      <c r="AO12" s="407"/>
      <c r="AP12" s="253"/>
      <c r="AQ12" s="253"/>
      <c r="AR12" s="253"/>
      <c r="AS12" s="253"/>
      <c r="AT12" s="253"/>
      <c r="AU12" s="251">
        <f t="shared" si="6"/>
        <v>0</v>
      </c>
      <c r="AV12" s="247">
        <f t="shared" si="7"/>
        <v>0</v>
      </c>
      <c r="AW12" s="248">
        <f t="shared" si="2"/>
        <v>0</v>
      </c>
    </row>
    <row r="13" spans="1:50" s="4" customFormat="1" ht="15" customHeight="1" x14ac:dyDescent="0.2">
      <c r="A13" s="352"/>
      <c r="B13" s="353" t="s">
        <v>222</v>
      </c>
      <c r="C13" s="358"/>
      <c r="D13" s="207"/>
      <c r="E13" s="377">
        <f t="shared" si="3"/>
        <v>0</v>
      </c>
      <c r="F13" s="259"/>
      <c r="G13" s="223">
        <f t="shared" si="4"/>
        <v>0</v>
      </c>
      <c r="H13" s="227"/>
      <c r="I13" s="377">
        <f t="shared" si="5"/>
        <v>0</v>
      </c>
      <c r="J13" s="252">
        <v>0</v>
      </c>
      <c r="K13" s="228"/>
      <c r="L13" s="252"/>
      <c r="M13" s="226"/>
      <c r="N13" s="256"/>
      <c r="O13" s="253"/>
      <c r="P13" s="413"/>
      <c r="Q13" s="407"/>
      <c r="R13" s="253"/>
      <c r="S13" s="253"/>
      <c r="T13" s="253"/>
      <c r="U13" s="253"/>
      <c r="V13" s="253"/>
      <c r="W13" s="253"/>
      <c r="X13" s="253"/>
      <c r="Y13" s="253"/>
      <c r="Z13" s="253"/>
      <c r="AA13" s="253"/>
      <c r="AB13" s="413"/>
      <c r="AC13" s="407"/>
      <c r="AD13" s="253"/>
      <c r="AE13" s="253"/>
      <c r="AF13" s="253"/>
      <c r="AG13" s="253"/>
      <c r="AH13" s="253"/>
      <c r="AI13" s="253"/>
      <c r="AJ13" s="253"/>
      <c r="AK13" s="253"/>
      <c r="AL13" s="253"/>
      <c r="AM13" s="253"/>
      <c r="AN13" s="413"/>
      <c r="AO13" s="407"/>
      <c r="AP13" s="253"/>
      <c r="AQ13" s="253"/>
      <c r="AR13" s="253"/>
      <c r="AS13" s="253"/>
      <c r="AT13" s="253"/>
      <c r="AU13" s="251">
        <f t="shared" si="6"/>
        <v>0</v>
      </c>
      <c r="AV13" s="247">
        <f t="shared" si="7"/>
        <v>0</v>
      </c>
      <c r="AW13" s="248">
        <f t="shared" si="2"/>
        <v>0</v>
      </c>
    </row>
    <row r="14" spans="1:50" s="4" customFormat="1" ht="15" customHeight="1" x14ac:dyDescent="0.2">
      <c r="A14" s="352"/>
      <c r="B14" s="353" t="s">
        <v>223</v>
      </c>
      <c r="C14" s="358"/>
      <c r="D14" s="207"/>
      <c r="E14" s="377">
        <f t="shared" si="3"/>
        <v>0</v>
      </c>
      <c r="F14" s="259"/>
      <c r="G14" s="223">
        <f t="shared" si="4"/>
        <v>0</v>
      </c>
      <c r="H14" s="227"/>
      <c r="I14" s="377">
        <f t="shared" si="5"/>
        <v>0</v>
      </c>
      <c r="J14" s="252">
        <v>0</v>
      </c>
      <c r="K14" s="228"/>
      <c r="L14" s="252"/>
      <c r="M14" s="226"/>
      <c r="N14" s="256"/>
      <c r="O14" s="253"/>
      <c r="P14" s="413"/>
      <c r="Q14" s="407"/>
      <c r="R14" s="253"/>
      <c r="S14" s="253"/>
      <c r="T14" s="253"/>
      <c r="U14" s="253"/>
      <c r="V14" s="253"/>
      <c r="W14" s="253"/>
      <c r="X14" s="253"/>
      <c r="Y14" s="253"/>
      <c r="Z14" s="253"/>
      <c r="AA14" s="253"/>
      <c r="AB14" s="413"/>
      <c r="AC14" s="407"/>
      <c r="AD14" s="253"/>
      <c r="AE14" s="253"/>
      <c r="AF14" s="253"/>
      <c r="AG14" s="253"/>
      <c r="AH14" s="253"/>
      <c r="AI14" s="253"/>
      <c r="AJ14" s="253"/>
      <c r="AK14" s="253"/>
      <c r="AL14" s="253"/>
      <c r="AM14" s="253"/>
      <c r="AN14" s="413"/>
      <c r="AO14" s="407"/>
      <c r="AP14" s="253"/>
      <c r="AQ14" s="253"/>
      <c r="AR14" s="253"/>
      <c r="AS14" s="253"/>
      <c r="AT14" s="253"/>
      <c r="AU14" s="251">
        <f t="shared" si="6"/>
        <v>0</v>
      </c>
      <c r="AV14" s="247">
        <f t="shared" si="7"/>
        <v>0</v>
      </c>
      <c r="AW14" s="248">
        <f t="shared" si="2"/>
        <v>0</v>
      </c>
    </row>
    <row r="15" spans="1:50" s="4" customFormat="1" ht="15" customHeight="1" x14ac:dyDescent="0.2">
      <c r="A15" s="152"/>
      <c r="B15" s="265"/>
      <c r="C15" s="380"/>
      <c r="D15" s="207"/>
      <c r="E15" s="377">
        <f t="shared" si="3"/>
        <v>0</v>
      </c>
      <c r="F15" s="259"/>
      <c r="G15" s="223">
        <f t="shared" si="4"/>
        <v>0</v>
      </c>
      <c r="H15" s="227"/>
      <c r="I15" s="377">
        <f t="shared" si="5"/>
        <v>0</v>
      </c>
      <c r="J15" s="252">
        <v>0</v>
      </c>
      <c r="K15" s="228"/>
      <c r="L15" s="252"/>
      <c r="M15" s="226"/>
      <c r="N15" s="256"/>
      <c r="O15" s="253"/>
      <c r="P15" s="413"/>
      <c r="Q15" s="407"/>
      <c r="R15" s="253"/>
      <c r="S15" s="253"/>
      <c r="T15" s="253"/>
      <c r="U15" s="253"/>
      <c r="V15" s="253"/>
      <c r="W15" s="253"/>
      <c r="X15" s="253"/>
      <c r="Y15" s="253"/>
      <c r="Z15" s="253"/>
      <c r="AA15" s="253"/>
      <c r="AB15" s="413"/>
      <c r="AC15" s="407"/>
      <c r="AD15" s="253"/>
      <c r="AE15" s="253"/>
      <c r="AF15" s="253"/>
      <c r="AG15" s="253"/>
      <c r="AH15" s="253"/>
      <c r="AI15" s="253"/>
      <c r="AJ15" s="253"/>
      <c r="AK15" s="253"/>
      <c r="AL15" s="253"/>
      <c r="AM15" s="253"/>
      <c r="AN15" s="413"/>
      <c r="AO15" s="407"/>
      <c r="AP15" s="253"/>
      <c r="AQ15" s="253"/>
      <c r="AR15" s="253"/>
      <c r="AS15" s="253"/>
      <c r="AT15" s="253"/>
      <c r="AU15" s="251">
        <f t="shared" si="6"/>
        <v>0</v>
      </c>
      <c r="AV15" s="247">
        <f t="shared" si="7"/>
        <v>0</v>
      </c>
      <c r="AW15" s="248">
        <f t="shared" si="2"/>
        <v>0</v>
      </c>
    </row>
    <row r="16" spans="1:50" s="4" customFormat="1" ht="15" hidden="1" customHeight="1" x14ac:dyDescent="0.2">
      <c r="A16" s="152"/>
      <c r="B16" s="282"/>
      <c r="C16" s="282"/>
      <c r="D16" s="207"/>
      <c r="E16" s="377">
        <f t="shared" si="3"/>
        <v>0</v>
      </c>
      <c r="F16" s="259"/>
      <c r="G16" s="223">
        <f t="shared" si="4"/>
        <v>0</v>
      </c>
      <c r="H16" s="227"/>
      <c r="I16" s="377">
        <f t="shared" si="5"/>
        <v>0</v>
      </c>
      <c r="J16" s="252">
        <v>0</v>
      </c>
      <c r="K16" s="228"/>
      <c r="L16" s="252"/>
      <c r="M16" s="226"/>
      <c r="N16" s="256"/>
      <c r="O16" s="253"/>
      <c r="P16" s="413"/>
      <c r="Q16" s="407"/>
      <c r="R16" s="253"/>
      <c r="S16" s="253"/>
      <c r="T16" s="253"/>
      <c r="U16" s="253"/>
      <c r="V16" s="253"/>
      <c r="W16" s="253"/>
      <c r="X16" s="253"/>
      <c r="Y16" s="253"/>
      <c r="Z16" s="253"/>
      <c r="AA16" s="253"/>
      <c r="AB16" s="413"/>
      <c r="AC16" s="407"/>
      <c r="AD16" s="253"/>
      <c r="AE16" s="253"/>
      <c r="AF16" s="253"/>
      <c r="AG16" s="253"/>
      <c r="AH16" s="253"/>
      <c r="AI16" s="253"/>
      <c r="AJ16" s="253"/>
      <c r="AK16" s="253"/>
      <c r="AL16" s="253"/>
      <c r="AM16" s="253"/>
      <c r="AN16" s="413"/>
      <c r="AO16" s="407"/>
      <c r="AP16" s="253"/>
      <c r="AQ16" s="253"/>
      <c r="AR16" s="253"/>
      <c r="AS16" s="253"/>
      <c r="AT16" s="253"/>
      <c r="AU16" s="251">
        <f t="shared" si="6"/>
        <v>0</v>
      </c>
      <c r="AV16" s="247">
        <f t="shared" si="7"/>
        <v>0</v>
      </c>
      <c r="AW16" s="248">
        <f t="shared" si="2"/>
        <v>0</v>
      </c>
    </row>
    <row r="17" spans="1:49" s="4" customFormat="1" ht="15" hidden="1" customHeight="1" x14ac:dyDescent="0.2">
      <c r="A17" s="152"/>
      <c r="B17" s="265"/>
      <c r="C17" s="380"/>
      <c r="D17" s="207"/>
      <c r="E17" s="377">
        <f t="shared" si="3"/>
        <v>0</v>
      </c>
      <c r="F17" s="259"/>
      <c r="G17" s="223">
        <f t="shared" si="4"/>
        <v>0</v>
      </c>
      <c r="H17" s="227"/>
      <c r="I17" s="377">
        <f t="shared" si="5"/>
        <v>0</v>
      </c>
      <c r="J17" s="252"/>
      <c r="K17" s="228"/>
      <c r="L17" s="252"/>
      <c r="M17" s="226"/>
      <c r="N17" s="256"/>
      <c r="O17" s="253"/>
      <c r="P17" s="413"/>
      <c r="Q17" s="407"/>
      <c r="R17" s="253"/>
      <c r="S17" s="253"/>
      <c r="T17" s="253"/>
      <c r="U17" s="253"/>
      <c r="V17" s="253"/>
      <c r="W17" s="253"/>
      <c r="X17" s="253"/>
      <c r="Y17" s="253"/>
      <c r="Z17" s="253"/>
      <c r="AA17" s="253"/>
      <c r="AB17" s="413"/>
      <c r="AC17" s="407"/>
      <c r="AD17" s="253"/>
      <c r="AE17" s="253"/>
      <c r="AF17" s="253"/>
      <c r="AG17" s="253"/>
      <c r="AH17" s="253"/>
      <c r="AI17" s="253"/>
      <c r="AJ17" s="253"/>
      <c r="AK17" s="253"/>
      <c r="AL17" s="253"/>
      <c r="AM17" s="253"/>
      <c r="AN17" s="413"/>
      <c r="AO17" s="407"/>
      <c r="AP17" s="253"/>
      <c r="AQ17" s="253"/>
      <c r="AR17" s="253"/>
      <c r="AS17" s="253"/>
      <c r="AT17" s="253"/>
      <c r="AU17" s="251">
        <f t="shared" si="6"/>
        <v>0</v>
      </c>
      <c r="AV17" s="247">
        <f t="shared" si="7"/>
        <v>0</v>
      </c>
      <c r="AW17" s="248">
        <f t="shared" si="2"/>
        <v>0</v>
      </c>
    </row>
    <row r="18" spans="1:49" s="4" customFormat="1" ht="15" hidden="1" customHeight="1" x14ac:dyDescent="0.2">
      <c r="A18" s="152"/>
      <c r="B18" s="265"/>
      <c r="C18" s="380"/>
      <c r="D18" s="207"/>
      <c r="E18" s="377">
        <f t="shared" si="3"/>
        <v>0</v>
      </c>
      <c r="F18" s="259"/>
      <c r="G18" s="223">
        <f t="shared" si="4"/>
        <v>0</v>
      </c>
      <c r="H18" s="227"/>
      <c r="I18" s="377">
        <f t="shared" si="5"/>
        <v>0</v>
      </c>
      <c r="J18" s="259"/>
      <c r="K18" s="228"/>
      <c r="L18" s="259"/>
      <c r="M18" s="226"/>
      <c r="N18" s="256"/>
      <c r="O18" s="253"/>
      <c r="P18" s="413"/>
      <c r="Q18" s="407"/>
      <c r="R18" s="253"/>
      <c r="S18" s="253"/>
      <c r="T18" s="253"/>
      <c r="U18" s="253"/>
      <c r="V18" s="253"/>
      <c r="W18" s="253"/>
      <c r="X18" s="253"/>
      <c r="Y18" s="253"/>
      <c r="Z18" s="253"/>
      <c r="AA18" s="253"/>
      <c r="AB18" s="413"/>
      <c r="AC18" s="407"/>
      <c r="AD18" s="253"/>
      <c r="AE18" s="253"/>
      <c r="AF18" s="253"/>
      <c r="AG18" s="253"/>
      <c r="AH18" s="253"/>
      <c r="AI18" s="253"/>
      <c r="AJ18" s="253"/>
      <c r="AK18" s="253"/>
      <c r="AL18" s="253"/>
      <c r="AM18" s="253"/>
      <c r="AN18" s="413"/>
      <c r="AO18" s="407"/>
      <c r="AP18" s="253"/>
      <c r="AQ18" s="253"/>
      <c r="AR18" s="253"/>
      <c r="AS18" s="253"/>
      <c r="AT18" s="253"/>
      <c r="AU18" s="251">
        <f t="shared" si="6"/>
        <v>0</v>
      </c>
      <c r="AV18" s="247">
        <f t="shared" si="7"/>
        <v>0</v>
      </c>
      <c r="AW18" s="248">
        <f t="shared" si="2"/>
        <v>0</v>
      </c>
    </row>
    <row r="19" spans="1:49" s="4" customFormat="1" ht="15" hidden="1" customHeight="1" x14ac:dyDescent="0.2">
      <c r="A19" s="152"/>
      <c r="B19" s="265"/>
      <c r="C19" s="380"/>
      <c r="D19" s="207"/>
      <c r="E19" s="377">
        <f t="shared" si="3"/>
        <v>0</v>
      </c>
      <c r="F19" s="259"/>
      <c r="G19" s="223">
        <f t="shared" si="4"/>
        <v>0</v>
      </c>
      <c r="H19" s="227"/>
      <c r="I19" s="377">
        <f t="shared" si="5"/>
        <v>0</v>
      </c>
      <c r="J19" s="259"/>
      <c r="K19" s="228"/>
      <c r="L19" s="259"/>
      <c r="M19" s="226"/>
      <c r="N19" s="256"/>
      <c r="O19" s="253"/>
      <c r="P19" s="413"/>
      <c r="Q19" s="407"/>
      <c r="R19" s="253"/>
      <c r="S19" s="253"/>
      <c r="T19" s="253"/>
      <c r="U19" s="253"/>
      <c r="V19" s="253"/>
      <c r="W19" s="253"/>
      <c r="X19" s="253"/>
      <c r="Y19" s="253"/>
      <c r="Z19" s="253"/>
      <c r="AA19" s="253"/>
      <c r="AB19" s="413"/>
      <c r="AC19" s="407"/>
      <c r="AD19" s="253"/>
      <c r="AE19" s="253"/>
      <c r="AF19" s="253"/>
      <c r="AG19" s="253"/>
      <c r="AH19" s="253"/>
      <c r="AI19" s="253"/>
      <c r="AJ19" s="253"/>
      <c r="AK19" s="253"/>
      <c r="AL19" s="253"/>
      <c r="AM19" s="253"/>
      <c r="AN19" s="413"/>
      <c r="AO19" s="407"/>
      <c r="AP19" s="253"/>
      <c r="AQ19" s="253"/>
      <c r="AR19" s="253"/>
      <c r="AS19" s="253"/>
      <c r="AT19" s="253"/>
      <c r="AU19" s="251">
        <f t="shared" si="6"/>
        <v>0</v>
      </c>
      <c r="AV19" s="247">
        <f t="shared" si="7"/>
        <v>0</v>
      </c>
      <c r="AW19" s="248">
        <f t="shared" si="2"/>
        <v>0</v>
      </c>
    </row>
    <row r="20" spans="1:49" s="4" customFormat="1" ht="15" hidden="1" customHeight="1" x14ac:dyDescent="0.2">
      <c r="A20" s="152"/>
      <c r="B20" s="265"/>
      <c r="C20" s="380"/>
      <c r="D20" s="207"/>
      <c r="E20" s="377">
        <f t="shared" si="3"/>
        <v>0</v>
      </c>
      <c r="F20" s="259"/>
      <c r="G20" s="223">
        <f t="shared" si="4"/>
        <v>0</v>
      </c>
      <c r="H20" s="227"/>
      <c r="I20" s="377">
        <f t="shared" si="5"/>
        <v>0</v>
      </c>
      <c r="J20" s="259"/>
      <c r="K20" s="228"/>
      <c r="L20" s="259"/>
      <c r="M20" s="226"/>
      <c r="N20" s="256"/>
      <c r="O20" s="253"/>
      <c r="P20" s="413"/>
      <c r="Q20" s="407"/>
      <c r="R20" s="253"/>
      <c r="S20" s="253"/>
      <c r="T20" s="253"/>
      <c r="U20" s="253"/>
      <c r="V20" s="253"/>
      <c r="W20" s="253"/>
      <c r="X20" s="253"/>
      <c r="Y20" s="253"/>
      <c r="Z20" s="253"/>
      <c r="AA20" s="253"/>
      <c r="AB20" s="413"/>
      <c r="AC20" s="407"/>
      <c r="AD20" s="253"/>
      <c r="AE20" s="253"/>
      <c r="AF20" s="253"/>
      <c r="AG20" s="253"/>
      <c r="AH20" s="253"/>
      <c r="AI20" s="253"/>
      <c r="AJ20" s="253"/>
      <c r="AK20" s="253"/>
      <c r="AL20" s="253"/>
      <c r="AM20" s="253"/>
      <c r="AN20" s="413"/>
      <c r="AO20" s="407"/>
      <c r="AP20" s="253"/>
      <c r="AQ20" s="253"/>
      <c r="AR20" s="253"/>
      <c r="AS20" s="253"/>
      <c r="AT20" s="253"/>
      <c r="AU20" s="251">
        <f t="shared" si="6"/>
        <v>0</v>
      </c>
      <c r="AV20" s="247">
        <f t="shared" si="7"/>
        <v>0</v>
      </c>
      <c r="AW20" s="248">
        <f t="shared" si="2"/>
        <v>0</v>
      </c>
    </row>
    <row r="21" spans="1:49" s="4" customFormat="1" ht="15" hidden="1" customHeight="1" thickBot="1" x14ac:dyDescent="0.2">
      <c r="A21" s="152"/>
      <c r="B21" s="265"/>
      <c r="C21" s="380"/>
      <c r="D21" s="207"/>
      <c r="E21" s="377">
        <f t="shared" si="3"/>
        <v>0</v>
      </c>
      <c r="F21" s="259"/>
      <c r="G21" s="223">
        <f t="shared" si="4"/>
        <v>0</v>
      </c>
      <c r="H21" s="227"/>
      <c r="I21" s="377">
        <f t="shared" si="5"/>
        <v>0</v>
      </c>
      <c r="J21" s="259"/>
      <c r="K21" s="228"/>
      <c r="L21" s="259"/>
      <c r="M21" s="226"/>
      <c r="N21" s="256"/>
      <c r="O21" s="253"/>
      <c r="P21" s="413"/>
      <c r="Q21" s="407"/>
      <c r="R21" s="253"/>
      <c r="S21" s="253"/>
      <c r="T21" s="253"/>
      <c r="U21" s="253"/>
      <c r="V21" s="253"/>
      <c r="W21" s="253"/>
      <c r="X21" s="253"/>
      <c r="Y21" s="253"/>
      <c r="Z21" s="253"/>
      <c r="AA21" s="253"/>
      <c r="AB21" s="413"/>
      <c r="AC21" s="407"/>
      <c r="AD21" s="253"/>
      <c r="AE21" s="253"/>
      <c r="AF21" s="253"/>
      <c r="AG21" s="253"/>
      <c r="AH21" s="253"/>
      <c r="AI21" s="253"/>
      <c r="AJ21" s="253"/>
      <c r="AK21" s="253"/>
      <c r="AL21" s="253"/>
      <c r="AM21" s="253"/>
      <c r="AN21" s="413"/>
      <c r="AO21" s="407"/>
      <c r="AP21" s="253"/>
      <c r="AQ21" s="253"/>
      <c r="AR21" s="253"/>
      <c r="AS21" s="253"/>
      <c r="AT21" s="253"/>
      <c r="AU21" s="251">
        <f t="shared" si="6"/>
        <v>0</v>
      </c>
      <c r="AV21" s="247">
        <f t="shared" si="7"/>
        <v>0</v>
      </c>
      <c r="AW21" s="248">
        <f t="shared" si="2"/>
        <v>0</v>
      </c>
    </row>
    <row r="22" spans="1:49" s="4" customFormat="1" ht="15" hidden="1" customHeight="1" thickBot="1" x14ac:dyDescent="0.2">
      <c r="A22" s="152"/>
      <c r="B22" s="265"/>
      <c r="C22" s="380"/>
      <c r="D22" s="207"/>
      <c r="E22" s="377">
        <f t="shared" si="3"/>
        <v>0</v>
      </c>
      <c r="F22" s="259"/>
      <c r="G22" s="223">
        <f t="shared" si="4"/>
        <v>0</v>
      </c>
      <c r="H22" s="227"/>
      <c r="I22" s="377">
        <f t="shared" si="5"/>
        <v>0</v>
      </c>
      <c r="J22" s="259"/>
      <c r="K22" s="228"/>
      <c r="L22" s="259"/>
      <c r="M22" s="226"/>
      <c r="N22" s="256"/>
      <c r="O22" s="253"/>
      <c r="P22" s="413"/>
      <c r="Q22" s="407"/>
      <c r="R22" s="253"/>
      <c r="S22" s="253"/>
      <c r="T22" s="253"/>
      <c r="U22" s="253"/>
      <c r="V22" s="253"/>
      <c r="W22" s="253"/>
      <c r="X22" s="253"/>
      <c r="Y22" s="253"/>
      <c r="Z22" s="253"/>
      <c r="AA22" s="253"/>
      <c r="AB22" s="413"/>
      <c r="AC22" s="407"/>
      <c r="AD22" s="253"/>
      <c r="AE22" s="253"/>
      <c r="AF22" s="253"/>
      <c r="AG22" s="253"/>
      <c r="AH22" s="253"/>
      <c r="AI22" s="253"/>
      <c r="AJ22" s="253"/>
      <c r="AK22" s="253"/>
      <c r="AL22" s="253"/>
      <c r="AM22" s="253"/>
      <c r="AN22" s="413"/>
      <c r="AO22" s="407"/>
      <c r="AP22" s="253"/>
      <c r="AQ22" s="253"/>
      <c r="AR22" s="253"/>
      <c r="AS22" s="253"/>
      <c r="AT22" s="253"/>
      <c r="AU22" s="251">
        <f t="shared" si="6"/>
        <v>0</v>
      </c>
      <c r="AV22" s="247">
        <f t="shared" si="7"/>
        <v>0</v>
      </c>
      <c r="AW22" s="248">
        <f t="shared" si="2"/>
        <v>0</v>
      </c>
    </row>
    <row r="23" spans="1:49" s="4" customFormat="1" ht="15" customHeight="1" x14ac:dyDescent="0.2">
      <c r="A23" s="152"/>
      <c r="B23" s="265"/>
      <c r="C23" s="380"/>
      <c r="D23" s="207"/>
      <c r="E23" s="377">
        <f t="shared" si="3"/>
        <v>0</v>
      </c>
      <c r="F23" s="259"/>
      <c r="G23" s="223">
        <f t="shared" si="4"/>
        <v>0</v>
      </c>
      <c r="H23" s="227"/>
      <c r="I23" s="377">
        <f t="shared" si="5"/>
        <v>0</v>
      </c>
      <c r="J23" s="259"/>
      <c r="K23" s="228"/>
      <c r="L23" s="259"/>
      <c r="M23" s="226"/>
      <c r="N23" s="256"/>
      <c r="O23" s="253"/>
      <c r="P23" s="413"/>
      <c r="Q23" s="407"/>
      <c r="R23" s="253"/>
      <c r="S23" s="253"/>
      <c r="T23" s="253"/>
      <c r="U23" s="253"/>
      <c r="V23" s="253"/>
      <c r="W23" s="253"/>
      <c r="X23" s="253"/>
      <c r="Y23" s="253"/>
      <c r="Z23" s="253"/>
      <c r="AA23" s="253"/>
      <c r="AB23" s="413"/>
      <c r="AC23" s="407"/>
      <c r="AD23" s="253"/>
      <c r="AE23" s="253"/>
      <c r="AF23" s="253"/>
      <c r="AG23" s="253"/>
      <c r="AH23" s="253"/>
      <c r="AI23" s="253"/>
      <c r="AJ23" s="253"/>
      <c r="AK23" s="253"/>
      <c r="AL23" s="253"/>
      <c r="AM23" s="253"/>
      <c r="AN23" s="413"/>
      <c r="AO23" s="407"/>
      <c r="AP23" s="253"/>
      <c r="AQ23" s="253"/>
      <c r="AR23" s="253"/>
      <c r="AS23" s="253"/>
      <c r="AT23" s="253"/>
      <c r="AU23" s="251">
        <f t="shared" si="6"/>
        <v>0</v>
      </c>
      <c r="AV23" s="247">
        <f t="shared" si="7"/>
        <v>0</v>
      </c>
      <c r="AW23" s="248">
        <f t="shared" si="2"/>
        <v>0</v>
      </c>
    </row>
    <row r="24" spans="1:49" s="4" customFormat="1" ht="15" customHeight="1" x14ac:dyDescent="0.2">
      <c r="A24" s="152"/>
      <c r="B24" s="265"/>
      <c r="C24" s="380"/>
      <c r="D24" s="207"/>
      <c r="E24" s="377">
        <f t="shared" si="3"/>
        <v>0</v>
      </c>
      <c r="F24" s="259"/>
      <c r="G24" s="223">
        <f t="shared" si="4"/>
        <v>0</v>
      </c>
      <c r="H24" s="227"/>
      <c r="I24" s="377">
        <f t="shared" si="5"/>
        <v>0</v>
      </c>
      <c r="J24" s="259"/>
      <c r="K24" s="228"/>
      <c r="L24" s="259"/>
      <c r="M24" s="226"/>
      <c r="N24" s="256"/>
      <c r="O24" s="253"/>
      <c r="P24" s="413"/>
      <c r="Q24" s="407"/>
      <c r="R24" s="253"/>
      <c r="S24" s="253"/>
      <c r="T24" s="253"/>
      <c r="U24" s="253"/>
      <c r="V24" s="253"/>
      <c r="W24" s="253"/>
      <c r="X24" s="253"/>
      <c r="Y24" s="253"/>
      <c r="Z24" s="253"/>
      <c r="AA24" s="253"/>
      <c r="AB24" s="413"/>
      <c r="AC24" s="407"/>
      <c r="AD24" s="253"/>
      <c r="AE24" s="253"/>
      <c r="AF24" s="253"/>
      <c r="AG24" s="253"/>
      <c r="AH24" s="253"/>
      <c r="AI24" s="253"/>
      <c r="AJ24" s="253"/>
      <c r="AK24" s="253"/>
      <c r="AL24" s="253"/>
      <c r="AM24" s="253"/>
      <c r="AN24" s="413"/>
      <c r="AO24" s="407"/>
      <c r="AP24" s="253"/>
      <c r="AQ24" s="253"/>
      <c r="AR24" s="253"/>
      <c r="AS24" s="253"/>
      <c r="AT24" s="253"/>
      <c r="AU24" s="251">
        <f t="shared" si="6"/>
        <v>0</v>
      </c>
      <c r="AV24" s="247">
        <f t="shared" si="7"/>
        <v>0</v>
      </c>
      <c r="AW24" s="248">
        <f t="shared" si="2"/>
        <v>0</v>
      </c>
    </row>
    <row r="25" spans="1:49" s="4" customFormat="1" ht="15" customHeight="1" thickBot="1" x14ac:dyDescent="0.3">
      <c r="A25" s="172"/>
      <c r="B25" s="283"/>
      <c r="C25" s="283"/>
      <c r="D25" s="264"/>
      <c r="E25" s="377">
        <f t="shared" si="3"/>
        <v>0</v>
      </c>
      <c r="F25" s="280"/>
      <c r="G25" s="229">
        <f t="shared" si="4"/>
        <v>0</v>
      </c>
      <c r="H25" s="230"/>
      <c r="I25" s="377">
        <f t="shared" si="5"/>
        <v>0</v>
      </c>
      <c r="J25" s="280">
        <v>0</v>
      </c>
      <c r="K25" s="231"/>
      <c r="L25" s="280"/>
      <c r="M25" s="229"/>
      <c r="N25" s="267"/>
      <c r="O25" s="253"/>
      <c r="P25" s="413"/>
      <c r="Q25" s="407"/>
      <c r="R25" s="253"/>
      <c r="S25" s="253"/>
      <c r="T25" s="253"/>
      <c r="U25" s="253"/>
      <c r="V25" s="253"/>
      <c r="W25" s="253"/>
      <c r="X25" s="253"/>
      <c r="Y25" s="253"/>
      <c r="Z25" s="253"/>
      <c r="AA25" s="253"/>
      <c r="AB25" s="413"/>
      <c r="AC25" s="407"/>
      <c r="AD25" s="253"/>
      <c r="AE25" s="253"/>
      <c r="AF25" s="253"/>
      <c r="AG25" s="253"/>
      <c r="AH25" s="253"/>
      <c r="AI25" s="253"/>
      <c r="AJ25" s="253"/>
      <c r="AK25" s="253"/>
      <c r="AL25" s="253"/>
      <c r="AM25" s="253"/>
      <c r="AN25" s="413"/>
      <c r="AO25" s="407"/>
      <c r="AP25" s="253"/>
      <c r="AQ25" s="253"/>
      <c r="AR25" s="253"/>
      <c r="AS25" s="253"/>
      <c r="AT25" s="253"/>
      <c r="AU25" s="251">
        <f t="shared" si="6"/>
        <v>0</v>
      </c>
      <c r="AV25" s="247">
        <f t="shared" si="7"/>
        <v>0</v>
      </c>
      <c r="AW25" s="248">
        <f t="shared" si="2"/>
        <v>0</v>
      </c>
    </row>
    <row r="26" spans="1:49" s="4" customFormat="1" ht="15" customHeight="1" x14ac:dyDescent="0.2">
      <c r="A26" s="355" t="s">
        <v>224</v>
      </c>
      <c r="B26" s="354" t="s">
        <v>225</v>
      </c>
      <c r="C26" s="354"/>
      <c r="D26" s="326">
        <f t="shared" ref="D26:K26" si="8">SUM(D27:D29)</f>
        <v>0</v>
      </c>
      <c r="E26" s="449">
        <f t="shared" si="8"/>
        <v>0</v>
      </c>
      <c r="F26" s="447">
        <f t="shared" si="8"/>
        <v>0</v>
      </c>
      <c r="G26" s="447">
        <f t="shared" si="8"/>
        <v>0</v>
      </c>
      <c r="H26" s="206">
        <f t="shared" si="8"/>
        <v>0</v>
      </c>
      <c r="I26" s="326">
        <f t="shared" si="8"/>
        <v>0</v>
      </c>
      <c r="J26" s="206">
        <f t="shared" si="8"/>
        <v>0</v>
      </c>
      <c r="K26" s="222">
        <f t="shared" si="8"/>
        <v>0</v>
      </c>
      <c r="L26" s="222"/>
      <c r="M26" s="201">
        <f>SUM(M27:M29)</f>
        <v>0</v>
      </c>
      <c r="N26" s="268">
        <f>SUM(N27:N29)</f>
        <v>0</v>
      </c>
      <c r="O26" s="272">
        <f>SUM(O27:O29)</f>
        <v>0</v>
      </c>
      <c r="P26" s="414">
        <f t="shared" ref="P26:V26" si="9">SUM(P27:P29)</f>
        <v>0</v>
      </c>
      <c r="Q26" s="426">
        <f t="shared" si="9"/>
        <v>0</v>
      </c>
      <c r="R26" s="272">
        <f t="shared" si="9"/>
        <v>0</v>
      </c>
      <c r="S26" s="272">
        <f t="shared" si="9"/>
        <v>0</v>
      </c>
      <c r="T26" s="272">
        <f t="shared" si="9"/>
        <v>0</v>
      </c>
      <c r="U26" s="272">
        <f t="shared" si="9"/>
        <v>0</v>
      </c>
      <c r="V26" s="272">
        <f t="shared" si="9"/>
        <v>0</v>
      </c>
      <c r="W26" s="272">
        <f t="shared" ref="W26:AT26" si="10">SUM(W27:W29)</f>
        <v>0</v>
      </c>
      <c r="X26" s="272">
        <f t="shared" si="10"/>
        <v>0</v>
      </c>
      <c r="Y26" s="272">
        <f t="shared" si="10"/>
        <v>0</v>
      </c>
      <c r="Z26" s="272">
        <f t="shared" si="10"/>
        <v>0</v>
      </c>
      <c r="AA26" s="272">
        <f t="shared" si="10"/>
        <v>0</v>
      </c>
      <c r="AB26" s="414"/>
      <c r="AC26" s="426"/>
      <c r="AD26" s="272"/>
      <c r="AE26" s="272"/>
      <c r="AF26" s="272"/>
      <c r="AG26" s="272"/>
      <c r="AH26" s="272"/>
      <c r="AI26" s="272"/>
      <c r="AJ26" s="272"/>
      <c r="AK26" s="272"/>
      <c r="AL26" s="272"/>
      <c r="AM26" s="272"/>
      <c r="AN26" s="414"/>
      <c r="AO26" s="426"/>
      <c r="AP26" s="272"/>
      <c r="AQ26" s="272"/>
      <c r="AR26" s="272"/>
      <c r="AS26" s="272"/>
      <c r="AT26" s="272">
        <f t="shared" si="10"/>
        <v>0</v>
      </c>
      <c r="AU26" s="251">
        <f t="shared" si="6"/>
        <v>0</v>
      </c>
      <c r="AV26" s="247">
        <f t="shared" si="7"/>
        <v>0</v>
      </c>
      <c r="AW26" s="248">
        <f t="shared" si="2"/>
        <v>0</v>
      </c>
    </row>
    <row r="27" spans="1:49" s="4" customFormat="1" ht="15" customHeight="1" x14ac:dyDescent="0.2">
      <c r="A27" s="352"/>
      <c r="B27" s="353" t="s">
        <v>226</v>
      </c>
      <c r="C27" s="353"/>
      <c r="D27" s="210"/>
      <c r="E27" s="377">
        <f t="shared" si="3"/>
        <v>0</v>
      </c>
      <c r="F27" s="252">
        <v>0</v>
      </c>
      <c r="G27" s="223">
        <f t="shared" si="4"/>
        <v>0</v>
      </c>
      <c r="H27" s="234"/>
      <c r="I27" s="377">
        <f t="shared" si="5"/>
        <v>0</v>
      </c>
      <c r="J27" s="252">
        <v>0</v>
      </c>
      <c r="K27" s="235"/>
      <c r="L27" s="252"/>
      <c r="M27" s="269"/>
      <c r="N27" s="369"/>
      <c r="O27" s="370"/>
      <c r="P27" s="415"/>
      <c r="Q27" s="427"/>
      <c r="R27" s="370"/>
      <c r="S27" s="370"/>
      <c r="T27" s="370"/>
      <c r="U27" s="370"/>
      <c r="V27" s="370"/>
      <c r="W27" s="370"/>
      <c r="X27" s="370"/>
      <c r="Y27" s="370"/>
      <c r="Z27" s="370"/>
      <c r="AA27" s="370"/>
      <c r="AB27" s="415"/>
      <c r="AC27" s="427"/>
      <c r="AD27" s="370"/>
      <c r="AE27" s="370"/>
      <c r="AF27" s="370"/>
      <c r="AG27" s="370"/>
      <c r="AH27" s="370"/>
      <c r="AI27" s="370"/>
      <c r="AJ27" s="370"/>
      <c r="AK27" s="370"/>
      <c r="AL27" s="370"/>
      <c r="AM27" s="370"/>
      <c r="AN27" s="415"/>
      <c r="AO27" s="427"/>
      <c r="AP27" s="370"/>
      <c r="AQ27" s="370"/>
      <c r="AR27" s="370"/>
      <c r="AS27" s="370"/>
      <c r="AT27" s="370"/>
      <c r="AU27" s="251">
        <f t="shared" si="6"/>
        <v>0</v>
      </c>
      <c r="AV27" s="247">
        <f t="shared" si="7"/>
        <v>0</v>
      </c>
      <c r="AW27" s="248">
        <f t="shared" si="2"/>
        <v>0</v>
      </c>
    </row>
    <row r="28" spans="1:49" s="4" customFormat="1" ht="15" customHeight="1" x14ac:dyDescent="0.2">
      <c r="A28" s="352"/>
      <c r="B28" s="353" t="s">
        <v>190</v>
      </c>
      <c r="C28" s="353"/>
      <c r="D28" s="349"/>
      <c r="E28" s="377">
        <f t="shared" si="3"/>
        <v>0</v>
      </c>
      <c r="F28" s="252">
        <v>0</v>
      </c>
      <c r="G28" s="223">
        <f t="shared" si="4"/>
        <v>0</v>
      </c>
      <c r="H28" s="234"/>
      <c r="I28" s="377">
        <f t="shared" si="5"/>
        <v>0</v>
      </c>
      <c r="J28" s="252">
        <v>0</v>
      </c>
      <c r="K28" s="235"/>
      <c r="L28" s="252"/>
      <c r="M28" s="269"/>
      <c r="N28" s="369"/>
      <c r="O28" s="370"/>
      <c r="P28" s="415"/>
      <c r="Q28" s="427"/>
      <c r="R28" s="370"/>
      <c r="S28" s="370"/>
      <c r="T28" s="370"/>
      <c r="U28" s="370"/>
      <c r="V28" s="370"/>
      <c r="W28" s="370"/>
      <c r="X28" s="370"/>
      <c r="Y28" s="370"/>
      <c r="Z28" s="370"/>
      <c r="AA28" s="370"/>
      <c r="AB28" s="415"/>
      <c r="AC28" s="427"/>
      <c r="AD28" s="370"/>
      <c r="AE28" s="370"/>
      <c r="AF28" s="370"/>
      <c r="AG28" s="370"/>
      <c r="AH28" s="370"/>
      <c r="AI28" s="370"/>
      <c r="AJ28" s="370"/>
      <c r="AK28" s="370"/>
      <c r="AL28" s="370"/>
      <c r="AM28" s="370"/>
      <c r="AN28" s="415"/>
      <c r="AO28" s="427"/>
      <c r="AP28" s="370"/>
      <c r="AQ28" s="370"/>
      <c r="AR28" s="370"/>
      <c r="AS28" s="370"/>
      <c r="AT28" s="370"/>
      <c r="AU28" s="251">
        <f>SUM(N28:AT28)</f>
        <v>0</v>
      </c>
      <c r="AV28" s="247">
        <f>+AU28+M28</f>
        <v>0</v>
      </c>
      <c r="AW28" s="248">
        <f>+F28-AV28</f>
        <v>0</v>
      </c>
    </row>
    <row r="29" spans="1:49" s="4" customFormat="1" ht="15" customHeight="1" thickBot="1" x14ac:dyDescent="0.25">
      <c r="A29" s="172"/>
      <c r="B29" s="277"/>
      <c r="C29" s="277"/>
      <c r="D29" s="208"/>
      <c r="E29" s="377">
        <f t="shared" si="3"/>
        <v>0</v>
      </c>
      <c r="F29" s="280">
        <v>0</v>
      </c>
      <c r="G29" s="229">
        <f t="shared" si="4"/>
        <v>0</v>
      </c>
      <c r="H29" s="230"/>
      <c r="I29" s="377">
        <f t="shared" si="5"/>
        <v>0</v>
      </c>
      <c r="J29" s="280">
        <v>0</v>
      </c>
      <c r="K29" s="231"/>
      <c r="L29" s="280"/>
      <c r="M29" s="270"/>
      <c r="N29" s="371"/>
      <c r="O29" s="372"/>
      <c r="P29" s="416"/>
      <c r="Q29" s="428"/>
      <c r="R29" s="372"/>
      <c r="S29" s="372"/>
      <c r="T29" s="372"/>
      <c r="U29" s="372"/>
      <c r="V29" s="372"/>
      <c r="W29" s="372"/>
      <c r="X29" s="372"/>
      <c r="Y29" s="372"/>
      <c r="Z29" s="372"/>
      <c r="AA29" s="372"/>
      <c r="AB29" s="416"/>
      <c r="AC29" s="428"/>
      <c r="AD29" s="372"/>
      <c r="AE29" s="372"/>
      <c r="AF29" s="372"/>
      <c r="AG29" s="372"/>
      <c r="AH29" s="372"/>
      <c r="AI29" s="372"/>
      <c r="AJ29" s="372"/>
      <c r="AK29" s="372"/>
      <c r="AL29" s="372"/>
      <c r="AM29" s="372"/>
      <c r="AN29" s="416"/>
      <c r="AO29" s="428"/>
      <c r="AP29" s="372"/>
      <c r="AQ29" s="372"/>
      <c r="AR29" s="372"/>
      <c r="AS29" s="372"/>
      <c r="AT29" s="372"/>
      <c r="AU29" s="251">
        <f t="shared" si="6"/>
        <v>0</v>
      </c>
      <c r="AV29" s="247">
        <f t="shared" si="7"/>
        <v>0</v>
      </c>
      <c r="AW29" s="248">
        <f t="shared" si="2"/>
        <v>0</v>
      </c>
    </row>
    <row r="30" spans="1:49" s="26" customFormat="1" ht="15" customHeight="1" x14ac:dyDescent="0.2">
      <c r="A30" s="198" t="s">
        <v>227</v>
      </c>
      <c r="B30" s="350" t="s">
        <v>228</v>
      </c>
      <c r="C30" s="350"/>
      <c r="D30" s="326">
        <f t="shared" ref="D30:K30" si="11">SUM(D31:D41)</f>
        <v>0</v>
      </c>
      <c r="E30" s="449">
        <f t="shared" si="11"/>
        <v>0</v>
      </c>
      <c r="F30" s="447">
        <f t="shared" si="11"/>
        <v>0</v>
      </c>
      <c r="G30" s="447">
        <f t="shared" si="11"/>
        <v>0</v>
      </c>
      <c r="H30" s="206">
        <f t="shared" si="11"/>
        <v>0</v>
      </c>
      <c r="I30" s="326">
        <f t="shared" si="11"/>
        <v>0</v>
      </c>
      <c r="J30" s="206">
        <f t="shared" si="11"/>
        <v>0</v>
      </c>
      <c r="K30" s="222">
        <f t="shared" si="11"/>
        <v>0</v>
      </c>
      <c r="L30" s="222"/>
      <c r="M30" s="201">
        <f>SUM(M31:M41)</f>
        <v>0</v>
      </c>
      <c r="N30" s="268">
        <f>SUM(N31:N41)</f>
        <v>0</v>
      </c>
      <c r="O30" s="272">
        <f>SUM(O31:O41)</f>
        <v>0</v>
      </c>
      <c r="P30" s="414">
        <f t="shared" ref="P30:V30" si="12">SUM(P31:P41)</f>
        <v>0</v>
      </c>
      <c r="Q30" s="426">
        <f t="shared" si="12"/>
        <v>0</v>
      </c>
      <c r="R30" s="272">
        <f t="shared" si="12"/>
        <v>0</v>
      </c>
      <c r="S30" s="272">
        <f t="shared" si="12"/>
        <v>0</v>
      </c>
      <c r="T30" s="272">
        <f t="shared" si="12"/>
        <v>0</v>
      </c>
      <c r="U30" s="272">
        <f t="shared" si="12"/>
        <v>0</v>
      </c>
      <c r="V30" s="272">
        <f t="shared" si="12"/>
        <v>0</v>
      </c>
      <c r="W30" s="272">
        <f t="shared" ref="W30:AT30" si="13">SUM(W31:W41)</f>
        <v>0</v>
      </c>
      <c r="X30" s="272">
        <f t="shared" si="13"/>
        <v>0</v>
      </c>
      <c r="Y30" s="272">
        <f t="shared" si="13"/>
        <v>0</v>
      </c>
      <c r="Z30" s="272">
        <f t="shared" si="13"/>
        <v>0</v>
      </c>
      <c r="AA30" s="272">
        <f t="shared" si="13"/>
        <v>0</v>
      </c>
      <c r="AB30" s="414"/>
      <c r="AC30" s="426"/>
      <c r="AD30" s="272"/>
      <c r="AE30" s="272"/>
      <c r="AF30" s="272"/>
      <c r="AG30" s="272"/>
      <c r="AH30" s="272"/>
      <c r="AI30" s="272"/>
      <c r="AJ30" s="272"/>
      <c r="AK30" s="272"/>
      <c r="AL30" s="272"/>
      <c r="AM30" s="272"/>
      <c r="AN30" s="414"/>
      <c r="AO30" s="426"/>
      <c r="AP30" s="272"/>
      <c r="AQ30" s="272"/>
      <c r="AR30" s="272"/>
      <c r="AS30" s="272"/>
      <c r="AT30" s="272">
        <f t="shared" si="13"/>
        <v>0</v>
      </c>
      <c r="AU30" s="251">
        <f t="shared" si="6"/>
        <v>0</v>
      </c>
      <c r="AV30" s="247">
        <f t="shared" si="7"/>
        <v>0</v>
      </c>
      <c r="AW30" s="248">
        <f t="shared" si="2"/>
        <v>0</v>
      </c>
    </row>
    <row r="31" spans="1:49" s="4" customFormat="1" ht="15" customHeight="1" x14ac:dyDescent="0.2">
      <c r="A31" s="345"/>
      <c r="B31" s="346" t="s">
        <v>229</v>
      </c>
      <c r="C31" s="346"/>
      <c r="D31" s="210"/>
      <c r="E31" s="377">
        <f t="shared" si="3"/>
        <v>0</v>
      </c>
      <c r="F31" s="252">
        <v>0</v>
      </c>
      <c r="G31" s="223">
        <f t="shared" si="4"/>
        <v>0</v>
      </c>
      <c r="H31" s="234"/>
      <c r="I31" s="377">
        <f t="shared" si="5"/>
        <v>0</v>
      </c>
      <c r="J31" s="252">
        <v>0</v>
      </c>
      <c r="K31" s="235"/>
      <c r="L31" s="252"/>
      <c r="M31" s="269"/>
      <c r="N31" s="369"/>
      <c r="O31" s="370"/>
      <c r="P31" s="415"/>
      <c r="Q31" s="427"/>
      <c r="R31" s="370"/>
      <c r="S31" s="370"/>
      <c r="T31" s="370"/>
      <c r="U31" s="370"/>
      <c r="V31" s="370"/>
      <c r="W31" s="370"/>
      <c r="X31" s="370"/>
      <c r="Y31" s="370"/>
      <c r="Z31" s="370"/>
      <c r="AA31" s="370"/>
      <c r="AB31" s="415"/>
      <c r="AC31" s="427"/>
      <c r="AD31" s="370"/>
      <c r="AE31" s="370"/>
      <c r="AF31" s="370"/>
      <c r="AG31" s="370"/>
      <c r="AH31" s="370"/>
      <c r="AI31" s="370"/>
      <c r="AJ31" s="370"/>
      <c r="AK31" s="370"/>
      <c r="AL31" s="370"/>
      <c r="AM31" s="370"/>
      <c r="AN31" s="415"/>
      <c r="AO31" s="427"/>
      <c r="AP31" s="370"/>
      <c r="AQ31" s="370"/>
      <c r="AR31" s="370"/>
      <c r="AS31" s="370"/>
      <c r="AT31" s="370"/>
      <c r="AU31" s="251">
        <f t="shared" si="6"/>
        <v>0</v>
      </c>
      <c r="AV31" s="247">
        <f t="shared" si="7"/>
        <v>0</v>
      </c>
      <c r="AW31" s="248">
        <f t="shared" si="2"/>
        <v>0</v>
      </c>
    </row>
    <row r="32" spans="1:49" s="4" customFormat="1" ht="15" customHeight="1" x14ac:dyDescent="0.2">
      <c r="A32" s="345"/>
      <c r="B32" s="346" t="s">
        <v>230</v>
      </c>
      <c r="C32" s="353"/>
      <c r="D32" s="349"/>
      <c r="E32" s="377">
        <f t="shared" si="3"/>
        <v>0</v>
      </c>
      <c r="F32" s="252">
        <v>0</v>
      </c>
      <c r="G32" s="223">
        <f t="shared" si="4"/>
        <v>0</v>
      </c>
      <c r="H32" s="234"/>
      <c r="I32" s="377">
        <f t="shared" si="5"/>
        <v>0</v>
      </c>
      <c r="J32" s="252">
        <v>0</v>
      </c>
      <c r="K32" s="235"/>
      <c r="L32" s="252"/>
      <c r="M32" s="269"/>
      <c r="N32" s="369"/>
      <c r="O32" s="370"/>
      <c r="P32" s="415"/>
      <c r="Q32" s="427"/>
      <c r="R32" s="370"/>
      <c r="S32" s="370"/>
      <c r="T32" s="370"/>
      <c r="U32" s="370"/>
      <c r="V32" s="370"/>
      <c r="W32" s="370"/>
      <c r="X32" s="370"/>
      <c r="Y32" s="370"/>
      <c r="Z32" s="370"/>
      <c r="AA32" s="370"/>
      <c r="AB32" s="415"/>
      <c r="AC32" s="427"/>
      <c r="AD32" s="370"/>
      <c r="AE32" s="370"/>
      <c r="AF32" s="370"/>
      <c r="AG32" s="370"/>
      <c r="AH32" s="370"/>
      <c r="AI32" s="370"/>
      <c r="AJ32" s="370"/>
      <c r="AK32" s="370"/>
      <c r="AL32" s="370"/>
      <c r="AM32" s="370"/>
      <c r="AN32" s="415"/>
      <c r="AO32" s="427"/>
      <c r="AP32" s="370"/>
      <c r="AQ32" s="370"/>
      <c r="AR32" s="370"/>
      <c r="AS32" s="370"/>
      <c r="AT32" s="370"/>
      <c r="AU32" s="251">
        <f t="shared" ref="AU32:AU40" si="14">SUM(N32:AT32)</f>
        <v>0</v>
      </c>
      <c r="AV32" s="247">
        <f t="shared" ref="AV32:AV40" si="15">+AU32+M32</f>
        <v>0</v>
      </c>
      <c r="AW32" s="248">
        <f t="shared" ref="AW32:AW40" si="16">+F32-AV32</f>
        <v>0</v>
      </c>
    </row>
    <row r="33" spans="1:49" s="4" customFormat="1" ht="15" customHeight="1" x14ac:dyDescent="0.2">
      <c r="A33" s="345"/>
      <c r="B33" s="346" t="s">
        <v>231</v>
      </c>
      <c r="C33" s="353"/>
      <c r="D33" s="349"/>
      <c r="E33" s="377">
        <f t="shared" si="3"/>
        <v>0</v>
      </c>
      <c r="F33" s="252">
        <v>0</v>
      </c>
      <c r="G33" s="223">
        <f t="shared" si="4"/>
        <v>0</v>
      </c>
      <c r="H33" s="234"/>
      <c r="I33" s="377">
        <f t="shared" si="5"/>
        <v>0</v>
      </c>
      <c r="J33" s="252">
        <v>0</v>
      </c>
      <c r="K33" s="235"/>
      <c r="L33" s="252"/>
      <c r="M33" s="269"/>
      <c r="N33" s="369"/>
      <c r="O33" s="370"/>
      <c r="P33" s="415"/>
      <c r="Q33" s="427"/>
      <c r="R33" s="370"/>
      <c r="S33" s="370"/>
      <c r="T33" s="370"/>
      <c r="U33" s="370"/>
      <c r="V33" s="370"/>
      <c r="W33" s="370"/>
      <c r="X33" s="370"/>
      <c r="Y33" s="370"/>
      <c r="Z33" s="370"/>
      <c r="AA33" s="370"/>
      <c r="AB33" s="415"/>
      <c r="AC33" s="427"/>
      <c r="AD33" s="370"/>
      <c r="AE33" s="370"/>
      <c r="AF33" s="370"/>
      <c r="AG33" s="370"/>
      <c r="AH33" s="370"/>
      <c r="AI33" s="370"/>
      <c r="AJ33" s="370"/>
      <c r="AK33" s="370"/>
      <c r="AL33" s="370"/>
      <c r="AM33" s="370"/>
      <c r="AN33" s="415"/>
      <c r="AO33" s="427"/>
      <c r="AP33" s="370"/>
      <c r="AQ33" s="370"/>
      <c r="AR33" s="370"/>
      <c r="AS33" s="370"/>
      <c r="AT33" s="370"/>
      <c r="AU33" s="251">
        <f t="shared" si="14"/>
        <v>0</v>
      </c>
      <c r="AV33" s="247">
        <f t="shared" si="15"/>
        <v>0</v>
      </c>
      <c r="AW33" s="248">
        <f t="shared" si="16"/>
        <v>0</v>
      </c>
    </row>
    <row r="34" spans="1:49" s="4" customFormat="1" ht="15" customHeight="1" x14ac:dyDescent="0.2">
      <c r="A34" s="345"/>
      <c r="B34" s="346" t="s">
        <v>171</v>
      </c>
      <c r="C34" s="353"/>
      <c r="D34" s="349"/>
      <c r="E34" s="377">
        <f t="shared" si="3"/>
        <v>0</v>
      </c>
      <c r="F34" s="252">
        <v>0</v>
      </c>
      <c r="G34" s="223">
        <f t="shared" si="4"/>
        <v>0</v>
      </c>
      <c r="H34" s="234"/>
      <c r="I34" s="377">
        <f t="shared" si="5"/>
        <v>0</v>
      </c>
      <c r="J34" s="252">
        <v>0</v>
      </c>
      <c r="K34" s="235"/>
      <c r="L34" s="252"/>
      <c r="M34" s="269"/>
      <c r="N34" s="369"/>
      <c r="O34" s="370"/>
      <c r="P34" s="415"/>
      <c r="Q34" s="427"/>
      <c r="R34" s="370"/>
      <c r="S34" s="370"/>
      <c r="T34" s="370"/>
      <c r="U34" s="370"/>
      <c r="V34" s="370"/>
      <c r="W34" s="370"/>
      <c r="X34" s="370"/>
      <c r="Y34" s="370"/>
      <c r="Z34" s="370"/>
      <c r="AA34" s="370"/>
      <c r="AB34" s="415"/>
      <c r="AC34" s="427"/>
      <c r="AD34" s="370"/>
      <c r="AE34" s="370"/>
      <c r="AF34" s="370"/>
      <c r="AG34" s="370"/>
      <c r="AH34" s="370"/>
      <c r="AI34" s="370"/>
      <c r="AJ34" s="370"/>
      <c r="AK34" s="370"/>
      <c r="AL34" s="370"/>
      <c r="AM34" s="370"/>
      <c r="AN34" s="415"/>
      <c r="AO34" s="427"/>
      <c r="AP34" s="370"/>
      <c r="AQ34" s="370"/>
      <c r="AR34" s="370"/>
      <c r="AS34" s="370"/>
      <c r="AT34" s="370"/>
      <c r="AU34" s="251">
        <f t="shared" si="14"/>
        <v>0</v>
      </c>
      <c r="AV34" s="247">
        <f t="shared" si="15"/>
        <v>0</v>
      </c>
      <c r="AW34" s="248">
        <f t="shared" si="16"/>
        <v>0</v>
      </c>
    </row>
    <row r="35" spans="1:49" s="4" customFormat="1" ht="15" customHeight="1" x14ac:dyDescent="0.2">
      <c r="A35" s="345"/>
      <c r="B35" s="346" t="s">
        <v>232</v>
      </c>
      <c r="C35" s="353"/>
      <c r="D35" s="349"/>
      <c r="E35" s="377">
        <f t="shared" si="3"/>
        <v>0</v>
      </c>
      <c r="F35" s="252">
        <v>0</v>
      </c>
      <c r="G35" s="223">
        <f t="shared" si="4"/>
        <v>0</v>
      </c>
      <c r="H35" s="234"/>
      <c r="I35" s="377">
        <f t="shared" si="5"/>
        <v>0</v>
      </c>
      <c r="J35" s="252">
        <v>0</v>
      </c>
      <c r="K35" s="235"/>
      <c r="L35" s="252"/>
      <c r="M35" s="269"/>
      <c r="N35" s="369"/>
      <c r="O35" s="370"/>
      <c r="P35" s="415"/>
      <c r="Q35" s="427"/>
      <c r="R35" s="370"/>
      <c r="S35" s="370"/>
      <c r="T35" s="370"/>
      <c r="U35" s="370"/>
      <c r="V35" s="370"/>
      <c r="W35" s="370"/>
      <c r="X35" s="370"/>
      <c r="Y35" s="370"/>
      <c r="Z35" s="370"/>
      <c r="AA35" s="370"/>
      <c r="AB35" s="415"/>
      <c r="AC35" s="427"/>
      <c r="AD35" s="370"/>
      <c r="AE35" s="370"/>
      <c r="AF35" s="370"/>
      <c r="AG35" s="370"/>
      <c r="AH35" s="370"/>
      <c r="AI35" s="370"/>
      <c r="AJ35" s="370"/>
      <c r="AK35" s="370"/>
      <c r="AL35" s="370"/>
      <c r="AM35" s="370"/>
      <c r="AN35" s="415"/>
      <c r="AO35" s="427"/>
      <c r="AP35" s="370"/>
      <c r="AQ35" s="370"/>
      <c r="AR35" s="370"/>
      <c r="AS35" s="370"/>
      <c r="AT35" s="370"/>
      <c r="AU35" s="251">
        <f t="shared" si="14"/>
        <v>0</v>
      </c>
      <c r="AV35" s="247">
        <f t="shared" si="15"/>
        <v>0</v>
      </c>
      <c r="AW35" s="248">
        <f t="shared" si="16"/>
        <v>0</v>
      </c>
    </row>
    <row r="36" spans="1:49" s="4" customFormat="1" ht="15" customHeight="1" x14ac:dyDescent="0.2">
      <c r="A36" s="345"/>
      <c r="B36" s="346" t="s">
        <v>233</v>
      </c>
      <c r="C36" s="353"/>
      <c r="D36" s="349"/>
      <c r="E36" s="377">
        <f t="shared" si="3"/>
        <v>0</v>
      </c>
      <c r="F36" s="252">
        <v>0</v>
      </c>
      <c r="G36" s="223">
        <f t="shared" si="4"/>
        <v>0</v>
      </c>
      <c r="H36" s="234"/>
      <c r="I36" s="377">
        <f t="shared" si="5"/>
        <v>0</v>
      </c>
      <c r="J36" s="252">
        <v>0</v>
      </c>
      <c r="K36" s="235"/>
      <c r="L36" s="252"/>
      <c r="M36" s="269"/>
      <c r="N36" s="369"/>
      <c r="O36" s="370"/>
      <c r="P36" s="415"/>
      <c r="Q36" s="427"/>
      <c r="R36" s="370"/>
      <c r="S36" s="370"/>
      <c r="T36" s="370"/>
      <c r="U36" s="370"/>
      <c r="V36" s="370"/>
      <c r="W36" s="370"/>
      <c r="X36" s="370"/>
      <c r="Y36" s="370"/>
      <c r="Z36" s="370"/>
      <c r="AA36" s="370"/>
      <c r="AB36" s="415"/>
      <c r="AC36" s="427"/>
      <c r="AD36" s="370"/>
      <c r="AE36" s="370"/>
      <c r="AF36" s="370"/>
      <c r="AG36" s="370"/>
      <c r="AH36" s="370"/>
      <c r="AI36" s="370"/>
      <c r="AJ36" s="370"/>
      <c r="AK36" s="370"/>
      <c r="AL36" s="370"/>
      <c r="AM36" s="370"/>
      <c r="AN36" s="415"/>
      <c r="AO36" s="427"/>
      <c r="AP36" s="370"/>
      <c r="AQ36" s="370"/>
      <c r="AR36" s="370"/>
      <c r="AS36" s="370"/>
      <c r="AT36" s="370"/>
      <c r="AU36" s="251">
        <f t="shared" si="14"/>
        <v>0</v>
      </c>
      <c r="AV36" s="247">
        <f t="shared" si="15"/>
        <v>0</v>
      </c>
      <c r="AW36" s="248">
        <f t="shared" si="16"/>
        <v>0</v>
      </c>
    </row>
    <row r="37" spans="1:49" s="4" customFormat="1" ht="15" customHeight="1" x14ac:dyDescent="0.2">
      <c r="A37" s="345"/>
      <c r="B37" s="346" t="s">
        <v>234</v>
      </c>
      <c r="C37" s="353"/>
      <c r="D37" s="349"/>
      <c r="E37" s="377">
        <f t="shared" si="3"/>
        <v>0</v>
      </c>
      <c r="F37" s="252">
        <v>0</v>
      </c>
      <c r="G37" s="223">
        <f t="shared" si="4"/>
        <v>0</v>
      </c>
      <c r="H37" s="234"/>
      <c r="I37" s="377">
        <f t="shared" si="5"/>
        <v>0</v>
      </c>
      <c r="J37" s="252">
        <v>0</v>
      </c>
      <c r="K37" s="235"/>
      <c r="L37" s="252"/>
      <c r="M37" s="269"/>
      <c r="N37" s="369"/>
      <c r="O37" s="370"/>
      <c r="P37" s="415"/>
      <c r="Q37" s="427"/>
      <c r="R37" s="370"/>
      <c r="S37" s="370"/>
      <c r="T37" s="370"/>
      <c r="U37" s="370"/>
      <c r="V37" s="370"/>
      <c r="W37" s="370"/>
      <c r="X37" s="370"/>
      <c r="Y37" s="370"/>
      <c r="Z37" s="370"/>
      <c r="AA37" s="370"/>
      <c r="AB37" s="415"/>
      <c r="AC37" s="427"/>
      <c r="AD37" s="370"/>
      <c r="AE37" s="370"/>
      <c r="AF37" s="370"/>
      <c r="AG37" s="370"/>
      <c r="AH37" s="370"/>
      <c r="AI37" s="370"/>
      <c r="AJ37" s="370"/>
      <c r="AK37" s="370"/>
      <c r="AL37" s="370"/>
      <c r="AM37" s="370"/>
      <c r="AN37" s="415"/>
      <c r="AO37" s="427"/>
      <c r="AP37" s="370"/>
      <c r="AQ37" s="370"/>
      <c r="AR37" s="370"/>
      <c r="AS37" s="370"/>
      <c r="AT37" s="370"/>
      <c r="AU37" s="251">
        <f t="shared" si="14"/>
        <v>0</v>
      </c>
      <c r="AV37" s="247">
        <f t="shared" si="15"/>
        <v>0</v>
      </c>
      <c r="AW37" s="248">
        <f t="shared" si="16"/>
        <v>0</v>
      </c>
    </row>
    <row r="38" spans="1:49" s="4" customFormat="1" ht="15" customHeight="1" x14ac:dyDescent="0.2">
      <c r="A38" s="345"/>
      <c r="B38" s="346" t="s">
        <v>235</v>
      </c>
      <c r="C38" s="353"/>
      <c r="D38" s="349"/>
      <c r="E38" s="377">
        <f t="shared" si="3"/>
        <v>0</v>
      </c>
      <c r="F38" s="252">
        <v>0</v>
      </c>
      <c r="G38" s="223">
        <f t="shared" si="4"/>
        <v>0</v>
      </c>
      <c r="H38" s="234"/>
      <c r="I38" s="377">
        <f t="shared" si="5"/>
        <v>0</v>
      </c>
      <c r="J38" s="252">
        <v>0</v>
      </c>
      <c r="K38" s="235"/>
      <c r="L38" s="252"/>
      <c r="M38" s="269"/>
      <c r="N38" s="369"/>
      <c r="O38" s="370"/>
      <c r="P38" s="415"/>
      <c r="Q38" s="427"/>
      <c r="R38" s="370"/>
      <c r="S38" s="370"/>
      <c r="T38" s="370"/>
      <c r="U38" s="370"/>
      <c r="V38" s="370"/>
      <c r="W38" s="370"/>
      <c r="X38" s="370"/>
      <c r="Y38" s="370"/>
      <c r="Z38" s="370"/>
      <c r="AA38" s="370"/>
      <c r="AB38" s="415"/>
      <c r="AC38" s="427"/>
      <c r="AD38" s="370"/>
      <c r="AE38" s="370"/>
      <c r="AF38" s="370"/>
      <c r="AG38" s="370"/>
      <c r="AH38" s="370"/>
      <c r="AI38" s="370"/>
      <c r="AJ38" s="370"/>
      <c r="AK38" s="370"/>
      <c r="AL38" s="370"/>
      <c r="AM38" s="370"/>
      <c r="AN38" s="415"/>
      <c r="AO38" s="427"/>
      <c r="AP38" s="370"/>
      <c r="AQ38" s="370"/>
      <c r="AR38" s="370"/>
      <c r="AS38" s="370"/>
      <c r="AT38" s="370"/>
      <c r="AU38" s="251">
        <f t="shared" si="14"/>
        <v>0</v>
      </c>
      <c r="AV38" s="247">
        <f t="shared" si="15"/>
        <v>0</v>
      </c>
      <c r="AW38" s="248">
        <f t="shared" si="16"/>
        <v>0</v>
      </c>
    </row>
    <row r="39" spans="1:49" s="4" customFormat="1" ht="15" customHeight="1" x14ac:dyDescent="0.2">
      <c r="A39" s="345"/>
      <c r="B39" s="346" t="s">
        <v>236</v>
      </c>
      <c r="C39" s="353"/>
      <c r="D39" s="349"/>
      <c r="E39" s="377">
        <f t="shared" si="3"/>
        <v>0</v>
      </c>
      <c r="F39" s="252">
        <v>0</v>
      </c>
      <c r="G39" s="223">
        <f t="shared" si="4"/>
        <v>0</v>
      </c>
      <c r="H39" s="234"/>
      <c r="I39" s="377">
        <f t="shared" si="5"/>
        <v>0</v>
      </c>
      <c r="J39" s="252">
        <v>0</v>
      </c>
      <c r="K39" s="235"/>
      <c r="L39" s="252"/>
      <c r="M39" s="269"/>
      <c r="N39" s="369"/>
      <c r="O39" s="370"/>
      <c r="P39" s="415"/>
      <c r="Q39" s="427"/>
      <c r="R39" s="370"/>
      <c r="S39" s="370"/>
      <c r="T39" s="370"/>
      <c r="U39" s="370"/>
      <c r="V39" s="370"/>
      <c r="W39" s="370"/>
      <c r="X39" s="370"/>
      <c r="Y39" s="370"/>
      <c r="Z39" s="370"/>
      <c r="AA39" s="370"/>
      <c r="AB39" s="415"/>
      <c r="AC39" s="427"/>
      <c r="AD39" s="370"/>
      <c r="AE39" s="370"/>
      <c r="AF39" s="370"/>
      <c r="AG39" s="370"/>
      <c r="AH39" s="370"/>
      <c r="AI39" s="370"/>
      <c r="AJ39" s="370"/>
      <c r="AK39" s="370"/>
      <c r="AL39" s="370"/>
      <c r="AM39" s="370"/>
      <c r="AN39" s="415"/>
      <c r="AO39" s="427"/>
      <c r="AP39" s="370"/>
      <c r="AQ39" s="370"/>
      <c r="AR39" s="370"/>
      <c r="AS39" s="370"/>
      <c r="AT39" s="370"/>
      <c r="AU39" s="251">
        <f t="shared" si="14"/>
        <v>0</v>
      </c>
      <c r="AV39" s="247">
        <f t="shared" si="15"/>
        <v>0</v>
      </c>
      <c r="AW39" s="248">
        <f t="shared" si="16"/>
        <v>0</v>
      </c>
    </row>
    <row r="40" spans="1:49" s="4" customFormat="1" ht="15" customHeight="1" x14ac:dyDescent="0.2">
      <c r="A40" s="352"/>
      <c r="B40" s="353" t="s">
        <v>237</v>
      </c>
      <c r="C40" s="353"/>
      <c r="D40" s="349"/>
      <c r="E40" s="377">
        <f t="shared" si="3"/>
        <v>0</v>
      </c>
      <c r="F40" s="252">
        <v>0</v>
      </c>
      <c r="G40" s="223">
        <f t="shared" si="4"/>
        <v>0</v>
      </c>
      <c r="H40" s="234"/>
      <c r="I40" s="377">
        <f t="shared" si="5"/>
        <v>0</v>
      </c>
      <c r="J40" s="252">
        <v>0</v>
      </c>
      <c r="K40" s="235"/>
      <c r="L40" s="252"/>
      <c r="M40" s="269"/>
      <c r="N40" s="369"/>
      <c r="O40" s="370"/>
      <c r="P40" s="415"/>
      <c r="Q40" s="427"/>
      <c r="R40" s="370"/>
      <c r="S40" s="370"/>
      <c r="T40" s="370"/>
      <c r="U40" s="370"/>
      <c r="V40" s="370"/>
      <c r="W40" s="370"/>
      <c r="X40" s="370"/>
      <c r="Y40" s="370"/>
      <c r="Z40" s="370"/>
      <c r="AA40" s="370"/>
      <c r="AB40" s="415"/>
      <c r="AC40" s="427"/>
      <c r="AD40" s="370"/>
      <c r="AE40" s="370"/>
      <c r="AF40" s="370"/>
      <c r="AG40" s="370"/>
      <c r="AH40" s="370"/>
      <c r="AI40" s="370"/>
      <c r="AJ40" s="370"/>
      <c r="AK40" s="370"/>
      <c r="AL40" s="370"/>
      <c r="AM40" s="370"/>
      <c r="AN40" s="415"/>
      <c r="AO40" s="427"/>
      <c r="AP40" s="370"/>
      <c r="AQ40" s="370"/>
      <c r="AR40" s="370"/>
      <c r="AS40" s="370"/>
      <c r="AT40" s="370"/>
      <c r="AU40" s="251">
        <f t="shared" si="14"/>
        <v>0</v>
      </c>
      <c r="AV40" s="247">
        <f t="shared" si="15"/>
        <v>0</v>
      </c>
      <c r="AW40" s="248">
        <f t="shared" si="16"/>
        <v>0</v>
      </c>
    </row>
    <row r="41" spans="1:49" s="4" customFormat="1" ht="15" customHeight="1" thickBot="1" x14ac:dyDescent="0.25">
      <c r="A41" s="172"/>
      <c r="B41" s="277"/>
      <c r="C41" s="277"/>
      <c r="D41" s="208"/>
      <c r="E41" s="377">
        <f t="shared" si="3"/>
        <v>0</v>
      </c>
      <c r="F41" s="280">
        <v>0</v>
      </c>
      <c r="G41" s="229">
        <f t="shared" si="4"/>
        <v>0</v>
      </c>
      <c r="H41" s="230"/>
      <c r="I41" s="377">
        <f t="shared" si="5"/>
        <v>0</v>
      </c>
      <c r="J41" s="280">
        <v>0</v>
      </c>
      <c r="K41" s="231"/>
      <c r="L41" s="280"/>
      <c r="M41" s="270"/>
      <c r="N41" s="371"/>
      <c r="O41" s="372"/>
      <c r="P41" s="416"/>
      <c r="Q41" s="428"/>
      <c r="R41" s="372"/>
      <c r="S41" s="372"/>
      <c r="T41" s="372"/>
      <c r="U41" s="372"/>
      <c r="V41" s="372"/>
      <c r="W41" s="372"/>
      <c r="X41" s="372"/>
      <c r="Y41" s="372"/>
      <c r="Z41" s="372"/>
      <c r="AA41" s="372"/>
      <c r="AB41" s="416"/>
      <c r="AC41" s="428"/>
      <c r="AD41" s="372"/>
      <c r="AE41" s="372"/>
      <c r="AF41" s="372"/>
      <c r="AG41" s="372"/>
      <c r="AH41" s="372"/>
      <c r="AI41" s="372"/>
      <c r="AJ41" s="372"/>
      <c r="AK41" s="372"/>
      <c r="AL41" s="372"/>
      <c r="AM41" s="372"/>
      <c r="AN41" s="416"/>
      <c r="AO41" s="428"/>
      <c r="AP41" s="372"/>
      <c r="AQ41" s="372"/>
      <c r="AR41" s="372"/>
      <c r="AS41" s="372"/>
      <c r="AT41" s="372"/>
      <c r="AU41" s="251">
        <f t="shared" si="6"/>
        <v>0</v>
      </c>
      <c r="AV41" s="247">
        <f t="shared" si="7"/>
        <v>0</v>
      </c>
      <c r="AW41" s="248">
        <f t="shared" si="2"/>
        <v>0</v>
      </c>
    </row>
    <row r="42" spans="1:49" s="26" customFormat="1" ht="15" customHeight="1" x14ac:dyDescent="0.2">
      <c r="A42" s="198" t="s">
        <v>238</v>
      </c>
      <c r="B42" s="350" t="s">
        <v>239</v>
      </c>
      <c r="C42" s="350"/>
      <c r="D42" s="326">
        <f t="shared" ref="D42:K42" si="17">SUM(D43:D46)</f>
        <v>0</v>
      </c>
      <c r="E42" s="449">
        <f>SUM(E43:E46)</f>
        <v>0</v>
      </c>
      <c r="F42" s="447">
        <f>SUM(F43:F46)</f>
        <v>0</v>
      </c>
      <c r="G42" s="447">
        <f t="shared" si="17"/>
        <v>0</v>
      </c>
      <c r="H42" s="206">
        <f t="shared" si="17"/>
        <v>0</v>
      </c>
      <c r="I42" s="326">
        <f>SUM(I43:I46)</f>
        <v>0</v>
      </c>
      <c r="J42" s="206">
        <f t="shared" si="17"/>
        <v>0</v>
      </c>
      <c r="K42" s="222">
        <f t="shared" si="17"/>
        <v>0</v>
      </c>
      <c r="L42" s="222"/>
      <c r="M42" s="201">
        <f>SUM(M43:M46)</f>
        <v>0</v>
      </c>
      <c r="N42" s="268">
        <f>SUM(N43:N46)</f>
        <v>0</v>
      </c>
      <c r="O42" s="272">
        <f>SUM(O43:O46)</f>
        <v>0</v>
      </c>
      <c r="P42" s="414">
        <f t="shared" ref="P42:V42" si="18">SUM(P43:P46)</f>
        <v>0</v>
      </c>
      <c r="Q42" s="426">
        <f t="shared" si="18"/>
        <v>0</v>
      </c>
      <c r="R42" s="272">
        <f t="shared" si="18"/>
        <v>0</v>
      </c>
      <c r="S42" s="272">
        <f t="shared" si="18"/>
        <v>0</v>
      </c>
      <c r="T42" s="272">
        <f t="shared" si="18"/>
        <v>0</v>
      </c>
      <c r="U42" s="272">
        <f t="shared" si="18"/>
        <v>0</v>
      </c>
      <c r="V42" s="272">
        <f t="shared" si="18"/>
        <v>0</v>
      </c>
      <c r="W42" s="272">
        <f t="shared" ref="W42:AT42" si="19">SUM(W43:W46)</f>
        <v>0</v>
      </c>
      <c r="X42" s="272">
        <f t="shared" si="19"/>
        <v>0</v>
      </c>
      <c r="Y42" s="272">
        <f t="shared" si="19"/>
        <v>0</v>
      </c>
      <c r="Z42" s="272">
        <f t="shared" si="19"/>
        <v>0</v>
      </c>
      <c r="AA42" s="272">
        <f t="shared" si="19"/>
        <v>0</v>
      </c>
      <c r="AB42" s="414"/>
      <c r="AC42" s="426"/>
      <c r="AD42" s="272"/>
      <c r="AE42" s="272"/>
      <c r="AF42" s="272"/>
      <c r="AG42" s="272"/>
      <c r="AH42" s="272"/>
      <c r="AI42" s="272"/>
      <c r="AJ42" s="272"/>
      <c r="AK42" s="272"/>
      <c r="AL42" s="272"/>
      <c r="AM42" s="272"/>
      <c r="AN42" s="414"/>
      <c r="AO42" s="426"/>
      <c r="AP42" s="272"/>
      <c r="AQ42" s="272"/>
      <c r="AR42" s="272"/>
      <c r="AS42" s="272"/>
      <c r="AT42" s="272">
        <f t="shared" si="19"/>
        <v>0</v>
      </c>
      <c r="AU42" s="251">
        <f t="shared" si="6"/>
        <v>0</v>
      </c>
      <c r="AV42" s="247">
        <f t="shared" si="7"/>
        <v>0</v>
      </c>
      <c r="AW42" s="248">
        <f t="shared" si="2"/>
        <v>0</v>
      </c>
    </row>
    <row r="43" spans="1:49" s="4" customFormat="1" ht="15" customHeight="1" x14ac:dyDescent="0.2">
      <c r="A43" s="351"/>
      <c r="B43" s="346" t="s">
        <v>240</v>
      </c>
      <c r="C43" s="346"/>
      <c r="D43" s="210"/>
      <c r="E43" s="377">
        <f t="shared" si="3"/>
        <v>0</v>
      </c>
      <c r="F43" s="252">
        <v>0</v>
      </c>
      <c r="G43" s="223">
        <f t="shared" si="4"/>
        <v>0</v>
      </c>
      <c r="H43" s="234"/>
      <c r="I43" s="377">
        <f t="shared" si="5"/>
        <v>0</v>
      </c>
      <c r="J43" s="252">
        <v>0</v>
      </c>
      <c r="K43" s="235"/>
      <c r="L43" s="252"/>
      <c r="M43" s="269"/>
      <c r="N43" s="369"/>
      <c r="O43" s="370"/>
      <c r="P43" s="415"/>
      <c r="Q43" s="427"/>
      <c r="R43" s="370"/>
      <c r="S43" s="370"/>
      <c r="T43" s="370"/>
      <c r="U43" s="370"/>
      <c r="V43" s="370"/>
      <c r="W43" s="370"/>
      <c r="X43" s="370"/>
      <c r="Y43" s="370"/>
      <c r="Z43" s="370"/>
      <c r="AA43" s="370"/>
      <c r="AB43" s="415"/>
      <c r="AC43" s="427"/>
      <c r="AD43" s="370"/>
      <c r="AE43" s="370"/>
      <c r="AF43" s="370"/>
      <c r="AG43" s="370"/>
      <c r="AH43" s="370"/>
      <c r="AI43" s="370"/>
      <c r="AJ43" s="370"/>
      <c r="AK43" s="370"/>
      <c r="AL43" s="370"/>
      <c r="AM43" s="370"/>
      <c r="AN43" s="415"/>
      <c r="AO43" s="427"/>
      <c r="AP43" s="370"/>
      <c r="AQ43" s="370"/>
      <c r="AR43" s="370"/>
      <c r="AS43" s="370"/>
      <c r="AT43" s="370"/>
      <c r="AU43" s="251">
        <f t="shared" si="6"/>
        <v>0</v>
      </c>
      <c r="AV43" s="247">
        <f t="shared" si="7"/>
        <v>0</v>
      </c>
      <c r="AW43" s="248">
        <f t="shared" si="2"/>
        <v>0</v>
      </c>
    </row>
    <row r="44" spans="1:49" s="4" customFormat="1" ht="15" customHeight="1" x14ac:dyDescent="0.2">
      <c r="A44" s="345"/>
      <c r="B44" s="346" t="s">
        <v>241</v>
      </c>
      <c r="C44" s="353"/>
      <c r="D44" s="349"/>
      <c r="E44" s="377">
        <f t="shared" si="3"/>
        <v>0</v>
      </c>
      <c r="F44" s="252">
        <v>0</v>
      </c>
      <c r="G44" s="223">
        <f t="shared" si="4"/>
        <v>0</v>
      </c>
      <c r="H44" s="234"/>
      <c r="I44" s="377">
        <f t="shared" si="5"/>
        <v>0</v>
      </c>
      <c r="J44" s="252">
        <v>0</v>
      </c>
      <c r="K44" s="235"/>
      <c r="L44" s="252"/>
      <c r="M44" s="269"/>
      <c r="N44" s="369"/>
      <c r="O44" s="370"/>
      <c r="P44" s="415"/>
      <c r="Q44" s="427"/>
      <c r="R44" s="370"/>
      <c r="S44" s="370"/>
      <c r="T44" s="370"/>
      <c r="U44" s="370"/>
      <c r="V44" s="370"/>
      <c r="W44" s="370"/>
      <c r="X44" s="370"/>
      <c r="Y44" s="370"/>
      <c r="Z44" s="370"/>
      <c r="AA44" s="370"/>
      <c r="AB44" s="415"/>
      <c r="AC44" s="427"/>
      <c r="AD44" s="370"/>
      <c r="AE44" s="370"/>
      <c r="AF44" s="370"/>
      <c r="AG44" s="370"/>
      <c r="AH44" s="370"/>
      <c r="AI44" s="370"/>
      <c r="AJ44" s="370"/>
      <c r="AK44" s="370"/>
      <c r="AL44" s="370"/>
      <c r="AM44" s="370"/>
      <c r="AN44" s="415"/>
      <c r="AO44" s="427"/>
      <c r="AP44" s="370"/>
      <c r="AQ44" s="370"/>
      <c r="AR44" s="370"/>
      <c r="AS44" s="370"/>
      <c r="AT44" s="370"/>
      <c r="AU44" s="251">
        <f>SUM(N44:AT44)</f>
        <v>0</v>
      </c>
      <c r="AV44" s="247">
        <f>+AU44+M44</f>
        <v>0</v>
      </c>
      <c r="AW44" s="248">
        <f>+F44-AV44</f>
        <v>0</v>
      </c>
    </row>
    <row r="45" spans="1:49" s="4" customFormat="1" ht="15" customHeight="1" x14ac:dyDescent="0.2">
      <c r="A45" s="351"/>
      <c r="B45" s="346" t="s">
        <v>242</v>
      </c>
      <c r="C45" s="353"/>
      <c r="D45" s="349"/>
      <c r="E45" s="377">
        <f t="shared" si="3"/>
        <v>0</v>
      </c>
      <c r="F45" s="252">
        <v>0</v>
      </c>
      <c r="G45" s="223">
        <f t="shared" si="4"/>
        <v>0</v>
      </c>
      <c r="H45" s="234"/>
      <c r="I45" s="377">
        <f t="shared" si="5"/>
        <v>0</v>
      </c>
      <c r="J45" s="252">
        <v>0</v>
      </c>
      <c r="K45" s="235"/>
      <c r="L45" s="252"/>
      <c r="M45" s="269"/>
      <c r="N45" s="369"/>
      <c r="O45" s="370"/>
      <c r="P45" s="415"/>
      <c r="Q45" s="427"/>
      <c r="R45" s="370"/>
      <c r="S45" s="370"/>
      <c r="T45" s="370"/>
      <c r="U45" s="370"/>
      <c r="V45" s="370"/>
      <c r="W45" s="370"/>
      <c r="X45" s="370"/>
      <c r="Y45" s="370"/>
      <c r="Z45" s="370"/>
      <c r="AA45" s="370"/>
      <c r="AB45" s="415"/>
      <c r="AC45" s="427"/>
      <c r="AD45" s="370"/>
      <c r="AE45" s="370"/>
      <c r="AF45" s="370"/>
      <c r="AG45" s="370"/>
      <c r="AH45" s="370"/>
      <c r="AI45" s="370"/>
      <c r="AJ45" s="370"/>
      <c r="AK45" s="370"/>
      <c r="AL45" s="370"/>
      <c r="AM45" s="370"/>
      <c r="AN45" s="415"/>
      <c r="AO45" s="427"/>
      <c r="AP45" s="370"/>
      <c r="AQ45" s="370"/>
      <c r="AR45" s="370"/>
      <c r="AS45" s="370"/>
      <c r="AT45" s="370"/>
      <c r="AU45" s="251">
        <f>SUM(N45:AT45)</f>
        <v>0</v>
      </c>
      <c r="AV45" s="247">
        <f>+AU45+M45</f>
        <v>0</v>
      </c>
      <c r="AW45" s="248">
        <f>+F45-AV45</f>
        <v>0</v>
      </c>
    </row>
    <row r="46" spans="1:49" s="4" customFormat="1" ht="15" customHeight="1" thickBot="1" x14ac:dyDescent="0.25">
      <c r="A46" s="171"/>
      <c r="B46" s="277"/>
      <c r="C46" s="277"/>
      <c r="D46" s="208"/>
      <c r="E46" s="377">
        <f t="shared" si="3"/>
        <v>0</v>
      </c>
      <c r="F46" s="280">
        <v>0</v>
      </c>
      <c r="G46" s="229">
        <f t="shared" si="4"/>
        <v>0</v>
      </c>
      <c r="H46" s="230"/>
      <c r="I46" s="377">
        <f t="shared" si="5"/>
        <v>0</v>
      </c>
      <c r="J46" s="280">
        <v>0</v>
      </c>
      <c r="K46" s="231"/>
      <c r="L46" s="280"/>
      <c r="M46" s="270"/>
      <c r="N46" s="371"/>
      <c r="O46" s="372"/>
      <c r="P46" s="416"/>
      <c r="Q46" s="428"/>
      <c r="R46" s="372"/>
      <c r="S46" s="372"/>
      <c r="T46" s="372"/>
      <c r="U46" s="372"/>
      <c r="V46" s="372"/>
      <c r="W46" s="372"/>
      <c r="X46" s="372"/>
      <c r="Y46" s="372"/>
      <c r="Z46" s="372"/>
      <c r="AA46" s="372"/>
      <c r="AB46" s="416"/>
      <c r="AC46" s="428"/>
      <c r="AD46" s="372"/>
      <c r="AE46" s="372"/>
      <c r="AF46" s="372"/>
      <c r="AG46" s="372"/>
      <c r="AH46" s="372"/>
      <c r="AI46" s="372"/>
      <c r="AJ46" s="372"/>
      <c r="AK46" s="372"/>
      <c r="AL46" s="372"/>
      <c r="AM46" s="372"/>
      <c r="AN46" s="416"/>
      <c r="AO46" s="428"/>
      <c r="AP46" s="372"/>
      <c r="AQ46" s="372"/>
      <c r="AR46" s="372"/>
      <c r="AS46" s="372"/>
      <c r="AT46" s="372"/>
      <c r="AU46" s="251">
        <f t="shared" si="6"/>
        <v>0</v>
      </c>
      <c r="AV46" s="247">
        <f t="shared" si="7"/>
        <v>0</v>
      </c>
      <c r="AW46" s="248">
        <f t="shared" si="2"/>
        <v>0</v>
      </c>
    </row>
    <row r="47" spans="1:49" s="26" customFormat="1" ht="15" customHeight="1" x14ac:dyDescent="0.2">
      <c r="A47" s="198" t="s">
        <v>243</v>
      </c>
      <c r="B47" s="350" t="s">
        <v>244</v>
      </c>
      <c r="C47" s="350"/>
      <c r="D47" s="326">
        <f t="shared" ref="D47:K47" si="20">SUM(D48:D53)</f>
        <v>0</v>
      </c>
      <c r="E47" s="449">
        <f>SUM(E48:E53)</f>
        <v>0</v>
      </c>
      <c r="F47" s="447">
        <f>SUM(F48:F53)</f>
        <v>0</v>
      </c>
      <c r="G47" s="447">
        <f t="shared" si="20"/>
        <v>0</v>
      </c>
      <c r="H47" s="206">
        <f t="shared" si="20"/>
        <v>0</v>
      </c>
      <c r="I47" s="326">
        <f>SUM(I48:I53)</f>
        <v>0</v>
      </c>
      <c r="J47" s="206">
        <f t="shared" si="20"/>
        <v>0</v>
      </c>
      <c r="K47" s="222">
        <f t="shared" si="20"/>
        <v>0</v>
      </c>
      <c r="L47" s="222"/>
      <c r="M47" s="201">
        <f>SUM(M48:M53)</f>
        <v>0</v>
      </c>
      <c r="N47" s="268">
        <f>SUM(N48:N53)</f>
        <v>0</v>
      </c>
      <c r="O47" s="272">
        <f>SUM(O48:O53)</f>
        <v>0</v>
      </c>
      <c r="P47" s="414">
        <f t="shared" ref="P47:V47" si="21">SUM(P48:P53)</f>
        <v>0</v>
      </c>
      <c r="Q47" s="426">
        <f t="shared" si="21"/>
        <v>0</v>
      </c>
      <c r="R47" s="272">
        <f t="shared" si="21"/>
        <v>0</v>
      </c>
      <c r="S47" s="272">
        <f t="shared" si="21"/>
        <v>0</v>
      </c>
      <c r="T47" s="272">
        <f t="shared" si="21"/>
        <v>0</v>
      </c>
      <c r="U47" s="272">
        <f t="shared" si="21"/>
        <v>0</v>
      </c>
      <c r="V47" s="272">
        <f t="shared" si="21"/>
        <v>0</v>
      </c>
      <c r="W47" s="272">
        <f t="shared" ref="W47:AT47" si="22">SUM(W48:W53)</f>
        <v>0</v>
      </c>
      <c r="X47" s="272">
        <f t="shared" si="22"/>
        <v>0</v>
      </c>
      <c r="Y47" s="272">
        <f t="shared" si="22"/>
        <v>0</v>
      </c>
      <c r="Z47" s="272">
        <f t="shared" si="22"/>
        <v>0</v>
      </c>
      <c r="AA47" s="272">
        <f t="shared" si="22"/>
        <v>0</v>
      </c>
      <c r="AB47" s="414"/>
      <c r="AC47" s="426"/>
      <c r="AD47" s="272"/>
      <c r="AE47" s="272"/>
      <c r="AF47" s="272"/>
      <c r="AG47" s="272"/>
      <c r="AH47" s="272"/>
      <c r="AI47" s="272"/>
      <c r="AJ47" s="272"/>
      <c r="AK47" s="272"/>
      <c r="AL47" s="272"/>
      <c r="AM47" s="272"/>
      <c r="AN47" s="414"/>
      <c r="AO47" s="426"/>
      <c r="AP47" s="272"/>
      <c r="AQ47" s="272"/>
      <c r="AR47" s="272"/>
      <c r="AS47" s="272"/>
      <c r="AT47" s="272">
        <f t="shared" si="22"/>
        <v>0</v>
      </c>
      <c r="AU47" s="251">
        <f t="shared" si="6"/>
        <v>0</v>
      </c>
      <c r="AV47" s="247">
        <f t="shared" si="7"/>
        <v>0</v>
      </c>
      <c r="AW47" s="248">
        <f t="shared" si="2"/>
        <v>0</v>
      </c>
    </row>
    <row r="48" spans="1:49" s="4" customFormat="1" ht="15" customHeight="1" x14ac:dyDescent="0.2">
      <c r="A48" s="351"/>
      <c r="B48" s="346" t="s">
        <v>245</v>
      </c>
      <c r="C48" s="346"/>
      <c r="D48" s="210"/>
      <c r="E48" s="377">
        <f t="shared" si="3"/>
        <v>0</v>
      </c>
      <c r="F48" s="252">
        <v>0</v>
      </c>
      <c r="G48" s="223">
        <f t="shared" si="4"/>
        <v>0</v>
      </c>
      <c r="H48" s="234"/>
      <c r="I48" s="377">
        <f t="shared" si="5"/>
        <v>0</v>
      </c>
      <c r="J48" s="252">
        <v>0</v>
      </c>
      <c r="K48" s="235"/>
      <c r="L48" s="252"/>
      <c r="M48" s="269"/>
      <c r="N48" s="369"/>
      <c r="O48" s="370"/>
      <c r="P48" s="415"/>
      <c r="Q48" s="427"/>
      <c r="R48" s="370"/>
      <c r="S48" s="370"/>
      <c r="T48" s="370"/>
      <c r="U48" s="370"/>
      <c r="V48" s="370"/>
      <c r="W48" s="370"/>
      <c r="X48" s="370"/>
      <c r="Y48" s="370"/>
      <c r="Z48" s="370"/>
      <c r="AA48" s="370"/>
      <c r="AB48" s="415"/>
      <c r="AC48" s="427"/>
      <c r="AD48" s="370"/>
      <c r="AE48" s="370"/>
      <c r="AF48" s="370"/>
      <c r="AG48" s="370"/>
      <c r="AH48" s="370"/>
      <c r="AI48" s="370"/>
      <c r="AJ48" s="370"/>
      <c r="AK48" s="370"/>
      <c r="AL48" s="370"/>
      <c r="AM48" s="370"/>
      <c r="AN48" s="415"/>
      <c r="AO48" s="427"/>
      <c r="AP48" s="370"/>
      <c r="AQ48" s="370"/>
      <c r="AR48" s="370"/>
      <c r="AS48" s="370"/>
      <c r="AT48" s="370"/>
      <c r="AU48" s="251">
        <f t="shared" si="6"/>
        <v>0</v>
      </c>
      <c r="AV48" s="247">
        <f t="shared" si="7"/>
        <v>0</v>
      </c>
      <c r="AW48" s="248">
        <f t="shared" si="2"/>
        <v>0</v>
      </c>
    </row>
    <row r="49" spans="1:49" s="4" customFormat="1" ht="15" customHeight="1" x14ac:dyDescent="0.2">
      <c r="A49" s="351"/>
      <c r="B49" s="346" t="s">
        <v>246</v>
      </c>
      <c r="C49" s="353"/>
      <c r="D49" s="349"/>
      <c r="E49" s="377">
        <f t="shared" si="3"/>
        <v>0</v>
      </c>
      <c r="F49" s="252">
        <v>0</v>
      </c>
      <c r="G49" s="223">
        <f t="shared" si="4"/>
        <v>0</v>
      </c>
      <c r="H49" s="234"/>
      <c r="I49" s="377">
        <f t="shared" si="5"/>
        <v>0</v>
      </c>
      <c r="J49" s="252">
        <v>0</v>
      </c>
      <c r="K49" s="235"/>
      <c r="L49" s="252"/>
      <c r="M49" s="269"/>
      <c r="N49" s="369"/>
      <c r="O49" s="370"/>
      <c r="P49" s="415"/>
      <c r="Q49" s="427"/>
      <c r="R49" s="370"/>
      <c r="S49" s="370"/>
      <c r="T49" s="370"/>
      <c r="U49" s="370"/>
      <c r="V49" s="370"/>
      <c r="W49" s="370"/>
      <c r="X49" s="370"/>
      <c r="Y49" s="370"/>
      <c r="Z49" s="370"/>
      <c r="AA49" s="370"/>
      <c r="AB49" s="415"/>
      <c r="AC49" s="427"/>
      <c r="AD49" s="370"/>
      <c r="AE49" s="370"/>
      <c r="AF49" s="370"/>
      <c r="AG49" s="370"/>
      <c r="AH49" s="370"/>
      <c r="AI49" s="370"/>
      <c r="AJ49" s="370"/>
      <c r="AK49" s="370"/>
      <c r="AL49" s="370"/>
      <c r="AM49" s="370"/>
      <c r="AN49" s="415"/>
      <c r="AO49" s="427"/>
      <c r="AP49" s="370"/>
      <c r="AQ49" s="370"/>
      <c r="AR49" s="370"/>
      <c r="AS49" s="370"/>
      <c r="AT49" s="370"/>
      <c r="AU49" s="251">
        <f>SUM(N49:AT49)</f>
        <v>0</v>
      </c>
      <c r="AV49" s="247">
        <f>+AU49+M49</f>
        <v>0</v>
      </c>
      <c r="AW49" s="248">
        <f>+F49-AV49</f>
        <v>0</v>
      </c>
    </row>
    <row r="50" spans="1:49" s="4" customFormat="1" ht="15" customHeight="1" x14ac:dyDescent="0.2">
      <c r="A50" s="351"/>
      <c r="B50" s="346" t="s">
        <v>247</v>
      </c>
      <c r="C50" s="353"/>
      <c r="D50" s="349"/>
      <c r="E50" s="377">
        <f t="shared" si="3"/>
        <v>0</v>
      </c>
      <c r="F50" s="252">
        <v>0</v>
      </c>
      <c r="G50" s="223">
        <f t="shared" si="4"/>
        <v>0</v>
      </c>
      <c r="H50" s="234"/>
      <c r="I50" s="377">
        <f t="shared" si="5"/>
        <v>0</v>
      </c>
      <c r="J50" s="252">
        <v>0</v>
      </c>
      <c r="K50" s="235"/>
      <c r="L50" s="252"/>
      <c r="M50" s="269"/>
      <c r="N50" s="369"/>
      <c r="O50" s="370"/>
      <c r="P50" s="415"/>
      <c r="Q50" s="427"/>
      <c r="R50" s="370"/>
      <c r="S50" s="370"/>
      <c r="T50" s="370"/>
      <c r="U50" s="370"/>
      <c r="V50" s="370"/>
      <c r="W50" s="370"/>
      <c r="X50" s="370"/>
      <c r="Y50" s="370"/>
      <c r="Z50" s="370"/>
      <c r="AA50" s="370"/>
      <c r="AB50" s="415"/>
      <c r="AC50" s="427"/>
      <c r="AD50" s="370"/>
      <c r="AE50" s="370"/>
      <c r="AF50" s="370"/>
      <c r="AG50" s="370"/>
      <c r="AH50" s="370"/>
      <c r="AI50" s="370"/>
      <c r="AJ50" s="370"/>
      <c r="AK50" s="370"/>
      <c r="AL50" s="370"/>
      <c r="AM50" s="370"/>
      <c r="AN50" s="415"/>
      <c r="AO50" s="427"/>
      <c r="AP50" s="370"/>
      <c r="AQ50" s="370"/>
      <c r="AR50" s="370"/>
      <c r="AS50" s="370"/>
      <c r="AT50" s="370"/>
      <c r="AU50" s="251">
        <f>SUM(N50:AT50)</f>
        <v>0</v>
      </c>
      <c r="AV50" s="247">
        <f>+AU50+M50</f>
        <v>0</v>
      </c>
      <c r="AW50" s="248">
        <f>+F50-AV50</f>
        <v>0</v>
      </c>
    </row>
    <row r="51" spans="1:49" s="4" customFormat="1" ht="15" customHeight="1" x14ac:dyDescent="0.2">
      <c r="A51" s="345"/>
      <c r="B51" s="346" t="s">
        <v>248</v>
      </c>
      <c r="C51" s="353"/>
      <c r="D51" s="349"/>
      <c r="E51" s="377">
        <f t="shared" si="3"/>
        <v>0</v>
      </c>
      <c r="F51" s="252">
        <v>0</v>
      </c>
      <c r="G51" s="223">
        <f t="shared" si="4"/>
        <v>0</v>
      </c>
      <c r="H51" s="234"/>
      <c r="I51" s="377">
        <f t="shared" si="5"/>
        <v>0</v>
      </c>
      <c r="J51" s="252">
        <v>0</v>
      </c>
      <c r="K51" s="235"/>
      <c r="L51" s="252"/>
      <c r="M51" s="269"/>
      <c r="N51" s="369"/>
      <c r="O51" s="370"/>
      <c r="P51" s="415"/>
      <c r="Q51" s="427"/>
      <c r="R51" s="370"/>
      <c r="S51" s="370"/>
      <c r="T51" s="370"/>
      <c r="U51" s="370"/>
      <c r="V51" s="370"/>
      <c r="W51" s="370"/>
      <c r="X51" s="370"/>
      <c r="Y51" s="370"/>
      <c r="Z51" s="370"/>
      <c r="AA51" s="370"/>
      <c r="AB51" s="415"/>
      <c r="AC51" s="427"/>
      <c r="AD51" s="370"/>
      <c r="AE51" s="370"/>
      <c r="AF51" s="370"/>
      <c r="AG51" s="370"/>
      <c r="AH51" s="370"/>
      <c r="AI51" s="370"/>
      <c r="AJ51" s="370"/>
      <c r="AK51" s="370"/>
      <c r="AL51" s="370"/>
      <c r="AM51" s="370"/>
      <c r="AN51" s="415"/>
      <c r="AO51" s="427"/>
      <c r="AP51" s="370"/>
      <c r="AQ51" s="370"/>
      <c r="AR51" s="370"/>
      <c r="AS51" s="370"/>
      <c r="AT51" s="370"/>
      <c r="AU51" s="251">
        <f>SUM(N51:AT51)</f>
        <v>0</v>
      </c>
      <c r="AV51" s="247">
        <f>+AU51+M51</f>
        <v>0</v>
      </c>
      <c r="AW51" s="248">
        <f>+F51-AV51</f>
        <v>0</v>
      </c>
    </row>
    <row r="52" spans="1:49" s="4" customFormat="1" ht="15" customHeight="1" x14ac:dyDescent="0.2">
      <c r="A52" s="351"/>
      <c r="B52" s="346" t="s">
        <v>249</v>
      </c>
      <c r="C52" s="353"/>
      <c r="D52" s="349"/>
      <c r="E52" s="377">
        <f t="shared" si="3"/>
        <v>0</v>
      </c>
      <c r="F52" s="252">
        <v>0</v>
      </c>
      <c r="G52" s="223">
        <f t="shared" si="4"/>
        <v>0</v>
      </c>
      <c r="H52" s="234"/>
      <c r="I52" s="377">
        <f t="shared" si="5"/>
        <v>0</v>
      </c>
      <c r="J52" s="252">
        <v>0</v>
      </c>
      <c r="K52" s="235"/>
      <c r="L52" s="252"/>
      <c r="M52" s="269"/>
      <c r="N52" s="369"/>
      <c r="O52" s="370"/>
      <c r="P52" s="415"/>
      <c r="Q52" s="427"/>
      <c r="R52" s="370"/>
      <c r="S52" s="370"/>
      <c r="T52" s="370"/>
      <c r="U52" s="370"/>
      <c r="V52" s="370"/>
      <c r="W52" s="370"/>
      <c r="X52" s="370"/>
      <c r="Y52" s="370"/>
      <c r="Z52" s="370"/>
      <c r="AA52" s="370"/>
      <c r="AB52" s="415"/>
      <c r="AC52" s="427"/>
      <c r="AD52" s="370"/>
      <c r="AE52" s="370"/>
      <c r="AF52" s="370"/>
      <c r="AG52" s="370"/>
      <c r="AH52" s="370"/>
      <c r="AI52" s="370"/>
      <c r="AJ52" s="370"/>
      <c r="AK52" s="370"/>
      <c r="AL52" s="370"/>
      <c r="AM52" s="370"/>
      <c r="AN52" s="415"/>
      <c r="AO52" s="427"/>
      <c r="AP52" s="370"/>
      <c r="AQ52" s="370"/>
      <c r="AR52" s="370"/>
      <c r="AS52" s="370"/>
      <c r="AT52" s="370"/>
      <c r="AU52" s="251">
        <f>SUM(N52:AT52)</f>
        <v>0</v>
      </c>
      <c r="AV52" s="247">
        <f>+AU52+M52</f>
        <v>0</v>
      </c>
      <c r="AW52" s="248">
        <f>+F52-AV52</f>
        <v>0</v>
      </c>
    </row>
    <row r="53" spans="1:49" s="4" customFormat="1" ht="15" customHeight="1" thickBot="1" x14ac:dyDescent="0.25">
      <c r="A53" s="351"/>
      <c r="B53" s="346" t="s">
        <v>242</v>
      </c>
      <c r="C53" s="353"/>
      <c r="D53" s="208"/>
      <c r="E53" s="377">
        <f t="shared" si="3"/>
        <v>0</v>
      </c>
      <c r="F53" s="280">
        <v>0</v>
      </c>
      <c r="G53" s="229">
        <f t="shared" si="4"/>
        <v>0</v>
      </c>
      <c r="H53" s="230"/>
      <c r="I53" s="377">
        <f t="shared" si="5"/>
        <v>0</v>
      </c>
      <c r="J53" s="280">
        <v>0</v>
      </c>
      <c r="K53" s="231"/>
      <c r="L53" s="280"/>
      <c r="M53" s="270"/>
      <c r="N53" s="371"/>
      <c r="O53" s="372"/>
      <c r="P53" s="416"/>
      <c r="Q53" s="428"/>
      <c r="R53" s="372"/>
      <c r="S53" s="372"/>
      <c r="T53" s="372"/>
      <c r="U53" s="372"/>
      <c r="V53" s="372"/>
      <c r="W53" s="372"/>
      <c r="X53" s="372"/>
      <c r="Y53" s="372"/>
      <c r="Z53" s="372"/>
      <c r="AA53" s="372"/>
      <c r="AB53" s="416"/>
      <c r="AC53" s="428"/>
      <c r="AD53" s="372"/>
      <c r="AE53" s="372"/>
      <c r="AF53" s="372"/>
      <c r="AG53" s="372"/>
      <c r="AH53" s="372"/>
      <c r="AI53" s="372"/>
      <c r="AJ53" s="372"/>
      <c r="AK53" s="372"/>
      <c r="AL53" s="372"/>
      <c r="AM53" s="372"/>
      <c r="AN53" s="416"/>
      <c r="AO53" s="428"/>
      <c r="AP53" s="372"/>
      <c r="AQ53" s="372"/>
      <c r="AR53" s="372"/>
      <c r="AS53" s="372"/>
      <c r="AT53" s="372"/>
      <c r="AU53" s="251">
        <f t="shared" si="6"/>
        <v>0</v>
      </c>
      <c r="AV53" s="247">
        <f t="shared" si="7"/>
        <v>0</v>
      </c>
      <c r="AW53" s="248">
        <f t="shared" si="2"/>
        <v>0</v>
      </c>
    </row>
    <row r="54" spans="1:49" s="26" customFormat="1" ht="15" customHeight="1" x14ac:dyDescent="0.2">
      <c r="A54" s="198" t="s">
        <v>250</v>
      </c>
      <c r="B54" s="350" t="s">
        <v>251</v>
      </c>
      <c r="C54" s="350"/>
      <c r="D54" s="326">
        <f t="shared" ref="D54:K54" si="23">SUM(D55:D63)</f>
        <v>0</v>
      </c>
      <c r="E54" s="449">
        <f>SUM(E55:E63)</f>
        <v>0</v>
      </c>
      <c r="F54" s="447">
        <f>SUM(F55:F63)</f>
        <v>0</v>
      </c>
      <c r="G54" s="447">
        <f t="shared" si="23"/>
        <v>0</v>
      </c>
      <c r="H54" s="206">
        <f t="shared" si="23"/>
        <v>0</v>
      </c>
      <c r="I54" s="326">
        <f>SUM(I55:I63)</f>
        <v>0</v>
      </c>
      <c r="J54" s="206">
        <f t="shared" si="23"/>
        <v>0</v>
      </c>
      <c r="K54" s="222">
        <f t="shared" si="23"/>
        <v>0</v>
      </c>
      <c r="L54" s="222"/>
      <c r="M54" s="201">
        <f>SUM(M55:M63)</f>
        <v>0</v>
      </c>
      <c r="N54" s="268">
        <f>SUM(N55:N63)</f>
        <v>0</v>
      </c>
      <c r="O54" s="272">
        <f>SUM(O55:O63)</f>
        <v>0</v>
      </c>
      <c r="P54" s="414">
        <f t="shared" ref="P54:V54" si="24">SUM(P55:P63)</f>
        <v>0</v>
      </c>
      <c r="Q54" s="426">
        <f t="shared" si="24"/>
        <v>0</v>
      </c>
      <c r="R54" s="272">
        <f t="shared" si="24"/>
        <v>0</v>
      </c>
      <c r="S54" s="272">
        <f t="shared" si="24"/>
        <v>0</v>
      </c>
      <c r="T54" s="272">
        <f t="shared" si="24"/>
        <v>0</v>
      </c>
      <c r="U54" s="272">
        <f t="shared" si="24"/>
        <v>0</v>
      </c>
      <c r="V54" s="272">
        <f t="shared" si="24"/>
        <v>0</v>
      </c>
      <c r="W54" s="272">
        <f t="shared" ref="W54:AT54" si="25">SUM(W55:W63)</f>
        <v>0</v>
      </c>
      <c r="X54" s="272">
        <f t="shared" si="25"/>
        <v>0</v>
      </c>
      <c r="Y54" s="272">
        <f t="shared" si="25"/>
        <v>0</v>
      </c>
      <c r="Z54" s="272">
        <f t="shared" si="25"/>
        <v>0</v>
      </c>
      <c r="AA54" s="272">
        <f t="shared" si="25"/>
        <v>0</v>
      </c>
      <c r="AB54" s="414"/>
      <c r="AC54" s="426"/>
      <c r="AD54" s="272"/>
      <c r="AE54" s="272"/>
      <c r="AF54" s="272"/>
      <c r="AG54" s="272"/>
      <c r="AH54" s="272"/>
      <c r="AI54" s="272"/>
      <c r="AJ54" s="272"/>
      <c r="AK54" s="272"/>
      <c r="AL54" s="272"/>
      <c r="AM54" s="272"/>
      <c r="AN54" s="414"/>
      <c r="AO54" s="426"/>
      <c r="AP54" s="272"/>
      <c r="AQ54" s="272"/>
      <c r="AR54" s="272"/>
      <c r="AS54" s="272"/>
      <c r="AT54" s="272">
        <f t="shared" si="25"/>
        <v>0</v>
      </c>
      <c r="AU54" s="251">
        <f t="shared" si="6"/>
        <v>0</v>
      </c>
      <c r="AV54" s="247">
        <f t="shared" si="7"/>
        <v>0</v>
      </c>
      <c r="AW54" s="248">
        <f t="shared" si="2"/>
        <v>0</v>
      </c>
    </row>
    <row r="55" spans="1:49" s="4" customFormat="1" ht="13.5" customHeight="1" x14ac:dyDescent="0.2">
      <c r="A55" s="343"/>
      <c r="B55" s="344" t="s">
        <v>252</v>
      </c>
      <c r="C55" s="344"/>
      <c r="D55" s="210"/>
      <c r="E55" s="377">
        <f t="shared" si="3"/>
        <v>0</v>
      </c>
      <c r="F55" s="252">
        <v>0</v>
      </c>
      <c r="G55" s="223">
        <f t="shared" si="4"/>
        <v>0</v>
      </c>
      <c r="H55" s="234"/>
      <c r="I55" s="377">
        <f t="shared" si="5"/>
        <v>0</v>
      </c>
      <c r="J55" s="252">
        <v>0</v>
      </c>
      <c r="K55" s="235"/>
      <c r="L55" s="252"/>
      <c r="M55" s="269"/>
      <c r="N55" s="369"/>
      <c r="O55" s="370"/>
      <c r="P55" s="415"/>
      <c r="Q55" s="427"/>
      <c r="R55" s="370"/>
      <c r="S55" s="370"/>
      <c r="T55" s="370"/>
      <c r="U55" s="370"/>
      <c r="V55" s="370"/>
      <c r="W55" s="370"/>
      <c r="X55" s="370"/>
      <c r="Y55" s="370"/>
      <c r="Z55" s="370"/>
      <c r="AA55" s="370"/>
      <c r="AB55" s="415"/>
      <c r="AC55" s="427"/>
      <c r="AD55" s="370"/>
      <c r="AE55" s="370"/>
      <c r="AF55" s="370"/>
      <c r="AG55" s="370"/>
      <c r="AH55" s="370"/>
      <c r="AI55" s="370"/>
      <c r="AJ55" s="370"/>
      <c r="AK55" s="370"/>
      <c r="AL55" s="370"/>
      <c r="AM55" s="370"/>
      <c r="AN55" s="415"/>
      <c r="AO55" s="427"/>
      <c r="AP55" s="370"/>
      <c r="AQ55" s="370"/>
      <c r="AR55" s="370"/>
      <c r="AS55" s="370"/>
      <c r="AT55" s="370"/>
      <c r="AU55" s="251">
        <f t="shared" si="6"/>
        <v>0</v>
      </c>
      <c r="AV55" s="247">
        <f t="shared" si="7"/>
        <v>0</v>
      </c>
      <c r="AW55" s="248">
        <f t="shared" si="2"/>
        <v>0</v>
      </c>
    </row>
    <row r="56" spans="1:49" s="4" customFormat="1" ht="13.5" customHeight="1" x14ac:dyDescent="0.2">
      <c r="A56" s="343"/>
      <c r="B56" s="344" t="s">
        <v>253</v>
      </c>
      <c r="C56" s="358"/>
      <c r="D56" s="349"/>
      <c r="E56" s="377">
        <f t="shared" si="3"/>
        <v>0</v>
      </c>
      <c r="F56" s="252">
        <v>0</v>
      </c>
      <c r="G56" s="223">
        <f t="shared" si="4"/>
        <v>0</v>
      </c>
      <c r="H56" s="234"/>
      <c r="I56" s="377">
        <f t="shared" si="5"/>
        <v>0</v>
      </c>
      <c r="J56" s="252">
        <v>0</v>
      </c>
      <c r="K56" s="235"/>
      <c r="L56" s="252"/>
      <c r="M56" s="269"/>
      <c r="N56" s="369"/>
      <c r="O56" s="370"/>
      <c r="P56" s="415"/>
      <c r="Q56" s="427"/>
      <c r="R56" s="370"/>
      <c r="S56" s="370"/>
      <c r="T56" s="370"/>
      <c r="U56" s="370"/>
      <c r="V56" s="370"/>
      <c r="W56" s="370"/>
      <c r="X56" s="370"/>
      <c r="Y56" s="370"/>
      <c r="Z56" s="370"/>
      <c r="AA56" s="370"/>
      <c r="AB56" s="415"/>
      <c r="AC56" s="427"/>
      <c r="AD56" s="370"/>
      <c r="AE56" s="370"/>
      <c r="AF56" s="370"/>
      <c r="AG56" s="370"/>
      <c r="AH56" s="370"/>
      <c r="AI56" s="370"/>
      <c r="AJ56" s="370"/>
      <c r="AK56" s="370"/>
      <c r="AL56" s="370"/>
      <c r="AM56" s="370"/>
      <c r="AN56" s="415"/>
      <c r="AO56" s="427"/>
      <c r="AP56" s="370"/>
      <c r="AQ56" s="370"/>
      <c r="AR56" s="370"/>
      <c r="AS56" s="370"/>
      <c r="AT56" s="370"/>
      <c r="AU56" s="251">
        <f t="shared" ref="AU56:AU62" si="26">SUM(N56:AT56)</f>
        <v>0</v>
      </c>
      <c r="AV56" s="247">
        <f t="shared" ref="AV56:AV62" si="27">+AU56+M56</f>
        <v>0</v>
      </c>
      <c r="AW56" s="248">
        <f t="shared" ref="AW56:AW62" si="28">+F56-AV56</f>
        <v>0</v>
      </c>
    </row>
    <row r="57" spans="1:49" s="4" customFormat="1" ht="13.5" customHeight="1" x14ac:dyDescent="0.2">
      <c r="A57" s="343"/>
      <c r="B57" s="344" t="s">
        <v>254</v>
      </c>
      <c r="C57" s="358"/>
      <c r="D57" s="349"/>
      <c r="E57" s="377">
        <f t="shared" si="3"/>
        <v>0</v>
      </c>
      <c r="F57" s="252">
        <v>0</v>
      </c>
      <c r="G57" s="223">
        <f t="shared" si="4"/>
        <v>0</v>
      </c>
      <c r="H57" s="234"/>
      <c r="I57" s="377">
        <f t="shared" si="5"/>
        <v>0</v>
      </c>
      <c r="J57" s="252">
        <v>0</v>
      </c>
      <c r="K57" s="235"/>
      <c r="L57" s="252"/>
      <c r="M57" s="269"/>
      <c r="N57" s="369"/>
      <c r="O57" s="370"/>
      <c r="P57" s="415"/>
      <c r="Q57" s="427"/>
      <c r="R57" s="370"/>
      <c r="S57" s="370"/>
      <c r="T57" s="370"/>
      <c r="U57" s="370"/>
      <c r="V57" s="370"/>
      <c r="W57" s="370"/>
      <c r="X57" s="370"/>
      <c r="Y57" s="370"/>
      <c r="Z57" s="370"/>
      <c r="AA57" s="370"/>
      <c r="AB57" s="415"/>
      <c r="AC57" s="427"/>
      <c r="AD57" s="370"/>
      <c r="AE57" s="370"/>
      <c r="AF57" s="370"/>
      <c r="AG57" s="370"/>
      <c r="AH57" s="370"/>
      <c r="AI57" s="370"/>
      <c r="AJ57" s="370"/>
      <c r="AK57" s="370"/>
      <c r="AL57" s="370"/>
      <c r="AM57" s="370"/>
      <c r="AN57" s="415"/>
      <c r="AO57" s="427"/>
      <c r="AP57" s="370"/>
      <c r="AQ57" s="370"/>
      <c r="AR57" s="370"/>
      <c r="AS57" s="370"/>
      <c r="AT57" s="370"/>
      <c r="AU57" s="251">
        <f t="shared" si="26"/>
        <v>0</v>
      </c>
      <c r="AV57" s="247">
        <f t="shared" si="27"/>
        <v>0</v>
      </c>
      <c r="AW57" s="248">
        <f t="shared" si="28"/>
        <v>0</v>
      </c>
    </row>
    <row r="58" spans="1:49" s="4" customFormat="1" ht="13.5" customHeight="1" x14ac:dyDescent="0.2">
      <c r="A58" s="343"/>
      <c r="B58" s="344" t="s">
        <v>255</v>
      </c>
      <c r="C58" s="358"/>
      <c r="D58" s="349"/>
      <c r="E58" s="377">
        <f t="shared" si="3"/>
        <v>0</v>
      </c>
      <c r="F58" s="252">
        <v>0</v>
      </c>
      <c r="G58" s="223">
        <f t="shared" si="4"/>
        <v>0</v>
      </c>
      <c r="H58" s="234"/>
      <c r="I58" s="377">
        <f t="shared" si="5"/>
        <v>0</v>
      </c>
      <c r="J58" s="252">
        <v>0</v>
      </c>
      <c r="K58" s="235"/>
      <c r="L58" s="252"/>
      <c r="M58" s="269"/>
      <c r="N58" s="369"/>
      <c r="O58" s="370"/>
      <c r="P58" s="415"/>
      <c r="Q58" s="427"/>
      <c r="R58" s="370"/>
      <c r="S58" s="370"/>
      <c r="T58" s="370"/>
      <c r="U58" s="370"/>
      <c r="V58" s="370"/>
      <c r="W58" s="370"/>
      <c r="X58" s="370"/>
      <c r="Y58" s="370"/>
      <c r="Z58" s="370"/>
      <c r="AA58" s="370"/>
      <c r="AB58" s="415"/>
      <c r="AC58" s="427"/>
      <c r="AD58" s="370"/>
      <c r="AE58" s="370"/>
      <c r="AF58" s="370"/>
      <c r="AG58" s="370"/>
      <c r="AH58" s="370"/>
      <c r="AI58" s="370"/>
      <c r="AJ58" s="370"/>
      <c r="AK58" s="370"/>
      <c r="AL58" s="370"/>
      <c r="AM58" s="370"/>
      <c r="AN58" s="415"/>
      <c r="AO58" s="427"/>
      <c r="AP58" s="370"/>
      <c r="AQ58" s="370"/>
      <c r="AR58" s="370"/>
      <c r="AS58" s="370"/>
      <c r="AT58" s="370"/>
      <c r="AU58" s="251">
        <f t="shared" si="26"/>
        <v>0</v>
      </c>
      <c r="AV58" s="247">
        <f t="shared" si="27"/>
        <v>0</v>
      </c>
      <c r="AW58" s="248">
        <f t="shared" si="28"/>
        <v>0</v>
      </c>
    </row>
    <row r="59" spans="1:49" s="4" customFormat="1" ht="13.5" customHeight="1" x14ac:dyDescent="0.2">
      <c r="A59" s="343"/>
      <c r="B59" s="344" t="s">
        <v>256</v>
      </c>
      <c r="C59" s="358"/>
      <c r="D59" s="349"/>
      <c r="E59" s="377">
        <f t="shared" si="3"/>
        <v>0</v>
      </c>
      <c r="F59" s="252">
        <v>0</v>
      </c>
      <c r="G59" s="223">
        <f t="shared" si="4"/>
        <v>0</v>
      </c>
      <c r="H59" s="234"/>
      <c r="I59" s="377">
        <f t="shared" si="5"/>
        <v>0</v>
      </c>
      <c r="J59" s="252">
        <v>0</v>
      </c>
      <c r="K59" s="235"/>
      <c r="L59" s="252"/>
      <c r="M59" s="269"/>
      <c r="N59" s="369"/>
      <c r="O59" s="370"/>
      <c r="P59" s="415"/>
      <c r="Q59" s="427"/>
      <c r="R59" s="370"/>
      <c r="S59" s="370"/>
      <c r="T59" s="370"/>
      <c r="U59" s="370"/>
      <c r="V59" s="370"/>
      <c r="W59" s="370"/>
      <c r="X59" s="370"/>
      <c r="Y59" s="370"/>
      <c r="Z59" s="370"/>
      <c r="AA59" s="370"/>
      <c r="AB59" s="415"/>
      <c r="AC59" s="427"/>
      <c r="AD59" s="370"/>
      <c r="AE59" s="370"/>
      <c r="AF59" s="370"/>
      <c r="AG59" s="370"/>
      <c r="AH59" s="370"/>
      <c r="AI59" s="370"/>
      <c r="AJ59" s="370"/>
      <c r="AK59" s="370"/>
      <c r="AL59" s="370"/>
      <c r="AM59" s="370"/>
      <c r="AN59" s="415"/>
      <c r="AO59" s="427"/>
      <c r="AP59" s="370"/>
      <c r="AQ59" s="370"/>
      <c r="AR59" s="370"/>
      <c r="AS59" s="370"/>
      <c r="AT59" s="370"/>
      <c r="AU59" s="251">
        <f t="shared" si="26"/>
        <v>0</v>
      </c>
      <c r="AV59" s="247">
        <f t="shared" si="27"/>
        <v>0</v>
      </c>
      <c r="AW59" s="248">
        <f t="shared" si="28"/>
        <v>0</v>
      </c>
    </row>
    <row r="60" spans="1:49" s="4" customFormat="1" ht="13.5" customHeight="1" x14ac:dyDescent="0.2">
      <c r="A60" s="343"/>
      <c r="B60" s="344" t="s">
        <v>257</v>
      </c>
      <c r="C60" s="358"/>
      <c r="D60" s="349"/>
      <c r="E60" s="377">
        <f t="shared" si="3"/>
        <v>0</v>
      </c>
      <c r="F60" s="252">
        <v>0</v>
      </c>
      <c r="G60" s="223">
        <f t="shared" si="4"/>
        <v>0</v>
      </c>
      <c r="H60" s="234"/>
      <c r="I60" s="377">
        <f t="shared" si="5"/>
        <v>0</v>
      </c>
      <c r="J60" s="252">
        <v>0</v>
      </c>
      <c r="K60" s="235"/>
      <c r="L60" s="252"/>
      <c r="M60" s="269"/>
      <c r="N60" s="369"/>
      <c r="O60" s="370"/>
      <c r="P60" s="415"/>
      <c r="Q60" s="427"/>
      <c r="R60" s="370"/>
      <c r="S60" s="370"/>
      <c r="T60" s="370"/>
      <c r="U60" s="370"/>
      <c r="V60" s="370"/>
      <c r="W60" s="370"/>
      <c r="X60" s="370"/>
      <c r="Y60" s="370"/>
      <c r="Z60" s="370"/>
      <c r="AA60" s="370"/>
      <c r="AB60" s="415"/>
      <c r="AC60" s="427"/>
      <c r="AD60" s="370"/>
      <c r="AE60" s="370"/>
      <c r="AF60" s="370"/>
      <c r="AG60" s="370"/>
      <c r="AH60" s="370"/>
      <c r="AI60" s="370"/>
      <c r="AJ60" s="370"/>
      <c r="AK60" s="370"/>
      <c r="AL60" s="370"/>
      <c r="AM60" s="370"/>
      <c r="AN60" s="415"/>
      <c r="AO60" s="427"/>
      <c r="AP60" s="370"/>
      <c r="AQ60" s="370"/>
      <c r="AR60" s="370"/>
      <c r="AS60" s="370"/>
      <c r="AT60" s="370"/>
      <c r="AU60" s="251">
        <f t="shared" si="26"/>
        <v>0</v>
      </c>
      <c r="AV60" s="247">
        <f t="shared" si="27"/>
        <v>0</v>
      </c>
      <c r="AW60" s="248">
        <f t="shared" si="28"/>
        <v>0</v>
      </c>
    </row>
    <row r="61" spans="1:49" s="4" customFormat="1" ht="13.5" customHeight="1" x14ac:dyDescent="0.2">
      <c r="A61" s="343"/>
      <c r="B61" s="344" t="s">
        <v>258</v>
      </c>
      <c r="C61" s="358"/>
      <c r="D61" s="349"/>
      <c r="E61" s="377">
        <f t="shared" si="3"/>
        <v>0</v>
      </c>
      <c r="F61" s="252">
        <v>0</v>
      </c>
      <c r="G61" s="223">
        <f t="shared" si="4"/>
        <v>0</v>
      </c>
      <c r="H61" s="234"/>
      <c r="I61" s="377">
        <f t="shared" si="5"/>
        <v>0</v>
      </c>
      <c r="J61" s="252">
        <v>0</v>
      </c>
      <c r="K61" s="235"/>
      <c r="L61" s="252"/>
      <c r="M61" s="269"/>
      <c r="N61" s="369"/>
      <c r="O61" s="370"/>
      <c r="P61" s="415"/>
      <c r="Q61" s="427"/>
      <c r="R61" s="370"/>
      <c r="S61" s="370"/>
      <c r="T61" s="370"/>
      <c r="U61" s="370"/>
      <c r="V61" s="370"/>
      <c r="W61" s="370"/>
      <c r="X61" s="370"/>
      <c r="Y61" s="370"/>
      <c r="Z61" s="370"/>
      <c r="AA61" s="370"/>
      <c r="AB61" s="415"/>
      <c r="AC61" s="427"/>
      <c r="AD61" s="370"/>
      <c r="AE61" s="370"/>
      <c r="AF61" s="370"/>
      <c r="AG61" s="370"/>
      <c r="AH61" s="370"/>
      <c r="AI61" s="370"/>
      <c r="AJ61" s="370"/>
      <c r="AK61" s="370"/>
      <c r="AL61" s="370"/>
      <c r="AM61" s="370"/>
      <c r="AN61" s="415"/>
      <c r="AO61" s="427"/>
      <c r="AP61" s="370"/>
      <c r="AQ61" s="370"/>
      <c r="AR61" s="370"/>
      <c r="AS61" s="370"/>
      <c r="AT61" s="370"/>
      <c r="AU61" s="251">
        <f t="shared" si="26"/>
        <v>0</v>
      </c>
      <c r="AV61" s="247">
        <f t="shared" si="27"/>
        <v>0</v>
      </c>
      <c r="AW61" s="248">
        <f t="shared" si="28"/>
        <v>0</v>
      </c>
    </row>
    <row r="62" spans="1:49" s="4" customFormat="1" ht="13.5" customHeight="1" x14ac:dyDescent="0.2">
      <c r="A62" s="152"/>
      <c r="B62" s="358" t="s">
        <v>259</v>
      </c>
      <c r="C62" s="358"/>
      <c r="D62" s="349"/>
      <c r="E62" s="377">
        <f t="shared" si="3"/>
        <v>0</v>
      </c>
      <c r="F62" s="252">
        <v>0</v>
      </c>
      <c r="G62" s="223">
        <f t="shared" si="4"/>
        <v>0</v>
      </c>
      <c r="H62" s="234"/>
      <c r="I62" s="377">
        <f t="shared" si="5"/>
        <v>0</v>
      </c>
      <c r="J62" s="252">
        <v>0</v>
      </c>
      <c r="K62" s="235"/>
      <c r="L62" s="252"/>
      <c r="M62" s="269"/>
      <c r="N62" s="369"/>
      <c r="O62" s="370"/>
      <c r="P62" s="415"/>
      <c r="Q62" s="427"/>
      <c r="R62" s="370"/>
      <c r="S62" s="370"/>
      <c r="T62" s="370"/>
      <c r="U62" s="370"/>
      <c r="V62" s="370"/>
      <c r="W62" s="370"/>
      <c r="X62" s="370"/>
      <c r="Y62" s="370"/>
      <c r="Z62" s="370"/>
      <c r="AA62" s="370"/>
      <c r="AB62" s="415"/>
      <c r="AC62" s="427"/>
      <c r="AD62" s="370"/>
      <c r="AE62" s="370"/>
      <c r="AF62" s="370"/>
      <c r="AG62" s="370"/>
      <c r="AH62" s="370"/>
      <c r="AI62" s="370"/>
      <c r="AJ62" s="370"/>
      <c r="AK62" s="370"/>
      <c r="AL62" s="370"/>
      <c r="AM62" s="370"/>
      <c r="AN62" s="415"/>
      <c r="AO62" s="427"/>
      <c r="AP62" s="370"/>
      <c r="AQ62" s="370"/>
      <c r="AR62" s="370"/>
      <c r="AS62" s="370"/>
      <c r="AT62" s="370"/>
      <c r="AU62" s="251">
        <f t="shared" si="26"/>
        <v>0</v>
      </c>
      <c r="AV62" s="247">
        <f t="shared" si="27"/>
        <v>0</v>
      </c>
      <c r="AW62" s="248">
        <f t="shared" si="28"/>
        <v>0</v>
      </c>
    </row>
    <row r="63" spans="1:49" s="4" customFormat="1" ht="15" customHeight="1" thickBot="1" x14ac:dyDescent="0.25">
      <c r="A63" s="171"/>
      <c r="B63" s="277"/>
      <c r="C63" s="277"/>
      <c r="D63" s="208"/>
      <c r="E63" s="377">
        <f t="shared" si="3"/>
        <v>0</v>
      </c>
      <c r="F63" s="280">
        <v>0</v>
      </c>
      <c r="G63" s="229">
        <f t="shared" si="4"/>
        <v>0</v>
      </c>
      <c r="H63" s="230"/>
      <c r="I63" s="377">
        <f t="shared" si="5"/>
        <v>0</v>
      </c>
      <c r="J63" s="280">
        <v>0</v>
      </c>
      <c r="K63" s="231"/>
      <c r="L63" s="280"/>
      <c r="M63" s="270"/>
      <c r="N63" s="371"/>
      <c r="O63" s="372"/>
      <c r="P63" s="416"/>
      <c r="Q63" s="428"/>
      <c r="R63" s="372"/>
      <c r="S63" s="372"/>
      <c r="T63" s="372"/>
      <c r="U63" s="372"/>
      <c r="V63" s="372"/>
      <c r="W63" s="372"/>
      <c r="X63" s="372"/>
      <c r="Y63" s="372"/>
      <c r="Z63" s="372"/>
      <c r="AA63" s="372"/>
      <c r="AB63" s="416"/>
      <c r="AC63" s="428"/>
      <c r="AD63" s="372"/>
      <c r="AE63" s="372"/>
      <c r="AF63" s="372"/>
      <c r="AG63" s="372"/>
      <c r="AH63" s="372"/>
      <c r="AI63" s="372"/>
      <c r="AJ63" s="372"/>
      <c r="AK63" s="372"/>
      <c r="AL63" s="372"/>
      <c r="AM63" s="372"/>
      <c r="AN63" s="416"/>
      <c r="AO63" s="428"/>
      <c r="AP63" s="372"/>
      <c r="AQ63" s="372"/>
      <c r="AR63" s="372"/>
      <c r="AS63" s="372"/>
      <c r="AT63" s="372"/>
      <c r="AU63" s="251">
        <f t="shared" si="6"/>
        <v>0</v>
      </c>
      <c r="AV63" s="247">
        <f t="shared" si="7"/>
        <v>0</v>
      </c>
      <c r="AW63" s="248">
        <f t="shared" si="2"/>
        <v>0</v>
      </c>
    </row>
    <row r="64" spans="1:49" s="26" customFormat="1" ht="15" customHeight="1" x14ac:dyDescent="0.2">
      <c r="A64" s="198" t="s">
        <v>260</v>
      </c>
      <c r="B64" s="350" t="s">
        <v>261</v>
      </c>
      <c r="C64" s="350"/>
      <c r="D64" s="326">
        <f t="shared" ref="D64:K64" si="29">SUM(D65:D69)</f>
        <v>0</v>
      </c>
      <c r="E64" s="449">
        <f t="shared" si="29"/>
        <v>0</v>
      </c>
      <c r="F64" s="447">
        <f t="shared" si="29"/>
        <v>0</v>
      </c>
      <c r="G64" s="447">
        <f t="shared" si="29"/>
        <v>0</v>
      </c>
      <c r="H64" s="206">
        <f t="shared" si="29"/>
        <v>0</v>
      </c>
      <c r="I64" s="326">
        <f t="shared" si="29"/>
        <v>0</v>
      </c>
      <c r="J64" s="206">
        <f t="shared" si="29"/>
        <v>0</v>
      </c>
      <c r="K64" s="222">
        <f t="shared" si="29"/>
        <v>0</v>
      </c>
      <c r="L64" s="222"/>
      <c r="M64" s="201">
        <f>SUM(M65:M69)</f>
        <v>0</v>
      </c>
      <c r="N64" s="268">
        <f>SUM(N65:N69)</f>
        <v>0</v>
      </c>
      <c r="O64" s="272">
        <f>SUM(O65:O69)</f>
        <v>0</v>
      </c>
      <c r="P64" s="414">
        <f t="shared" ref="P64:V64" si="30">SUM(P65:P69)</f>
        <v>0</v>
      </c>
      <c r="Q64" s="426">
        <f t="shared" si="30"/>
        <v>0</v>
      </c>
      <c r="R64" s="272">
        <f t="shared" si="30"/>
        <v>0</v>
      </c>
      <c r="S64" s="272">
        <f t="shared" si="30"/>
        <v>0</v>
      </c>
      <c r="T64" s="272">
        <f t="shared" si="30"/>
        <v>0</v>
      </c>
      <c r="U64" s="272">
        <f t="shared" si="30"/>
        <v>0</v>
      </c>
      <c r="V64" s="272">
        <f t="shared" si="30"/>
        <v>0</v>
      </c>
      <c r="W64" s="272">
        <f t="shared" ref="W64:AT64" si="31">SUM(W65:W69)</f>
        <v>0</v>
      </c>
      <c r="X64" s="272">
        <f t="shared" si="31"/>
        <v>0</v>
      </c>
      <c r="Y64" s="272">
        <f t="shared" si="31"/>
        <v>0</v>
      </c>
      <c r="Z64" s="272">
        <f t="shared" si="31"/>
        <v>0</v>
      </c>
      <c r="AA64" s="272">
        <f t="shared" si="31"/>
        <v>0</v>
      </c>
      <c r="AB64" s="414"/>
      <c r="AC64" s="426"/>
      <c r="AD64" s="272"/>
      <c r="AE64" s="272"/>
      <c r="AF64" s="272"/>
      <c r="AG64" s="272"/>
      <c r="AH64" s="272"/>
      <c r="AI64" s="272"/>
      <c r="AJ64" s="272"/>
      <c r="AK64" s="272"/>
      <c r="AL64" s="272"/>
      <c r="AM64" s="272"/>
      <c r="AN64" s="414"/>
      <c r="AO64" s="426"/>
      <c r="AP64" s="272"/>
      <c r="AQ64" s="272"/>
      <c r="AR64" s="272"/>
      <c r="AS64" s="272"/>
      <c r="AT64" s="272">
        <f t="shared" si="31"/>
        <v>0</v>
      </c>
      <c r="AU64" s="251">
        <f t="shared" si="6"/>
        <v>0</v>
      </c>
      <c r="AV64" s="247">
        <f t="shared" si="7"/>
        <v>0</v>
      </c>
      <c r="AW64" s="248">
        <f t="shared" si="2"/>
        <v>0</v>
      </c>
    </row>
    <row r="65" spans="1:49" s="4" customFormat="1" ht="15" customHeight="1" x14ac:dyDescent="0.2">
      <c r="A65" s="345"/>
      <c r="B65" s="346" t="s">
        <v>262</v>
      </c>
      <c r="C65" s="346"/>
      <c r="D65" s="210"/>
      <c r="E65" s="377">
        <f t="shared" si="3"/>
        <v>0</v>
      </c>
      <c r="F65" s="252">
        <v>0</v>
      </c>
      <c r="G65" s="223">
        <f t="shared" si="4"/>
        <v>0</v>
      </c>
      <c r="H65" s="234"/>
      <c r="I65" s="377">
        <f t="shared" si="5"/>
        <v>0</v>
      </c>
      <c r="J65" s="252">
        <v>0</v>
      </c>
      <c r="K65" s="235"/>
      <c r="L65" s="252"/>
      <c r="M65" s="269"/>
      <c r="N65" s="369"/>
      <c r="O65" s="370"/>
      <c r="P65" s="415"/>
      <c r="Q65" s="427"/>
      <c r="R65" s="370"/>
      <c r="S65" s="370"/>
      <c r="T65" s="370"/>
      <c r="U65" s="370"/>
      <c r="V65" s="370"/>
      <c r="W65" s="370"/>
      <c r="X65" s="370"/>
      <c r="Y65" s="370"/>
      <c r="Z65" s="370"/>
      <c r="AA65" s="370"/>
      <c r="AB65" s="415"/>
      <c r="AC65" s="427"/>
      <c r="AD65" s="370"/>
      <c r="AE65" s="370"/>
      <c r="AF65" s="370"/>
      <c r="AG65" s="370"/>
      <c r="AH65" s="370"/>
      <c r="AI65" s="370"/>
      <c r="AJ65" s="370"/>
      <c r="AK65" s="370"/>
      <c r="AL65" s="370"/>
      <c r="AM65" s="370"/>
      <c r="AN65" s="415"/>
      <c r="AO65" s="427"/>
      <c r="AP65" s="370"/>
      <c r="AQ65" s="370"/>
      <c r="AR65" s="370"/>
      <c r="AS65" s="370"/>
      <c r="AT65" s="370"/>
      <c r="AU65" s="251">
        <f t="shared" si="6"/>
        <v>0</v>
      </c>
      <c r="AV65" s="247">
        <f t="shared" si="7"/>
        <v>0</v>
      </c>
      <c r="AW65" s="248">
        <f t="shared" si="2"/>
        <v>0</v>
      </c>
    </row>
    <row r="66" spans="1:49" s="4" customFormat="1" ht="15" customHeight="1" x14ac:dyDescent="0.2">
      <c r="A66" s="345"/>
      <c r="B66" s="346" t="s">
        <v>263</v>
      </c>
      <c r="C66" s="353"/>
      <c r="D66" s="349"/>
      <c r="E66" s="377">
        <f t="shared" si="3"/>
        <v>0</v>
      </c>
      <c r="F66" s="252">
        <v>0</v>
      </c>
      <c r="G66" s="223">
        <f t="shared" si="4"/>
        <v>0</v>
      </c>
      <c r="H66" s="234"/>
      <c r="I66" s="377">
        <f t="shared" si="5"/>
        <v>0</v>
      </c>
      <c r="J66" s="252">
        <v>0</v>
      </c>
      <c r="K66" s="235"/>
      <c r="L66" s="252"/>
      <c r="M66" s="269"/>
      <c r="N66" s="369"/>
      <c r="O66" s="370"/>
      <c r="P66" s="415"/>
      <c r="Q66" s="427"/>
      <c r="R66" s="370"/>
      <c r="S66" s="370"/>
      <c r="T66" s="370"/>
      <c r="U66" s="370"/>
      <c r="V66" s="370"/>
      <c r="W66" s="370"/>
      <c r="X66" s="370"/>
      <c r="Y66" s="370"/>
      <c r="Z66" s="370"/>
      <c r="AA66" s="370"/>
      <c r="AB66" s="415"/>
      <c r="AC66" s="427"/>
      <c r="AD66" s="370"/>
      <c r="AE66" s="370"/>
      <c r="AF66" s="370"/>
      <c r="AG66" s="370"/>
      <c r="AH66" s="370"/>
      <c r="AI66" s="370"/>
      <c r="AJ66" s="370"/>
      <c r="AK66" s="370"/>
      <c r="AL66" s="370"/>
      <c r="AM66" s="370"/>
      <c r="AN66" s="415"/>
      <c r="AO66" s="427"/>
      <c r="AP66" s="370"/>
      <c r="AQ66" s="370"/>
      <c r="AR66" s="370"/>
      <c r="AS66" s="370"/>
      <c r="AT66" s="370"/>
      <c r="AU66" s="251">
        <f>SUM(N66:AT66)</f>
        <v>0</v>
      </c>
      <c r="AV66" s="247">
        <f>+AU66+M66</f>
        <v>0</v>
      </c>
      <c r="AW66" s="248">
        <f>+F66-AV66</f>
        <v>0</v>
      </c>
    </row>
    <row r="67" spans="1:49" s="4" customFormat="1" ht="15" customHeight="1" x14ac:dyDescent="0.2">
      <c r="A67" s="345"/>
      <c r="B67" s="346" t="s">
        <v>264</v>
      </c>
      <c r="C67" s="353"/>
      <c r="D67" s="349"/>
      <c r="E67" s="377">
        <f t="shared" si="3"/>
        <v>0</v>
      </c>
      <c r="F67" s="252">
        <v>0</v>
      </c>
      <c r="G67" s="223">
        <f t="shared" si="4"/>
        <v>0</v>
      </c>
      <c r="H67" s="234"/>
      <c r="I67" s="377">
        <f t="shared" si="5"/>
        <v>0</v>
      </c>
      <c r="J67" s="252">
        <v>0</v>
      </c>
      <c r="K67" s="235"/>
      <c r="L67" s="252"/>
      <c r="M67" s="269"/>
      <c r="N67" s="369"/>
      <c r="O67" s="370"/>
      <c r="P67" s="415"/>
      <c r="Q67" s="427"/>
      <c r="R67" s="370"/>
      <c r="S67" s="370"/>
      <c r="T67" s="370"/>
      <c r="U67" s="370"/>
      <c r="V67" s="370"/>
      <c r="W67" s="370"/>
      <c r="X67" s="370"/>
      <c r="Y67" s="370"/>
      <c r="Z67" s="370"/>
      <c r="AA67" s="370"/>
      <c r="AB67" s="415"/>
      <c r="AC67" s="427"/>
      <c r="AD67" s="370"/>
      <c r="AE67" s="370"/>
      <c r="AF67" s="370"/>
      <c r="AG67" s="370"/>
      <c r="AH67" s="370"/>
      <c r="AI67" s="370"/>
      <c r="AJ67" s="370"/>
      <c r="AK67" s="370"/>
      <c r="AL67" s="370"/>
      <c r="AM67" s="370"/>
      <c r="AN67" s="415"/>
      <c r="AO67" s="427"/>
      <c r="AP67" s="370"/>
      <c r="AQ67" s="370"/>
      <c r="AR67" s="370"/>
      <c r="AS67" s="370"/>
      <c r="AT67" s="370"/>
      <c r="AU67" s="251">
        <f>SUM(N67:AT67)</f>
        <v>0</v>
      </c>
      <c r="AV67" s="247">
        <f>+AU67+M67</f>
        <v>0</v>
      </c>
      <c r="AW67" s="248">
        <f>+F67-AV67</f>
        <v>0</v>
      </c>
    </row>
    <row r="68" spans="1:49" s="4" customFormat="1" ht="15" customHeight="1" x14ac:dyDescent="0.2">
      <c r="A68" s="345"/>
      <c r="B68" s="346" t="s">
        <v>265</v>
      </c>
      <c r="C68" s="353"/>
      <c r="D68" s="349"/>
      <c r="E68" s="377">
        <f t="shared" si="3"/>
        <v>0</v>
      </c>
      <c r="F68" s="252">
        <v>0</v>
      </c>
      <c r="G68" s="223">
        <f t="shared" si="4"/>
        <v>0</v>
      </c>
      <c r="H68" s="234"/>
      <c r="I68" s="377">
        <f t="shared" si="5"/>
        <v>0</v>
      </c>
      <c r="J68" s="252">
        <v>0</v>
      </c>
      <c r="K68" s="235"/>
      <c r="L68" s="252"/>
      <c r="M68" s="269"/>
      <c r="N68" s="369"/>
      <c r="O68" s="370"/>
      <c r="P68" s="415"/>
      <c r="Q68" s="427"/>
      <c r="R68" s="370"/>
      <c r="S68" s="370"/>
      <c r="T68" s="370"/>
      <c r="U68" s="370"/>
      <c r="V68" s="370"/>
      <c r="W68" s="370"/>
      <c r="X68" s="370"/>
      <c r="Y68" s="370"/>
      <c r="Z68" s="370"/>
      <c r="AA68" s="370"/>
      <c r="AB68" s="415"/>
      <c r="AC68" s="427"/>
      <c r="AD68" s="370"/>
      <c r="AE68" s="370"/>
      <c r="AF68" s="370"/>
      <c r="AG68" s="370"/>
      <c r="AH68" s="370"/>
      <c r="AI68" s="370"/>
      <c r="AJ68" s="370"/>
      <c r="AK68" s="370"/>
      <c r="AL68" s="370"/>
      <c r="AM68" s="370"/>
      <c r="AN68" s="415"/>
      <c r="AO68" s="427"/>
      <c r="AP68" s="370"/>
      <c r="AQ68" s="370"/>
      <c r="AR68" s="370"/>
      <c r="AS68" s="370"/>
      <c r="AT68" s="370"/>
      <c r="AU68" s="251">
        <f>SUM(N68:AT68)</f>
        <v>0</v>
      </c>
      <c r="AV68" s="247">
        <f>+AU68+M68</f>
        <v>0</v>
      </c>
      <c r="AW68" s="248">
        <f>+F68-AV68</f>
        <v>0</v>
      </c>
    </row>
    <row r="69" spans="1:49" s="4" customFormat="1" ht="15" customHeight="1" thickBot="1" x14ac:dyDescent="0.25">
      <c r="A69" s="171"/>
      <c r="B69" s="277"/>
      <c r="C69" s="277"/>
      <c r="D69" s="208"/>
      <c r="E69" s="377">
        <f t="shared" si="3"/>
        <v>0</v>
      </c>
      <c r="F69" s="280">
        <v>0</v>
      </c>
      <c r="G69" s="229">
        <f t="shared" si="4"/>
        <v>0</v>
      </c>
      <c r="H69" s="230"/>
      <c r="I69" s="377">
        <f t="shared" si="5"/>
        <v>0</v>
      </c>
      <c r="J69" s="280">
        <v>0</v>
      </c>
      <c r="K69" s="231"/>
      <c r="L69" s="280"/>
      <c r="M69" s="270"/>
      <c r="N69" s="371"/>
      <c r="O69" s="372"/>
      <c r="P69" s="416"/>
      <c r="Q69" s="428"/>
      <c r="R69" s="372"/>
      <c r="S69" s="372"/>
      <c r="T69" s="372"/>
      <c r="U69" s="372"/>
      <c r="V69" s="372"/>
      <c r="W69" s="372"/>
      <c r="X69" s="372"/>
      <c r="Y69" s="372"/>
      <c r="Z69" s="372"/>
      <c r="AA69" s="372"/>
      <c r="AB69" s="416"/>
      <c r="AC69" s="428"/>
      <c r="AD69" s="372"/>
      <c r="AE69" s="372"/>
      <c r="AF69" s="372"/>
      <c r="AG69" s="372"/>
      <c r="AH69" s="372"/>
      <c r="AI69" s="372"/>
      <c r="AJ69" s="372"/>
      <c r="AK69" s="372"/>
      <c r="AL69" s="372"/>
      <c r="AM69" s="372"/>
      <c r="AN69" s="416"/>
      <c r="AO69" s="428"/>
      <c r="AP69" s="372"/>
      <c r="AQ69" s="372"/>
      <c r="AR69" s="372"/>
      <c r="AS69" s="372"/>
      <c r="AT69" s="372"/>
      <c r="AU69" s="251">
        <f t="shared" si="6"/>
        <v>0</v>
      </c>
      <c r="AV69" s="247">
        <f t="shared" si="7"/>
        <v>0</v>
      </c>
      <c r="AW69" s="248">
        <f t="shared" si="2"/>
        <v>0</v>
      </c>
    </row>
    <row r="70" spans="1:49" s="26" customFormat="1" ht="15" customHeight="1" x14ac:dyDescent="0.2">
      <c r="A70" s="198" t="s">
        <v>266</v>
      </c>
      <c r="B70" s="350" t="s">
        <v>267</v>
      </c>
      <c r="C70" s="350"/>
      <c r="D70" s="326">
        <f t="shared" ref="D70:K70" si="32">SUM(D71:D72)</f>
        <v>0</v>
      </c>
      <c r="E70" s="449">
        <f t="shared" si="32"/>
        <v>0</v>
      </c>
      <c r="F70" s="447">
        <f t="shared" si="32"/>
        <v>0</v>
      </c>
      <c r="G70" s="447">
        <f t="shared" si="32"/>
        <v>0</v>
      </c>
      <c r="H70" s="206">
        <f t="shared" si="32"/>
        <v>0</v>
      </c>
      <c r="I70" s="326">
        <f t="shared" si="32"/>
        <v>0</v>
      </c>
      <c r="J70" s="206">
        <f t="shared" si="32"/>
        <v>0</v>
      </c>
      <c r="K70" s="222">
        <f t="shared" si="32"/>
        <v>0</v>
      </c>
      <c r="L70" s="222"/>
      <c r="M70" s="201">
        <f>SUM(M71:M72)</f>
        <v>0</v>
      </c>
      <c r="N70" s="268">
        <f>SUM(N71:N72)</f>
        <v>0</v>
      </c>
      <c r="O70" s="272">
        <f>SUM(O71:O72)</f>
        <v>0</v>
      </c>
      <c r="P70" s="414">
        <f t="shared" ref="P70:V70" si="33">SUM(P71:P72)</f>
        <v>0</v>
      </c>
      <c r="Q70" s="426">
        <f t="shared" si="33"/>
        <v>0</v>
      </c>
      <c r="R70" s="272">
        <f t="shared" si="33"/>
        <v>0</v>
      </c>
      <c r="S70" s="272">
        <f t="shared" si="33"/>
        <v>0</v>
      </c>
      <c r="T70" s="272">
        <f t="shared" si="33"/>
        <v>0</v>
      </c>
      <c r="U70" s="272">
        <f t="shared" si="33"/>
        <v>0</v>
      </c>
      <c r="V70" s="272">
        <f t="shared" si="33"/>
        <v>0</v>
      </c>
      <c r="W70" s="272">
        <f t="shared" ref="W70:AT70" si="34">SUM(W71:W72)</f>
        <v>0</v>
      </c>
      <c r="X70" s="272">
        <f t="shared" si="34"/>
        <v>0</v>
      </c>
      <c r="Y70" s="272">
        <f t="shared" si="34"/>
        <v>0</v>
      </c>
      <c r="Z70" s="272">
        <f t="shared" si="34"/>
        <v>0</v>
      </c>
      <c r="AA70" s="272">
        <f t="shared" si="34"/>
        <v>0</v>
      </c>
      <c r="AB70" s="414"/>
      <c r="AC70" s="426"/>
      <c r="AD70" s="272"/>
      <c r="AE70" s="272"/>
      <c r="AF70" s="272"/>
      <c r="AG70" s="272"/>
      <c r="AH70" s="272"/>
      <c r="AI70" s="272"/>
      <c r="AJ70" s="272"/>
      <c r="AK70" s="272"/>
      <c r="AL70" s="272"/>
      <c r="AM70" s="272"/>
      <c r="AN70" s="414"/>
      <c r="AO70" s="426"/>
      <c r="AP70" s="272"/>
      <c r="AQ70" s="272"/>
      <c r="AR70" s="272"/>
      <c r="AS70" s="272"/>
      <c r="AT70" s="272">
        <f t="shared" si="34"/>
        <v>0</v>
      </c>
      <c r="AU70" s="251">
        <f t="shared" si="6"/>
        <v>0</v>
      </c>
      <c r="AV70" s="247">
        <f t="shared" si="7"/>
        <v>0</v>
      </c>
      <c r="AW70" s="248">
        <f t="shared" si="2"/>
        <v>0</v>
      </c>
    </row>
    <row r="71" spans="1:49" s="4" customFormat="1" ht="15" customHeight="1" x14ac:dyDescent="0.2">
      <c r="A71" s="343"/>
      <c r="B71" s="344" t="s">
        <v>268</v>
      </c>
      <c r="C71" s="344"/>
      <c r="D71" s="210"/>
      <c r="E71" s="377">
        <f t="shared" si="3"/>
        <v>0</v>
      </c>
      <c r="F71" s="252">
        <v>0</v>
      </c>
      <c r="G71" s="223">
        <f t="shared" si="4"/>
        <v>0</v>
      </c>
      <c r="H71" s="234"/>
      <c r="I71" s="377">
        <f t="shared" si="5"/>
        <v>0</v>
      </c>
      <c r="J71" s="252">
        <v>0</v>
      </c>
      <c r="K71" s="235"/>
      <c r="L71" s="252"/>
      <c r="M71" s="269"/>
      <c r="N71" s="369"/>
      <c r="O71" s="370"/>
      <c r="P71" s="415"/>
      <c r="Q71" s="427"/>
      <c r="R71" s="370"/>
      <c r="S71" s="370"/>
      <c r="T71" s="370"/>
      <c r="U71" s="370"/>
      <c r="V71" s="370"/>
      <c r="W71" s="370"/>
      <c r="X71" s="370"/>
      <c r="Y71" s="370"/>
      <c r="Z71" s="370"/>
      <c r="AA71" s="370"/>
      <c r="AB71" s="415"/>
      <c r="AC71" s="427"/>
      <c r="AD71" s="370"/>
      <c r="AE71" s="370"/>
      <c r="AF71" s="370"/>
      <c r="AG71" s="370"/>
      <c r="AH71" s="370"/>
      <c r="AI71" s="370"/>
      <c r="AJ71" s="370"/>
      <c r="AK71" s="370"/>
      <c r="AL71" s="370"/>
      <c r="AM71" s="370"/>
      <c r="AN71" s="415"/>
      <c r="AO71" s="427"/>
      <c r="AP71" s="370"/>
      <c r="AQ71" s="370"/>
      <c r="AR71" s="370"/>
      <c r="AS71" s="370"/>
      <c r="AT71" s="370"/>
      <c r="AU71" s="251">
        <f t="shared" si="6"/>
        <v>0</v>
      </c>
      <c r="AV71" s="247">
        <f t="shared" si="7"/>
        <v>0</v>
      </c>
      <c r="AW71" s="248">
        <f t="shared" si="2"/>
        <v>0</v>
      </c>
    </row>
    <row r="72" spans="1:49" s="4" customFormat="1" ht="15" customHeight="1" thickBot="1" x14ac:dyDescent="0.25">
      <c r="A72" s="171"/>
      <c r="B72" s="277"/>
      <c r="C72" s="277"/>
      <c r="D72" s="208"/>
      <c r="E72" s="377">
        <f t="shared" si="3"/>
        <v>0</v>
      </c>
      <c r="F72" s="280">
        <v>0</v>
      </c>
      <c r="G72" s="229">
        <f t="shared" si="4"/>
        <v>0</v>
      </c>
      <c r="H72" s="230"/>
      <c r="I72" s="377">
        <f t="shared" si="5"/>
        <v>0</v>
      </c>
      <c r="J72" s="280">
        <v>0</v>
      </c>
      <c r="K72" s="231"/>
      <c r="L72" s="280"/>
      <c r="M72" s="270"/>
      <c r="N72" s="371"/>
      <c r="O72" s="372"/>
      <c r="P72" s="416"/>
      <c r="Q72" s="428"/>
      <c r="R72" s="372"/>
      <c r="S72" s="372"/>
      <c r="T72" s="372"/>
      <c r="U72" s="372"/>
      <c r="V72" s="372"/>
      <c r="W72" s="372"/>
      <c r="X72" s="372"/>
      <c r="Y72" s="372"/>
      <c r="Z72" s="372"/>
      <c r="AA72" s="372"/>
      <c r="AB72" s="416"/>
      <c r="AC72" s="428"/>
      <c r="AD72" s="372"/>
      <c r="AE72" s="372"/>
      <c r="AF72" s="372"/>
      <c r="AG72" s="372"/>
      <c r="AH72" s="372"/>
      <c r="AI72" s="372"/>
      <c r="AJ72" s="372"/>
      <c r="AK72" s="372"/>
      <c r="AL72" s="372"/>
      <c r="AM72" s="372"/>
      <c r="AN72" s="416"/>
      <c r="AO72" s="428"/>
      <c r="AP72" s="372"/>
      <c r="AQ72" s="372"/>
      <c r="AR72" s="372"/>
      <c r="AS72" s="372"/>
      <c r="AT72" s="372"/>
      <c r="AU72" s="251">
        <f t="shared" si="6"/>
        <v>0</v>
      </c>
      <c r="AV72" s="247">
        <f t="shared" si="7"/>
        <v>0</v>
      </c>
      <c r="AW72" s="248">
        <f t="shared" si="2"/>
        <v>0</v>
      </c>
    </row>
    <row r="73" spans="1:49" s="26" customFormat="1" ht="15" customHeight="1" x14ac:dyDescent="0.2">
      <c r="A73" s="198" t="s">
        <v>269</v>
      </c>
      <c r="B73" s="350" t="s">
        <v>270</v>
      </c>
      <c r="C73" s="350"/>
      <c r="D73" s="326">
        <f t="shared" ref="D73:K73" si="35">SUM(D74:D79)</f>
        <v>0</v>
      </c>
      <c r="E73" s="449">
        <f t="shared" si="35"/>
        <v>0</v>
      </c>
      <c r="F73" s="447">
        <f t="shared" si="35"/>
        <v>0</v>
      </c>
      <c r="G73" s="447">
        <f t="shared" si="35"/>
        <v>0</v>
      </c>
      <c r="H73" s="206">
        <f t="shared" si="35"/>
        <v>0</v>
      </c>
      <c r="I73" s="326">
        <f t="shared" si="35"/>
        <v>0</v>
      </c>
      <c r="J73" s="206">
        <f t="shared" si="35"/>
        <v>0</v>
      </c>
      <c r="K73" s="222">
        <f t="shared" si="35"/>
        <v>0</v>
      </c>
      <c r="L73" s="222"/>
      <c r="M73" s="201">
        <f>SUM(M74:M79)</f>
        <v>0</v>
      </c>
      <c r="N73" s="268">
        <f>SUM(N74:N79)</f>
        <v>0</v>
      </c>
      <c r="O73" s="272">
        <f>SUM(O74:O79)</f>
        <v>0</v>
      </c>
      <c r="P73" s="414">
        <f t="shared" ref="P73:V73" si="36">SUM(P74:P79)</f>
        <v>0</v>
      </c>
      <c r="Q73" s="426">
        <f t="shared" si="36"/>
        <v>0</v>
      </c>
      <c r="R73" s="272">
        <f t="shared" si="36"/>
        <v>0</v>
      </c>
      <c r="S73" s="272">
        <f t="shared" si="36"/>
        <v>0</v>
      </c>
      <c r="T73" s="272">
        <f t="shared" si="36"/>
        <v>0</v>
      </c>
      <c r="U73" s="272">
        <f t="shared" si="36"/>
        <v>0</v>
      </c>
      <c r="V73" s="272">
        <f t="shared" si="36"/>
        <v>0</v>
      </c>
      <c r="W73" s="272">
        <f t="shared" ref="W73:AT73" si="37">SUM(W74:W79)</f>
        <v>0</v>
      </c>
      <c r="X73" s="272">
        <f t="shared" si="37"/>
        <v>0</v>
      </c>
      <c r="Y73" s="272">
        <f t="shared" si="37"/>
        <v>0</v>
      </c>
      <c r="Z73" s="272">
        <f t="shared" si="37"/>
        <v>0</v>
      </c>
      <c r="AA73" s="272">
        <f t="shared" si="37"/>
        <v>0</v>
      </c>
      <c r="AB73" s="414"/>
      <c r="AC73" s="426"/>
      <c r="AD73" s="272"/>
      <c r="AE73" s="272"/>
      <c r="AF73" s="272"/>
      <c r="AG73" s="272"/>
      <c r="AH73" s="272"/>
      <c r="AI73" s="272"/>
      <c r="AJ73" s="272"/>
      <c r="AK73" s="272"/>
      <c r="AL73" s="272"/>
      <c r="AM73" s="272"/>
      <c r="AN73" s="414"/>
      <c r="AO73" s="426"/>
      <c r="AP73" s="272"/>
      <c r="AQ73" s="272"/>
      <c r="AR73" s="272"/>
      <c r="AS73" s="272"/>
      <c r="AT73" s="272">
        <f t="shared" si="37"/>
        <v>0</v>
      </c>
      <c r="AU73" s="251">
        <f t="shared" si="6"/>
        <v>0</v>
      </c>
      <c r="AV73" s="247">
        <f t="shared" si="7"/>
        <v>0</v>
      </c>
      <c r="AW73" s="248">
        <f t="shared" si="2"/>
        <v>0</v>
      </c>
    </row>
    <row r="74" spans="1:49" s="4" customFormat="1" ht="15" customHeight="1" x14ac:dyDescent="0.2">
      <c r="A74" s="343"/>
      <c r="B74" s="344" t="s">
        <v>271</v>
      </c>
      <c r="C74" s="344"/>
      <c r="D74" s="210"/>
      <c r="E74" s="377">
        <f t="shared" si="3"/>
        <v>0</v>
      </c>
      <c r="F74" s="252">
        <v>0</v>
      </c>
      <c r="G74" s="223">
        <f t="shared" si="4"/>
        <v>0</v>
      </c>
      <c r="H74" s="234"/>
      <c r="I74" s="377">
        <f t="shared" ref="I74:I91" si="38">-H74+J74</f>
        <v>0</v>
      </c>
      <c r="J74" s="252">
        <v>0</v>
      </c>
      <c r="K74" s="235"/>
      <c r="L74" s="252"/>
      <c r="M74" s="269"/>
      <c r="N74" s="369"/>
      <c r="O74" s="370"/>
      <c r="P74" s="415"/>
      <c r="Q74" s="427"/>
      <c r="R74" s="370"/>
      <c r="S74" s="370"/>
      <c r="T74" s="370"/>
      <c r="U74" s="370"/>
      <c r="V74" s="370"/>
      <c r="W74" s="370"/>
      <c r="X74" s="370"/>
      <c r="Y74" s="370"/>
      <c r="Z74" s="370"/>
      <c r="AA74" s="370"/>
      <c r="AB74" s="415"/>
      <c r="AC74" s="427"/>
      <c r="AD74" s="370"/>
      <c r="AE74" s="370"/>
      <c r="AF74" s="370"/>
      <c r="AG74" s="370"/>
      <c r="AH74" s="370"/>
      <c r="AI74" s="370"/>
      <c r="AJ74" s="370"/>
      <c r="AK74" s="370"/>
      <c r="AL74" s="370"/>
      <c r="AM74" s="370"/>
      <c r="AN74" s="415"/>
      <c r="AO74" s="427"/>
      <c r="AP74" s="370"/>
      <c r="AQ74" s="370"/>
      <c r="AR74" s="370"/>
      <c r="AS74" s="370"/>
      <c r="AT74" s="370"/>
      <c r="AU74" s="251">
        <f t="shared" si="6"/>
        <v>0</v>
      </c>
      <c r="AV74" s="247">
        <f t="shared" si="7"/>
        <v>0</v>
      </c>
      <c r="AW74" s="248">
        <f t="shared" si="2"/>
        <v>0</v>
      </c>
    </row>
    <row r="75" spans="1:49" s="4" customFormat="1" ht="15" customHeight="1" x14ac:dyDescent="0.2">
      <c r="A75" s="343"/>
      <c r="B75" s="344" t="s">
        <v>272</v>
      </c>
      <c r="C75" s="358"/>
      <c r="D75" s="349"/>
      <c r="E75" s="377">
        <f t="shared" ref="E75:E91" si="39">-D75+F75</f>
        <v>0</v>
      </c>
      <c r="F75" s="252">
        <v>0</v>
      </c>
      <c r="G75" s="223">
        <f t="shared" ref="G75:G91" si="40">SUM(M75:AT75)</f>
        <v>0</v>
      </c>
      <c r="H75" s="234"/>
      <c r="I75" s="377">
        <f t="shared" si="38"/>
        <v>0</v>
      </c>
      <c r="J75" s="252">
        <v>0</v>
      </c>
      <c r="K75" s="235"/>
      <c r="L75" s="252"/>
      <c r="M75" s="269"/>
      <c r="N75" s="369"/>
      <c r="O75" s="370"/>
      <c r="P75" s="415"/>
      <c r="Q75" s="427"/>
      <c r="R75" s="370"/>
      <c r="S75" s="370"/>
      <c r="T75" s="370"/>
      <c r="U75" s="370"/>
      <c r="V75" s="370"/>
      <c r="W75" s="370"/>
      <c r="X75" s="370"/>
      <c r="Y75" s="370"/>
      <c r="Z75" s="370"/>
      <c r="AA75" s="370"/>
      <c r="AB75" s="415"/>
      <c r="AC75" s="427"/>
      <c r="AD75" s="370"/>
      <c r="AE75" s="370"/>
      <c r="AF75" s="370"/>
      <c r="AG75" s="370"/>
      <c r="AH75" s="370"/>
      <c r="AI75" s="370"/>
      <c r="AJ75" s="370"/>
      <c r="AK75" s="370"/>
      <c r="AL75" s="370"/>
      <c r="AM75" s="370"/>
      <c r="AN75" s="415"/>
      <c r="AO75" s="427"/>
      <c r="AP75" s="370"/>
      <c r="AQ75" s="370"/>
      <c r="AR75" s="370"/>
      <c r="AS75" s="370"/>
      <c r="AT75" s="370"/>
      <c r="AU75" s="251">
        <f>SUM(N75:AT75)</f>
        <v>0</v>
      </c>
      <c r="AV75" s="247">
        <f>+AU75+M75</f>
        <v>0</v>
      </c>
      <c r="AW75" s="248">
        <f>+F75-AV75</f>
        <v>0</v>
      </c>
    </row>
    <row r="76" spans="1:49" s="4" customFormat="1" ht="15" customHeight="1" x14ac:dyDescent="0.2">
      <c r="A76" s="343"/>
      <c r="B76" s="344" t="s">
        <v>273</v>
      </c>
      <c r="C76" s="358"/>
      <c r="D76" s="349"/>
      <c r="E76" s="377">
        <f t="shared" si="39"/>
        <v>0</v>
      </c>
      <c r="F76" s="252">
        <v>0</v>
      </c>
      <c r="G76" s="223">
        <f t="shared" si="40"/>
        <v>0</v>
      </c>
      <c r="H76" s="234"/>
      <c r="I76" s="377">
        <f t="shared" si="38"/>
        <v>0</v>
      </c>
      <c r="J76" s="252">
        <v>0</v>
      </c>
      <c r="K76" s="235"/>
      <c r="L76" s="252"/>
      <c r="M76" s="269"/>
      <c r="N76" s="369"/>
      <c r="O76" s="370"/>
      <c r="P76" s="415"/>
      <c r="Q76" s="427"/>
      <c r="R76" s="370"/>
      <c r="S76" s="370"/>
      <c r="T76" s="370"/>
      <c r="U76" s="370"/>
      <c r="V76" s="370"/>
      <c r="W76" s="370"/>
      <c r="X76" s="370"/>
      <c r="Y76" s="370"/>
      <c r="Z76" s="370"/>
      <c r="AA76" s="370"/>
      <c r="AB76" s="415"/>
      <c r="AC76" s="427"/>
      <c r="AD76" s="370"/>
      <c r="AE76" s="370"/>
      <c r="AF76" s="370"/>
      <c r="AG76" s="370"/>
      <c r="AH76" s="370"/>
      <c r="AI76" s="370"/>
      <c r="AJ76" s="370"/>
      <c r="AK76" s="370"/>
      <c r="AL76" s="370"/>
      <c r="AM76" s="370"/>
      <c r="AN76" s="415"/>
      <c r="AO76" s="427"/>
      <c r="AP76" s="370"/>
      <c r="AQ76" s="370"/>
      <c r="AR76" s="370"/>
      <c r="AS76" s="370"/>
      <c r="AT76" s="370"/>
      <c r="AU76" s="251">
        <f>SUM(N76:AT76)</f>
        <v>0</v>
      </c>
      <c r="AV76" s="247">
        <f>+AU76+M76</f>
        <v>0</v>
      </c>
      <c r="AW76" s="248">
        <f>+F76-AV76</f>
        <v>0</v>
      </c>
    </row>
    <row r="77" spans="1:49" s="4" customFormat="1" ht="15" customHeight="1" x14ac:dyDescent="0.2">
      <c r="A77" s="343"/>
      <c r="B77" s="344" t="s">
        <v>274</v>
      </c>
      <c r="C77" s="358"/>
      <c r="D77" s="349"/>
      <c r="E77" s="377">
        <f t="shared" si="39"/>
        <v>0</v>
      </c>
      <c r="F77" s="252">
        <v>0</v>
      </c>
      <c r="G77" s="223">
        <f t="shared" si="40"/>
        <v>0</v>
      </c>
      <c r="H77" s="234"/>
      <c r="I77" s="377">
        <f t="shared" si="38"/>
        <v>0</v>
      </c>
      <c r="J77" s="252">
        <v>0</v>
      </c>
      <c r="K77" s="235"/>
      <c r="L77" s="252"/>
      <c r="M77" s="269"/>
      <c r="N77" s="369"/>
      <c r="O77" s="370"/>
      <c r="P77" s="415"/>
      <c r="Q77" s="427"/>
      <c r="R77" s="370"/>
      <c r="S77" s="370"/>
      <c r="T77" s="370"/>
      <c r="U77" s="370"/>
      <c r="V77" s="370"/>
      <c r="W77" s="370"/>
      <c r="X77" s="370"/>
      <c r="Y77" s="370"/>
      <c r="Z77" s="370"/>
      <c r="AA77" s="370"/>
      <c r="AB77" s="415"/>
      <c r="AC77" s="427"/>
      <c r="AD77" s="370"/>
      <c r="AE77" s="370"/>
      <c r="AF77" s="370"/>
      <c r="AG77" s="370"/>
      <c r="AH77" s="370"/>
      <c r="AI77" s="370"/>
      <c r="AJ77" s="370"/>
      <c r="AK77" s="370"/>
      <c r="AL77" s="370"/>
      <c r="AM77" s="370"/>
      <c r="AN77" s="415"/>
      <c r="AO77" s="427"/>
      <c r="AP77" s="370"/>
      <c r="AQ77" s="370"/>
      <c r="AR77" s="370"/>
      <c r="AS77" s="370"/>
      <c r="AT77" s="370"/>
      <c r="AU77" s="251">
        <f>SUM(N77:AT77)</f>
        <v>0</v>
      </c>
      <c r="AV77" s="247">
        <f>+AU77+M77</f>
        <v>0</v>
      </c>
      <c r="AW77" s="248">
        <f>+F77-AV77</f>
        <v>0</v>
      </c>
    </row>
    <row r="78" spans="1:49" s="4" customFormat="1" ht="15" customHeight="1" x14ac:dyDescent="0.2">
      <c r="A78" s="343"/>
      <c r="B78" s="344" t="s">
        <v>275</v>
      </c>
      <c r="C78" s="358"/>
      <c r="D78" s="349"/>
      <c r="E78" s="377">
        <f t="shared" si="39"/>
        <v>0</v>
      </c>
      <c r="F78" s="252">
        <v>0</v>
      </c>
      <c r="G78" s="223">
        <f t="shared" si="40"/>
        <v>0</v>
      </c>
      <c r="H78" s="234"/>
      <c r="I78" s="377">
        <f t="shared" si="38"/>
        <v>0</v>
      </c>
      <c r="J78" s="252">
        <v>0</v>
      </c>
      <c r="K78" s="235"/>
      <c r="L78" s="252"/>
      <c r="M78" s="269"/>
      <c r="N78" s="369"/>
      <c r="O78" s="370"/>
      <c r="P78" s="415"/>
      <c r="Q78" s="427"/>
      <c r="R78" s="370"/>
      <c r="S78" s="370"/>
      <c r="T78" s="370"/>
      <c r="U78" s="370"/>
      <c r="V78" s="370"/>
      <c r="W78" s="370"/>
      <c r="X78" s="370"/>
      <c r="Y78" s="370"/>
      <c r="Z78" s="370"/>
      <c r="AA78" s="370"/>
      <c r="AB78" s="415"/>
      <c r="AC78" s="427"/>
      <c r="AD78" s="370"/>
      <c r="AE78" s="370"/>
      <c r="AF78" s="370"/>
      <c r="AG78" s="370"/>
      <c r="AH78" s="370"/>
      <c r="AI78" s="370"/>
      <c r="AJ78" s="370"/>
      <c r="AK78" s="370"/>
      <c r="AL78" s="370"/>
      <c r="AM78" s="370"/>
      <c r="AN78" s="415"/>
      <c r="AO78" s="427"/>
      <c r="AP78" s="370"/>
      <c r="AQ78" s="370"/>
      <c r="AR78" s="370"/>
      <c r="AS78" s="370"/>
      <c r="AT78" s="370"/>
      <c r="AU78" s="251">
        <f>SUM(N78:AT78)</f>
        <v>0</v>
      </c>
      <c r="AV78" s="247">
        <f>+AU78+M78</f>
        <v>0</v>
      </c>
      <c r="AW78" s="248">
        <f>+F78-AV78</f>
        <v>0</v>
      </c>
    </row>
    <row r="79" spans="1:49" s="4" customFormat="1" ht="15" customHeight="1" thickBot="1" x14ac:dyDescent="0.25">
      <c r="A79" s="343"/>
      <c r="B79" s="344" t="s">
        <v>276</v>
      </c>
      <c r="C79" s="358"/>
      <c r="D79" s="208"/>
      <c r="E79" s="377">
        <f t="shared" si="39"/>
        <v>0</v>
      </c>
      <c r="F79" s="280">
        <v>0</v>
      </c>
      <c r="G79" s="229">
        <f t="shared" si="40"/>
        <v>0</v>
      </c>
      <c r="H79" s="230"/>
      <c r="I79" s="377">
        <f t="shared" si="38"/>
        <v>0</v>
      </c>
      <c r="J79" s="280">
        <v>0</v>
      </c>
      <c r="K79" s="231"/>
      <c r="L79" s="280"/>
      <c r="M79" s="270"/>
      <c r="N79" s="371"/>
      <c r="O79" s="372"/>
      <c r="P79" s="416"/>
      <c r="Q79" s="428"/>
      <c r="R79" s="372"/>
      <c r="S79" s="372"/>
      <c r="T79" s="372"/>
      <c r="U79" s="372"/>
      <c r="V79" s="372"/>
      <c r="W79" s="372"/>
      <c r="X79" s="372"/>
      <c r="Y79" s="372"/>
      <c r="Z79" s="372"/>
      <c r="AA79" s="372"/>
      <c r="AB79" s="416"/>
      <c r="AC79" s="428"/>
      <c r="AD79" s="372"/>
      <c r="AE79" s="372"/>
      <c r="AF79" s="372"/>
      <c r="AG79" s="372"/>
      <c r="AH79" s="372"/>
      <c r="AI79" s="372"/>
      <c r="AJ79" s="372"/>
      <c r="AK79" s="372"/>
      <c r="AL79" s="372"/>
      <c r="AM79" s="372"/>
      <c r="AN79" s="416"/>
      <c r="AO79" s="428"/>
      <c r="AP79" s="372"/>
      <c r="AQ79" s="372"/>
      <c r="AR79" s="372"/>
      <c r="AS79" s="372"/>
      <c r="AT79" s="372"/>
      <c r="AU79" s="251">
        <f t="shared" si="6"/>
        <v>0</v>
      </c>
      <c r="AV79" s="247">
        <f t="shared" si="7"/>
        <v>0</v>
      </c>
      <c r="AW79" s="248">
        <f t="shared" si="2"/>
        <v>0</v>
      </c>
    </row>
    <row r="80" spans="1:49" s="26" customFormat="1" ht="15" customHeight="1" x14ac:dyDescent="0.2">
      <c r="A80" s="198"/>
      <c r="B80" s="170"/>
      <c r="C80" s="170"/>
      <c r="D80" s="326">
        <f t="shared" ref="D80:K80" si="41">SUM(D81:D82)</f>
        <v>0</v>
      </c>
      <c r="E80" s="449">
        <f t="shared" si="41"/>
        <v>0</v>
      </c>
      <c r="F80" s="447">
        <f t="shared" si="41"/>
        <v>0</v>
      </c>
      <c r="G80" s="447">
        <f t="shared" si="41"/>
        <v>0</v>
      </c>
      <c r="H80" s="206">
        <f t="shared" si="41"/>
        <v>0</v>
      </c>
      <c r="I80" s="326">
        <f t="shared" si="41"/>
        <v>0</v>
      </c>
      <c r="J80" s="206">
        <f t="shared" si="41"/>
        <v>0</v>
      </c>
      <c r="K80" s="222">
        <f t="shared" si="41"/>
        <v>0</v>
      </c>
      <c r="L80" s="222"/>
      <c r="M80" s="201">
        <f>SUM(M81:M82)</f>
        <v>0</v>
      </c>
      <c r="N80" s="268">
        <f>SUM(N81:N82)</f>
        <v>0</v>
      </c>
      <c r="O80" s="272">
        <f>SUM(O81:O82)</f>
        <v>0</v>
      </c>
      <c r="P80" s="414">
        <f t="shared" ref="P80:V80" si="42">SUM(P81:P82)</f>
        <v>0</v>
      </c>
      <c r="Q80" s="426">
        <f t="shared" si="42"/>
        <v>0</v>
      </c>
      <c r="R80" s="272">
        <f t="shared" si="42"/>
        <v>0</v>
      </c>
      <c r="S80" s="272">
        <f t="shared" si="42"/>
        <v>0</v>
      </c>
      <c r="T80" s="272">
        <f t="shared" si="42"/>
        <v>0</v>
      </c>
      <c r="U80" s="272">
        <f t="shared" si="42"/>
        <v>0</v>
      </c>
      <c r="V80" s="272">
        <f t="shared" si="42"/>
        <v>0</v>
      </c>
      <c r="W80" s="272">
        <f t="shared" ref="W80:AT80" si="43">SUM(W81:W82)</f>
        <v>0</v>
      </c>
      <c r="X80" s="272">
        <f t="shared" si="43"/>
        <v>0</v>
      </c>
      <c r="Y80" s="272">
        <f t="shared" si="43"/>
        <v>0</v>
      </c>
      <c r="Z80" s="272">
        <f t="shared" si="43"/>
        <v>0</v>
      </c>
      <c r="AA80" s="272">
        <f t="shared" si="43"/>
        <v>0</v>
      </c>
      <c r="AB80" s="414"/>
      <c r="AC80" s="426"/>
      <c r="AD80" s="272"/>
      <c r="AE80" s="272"/>
      <c r="AF80" s="272"/>
      <c r="AG80" s="272"/>
      <c r="AH80" s="272"/>
      <c r="AI80" s="272"/>
      <c r="AJ80" s="272"/>
      <c r="AK80" s="272"/>
      <c r="AL80" s="272"/>
      <c r="AM80" s="272"/>
      <c r="AN80" s="414"/>
      <c r="AO80" s="426"/>
      <c r="AP80" s="272"/>
      <c r="AQ80" s="272"/>
      <c r="AR80" s="272"/>
      <c r="AS80" s="272"/>
      <c r="AT80" s="272">
        <f t="shared" si="43"/>
        <v>0</v>
      </c>
      <c r="AU80" s="251">
        <f t="shared" si="6"/>
        <v>0</v>
      </c>
      <c r="AV80" s="247">
        <f t="shared" si="7"/>
        <v>0</v>
      </c>
      <c r="AW80" s="248">
        <f t="shared" si="2"/>
        <v>0</v>
      </c>
    </row>
    <row r="81" spans="1:49" s="4" customFormat="1" ht="15" customHeight="1" x14ac:dyDescent="0.2">
      <c r="A81" s="152"/>
      <c r="B81" s="276"/>
      <c r="C81" s="276"/>
      <c r="D81" s="210"/>
      <c r="E81" s="377">
        <f t="shared" si="39"/>
        <v>0</v>
      </c>
      <c r="F81" s="252">
        <v>0</v>
      </c>
      <c r="G81" s="223">
        <f t="shared" si="40"/>
        <v>0</v>
      </c>
      <c r="H81" s="234"/>
      <c r="I81" s="377">
        <f t="shared" si="38"/>
        <v>0</v>
      </c>
      <c r="J81" s="252">
        <v>0</v>
      </c>
      <c r="K81" s="235"/>
      <c r="L81" s="252"/>
      <c r="M81" s="269"/>
      <c r="N81" s="369"/>
      <c r="O81" s="370"/>
      <c r="P81" s="415"/>
      <c r="Q81" s="427"/>
      <c r="R81" s="370"/>
      <c r="S81" s="370"/>
      <c r="T81" s="370"/>
      <c r="U81" s="370"/>
      <c r="V81" s="370"/>
      <c r="W81" s="370"/>
      <c r="X81" s="370"/>
      <c r="Y81" s="370"/>
      <c r="Z81" s="370"/>
      <c r="AA81" s="370"/>
      <c r="AB81" s="415"/>
      <c r="AC81" s="427"/>
      <c r="AD81" s="370"/>
      <c r="AE81" s="370"/>
      <c r="AF81" s="370"/>
      <c r="AG81" s="370"/>
      <c r="AH81" s="370"/>
      <c r="AI81" s="370"/>
      <c r="AJ81" s="370"/>
      <c r="AK81" s="370"/>
      <c r="AL81" s="370"/>
      <c r="AM81" s="370"/>
      <c r="AN81" s="415"/>
      <c r="AO81" s="427"/>
      <c r="AP81" s="370"/>
      <c r="AQ81" s="370"/>
      <c r="AR81" s="370"/>
      <c r="AS81" s="370"/>
      <c r="AT81" s="370"/>
      <c r="AU81" s="251">
        <f t="shared" si="6"/>
        <v>0</v>
      </c>
      <c r="AV81" s="247">
        <f t="shared" si="7"/>
        <v>0</v>
      </c>
      <c r="AW81" s="248">
        <f t="shared" si="2"/>
        <v>0</v>
      </c>
    </row>
    <row r="82" spans="1:49" s="4" customFormat="1" ht="15" customHeight="1" thickBot="1" x14ac:dyDescent="0.25">
      <c r="A82" s="171"/>
      <c r="B82" s="277"/>
      <c r="C82" s="277"/>
      <c r="D82" s="208"/>
      <c r="E82" s="377">
        <f t="shared" si="39"/>
        <v>0</v>
      </c>
      <c r="F82" s="280">
        <v>0</v>
      </c>
      <c r="G82" s="229">
        <f t="shared" si="40"/>
        <v>0</v>
      </c>
      <c r="H82" s="230"/>
      <c r="I82" s="377">
        <f t="shared" si="38"/>
        <v>0</v>
      </c>
      <c r="J82" s="280">
        <v>0</v>
      </c>
      <c r="K82" s="231"/>
      <c r="L82" s="280"/>
      <c r="M82" s="270"/>
      <c r="N82" s="371"/>
      <c r="O82" s="372"/>
      <c r="P82" s="416"/>
      <c r="Q82" s="428"/>
      <c r="R82" s="372"/>
      <c r="S82" s="372"/>
      <c r="T82" s="372"/>
      <c r="U82" s="372"/>
      <c r="V82" s="372"/>
      <c r="W82" s="372"/>
      <c r="X82" s="372"/>
      <c r="Y82" s="372"/>
      <c r="Z82" s="372"/>
      <c r="AA82" s="372"/>
      <c r="AB82" s="416"/>
      <c r="AC82" s="428"/>
      <c r="AD82" s="372"/>
      <c r="AE82" s="372"/>
      <c r="AF82" s="372"/>
      <c r="AG82" s="372"/>
      <c r="AH82" s="372"/>
      <c r="AI82" s="372"/>
      <c r="AJ82" s="372"/>
      <c r="AK82" s="372"/>
      <c r="AL82" s="372"/>
      <c r="AM82" s="372"/>
      <c r="AN82" s="416"/>
      <c r="AO82" s="428"/>
      <c r="AP82" s="372"/>
      <c r="AQ82" s="372"/>
      <c r="AR82" s="372"/>
      <c r="AS82" s="372"/>
      <c r="AT82" s="372"/>
      <c r="AU82" s="251">
        <f t="shared" si="6"/>
        <v>0</v>
      </c>
      <c r="AV82" s="247">
        <f t="shared" si="7"/>
        <v>0</v>
      </c>
      <c r="AW82" s="248">
        <f t="shared" si="2"/>
        <v>0</v>
      </c>
    </row>
    <row r="83" spans="1:49" s="26" customFormat="1" ht="15" customHeight="1" x14ac:dyDescent="0.2">
      <c r="A83" s="198"/>
      <c r="B83" s="170"/>
      <c r="C83" s="170"/>
      <c r="D83" s="326">
        <f t="shared" ref="D83:K83" si="44">SUM(D84:D85)</f>
        <v>0</v>
      </c>
      <c r="E83" s="449">
        <f t="shared" si="44"/>
        <v>0</v>
      </c>
      <c r="F83" s="447">
        <f t="shared" si="44"/>
        <v>0</v>
      </c>
      <c r="G83" s="447">
        <f t="shared" si="44"/>
        <v>0</v>
      </c>
      <c r="H83" s="206">
        <f t="shared" si="44"/>
        <v>0</v>
      </c>
      <c r="I83" s="326">
        <f t="shared" si="44"/>
        <v>0</v>
      </c>
      <c r="J83" s="206">
        <f t="shared" si="44"/>
        <v>0</v>
      </c>
      <c r="K83" s="222">
        <f t="shared" si="44"/>
        <v>0</v>
      </c>
      <c r="L83" s="222"/>
      <c r="M83" s="201">
        <f>SUM(M84:M85)</f>
        <v>0</v>
      </c>
      <c r="N83" s="268">
        <f>SUM(N84:N85)</f>
        <v>0</v>
      </c>
      <c r="O83" s="272">
        <f>SUM(O84:O85)</f>
        <v>0</v>
      </c>
      <c r="P83" s="414">
        <f t="shared" ref="P83:V83" si="45">SUM(P84:P85)</f>
        <v>0</v>
      </c>
      <c r="Q83" s="426">
        <f t="shared" si="45"/>
        <v>0</v>
      </c>
      <c r="R83" s="272">
        <f t="shared" si="45"/>
        <v>0</v>
      </c>
      <c r="S83" s="272">
        <f t="shared" si="45"/>
        <v>0</v>
      </c>
      <c r="T83" s="272">
        <f t="shared" si="45"/>
        <v>0</v>
      </c>
      <c r="U83" s="272">
        <f t="shared" si="45"/>
        <v>0</v>
      </c>
      <c r="V83" s="272">
        <f t="shared" si="45"/>
        <v>0</v>
      </c>
      <c r="W83" s="272">
        <f t="shared" ref="W83:AT83" si="46">SUM(W84:W85)</f>
        <v>0</v>
      </c>
      <c r="X83" s="272">
        <f t="shared" si="46"/>
        <v>0</v>
      </c>
      <c r="Y83" s="272">
        <f t="shared" si="46"/>
        <v>0</v>
      </c>
      <c r="Z83" s="272">
        <f t="shared" si="46"/>
        <v>0</v>
      </c>
      <c r="AA83" s="272">
        <f t="shared" si="46"/>
        <v>0</v>
      </c>
      <c r="AB83" s="414"/>
      <c r="AC83" s="426"/>
      <c r="AD83" s="272"/>
      <c r="AE83" s="272"/>
      <c r="AF83" s="272"/>
      <c r="AG83" s="272"/>
      <c r="AH83" s="272"/>
      <c r="AI83" s="272"/>
      <c r="AJ83" s="272"/>
      <c r="AK83" s="272"/>
      <c r="AL83" s="272"/>
      <c r="AM83" s="272"/>
      <c r="AN83" s="414"/>
      <c r="AO83" s="426"/>
      <c r="AP83" s="272"/>
      <c r="AQ83" s="272"/>
      <c r="AR83" s="272"/>
      <c r="AS83" s="272"/>
      <c r="AT83" s="272">
        <f t="shared" si="46"/>
        <v>0</v>
      </c>
      <c r="AU83" s="251">
        <f t="shared" si="6"/>
        <v>0</v>
      </c>
      <c r="AV83" s="247">
        <f t="shared" si="7"/>
        <v>0</v>
      </c>
      <c r="AW83" s="248">
        <f t="shared" si="2"/>
        <v>0</v>
      </c>
    </row>
    <row r="84" spans="1:49" s="4" customFormat="1" ht="15" customHeight="1" x14ac:dyDescent="0.2">
      <c r="A84" s="152"/>
      <c r="B84" s="276"/>
      <c r="C84" s="276"/>
      <c r="D84" s="210"/>
      <c r="E84" s="377">
        <f t="shared" si="39"/>
        <v>0</v>
      </c>
      <c r="F84" s="252">
        <v>0</v>
      </c>
      <c r="G84" s="223">
        <f t="shared" si="40"/>
        <v>0</v>
      </c>
      <c r="H84" s="234"/>
      <c r="I84" s="377">
        <f t="shared" si="38"/>
        <v>0</v>
      </c>
      <c r="J84" s="252">
        <v>0</v>
      </c>
      <c r="K84" s="235"/>
      <c r="L84" s="252"/>
      <c r="M84" s="269"/>
      <c r="N84" s="369"/>
      <c r="O84" s="370"/>
      <c r="P84" s="415"/>
      <c r="Q84" s="427"/>
      <c r="R84" s="370"/>
      <c r="S84" s="370"/>
      <c r="T84" s="370"/>
      <c r="U84" s="370"/>
      <c r="V84" s="370"/>
      <c r="W84" s="370"/>
      <c r="X84" s="370"/>
      <c r="Y84" s="370"/>
      <c r="Z84" s="370"/>
      <c r="AA84" s="370"/>
      <c r="AB84" s="415"/>
      <c r="AC84" s="427"/>
      <c r="AD84" s="370"/>
      <c r="AE84" s="370"/>
      <c r="AF84" s="370"/>
      <c r="AG84" s="370"/>
      <c r="AH84" s="370"/>
      <c r="AI84" s="370"/>
      <c r="AJ84" s="370"/>
      <c r="AK84" s="370"/>
      <c r="AL84" s="370"/>
      <c r="AM84" s="370"/>
      <c r="AN84" s="415"/>
      <c r="AO84" s="427"/>
      <c r="AP84" s="370"/>
      <c r="AQ84" s="370"/>
      <c r="AR84" s="370"/>
      <c r="AS84" s="370"/>
      <c r="AT84" s="370"/>
      <c r="AU84" s="251">
        <f t="shared" si="6"/>
        <v>0</v>
      </c>
      <c r="AV84" s="247">
        <f t="shared" si="7"/>
        <v>0</v>
      </c>
      <c r="AW84" s="248">
        <f t="shared" si="2"/>
        <v>0</v>
      </c>
    </row>
    <row r="85" spans="1:49" s="4" customFormat="1" ht="15" customHeight="1" thickBot="1" x14ac:dyDescent="0.25">
      <c r="A85" s="171"/>
      <c r="B85" s="277"/>
      <c r="C85" s="277"/>
      <c r="D85" s="208"/>
      <c r="E85" s="377">
        <f t="shared" si="39"/>
        <v>0</v>
      </c>
      <c r="F85" s="280">
        <v>0</v>
      </c>
      <c r="G85" s="229">
        <f t="shared" si="40"/>
        <v>0</v>
      </c>
      <c r="H85" s="230"/>
      <c r="I85" s="377">
        <f t="shared" si="38"/>
        <v>0</v>
      </c>
      <c r="J85" s="280">
        <v>0</v>
      </c>
      <c r="K85" s="231"/>
      <c r="L85" s="280"/>
      <c r="M85" s="270"/>
      <c r="N85" s="371"/>
      <c r="O85" s="372"/>
      <c r="P85" s="416"/>
      <c r="Q85" s="428"/>
      <c r="R85" s="372"/>
      <c r="S85" s="372"/>
      <c r="T85" s="372"/>
      <c r="U85" s="372"/>
      <c r="V85" s="372"/>
      <c r="W85" s="372"/>
      <c r="X85" s="372"/>
      <c r="Y85" s="372"/>
      <c r="Z85" s="372"/>
      <c r="AA85" s="372"/>
      <c r="AB85" s="416"/>
      <c r="AC85" s="428"/>
      <c r="AD85" s="372"/>
      <c r="AE85" s="372"/>
      <c r="AF85" s="372"/>
      <c r="AG85" s="372"/>
      <c r="AH85" s="372"/>
      <c r="AI85" s="372"/>
      <c r="AJ85" s="372"/>
      <c r="AK85" s="372"/>
      <c r="AL85" s="372"/>
      <c r="AM85" s="372"/>
      <c r="AN85" s="416"/>
      <c r="AO85" s="428"/>
      <c r="AP85" s="372"/>
      <c r="AQ85" s="372"/>
      <c r="AR85" s="372"/>
      <c r="AS85" s="372"/>
      <c r="AT85" s="372"/>
      <c r="AU85" s="251">
        <f t="shared" si="6"/>
        <v>0</v>
      </c>
      <c r="AV85" s="247">
        <f t="shared" si="7"/>
        <v>0</v>
      </c>
      <c r="AW85" s="248">
        <f t="shared" si="2"/>
        <v>0</v>
      </c>
    </row>
    <row r="86" spans="1:49" s="26" customFormat="1" ht="15" customHeight="1" x14ac:dyDescent="0.2">
      <c r="A86" s="198"/>
      <c r="B86" s="170"/>
      <c r="C86" s="170"/>
      <c r="D86" s="326">
        <f t="shared" ref="D86:K86" si="47">SUM(D87:D88)</f>
        <v>0</v>
      </c>
      <c r="E86" s="449">
        <f t="shared" si="47"/>
        <v>0</v>
      </c>
      <c r="F86" s="447">
        <f t="shared" si="47"/>
        <v>0</v>
      </c>
      <c r="G86" s="447">
        <f t="shared" si="47"/>
        <v>0</v>
      </c>
      <c r="H86" s="206">
        <f t="shared" si="47"/>
        <v>0</v>
      </c>
      <c r="I86" s="326">
        <f t="shared" si="47"/>
        <v>0</v>
      </c>
      <c r="J86" s="206">
        <f t="shared" si="47"/>
        <v>0</v>
      </c>
      <c r="K86" s="222">
        <f t="shared" si="47"/>
        <v>0</v>
      </c>
      <c r="L86" s="222"/>
      <c r="M86" s="201">
        <f>SUM(M87:M88)</f>
        <v>0</v>
      </c>
      <c r="N86" s="268">
        <f>SUM(N87:N88)</f>
        <v>0</v>
      </c>
      <c r="O86" s="272">
        <f>SUM(O87:O88)</f>
        <v>0</v>
      </c>
      <c r="P86" s="414">
        <f t="shared" ref="P86:V86" si="48">SUM(P87:P88)</f>
        <v>0</v>
      </c>
      <c r="Q86" s="426">
        <f t="shared" si="48"/>
        <v>0</v>
      </c>
      <c r="R86" s="272">
        <f t="shared" si="48"/>
        <v>0</v>
      </c>
      <c r="S86" s="272">
        <f t="shared" si="48"/>
        <v>0</v>
      </c>
      <c r="T86" s="272">
        <f t="shared" si="48"/>
        <v>0</v>
      </c>
      <c r="U86" s="272">
        <f t="shared" si="48"/>
        <v>0</v>
      </c>
      <c r="V86" s="272">
        <f t="shared" si="48"/>
        <v>0</v>
      </c>
      <c r="W86" s="272">
        <f t="shared" ref="W86:AT86" si="49">SUM(W87:W88)</f>
        <v>0</v>
      </c>
      <c r="X86" s="272">
        <f t="shared" si="49"/>
        <v>0</v>
      </c>
      <c r="Y86" s="272">
        <f t="shared" si="49"/>
        <v>0</v>
      </c>
      <c r="Z86" s="272">
        <f t="shared" si="49"/>
        <v>0</v>
      </c>
      <c r="AA86" s="272">
        <f t="shared" si="49"/>
        <v>0</v>
      </c>
      <c r="AB86" s="414"/>
      <c r="AC86" s="426"/>
      <c r="AD86" s="272"/>
      <c r="AE86" s="272"/>
      <c r="AF86" s="272"/>
      <c r="AG86" s="272"/>
      <c r="AH86" s="272"/>
      <c r="AI86" s="272"/>
      <c r="AJ86" s="272"/>
      <c r="AK86" s="272"/>
      <c r="AL86" s="272"/>
      <c r="AM86" s="272"/>
      <c r="AN86" s="414"/>
      <c r="AO86" s="426"/>
      <c r="AP86" s="272"/>
      <c r="AQ86" s="272"/>
      <c r="AR86" s="272"/>
      <c r="AS86" s="272"/>
      <c r="AT86" s="272">
        <f t="shared" si="49"/>
        <v>0</v>
      </c>
      <c r="AU86" s="251">
        <f t="shared" si="6"/>
        <v>0</v>
      </c>
      <c r="AV86" s="247">
        <f t="shared" si="7"/>
        <v>0</v>
      </c>
      <c r="AW86" s="248">
        <f t="shared" ref="AW86:AW93" si="50">+F86-AV86</f>
        <v>0</v>
      </c>
    </row>
    <row r="87" spans="1:49" s="4" customFormat="1" ht="15" customHeight="1" x14ac:dyDescent="0.2">
      <c r="A87" s="152"/>
      <c r="B87" s="276"/>
      <c r="C87" s="276"/>
      <c r="D87" s="210"/>
      <c r="E87" s="377">
        <f t="shared" si="39"/>
        <v>0</v>
      </c>
      <c r="F87" s="252">
        <v>0</v>
      </c>
      <c r="G87" s="223">
        <f t="shared" si="40"/>
        <v>0</v>
      </c>
      <c r="H87" s="234"/>
      <c r="I87" s="377">
        <f t="shared" si="38"/>
        <v>0</v>
      </c>
      <c r="J87" s="252">
        <v>0</v>
      </c>
      <c r="K87" s="235"/>
      <c r="L87" s="252"/>
      <c r="M87" s="269"/>
      <c r="N87" s="369"/>
      <c r="O87" s="370"/>
      <c r="P87" s="415"/>
      <c r="Q87" s="427"/>
      <c r="R87" s="370"/>
      <c r="S87" s="370"/>
      <c r="T87" s="370"/>
      <c r="U87" s="370"/>
      <c r="V87" s="370"/>
      <c r="W87" s="370"/>
      <c r="X87" s="370"/>
      <c r="Y87" s="370"/>
      <c r="Z87" s="370"/>
      <c r="AA87" s="370"/>
      <c r="AB87" s="415"/>
      <c r="AC87" s="427"/>
      <c r="AD87" s="370"/>
      <c r="AE87" s="370"/>
      <c r="AF87" s="370"/>
      <c r="AG87" s="370"/>
      <c r="AH87" s="370"/>
      <c r="AI87" s="370"/>
      <c r="AJ87" s="370"/>
      <c r="AK87" s="370"/>
      <c r="AL87" s="370"/>
      <c r="AM87" s="370"/>
      <c r="AN87" s="415"/>
      <c r="AO87" s="427"/>
      <c r="AP87" s="370"/>
      <c r="AQ87" s="370"/>
      <c r="AR87" s="370"/>
      <c r="AS87" s="370"/>
      <c r="AT87" s="370"/>
      <c r="AU87" s="251">
        <f t="shared" si="6"/>
        <v>0</v>
      </c>
      <c r="AV87" s="247">
        <f t="shared" si="7"/>
        <v>0</v>
      </c>
      <c r="AW87" s="248">
        <f t="shared" si="50"/>
        <v>0</v>
      </c>
    </row>
    <row r="88" spans="1:49" s="4" customFormat="1" ht="15" customHeight="1" thickBot="1" x14ac:dyDescent="0.25">
      <c r="A88" s="172"/>
      <c r="B88" s="277"/>
      <c r="C88" s="277"/>
      <c r="D88" s="208"/>
      <c r="E88" s="377">
        <f t="shared" si="39"/>
        <v>0</v>
      </c>
      <c r="F88" s="280">
        <v>0</v>
      </c>
      <c r="G88" s="229">
        <f t="shared" si="40"/>
        <v>0</v>
      </c>
      <c r="H88" s="230"/>
      <c r="I88" s="377">
        <f t="shared" si="38"/>
        <v>0</v>
      </c>
      <c r="J88" s="280">
        <v>0</v>
      </c>
      <c r="K88" s="231"/>
      <c r="L88" s="280"/>
      <c r="M88" s="270"/>
      <c r="N88" s="371"/>
      <c r="O88" s="372"/>
      <c r="P88" s="416"/>
      <c r="Q88" s="428"/>
      <c r="R88" s="372"/>
      <c r="S88" s="372"/>
      <c r="T88" s="372"/>
      <c r="U88" s="372"/>
      <c r="V88" s="372"/>
      <c r="W88" s="372"/>
      <c r="X88" s="372"/>
      <c r="Y88" s="372"/>
      <c r="Z88" s="372"/>
      <c r="AA88" s="372"/>
      <c r="AB88" s="416"/>
      <c r="AC88" s="428"/>
      <c r="AD88" s="372"/>
      <c r="AE88" s="372"/>
      <c r="AF88" s="372"/>
      <c r="AG88" s="372"/>
      <c r="AH88" s="372"/>
      <c r="AI88" s="372"/>
      <c r="AJ88" s="372"/>
      <c r="AK88" s="372"/>
      <c r="AL88" s="372"/>
      <c r="AM88" s="372"/>
      <c r="AN88" s="416"/>
      <c r="AO88" s="428"/>
      <c r="AP88" s="372"/>
      <c r="AQ88" s="372"/>
      <c r="AR88" s="372"/>
      <c r="AS88" s="372"/>
      <c r="AT88" s="372"/>
      <c r="AU88" s="251">
        <f t="shared" ref="AU88:AU93" si="51">SUM(N88:AT88)</f>
        <v>0</v>
      </c>
      <c r="AV88" s="247">
        <f t="shared" ref="AV88:AV93" si="52">+AU88+M88</f>
        <v>0</v>
      </c>
      <c r="AW88" s="248">
        <f t="shared" si="50"/>
        <v>0</v>
      </c>
    </row>
    <row r="89" spans="1:49" s="26" customFormat="1" ht="15" customHeight="1" x14ac:dyDescent="0.2">
      <c r="A89" s="199"/>
      <c r="B89" s="262"/>
      <c r="C89" s="381"/>
      <c r="D89" s="326">
        <f t="shared" ref="D89:K89" si="53">SUM(D90:D91)</f>
        <v>0</v>
      </c>
      <c r="E89" s="449">
        <f t="shared" si="53"/>
        <v>0</v>
      </c>
      <c r="F89" s="447">
        <f t="shared" si="53"/>
        <v>0</v>
      </c>
      <c r="G89" s="447">
        <f t="shared" si="53"/>
        <v>0</v>
      </c>
      <c r="H89" s="206">
        <f t="shared" si="53"/>
        <v>0</v>
      </c>
      <c r="I89" s="326">
        <f t="shared" si="53"/>
        <v>0</v>
      </c>
      <c r="J89" s="206">
        <f t="shared" si="53"/>
        <v>0</v>
      </c>
      <c r="K89" s="222">
        <f t="shared" si="53"/>
        <v>0</v>
      </c>
      <c r="L89" s="222"/>
      <c r="M89" s="201">
        <f>SUM(M90:M91)</f>
        <v>0</v>
      </c>
      <c r="N89" s="268">
        <f>SUM(N90:N91)</f>
        <v>0</v>
      </c>
      <c r="O89" s="272">
        <f>SUM(O90:O91)</f>
        <v>0</v>
      </c>
      <c r="P89" s="414">
        <f t="shared" ref="P89:V89" si="54">SUM(P90:P91)</f>
        <v>0</v>
      </c>
      <c r="Q89" s="426">
        <f t="shared" si="54"/>
        <v>0</v>
      </c>
      <c r="R89" s="272">
        <f t="shared" si="54"/>
        <v>0</v>
      </c>
      <c r="S89" s="272">
        <f t="shared" si="54"/>
        <v>0</v>
      </c>
      <c r="T89" s="272">
        <f t="shared" si="54"/>
        <v>0</v>
      </c>
      <c r="U89" s="272">
        <f t="shared" si="54"/>
        <v>0</v>
      </c>
      <c r="V89" s="272">
        <f t="shared" si="54"/>
        <v>0</v>
      </c>
      <c r="W89" s="272">
        <f t="shared" ref="W89:AT89" si="55">SUM(W90:W91)</f>
        <v>0</v>
      </c>
      <c r="X89" s="272">
        <f t="shared" si="55"/>
        <v>0</v>
      </c>
      <c r="Y89" s="272">
        <f t="shared" si="55"/>
        <v>0</v>
      </c>
      <c r="Z89" s="272">
        <f t="shared" si="55"/>
        <v>0</v>
      </c>
      <c r="AA89" s="272">
        <f t="shared" si="55"/>
        <v>0</v>
      </c>
      <c r="AB89" s="414"/>
      <c r="AC89" s="426"/>
      <c r="AD89" s="272"/>
      <c r="AE89" s="272"/>
      <c r="AF89" s="272"/>
      <c r="AG89" s="272"/>
      <c r="AH89" s="272"/>
      <c r="AI89" s="272"/>
      <c r="AJ89" s="272"/>
      <c r="AK89" s="272"/>
      <c r="AL89" s="272"/>
      <c r="AM89" s="272"/>
      <c r="AN89" s="414"/>
      <c r="AO89" s="426"/>
      <c r="AP89" s="272"/>
      <c r="AQ89" s="272"/>
      <c r="AR89" s="272"/>
      <c r="AS89" s="272"/>
      <c r="AT89" s="272">
        <f t="shared" si="55"/>
        <v>0</v>
      </c>
      <c r="AU89" s="251">
        <f t="shared" si="51"/>
        <v>0</v>
      </c>
      <c r="AV89" s="247">
        <f t="shared" si="52"/>
        <v>0</v>
      </c>
      <c r="AW89" s="248">
        <f t="shared" si="50"/>
        <v>0</v>
      </c>
    </row>
    <row r="90" spans="1:49" s="4" customFormat="1" ht="15" customHeight="1" x14ac:dyDescent="0.2">
      <c r="A90" s="176"/>
      <c r="B90" s="278"/>
      <c r="C90" s="278"/>
      <c r="D90" s="210"/>
      <c r="E90" s="377">
        <f t="shared" si="39"/>
        <v>0</v>
      </c>
      <c r="F90" s="252">
        <v>0</v>
      </c>
      <c r="G90" s="223">
        <f t="shared" si="40"/>
        <v>0</v>
      </c>
      <c r="H90" s="236"/>
      <c r="I90" s="377">
        <f t="shared" si="38"/>
        <v>0</v>
      </c>
      <c r="J90" s="252">
        <v>0</v>
      </c>
      <c r="K90" s="237"/>
      <c r="L90" s="252"/>
      <c r="M90" s="270"/>
      <c r="N90" s="371"/>
      <c r="O90" s="372"/>
      <c r="P90" s="416"/>
      <c r="Q90" s="428"/>
      <c r="R90" s="372"/>
      <c r="S90" s="372"/>
      <c r="T90" s="372"/>
      <c r="U90" s="372"/>
      <c r="V90" s="372"/>
      <c r="W90" s="372"/>
      <c r="X90" s="372"/>
      <c r="Y90" s="372"/>
      <c r="Z90" s="372"/>
      <c r="AA90" s="372"/>
      <c r="AB90" s="416"/>
      <c r="AC90" s="428"/>
      <c r="AD90" s="372"/>
      <c r="AE90" s="372"/>
      <c r="AF90" s="372"/>
      <c r="AG90" s="372"/>
      <c r="AH90" s="372"/>
      <c r="AI90" s="372"/>
      <c r="AJ90" s="372"/>
      <c r="AK90" s="372"/>
      <c r="AL90" s="372"/>
      <c r="AM90" s="372"/>
      <c r="AN90" s="416"/>
      <c r="AO90" s="428"/>
      <c r="AP90" s="372"/>
      <c r="AQ90" s="372"/>
      <c r="AR90" s="372"/>
      <c r="AS90" s="372"/>
      <c r="AT90" s="372"/>
      <c r="AU90" s="251">
        <f t="shared" si="51"/>
        <v>0</v>
      </c>
      <c r="AV90" s="247">
        <f t="shared" si="52"/>
        <v>0</v>
      </c>
      <c r="AW90" s="248">
        <f t="shared" si="50"/>
        <v>0</v>
      </c>
    </row>
    <row r="91" spans="1:49" s="4" customFormat="1" ht="15" customHeight="1" thickBot="1" x14ac:dyDescent="0.25">
      <c r="A91" s="181"/>
      <c r="B91" s="279"/>
      <c r="C91" s="279"/>
      <c r="D91" s="208"/>
      <c r="E91" s="378">
        <f t="shared" si="39"/>
        <v>0</v>
      </c>
      <c r="F91" s="280">
        <v>0</v>
      </c>
      <c r="G91" s="229">
        <f t="shared" si="40"/>
        <v>0</v>
      </c>
      <c r="H91" s="230"/>
      <c r="I91" s="379">
        <f t="shared" si="38"/>
        <v>0</v>
      </c>
      <c r="J91" s="280">
        <v>0</v>
      </c>
      <c r="K91" s="231"/>
      <c r="L91" s="280"/>
      <c r="M91" s="239"/>
      <c r="N91" s="371"/>
      <c r="O91" s="372"/>
      <c r="P91" s="416"/>
      <c r="Q91" s="428"/>
      <c r="R91" s="372"/>
      <c r="S91" s="372"/>
      <c r="T91" s="372"/>
      <c r="U91" s="372"/>
      <c r="V91" s="372"/>
      <c r="W91" s="372"/>
      <c r="X91" s="372"/>
      <c r="Y91" s="372"/>
      <c r="Z91" s="372"/>
      <c r="AA91" s="372"/>
      <c r="AB91" s="416"/>
      <c r="AC91" s="428"/>
      <c r="AD91" s="372"/>
      <c r="AE91" s="372"/>
      <c r="AF91" s="372"/>
      <c r="AG91" s="372"/>
      <c r="AH91" s="372"/>
      <c r="AI91" s="372"/>
      <c r="AJ91" s="372"/>
      <c r="AK91" s="372"/>
      <c r="AL91" s="372"/>
      <c r="AM91" s="372"/>
      <c r="AN91" s="416"/>
      <c r="AO91" s="428"/>
      <c r="AP91" s="372"/>
      <c r="AQ91" s="372"/>
      <c r="AR91" s="372"/>
      <c r="AS91" s="372"/>
      <c r="AT91" s="372"/>
      <c r="AU91" s="251">
        <f t="shared" si="51"/>
        <v>0</v>
      </c>
      <c r="AV91" s="247">
        <f t="shared" si="52"/>
        <v>0</v>
      </c>
      <c r="AW91" s="248">
        <f t="shared" si="50"/>
        <v>0</v>
      </c>
    </row>
    <row r="92" spans="1:49" s="142" customFormat="1" ht="15.75" thickBot="1" x14ac:dyDescent="0.3">
      <c r="A92" s="179"/>
      <c r="B92" s="180"/>
      <c r="C92" s="382"/>
      <c r="D92" s="212"/>
      <c r="E92" s="212"/>
      <c r="F92" s="212"/>
      <c r="G92" s="240"/>
      <c r="H92" s="227"/>
      <c r="I92" s="227"/>
      <c r="J92" s="241"/>
      <c r="K92" s="242"/>
      <c r="L92" s="242"/>
      <c r="M92" s="240"/>
      <c r="N92" s="271"/>
      <c r="O92" s="273"/>
      <c r="P92" s="417"/>
      <c r="Q92" s="429"/>
      <c r="R92" s="273"/>
      <c r="S92" s="273"/>
      <c r="T92" s="273"/>
      <c r="U92" s="273"/>
      <c r="V92" s="273"/>
      <c r="W92" s="273"/>
      <c r="X92" s="273"/>
      <c r="Y92" s="273"/>
      <c r="Z92" s="273"/>
      <c r="AA92" s="273"/>
      <c r="AB92" s="417"/>
      <c r="AC92" s="429"/>
      <c r="AD92" s="273"/>
      <c r="AE92" s="273"/>
      <c r="AF92" s="273"/>
      <c r="AG92" s="273"/>
      <c r="AH92" s="273"/>
      <c r="AI92" s="273"/>
      <c r="AJ92" s="273"/>
      <c r="AK92" s="273"/>
      <c r="AL92" s="273"/>
      <c r="AM92" s="273"/>
      <c r="AN92" s="417"/>
      <c r="AO92" s="429"/>
      <c r="AP92" s="273"/>
      <c r="AQ92" s="273"/>
      <c r="AR92" s="273"/>
      <c r="AS92" s="273"/>
      <c r="AT92" s="273"/>
      <c r="AU92" s="251">
        <f t="shared" si="51"/>
        <v>0</v>
      </c>
      <c r="AV92" s="247">
        <f t="shared" si="52"/>
        <v>0</v>
      </c>
      <c r="AW92" s="248">
        <f t="shared" si="50"/>
        <v>0</v>
      </c>
    </row>
    <row r="93" spans="1:49" s="3" customFormat="1" ht="22.5" customHeight="1" thickBot="1" x14ac:dyDescent="0.3">
      <c r="A93" s="177"/>
      <c r="B93" s="178"/>
      <c r="C93" s="19"/>
      <c r="D93" s="243">
        <f t="shared" ref="D93:K93" si="56">SUM(D8,D26,D30,D42,D47,D54,D64,D70,D73,D80,D83,D86,D89)</f>
        <v>0</v>
      </c>
      <c r="E93" s="333">
        <f t="shared" si="56"/>
        <v>0</v>
      </c>
      <c r="F93" s="243">
        <f t="shared" si="56"/>
        <v>0</v>
      </c>
      <c r="G93" s="243">
        <f t="shared" si="56"/>
        <v>0</v>
      </c>
      <c r="H93" s="244">
        <f t="shared" si="56"/>
        <v>0</v>
      </c>
      <c r="I93" s="333">
        <f t="shared" si="56"/>
        <v>0</v>
      </c>
      <c r="J93" s="244">
        <f t="shared" si="56"/>
        <v>0</v>
      </c>
      <c r="K93" s="244">
        <f t="shared" si="56"/>
        <v>0</v>
      </c>
      <c r="L93" s="244"/>
      <c r="M93" s="243">
        <f t="shared" ref="M93:AT93" si="57">SUM(M8,M26,M30,M42,M47,M54,M64,M70,M73,M80,M83,M86,M89)</f>
        <v>0</v>
      </c>
      <c r="N93" s="243">
        <f t="shared" si="57"/>
        <v>0</v>
      </c>
      <c r="O93" s="243">
        <f t="shared" si="57"/>
        <v>0</v>
      </c>
      <c r="P93" s="418">
        <f t="shared" si="57"/>
        <v>0</v>
      </c>
      <c r="Q93" s="409">
        <f t="shared" si="57"/>
        <v>0</v>
      </c>
      <c r="R93" s="243">
        <f t="shared" si="57"/>
        <v>0</v>
      </c>
      <c r="S93" s="243">
        <f t="shared" si="57"/>
        <v>0</v>
      </c>
      <c r="T93" s="243">
        <f t="shared" si="57"/>
        <v>0</v>
      </c>
      <c r="U93" s="243">
        <f t="shared" si="57"/>
        <v>0</v>
      </c>
      <c r="V93" s="243">
        <f t="shared" si="57"/>
        <v>0</v>
      </c>
      <c r="W93" s="243">
        <f t="shared" si="57"/>
        <v>0</v>
      </c>
      <c r="X93" s="243">
        <f t="shared" si="57"/>
        <v>0</v>
      </c>
      <c r="Y93" s="243">
        <f t="shared" si="57"/>
        <v>0</v>
      </c>
      <c r="Z93" s="243">
        <f t="shared" si="57"/>
        <v>0</v>
      </c>
      <c r="AA93" s="243">
        <f t="shared" si="57"/>
        <v>0</v>
      </c>
      <c r="AB93" s="418"/>
      <c r="AC93" s="409"/>
      <c r="AD93" s="243"/>
      <c r="AE93" s="243"/>
      <c r="AF93" s="243"/>
      <c r="AG93" s="243"/>
      <c r="AH93" s="243"/>
      <c r="AI93" s="243"/>
      <c r="AJ93" s="243"/>
      <c r="AK93" s="243"/>
      <c r="AL93" s="243"/>
      <c r="AM93" s="243"/>
      <c r="AN93" s="418"/>
      <c r="AO93" s="409"/>
      <c r="AP93" s="243"/>
      <c r="AQ93" s="243"/>
      <c r="AR93" s="243"/>
      <c r="AS93" s="243"/>
      <c r="AT93" s="243">
        <f t="shared" si="57"/>
        <v>0</v>
      </c>
      <c r="AU93" s="243">
        <f t="shared" si="51"/>
        <v>0</v>
      </c>
      <c r="AV93" s="243">
        <f t="shared" si="52"/>
        <v>0</v>
      </c>
      <c r="AW93" s="281">
        <f t="shared" si="50"/>
        <v>0</v>
      </c>
    </row>
    <row r="94" spans="1:49" x14ac:dyDescent="0.25">
      <c r="A94" s="8"/>
      <c r="B94" s="8"/>
      <c r="C94" s="8"/>
      <c r="D94" s="501"/>
      <c r="E94" s="501"/>
      <c r="F94" s="501"/>
      <c r="G94" s="501"/>
      <c r="H94" s="502"/>
      <c r="I94" s="503"/>
      <c r="J94" s="503"/>
      <c r="K94" s="503"/>
      <c r="L94" s="504"/>
      <c r="M94" s="21"/>
      <c r="N94" s="21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  <c r="AT94" s="22"/>
    </row>
    <row r="95" spans="1:49" x14ac:dyDescent="0.25">
      <c r="A95" s="8"/>
      <c r="B95" s="8"/>
      <c r="C95" s="8"/>
    </row>
    <row r="96" spans="1:49" ht="15.75" thickBot="1" x14ac:dyDescent="0.3"/>
    <row r="97" spans="1:48" s="143" customFormat="1" ht="15.75" thickBot="1" x14ac:dyDescent="0.3">
      <c r="A97" s="23"/>
      <c r="B97" s="23" t="s">
        <v>59</v>
      </c>
      <c r="C97" s="23"/>
      <c r="D97" s="24"/>
      <c r="E97" s="24"/>
      <c r="F97" s="24"/>
      <c r="G97" s="213">
        <f>+G93*0.2</f>
        <v>0</v>
      </c>
      <c r="H97" s="24"/>
      <c r="I97" s="24"/>
      <c r="J97" s="24"/>
      <c r="K97" s="24"/>
      <c r="L97" s="24"/>
      <c r="M97" s="213">
        <f t="shared" ref="M97:AA97" si="58">+M93*0.2</f>
        <v>0</v>
      </c>
      <c r="N97" s="213">
        <f t="shared" si="58"/>
        <v>0</v>
      </c>
      <c r="O97" s="213">
        <f t="shared" si="58"/>
        <v>0</v>
      </c>
      <c r="P97" s="213">
        <f t="shared" si="58"/>
        <v>0</v>
      </c>
      <c r="Q97" s="213">
        <f t="shared" si="58"/>
        <v>0</v>
      </c>
      <c r="R97" s="213">
        <f t="shared" si="58"/>
        <v>0</v>
      </c>
      <c r="S97" s="213">
        <f t="shared" si="58"/>
        <v>0</v>
      </c>
      <c r="T97" s="213">
        <f t="shared" si="58"/>
        <v>0</v>
      </c>
      <c r="U97" s="213">
        <f t="shared" si="58"/>
        <v>0</v>
      </c>
      <c r="V97" s="213">
        <f t="shared" si="58"/>
        <v>0</v>
      </c>
      <c r="W97" s="213">
        <f t="shared" si="58"/>
        <v>0</v>
      </c>
      <c r="X97" s="213">
        <f t="shared" si="58"/>
        <v>0</v>
      </c>
      <c r="Y97" s="213">
        <f t="shared" si="58"/>
        <v>0</v>
      </c>
      <c r="Z97" s="213">
        <f t="shared" si="58"/>
        <v>0</v>
      </c>
      <c r="AA97" s="213">
        <f t="shared" si="58"/>
        <v>0</v>
      </c>
      <c r="AB97" s="213"/>
      <c r="AC97" s="213"/>
      <c r="AD97" s="213"/>
      <c r="AE97" s="213"/>
      <c r="AF97" s="213"/>
      <c r="AG97" s="213"/>
      <c r="AH97" s="213"/>
      <c r="AI97" s="213"/>
      <c r="AJ97" s="213"/>
      <c r="AK97" s="213"/>
      <c r="AL97" s="213"/>
      <c r="AM97" s="213"/>
      <c r="AN97" s="213"/>
      <c r="AO97" s="213"/>
      <c r="AP97" s="213"/>
      <c r="AQ97" s="213"/>
      <c r="AR97" s="213"/>
      <c r="AS97" s="213"/>
      <c r="AT97" s="213">
        <f>+AT93*0.2</f>
        <v>0</v>
      </c>
      <c r="AU97" s="213">
        <f>+AU93*0.2</f>
        <v>0</v>
      </c>
      <c r="AV97" s="213">
        <f>+AV93*0.2</f>
        <v>0</v>
      </c>
    </row>
    <row r="98" spans="1:48" s="143" customFormat="1" ht="15.75" thickBot="1" x14ac:dyDescent="0.3">
      <c r="A98" s="23"/>
      <c r="B98" s="23" t="s">
        <v>60</v>
      </c>
      <c r="C98" s="23"/>
      <c r="D98" s="24"/>
      <c r="E98" s="24"/>
      <c r="F98" s="24"/>
      <c r="G98" s="213">
        <f>SUM(G93:G97)</f>
        <v>0</v>
      </c>
      <c r="H98" s="24"/>
      <c r="I98" s="24"/>
      <c r="J98" s="24"/>
      <c r="K98" s="24"/>
      <c r="L98" s="24"/>
      <c r="M98" s="213">
        <f t="shared" ref="M98:AA98" si="59">SUM(M93:M97)</f>
        <v>0</v>
      </c>
      <c r="N98" s="213">
        <f t="shared" si="59"/>
        <v>0</v>
      </c>
      <c r="O98" s="213">
        <f t="shared" si="59"/>
        <v>0</v>
      </c>
      <c r="P98" s="213">
        <f t="shared" si="59"/>
        <v>0</v>
      </c>
      <c r="Q98" s="213">
        <f t="shared" si="59"/>
        <v>0</v>
      </c>
      <c r="R98" s="213">
        <f t="shared" si="59"/>
        <v>0</v>
      </c>
      <c r="S98" s="213">
        <f t="shared" si="59"/>
        <v>0</v>
      </c>
      <c r="T98" s="213">
        <f t="shared" si="59"/>
        <v>0</v>
      </c>
      <c r="U98" s="213">
        <f t="shared" si="59"/>
        <v>0</v>
      </c>
      <c r="V98" s="213">
        <f t="shared" si="59"/>
        <v>0</v>
      </c>
      <c r="W98" s="213">
        <f t="shared" si="59"/>
        <v>0</v>
      </c>
      <c r="X98" s="213">
        <f t="shared" si="59"/>
        <v>0</v>
      </c>
      <c r="Y98" s="213">
        <f t="shared" si="59"/>
        <v>0</v>
      </c>
      <c r="Z98" s="213">
        <f t="shared" si="59"/>
        <v>0</v>
      </c>
      <c r="AA98" s="213">
        <f t="shared" si="59"/>
        <v>0</v>
      </c>
      <c r="AB98" s="213"/>
      <c r="AC98" s="213"/>
      <c r="AD98" s="213"/>
      <c r="AE98" s="213"/>
      <c r="AF98" s="213"/>
      <c r="AG98" s="213"/>
      <c r="AH98" s="213"/>
      <c r="AI98" s="213"/>
      <c r="AJ98" s="213"/>
      <c r="AK98" s="213"/>
      <c r="AL98" s="213"/>
      <c r="AM98" s="213"/>
      <c r="AN98" s="213"/>
      <c r="AO98" s="213"/>
      <c r="AP98" s="213"/>
      <c r="AQ98" s="213"/>
      <c r="AR98" s="213"/>
      <c r="AS98" s="213"/>
      <c r="AT98" s="213">
        <f>SUM(AT93:AT97)</f>
        <v>0</v>
      </c>
      <c r="AU98" s="213">
        <f>SUM(AU93:AU97)</f>
        <v>0</v>
      </c>
      <c r="AV98" s="213">
        <f>SUM(AV93:AV97)</f>
        <v>0</v>
      </c>
    </row>
  </sheetData>
  <sheetProtection insertRows="0" deleteRows="0" selectLockedCells="1"/>
  <mergeCells count="11">
    <mergeCell ref="D94:G94"/>
    <mergeCell ref="H94:L94"/>
    <mergeCell ref="G3:L3"/>
    <mergeCell ref="N3:AT3"/>
    <mergeCell ref="G4:L4"/>
    <mergeCell ref="N5:AT5"/>
    <mergeCell ref="D6:G6"/>
    <mergeCell ref="H6:L6"/>
    <mergeCell ref="N6:AB6"/>
    <mergeCell ref="AC6:AN6"/>
    <mergeCell ref="AO6:AT6"/>
  </mergeCells>
  <conditionalFormatting sqref="AW9:AW27 AW29:AW31 AW41:AW43 AW46:AW48 AW53:AW55 AW63:AW65 AW69:AW74 AW79:AW93">
    <cfRule type="cellIs" dxfId="589" priority="205" operator="lessThan">
      <formula>0</formula>
    </cfRule>
  </conditionalFormatting>
  <conditionalFormatting sqref="AW8">
    <cfRule type="cellIs" dxfId="588" priority="204" operator="lessThan">
      <formula>0</formula>
    </cfRule>
  </conditionalFormatting>
  <conditionalFormatting sqref="G3">
    <cfRule type="containsText" dxfId="587" priority="203" operator="containsText" text="Budget">
      <formula>NOT(ISERROR(SEARCH("Budget",G3)))</formula>
    </cfRule>
  </conditionalFormatting>
  <conditionalFormatting sqref="G4">
    <cfRule type="containsText" dxfId="586" priority="202" operator="containsText" text="forecast">
      <formula>NOT(ISERROR(SEARCH("forecast",G4)))</formula>
    </cfRule>
  </conditionalFormatting>
  <conditionalFormatting sqref="E93">
    <cfRule type="cellIs" dxfId="585" priority="82" operator="greaterThan">
      <formula>0</formula>
    </cfRule>
    <cfRule type="cellIs" dxfId="584" priority="170" operator="lessThan">
      <formula>0</formula>
    </cfRule>
  </conditionalFormatting>
  <conditionalFormatting sqref="I93">
    <cfRule type="cellIs" dxfId="583" priority="81" operator="greaterThan">
      <formula>0</formula>
    </cfRule>
    <cfRule type="cellIs" dxfId="582" priority="156" operator="lessThan">
      <formula>0</formula>
    </cfRule>
  </conditionalFormatting>
  <conditionalFormatting sqref="AW28">
    <cfRule type="cellIs" dxfId="581" priority="155" operator="lessThan">
      <formula>0</formula>
    </cfRule>
  </conditionalFormatting>
  <conditionalFormatting sqref="AW32:AW40">
    <cfRule type="cellIs" dxfId="580" priority="152" operator="lessThan">
      <formula>0</formula>
    </cfRule>
  </conditionalFormatting>
  <conditionalFormatting sqref="AW44:AW45">
    <cfRule type="cellIs" dxfId="579" priority="149" operator="lessThan">
      <formula>0</formula>
    </cfRule>
  </conditionalFormatting>
  <conditionalFormatting sqref="AW49:AW52">
    <cfRule type="cellIs" dxfId="578" priority="146" operator="lessThan">
      <formula>0</formula>
    </cfRule>
  </conditionalFormatting>
  <conditionalFormatting sqref="AW56:AW62">
    <cfRule type="cellIs" dxfId="577" priority="143" operator="lessThan">
      <formula>0</formula>
    </cfRule>
  </conditionalFormatting>
  <conditionalFormatting sqref="AW66:AW68">
    <cfRule type="cellIs" dxfId="576" priority="140" operator="lessThan">
      <formula>0</formula>
    </cfRule>
  </conditionalFormatting>
  <conditionalFormatting sqref="AW75:AW78">
    <cfRule type="cellIs" dxfId="575" priority="137" operator="lessThan">
      <formula>0</formula>
    </cfRule>
  </conditionalFormatting>
  <conditionalFormatting sqref="I8">
    <cfRule type="cellIs" dxfId="574" priority="52" operator="greaterThan">
      <formula>0</formula>
    </cfRule>
  </conditionalFormatting>
  <conditionalFormatting sqref="E8">
    <cfRule type="cellIs" dxfId="573" priority="51" operator="greaterThan">
      <formula>0</formula>
    </cfRule>
  </conditionalFormatting>
  <conditionalFormatting sqref="F8">
    <cfRule type="cellIs" dxfId="572" priority="50" operator="greaterThan">
      <formula>E8</formula>
    </cfRule>
  </conditionalFormatting>
  <conditionalFormatting sqref="G8">
    <cfRule type="cellIs" dxfId="571" priority="49" operator="greaterThan">
      <formula>F8</formula>
    </cfRule>
  </conditionalFormatting>
  <conditionalFormatting sqref="I26">
    <cfRule type="cellIs" dxfId="570" priority="48" operator="greaterThan">
      <formula>0</formula>
    </cfRule>
  </conditionalFormatting>
  <conditionalFormatting sqref="E26">
    <cfRule type="cellIs" dxfId="569" priority="47" operator="greaterThan">
      <formula>0</formula>
    </cfRule>
  </conditionalFormatting>
  <conditionalFormatting sqref="F26">
    <cfRule type="cellIs" dxfId="568" priority="46" operator="greaterThan">
      <formula>E26</formula>
    </cfRule>
  </conditionalFormatting>
  <conditionalFormatting sqref="G26">
    <cfRule type="cellIs" dxfId="567" priority="45" operator="greaterThan">
      <formula>F26</formula>
    </cfRule>
  </conditionalFormatting>
  <conditionalFormatting sqref="I30">
    <cfRule type="cellIs" dxfId="566" priority="44" operator="greaterThan">
      <formula>0</formula>
    </cfRule>
  </conditionalFormatting>
  <conditionalFormatting sqref="E30">
    <cfRule type="cellIs" dxfId="565" priority="43" operator="greaterThan">
      <formula>0</formula>
    </cfRule>
  </conditionalFormatting>
  <conditionalFormatting sqref="F30">
    <cfRule type="cellIs" dxfId="564" priority="42" operator="greaterThan">
      <formula>E30</formula>
    </cfRule>
  </conditionalFormatting>
  <conditionalFormatting sqref="G30">
    <cfRule type="cellIs" dxfId="563" priority="41" operator="greaterThan">
      <formula>F30</formula>
    </cfRule>
  </conditionalFormatting>
  <conditionalFormatting sqref="I42">
    <cfRule type="cellIs" dxfId="562" priority="40" operator="greaterThan">
      <formula>0</formula>
    </cfRule>
  </conditionalFormatting>
  <conditionalFormatting sqref="E42">
    <cfRule type="cellIs" dxfId="561" priority="39" operator="greaterThan">
      <formula>0</formula>
    </cfRule>
  </conditionalFormatting>
  <conditionalFormatting sqref="F42">
    <cfRule type="cellIs" dxfId="560" priority="38" operator="greaterThan">
      <formula>E42</formula>
    </cfRule>
  </conditionalFormatting>
  <conditionalFormatting sqref="G42">
    <cfRule type="cellIs" dxfId="559" priority="37" operator="greaterThan">
      <formula>F42</formula>
    </cfRule>
  </conditionalFormatting>
  <conditionalFormatting sqref="I47">
    <cfRule type="cellIs" dxfId="558" priority="36" operator="greaterThan">
      <formula>0</formula>
    </cfRule>
  </conditionalFormatting>
  <conditionalFormatting sqref="E47">
    <cfRule type="cellIs" dxfId="557" priority="35" operator="greaterThan">
      <formula>0</formula>
    </cfRule>
  </conditionalFormatting>
  <conditionalFormatting sqref="F47">
    <cfRule type="cellIs" dxfId="556" priority="34" operator="greaterThan">
      <formula>E47</formula>
    </cfRule>
  </conditionalFormatting>
  <conditionalFormatting sqref="G47">
    <cfRule type="cellIs" dxfId="555" priority="33" operator="greaterThan">
      <formula>F47</formula>
    </cfRule>
  </conditionalFormatting>
  <conditionalFormatting sqref="I54">
    <cfRule type="cellIs" dxfId="554" priority="32" operator="greaterThan">
      <formula>0</formula>
    </cfRule>
  </conditionalFormatting>
  <conditionalFormatting sqref="E54">
    <cfRule type="cellIs" dxfId="553" priority="31" operator="greaterThan">
      <formula>0</formula>
    </cfRule>
  </conditionalFormatting>
  <conditionalFormatting sqref="F54">
    <cfRule type="cellIs" dxfId="552" priority="30" operator="greaterThan">
      <formula>E54</formula>
    </cfRule>
  </conditionalFormatting>
  <conditionalFormatting sqref="G54">
    <cfRule type="cellIs" dxfId="551" priority="29" operator="greaterThan">
      <formula>F54</formula>
    </cfRule>
  </conditionalFormatting>
  <conditionalFormatting sqref="I64">
    <cfRule type="cellIs" dxfId="550" priority="28" operator="greaterThan">
      <formula>0</formula>
    </cfRule>
  </conditionalFormatting>
  <conditionalFormatting sqref="E64">
    <cfRule type="cellIs" dxfId="549" priority="27" operator="greaterThan">
      <formula>0</formula>
    </cfRule>
  </conditionalFormatting>
  <conditionalFormatting sqref="F64">
    <cfRule type="cellIs" dxfId="548" priority="26" operator="greaterThan">
      <formula>E64</formula>
    </cfRule>
  </conditionalFormatting>
  <conditionalFormatting sqref="G64">
    <cfRule type="cellIs" dxfId="547" priority="25" operator="greaterThan">
      <formula>F64</formula>
    </cfRule>
  </conditionalFormatting>
  <conditionalFormatting sqref="I70">
    <cfRule type="cellIs" dxfId="546" priority="24" operator="greaterThan">
      <formula>0</formula>
    </cfRule>
  </conditionalFormatting>
  <conditionalFormatting sqref="E70">
    <cfRule type="cellIs" dxfId="545" priority="23" operator="greaterThan">
      <formula>0</formula>
    </cfRule>
  </conditionalFormatting>
  <conditionalFormatting sqref="F70">
    <cfRule type="cellIs" dxfId="544" priority="22" operator="greaterThan">
      <formula>E70</formula>
    </cfRule>
  </conditionalFormatting>
  <conditionalFormatting sqref="G70">
    <cfRule type="cellIs" dxfId="543" priority="21" operator="greaterThan">
      <formula>F70</formula>
    </cfRule>
  </conditionalFormatting>
  <conditionalFormatting sqref="I73">
    <cfRule type="cellIs" dxfId="542" priority="20" operator="greaterThan">
      <formula>0</formula>
    </cfRule>
  </conditionalFormatting>
  <conditionalFormatting sqref="E73">
    <cfRule type="cellIs" dxfId="541" priority="19" operator="greaterThan">
      <formula>0</formula>
    </cfRule>
  </conditionalFormatting>
  <conditionalFormatting sqref="F73">
    <cfRule type="cellIs" dxfId="540" priority="18" operator="greaterThan">
      <formula>E73</formula>
    </cfRule>
  </conditionalFormatting>
  <conditionalFormatting sqref="G73">
    <cfRule type="cellIs" dxfId="539" priority="17" operator="greaterThan">
      <formula>F73</formula>
    </cfRule>
  </conditionalFormatting>
  <conditionalFormatting sqref="I80">
    <cfRule type="cellIs" dxfId="538" priority="16" operator="greaterThan">
      <formula>0</formula>
    </cfRule>
  </conditionalFormatting>
  <conditionalFormatting sqref="E80">
    <cfRule type="cellIs" dxfId="537" priority="15" operator="greaterThan">
      <formula>0</formula>
    </cfRule>
  </conditionalFormatting>
  <conditionalFormatting sqref="F80">
    <cfRule type="cellIs" dxfId="536" priority="14" operator="greaterThan">
      <formula>E80</formula>
    </cfRule>
  </conditionalFormatting>
  <conditionalFormatting sqref="G80">
    <cfRule type="cellIs" dxfId="535" priority="13" operator="greaterThan">
      <formula>F80</formula>
    </cfRule>
  </conditionalFormatting>
  <conditionalFormatting sqref="I83">
    <cfRule type="cellIs" dxfId="534" priority="12" operator="greaterThan">
      <formula>0</formula>
    </cfRule>
  </conditionalFormatting>
  <conditionalFormatting sqref="E83">
    <cfRule type="cellIs" dxfId="533" priority="11" operator="greaterThan">
      <formula>0</formula>
    </cfRule>
  </conditionalFormatting>
  <conditionalFormatting sqref="F83">
    <cfRule type="cellIs" dxfId="532" priority="10" operator="greaterThan">
      <formula>E83</formula>
    </cfRule>
  </conditionalFormatting>
  <conditionalFormatting sqref="G83">
    <cfRule type="cellIs" dxfId="531" priority="9" operator="greaterThan">
      <formula>F83</formula>
    </cfRule>
  </conditionalFormatting>
  <conditionalFormatting sqref="I86">
    <cfRule type="cellIs" dxfId="530" priority="8" operator="greaterThan">
      <formula>0</formula>
    </cfRule>
  </conditionalFormatting>
  <conditionalFormatting sqref="E86">
    <cfRule type="cellIs" dxfId="529" priority="7" operator="greaterThan">
      <formula>0</formula>
    </cfRule>
  </conditionalFormatting>
  <conditionalFormatting sqref="F86">
    <cfRule type="cellIs" dxfId="528" priority="6" operator="greaterThan">
      <formula>E86</formula>
    </cfRule>
  </conditionalFormatting>
  <conditionalFormatting sqref="G86">
    <cfRule type="cellIs" dxfId="527" priority="5" operator="greaterThan">
      <formula>F86</formula>
    </cfRule>
  </conditionalFormatting>
  <conditionalFormatting sqref="I89">
    <cfRule type="cellIs" dxfId="526" priority="4" operator="greaterThan">
      <formula>0</formula>
    </cfRule>
  </conditionalFormatting>
  <conditionalFormatting sqref="E89">
    <cfRule type="cellIs" dxfId="525" priority="3" operator="greaterThan">
      <formula>0</formula>
    </cfRule>
  </conditionalFormatting>
  <conditionalFormatting sqref="F89">
    <cfRule type="cellIs" dxfId="524" priority="2" operator="greaterThan">
      <formula>E89</formula>
    </cfRule>
  </conditionalFormatting>
  <conditionalFormatting sqref="G89">
    <cfRule type="cellIs" dxfId="523" priority="1" operator="greaterThan">
      <formula>F89</formula>
    </cfRule>
  </conditionalFormatting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X98"/>
  <sheetViews>
    <sheetView zoomScaleNormal="100" workbookViewId="0">
      <pane xSplit="2" ySplit="7" topLeftCell="C8" activePane="bottomRight" state="frozen"/>
      <selection activeCell="N6" sqref="N6:AT6"/>
      <selection pane="topRight" activeCell="N6" sqref="N6:AT6"/>
      <selection pane="bottomLeft" activeCell="N6" sqref="N6:AT6"/>
      <selection pane="bottomRight" activeCell="D8" sqref="D8:M8"/>
    </sheetView>
  </sheetViews>
  <sheetFormatPr defaultColWidth="7.28515625" defaultRowHeight="15" outlineLevelCol="1" x14ac:dyDescent="0.25"/>
  <cols>
    <col min="1" max="1" width="5.28515625" style="23" customWidth="1"/>
    <col min="2" max="3" width="23.28515625" style="23" customWidth="1"/>
    <col min="4" max="5" width="8.7109375" style="214" customWidth="1"/>
    <col min="6" max="6" width="9.5703125" style="214" customWidth="1"/>
    <col min="7" max="7" width="8.7109375" style="214" customWidth="1"/>
    <col min="8" max="9" width="7.85546875" style="214" customWidth="1"/>
    <col min="10" max="10" width="7.7109375" style="214" customWidth="1"/>
    <col min="11" max="11" width="7.28515625" style="214" customWidth="1"/>
    <col min="12" max="12" width="6" style="214" customWidth="1"/>
    <col min="13" max="13" width="7.5703125" style="214" customWidth="1"/>
    <col min="14" max="14" width="9" style="25" bestFit="1" customWidth="1"/>
    <col min="15" max="22" width="7.42578125" style="25" customWidth="1"/>
    <col min="23" max="24" width="7.42578125" style="25" hidden="1" customWidth="1" outlineLevel="1"/>
    <col min="25" max="25" width="7.42578125" style="25" customWidth="1" collapsed="1"/>
    <col min="26" max="27" width="7.42578125" style="25" hidden="1" customWidth="1" outlineLevel="1"/>
    <col min="28" max="28" width="7.42578125" style="25" customWidth="1" collapsed="1"/>
    <col min="29" max="30" width="7.42578125" style="25" hidden="1" customWidth="1" outlineLevel="1"/>
    <col min="31" max="31" width="7.42578125" style="25" customWidth="1" collapsed="1"/>
    <col min="32" max="33" width="7.42578125" style="25" hidden="1" customWidth="1" outlineLevel="1"/>
    <col min="34" max="34" width="7.42578125" style="25" customWidth="1" collapsed="1"/>
    <col min="35" max="36" width="7.42578125" style="25" hidden="1" customWidth="1" outlineLevel="1"/>
    <col min="37" max="37" width="7.42578125" style="25" customWidth="1" collapsed="1"/>
    <col min="38" max="39" width="7.42578125" style="25" hidden="1" customWidth="1" outlineLevel="1"/>
    <col min="40" max="40" width="7.42578125" style="25" customWidth="1" collapsed="1"/>
    <col min="41" max="42" width="7.42578125" style="25" hidden="1" customWidth="1" outlineLevel="1"/>
    <col min="43" max="43" width="7.42578125" style="25" customWidth="1" collapsed="1"/>
    <col min="44" max="45" width="7.42578125" style="25" hidden="1" customWidth="1" outlineLevel="1"/>
    <col min="46" max="46" width="7.42578125" style="25" customWidth="1" collapsed="1"/>
    <col min="47" max="47" width="9" style="1" bestFit="1" customWidth="1"/>
    <col min="48" max="48" width="9" bestFit="1" customWidth="1"/>
    <col min="49" max="49" width="9.5703125" customWidth="1"/>
    <col min="50" max="50" width="20.5703125" customWidth="1"/>
  </cols>
  <sheetData>
    <row r="1" spans="1:50" x14ac:dyDescent="0.25">
      <c r="A1" s="8"/>
      <c r="B1" s="9" t="s">
        <v>15</v>
      </c>
      <c r="C1" s="9"/>
      <c r="D1" s="337" t="str">
        <f>'Cover Sheet'!$C$3</f>
        <v>Half Time Shows</v>
      </c>
      <c r="E1" s="339"/>
      <c r="F1" s="338"/>
      <c r="G1" s="260" t="s">
        <v>56</v>
      </c>
      <c r="H1" s="260"/>
      <c r="I1" s="260"/>
      <c r="J1" s="260"/>
      <c r="K1" s="204"/>
      <c r="L1" s="204"/>
      <c r="M1" s="204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</row>
    <row r="2" spans="1:50" x14ac:dyDescent="0.25">
      <c r="A2" s="8"/>
      <c r="B2" s="8"/>
      <c r="C2" s="8"/>
      <c r="D2" s="151"/>
      <c r="E2" s="151"/>
      <c r="F2" s="215"/>
      <c r="H2" s="204"/>
      <c r="I2" s="204"/>
      <c r="J2" s="204"/>
      <c r="K2" s="204"/>
      <c r="L2" s="204"/>
      <c r="M2" s="20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</row>
    <row r="3" spans="1:50" x14ac:dyDescent="0.25">
      <c r="A3" s="8"/>
      <c r="B3" s="9" t="s">
        <v>10</v>
      </c>
      <c r="C3" s="9"/>
      <c r="D3" s="150" t="str">
        <f>+'Cover Sheet'!$C$5</f>
        <v>number</v>
      </c>
      <c r="E3" s="215"/>
      <c r="F3" s="215"/>
      <c r="G3" s="515" t="str">
        <f>IF(F64&gt;D64,"Budget Revisions add cost.",":)")</f>
        <v>:)</v>
      </c>
      <c r="H3" s="515"/>
      <c r="I3" s="515"/>
      <c r="J3" s="515"/>
      <c r="K3" s="515"/>
      <c r="L3" s="516"/>
      <c r="M3" s="226"/>
      <c r="N3" s="505"/>
      <c r="O3" s="506"/>
      <c r="P3" s="506"/>
      <c r="Q3" s="506"/>
      <c r="R3" s="506"/>
      <c r="S3" s="506"/>
      <c r="T3" s="506"/>
      <c r="U3" s="506"/>
      <c r="V3" s="506"/>
      <c r="W3" s="506"/>
      <c r="X3" s="506"/>
      <c r="Y3" s="506"/>
      <c r="Z3" s="506"/>
      <c r="AA3" s="506"/>
      <c r="AB3" s="506"/>
      <c r="AC3" s="506"/>
      <c r="AD3" s="506"/>
      <c r="AE3" s="506"/>
      <c r="AF3" s="506"/>
      <c r="AG3" s="506"/>
      <c r="AH3" s="506"/>
      <c r="AI3" s="506"/>
      <c r="AJ3" s="506"/>
      <c r="AK3" s="506"/>
      <c r="AL3" s="506"/>
      <c r="AM3" s="506"/>
      <c r="AN3" s="506"/>
      <c r="AO3" s="506"/>
      <c r="AP3" s="506"/>
      <c r="AQ3" s="506"/>
      <c r="AR3" s="506"/>
      <c r="AS3" s="506"/>
      <c r="AT3" s="506"/>
    </row>
    <row r="4" spans="1:50" x14ac:dyDescent="0.25">
      <c r="A4" s="8"/>
      <c r="B4" s="9"/>
      <c r="C4" s="9"/>
      <c r="D4" s="149"/>
      <c r="E4" s="215"/>
      <c r="F4" s="215"/>
      <c r="G4" s="515" t="str">
        <f>IF(AW64&lt;0,"Actual plus expected cost is more than forecast",":)")</f>
        <v>:)</v>
      </c>
      <c r="H4" s="515"/>
      <c r="I4" s="515"/>
      <c r="J4" s="515"/>
      <c r="K4" s="515"/>
      <c r="L4" s="516"/>
      <c r="M4" s="226"/>
      <c r="N4" s="331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400"/>
      <c r="AC4" s="400"/>
      <c r="AD4" s="400"/>
      <c r="AE4" s="400"/>
      <c r="AF4" s="400"/>
      <c r="AG4" s="400"/>
      <c r="AH4" s="400"/>
      <c r="AI4" s="400"/>
      <c r="AJ4" s="400"/>
      <c r="AK4" s="400"/>
      <c r="AL4" s="400"/>
      <c r="AM4" s="400"/>
      <c r="AN4" s="400"/>
      <c r="AO4" s="400"/>
      <c r="AP4" s="400"/>
      <c r="AQ4" s="400"/>
      <c r="AR4" s="400"/>
      <c r="AS4" s="400"/>
      <c r="AT4" s="332"/>
    </row>
    <row r="5" spans="1:50" x14ac:dyDescent="0.25">
      <c r="A5" s="8"/>
      <c r="B5" s="9" t="s">
        <v>70</v>
      </c>
      <c r="C5" s="9"/>
      <c r="D5" s="335" t="str">
        <f>+SUMMARY!A17</f>
        <v xml:space="preserve">ZK108 - Programme Legal &amp; Documentation </v>
      </c>
      <c r="E5" s="340"/>
      <c r="F5" s="334"/>
      <c r="G5" s="334"/>
      <c r="H5" s="217"/>
      <c r="I5" s="204"/>
      <c r="J5" s="204"/>
      <c r="K5" s="204"/>
      <c r="L5" s="204"/>
      <c r="M5" s="226"/>
      <c r="N5" s="507" t="s">
        <v>9</v>
      </c>
      <c r="O5" s="508"/>
      <c r="P5" s="508"/>
      <c r="Q5" s="508"/>
      <c r="R5" s="508"/>
      <c r="S5" s="508"/>
      <c r="T5" s="508"/>
      <c r="U5" s="508"/>
      <c r="V5" s="508"/>
      <c r="W5" s="508"/>
      <c r="X5" s="508"/>
      <c r="Y5" s="508"/>
      <c r="Z5" s="508"/>
      <c r="AA5" s="508"/>
      <c r="AB5" s="508"/>
      <c r="AC5" s="508"/>
      <c r="AD5" s="508"/>
      <c r="AE5" s="508"/>
      <c r="AF5" s="508"/>
      <c r="AG5" s="508"/>
      <c r="AH5" s="508"/>
      <c r="AI5" s="508"/>
      <c r="AJ5" s="508"/>
      <c r="AK5" s="508"/>
      <c r="AL5" s="508"/>
      <c r="AM5" s="508"/>
      <c r="AN5" s="508"/>
      <c r="AO5" s="508"/>
      <c r="AP5" s="508"/>
      <c r="AQ5" s="508"/>
      <c r="AR5" s="508"/>
      <c r="AS5" s="508"/>
      <c r="AT5" s="508"/>
    </row>
    <row r="6" spans="1:50" x14ac:dyDescent="0.25">
      <c r="A6" s="8"/>
      <c r="B6" s="8"/>
      <c r="C6" s="8"/>
      <c r="D6" s="509" t="s">
        <v>21</v>
      </c>
      <c r="E6" s="510"/>
      <c r="F6" s="510"/>
      <c r="G6" s="511"/>
      <c r="H6" s="512" t="s">
        <v>22</v>
      </c>
      <c r="I6" s="513"/>
      <c r="J6" s="513"/>
      <c r="K6" s="513"/>
      <c r="L6" s="514"/>
      <c r="M6" s="226"/>
      <c r="N6" s="517" t="s">
        <v>57</v>
      </c>
      <c r="O6" s="518"/>
      <c r="P6" s="518"/>
      <c r="Q6" s="518"/>
      <c r="R6" s="518"/>
      <c r="S6" s="518"/>
      <c r="T6" s="518"/>
      <c r="U6" s="518"/>
      <c r="V6" s="518"/>
      <c r="W6" s="518"/>
      <c r="X6" s="518"/>
      <c r="Y6" s="518"/>
      <c r="Z6" s="518"/>
      <c r="AA6" s="518"/>
      <c r="AB6" s="518"/>
      <c r="AC6" s="518" t="s">
        <v>58</v>
      </c>
      <c r="AD6" s="518"/>
      <c r="AE6" s="518"/>
      <c r="AF6" s="518"/>
      <c r="AG6" s="518"/>
      <c r="AH6" s="518"/>
      <c r="AI6" s="518"/>
      <c r="AJ6" s="518"/>
      <c r="AK6" s="518"/>
      <c r="AL6" s="518"/>
      <c r="AM6" s="518"/>
      <c r="AN6" s="518"/>
      <c r="AO6" s="518" t="s">
        <v>466</v>
      </c>
      <c r="AP6" s="518"/>
      <c r="AQ6" s="518"/>
      <c r="AR6" s="518"/>
      <c r="AS6" s="518"/>
      <c r="AT6" s="518"/>
      <c r="AU6" s="249"/>
    </row>
    <row r="7" spans="1:50" ht="42" customHeight="1" thickBot="1" x14ac:dyDescent="0.3">
      <c r="A7" s="146" t="s">
        <v>36</v>
      </c>
      <c r="B7" s="145" t="s">
        <v>8</v>
      </c>
      <c r="C7" s="145" t="s">
        <v>35</v>
      </c>
      <c r="D7" s="205" t="s">
        <v>7</v>
      </c>
      <c r="E7" s="325" t="s">
        <v>65</v>
      </c>
      <c r="F7" s="218" t="s">
        <v>6</v>
      </c>
      <c r="G7" s="263" t="s">
        <v>63</v>
      </c>
      <c r="H7" s="219" t="s">
        <v>7</v>
      </c>
      <c r="I7" s="327" t="s">
        <v>65</v>
      </c>
      <c r="J7" s="220" t="s">
        <v>6</v>
      </c>
      <c r="K7" s="221" t="s">
        <v>5</v>
      </c>
      <c r="L7" s="221" t="s">
        <v>44</v>
      </c>
      <c r="M7" s="263" t="s">
        <v>64</v>
      </c>
      <c r="N7" s="425" t="str">
        <f>+'Cash flow summary'!E7</f>
        <v>Jan 16</v>
      </c>
      <c r="O7" s="424" t="str">
        <f>+'Cash flow summary'!F7</f>
        <v>Feb 16</v>
      </c>
      <c r="P7" s="437" t="str">
        <f>+'Cash flow summary'!G7</f>
        <v>Mar 16</v>
      </c>
      <c r="Q7" s="424" t="str">
        <f>+'Cash flow summary'!H7</f>
        <v>Apr 16</v>
      </c>
      <c r="R7" s="424" t="str">
        <f>+'Cash flow summary'!I7</f>
        <v>May 16</v>
      </c>
      <c r="S7" s="424" t="str">
        <f>+'Cash flow summary'!J7</f>
        <v>Jun 16</v>
      </c>
      <c r="T7" s="424" t="str">
        <f>+'Cash flow summary'!K7</f>
        <v>Jul 16</v>
      </c>
      <c r="U7" s="424" t="str">
        <f>+'Cash flow summary'!L7</f>
        <v>Aug 16</v>
      </c>
      <c r="V7" s="424" t="str">
        <f>+'Cash flow summary'!M7</f>
        <v>Sep 16</v>
      </c>
      <c r="W7" s="424" t="str">
        <f>+'Cash flow summary'!N7</f>
        <v>Oct 16</v>
      </c>
      <c r="X7" s="424" t="str">
        <f>+'Cash flow summary'!O7</f>
        <v>Nov 16</v>
      </c>
      <c r="Y7" s="438" t="str">
        <f>+'Cash flow summary'!P7</f>
        <v>Q3 Oct - Dec</v>
      </c>
      <c r="Z7" s="424" t="str">
        <f>+'Cash flow summary'!Q7</f>
        <v>Jan 17</v>
      </c>
      <c r="AA7" s="424" t="str">
        <f>+'Cash flow summary'!R7</f>
        <v>Feb 17</v>
      </c>
      <c r="AB7" s="439" t="str">
        <f>+'Cash flow summary'!S7</f>
        <v>Q4 Jan - Mar</v>
      </c>
      <c r="AC7" s="424" t="str">
        <f>+'Cash flow summary'!T7</f>
        <v>Apr 17</v>
      </c>
      <c r="AD7" s="424" t="str">
        <f>+'Cash flow summary'!U7</f>
        <v>May 17</v>
      </c>
      <c r="AE7" s="438" t="str">
        <f>+'Cash flow summary'!V7</f>
        <v>Q1 Apr - Jun</v>
      </c>
      <c r="AF7" s="424" t="str">
        <f>+'Cash flow summary'!W7</f>
        <v>Jul 17</v>
      </c>
      <c r="AG7" s="424" t="str">
        <f>+'Cash flow summary'!X7</f>
        <v>Aug 17</v>
      </c>
      <c r="AH7" s="438" t="str">
        <f>+'Cash flow summary'!Y7</f>
        <v>Q2 Jul - Sep</v>
      </c>
      <c r="AI7" s="424" t="str">
        <f>+'Cash flow summary'!Z7</f>
        <v>Oct 17</v>
      </c>
      <c r="AJ7" s="424" t="str">
        <f>+'Cash flow summary'!AA7</f>
        <v>Nov 17</v>
      </c>
      <c r="AK7" s="438" t="str">
        <f>+'Cash flow summary'!AB7</f>
        <v>Q3 Oct - Dec</v>
      </c>
      <c r="AL7" s="424" t="str">
        <f>+'Cash flow summary'!AC7</f>
        <v>Jan 18</v>
      </c>
      <c r="AM7" s="424" t="str">
        <f>+'Cash flow summary'!AD7</f>
        <v>Feb 18</v>
      </c>
      <c r="AN7" s="439" t="str">
        <f>+'Cash flow summary'!AE7</f>
        <v>Q4 Jan - Mar</v>
      </c>
      <c r="AO7" s="424" t="str">
        <f>+'Cash flow summary'!AF7</f>
        <v>Apr 18</v>
      </c>
      <c r="AP7" s="424" t="str">
        <f>+'Cash flow summary'!AG7</f>
        <v>May 18</v>
      </c>
      <c r="AQ7" s="438" t="str">
        <f>+'Cash flow summary'!AH7</f>
        <v>Q1 Apr - Jun</v>
      </c>
      <c r="AR7" s="424" t="str">
        <f>+'Cash flow summary'!AI7</f>
        <v>Jul 18</v>
      </c>
      <c r="AS7" s="424" t="str">
        <f>+'Cash flow summary'!AJ7</f>
        <v>Aug 18</v>
      </c>
      <c r="AT7" s="438" t="str">
        <f>+'Cash flow summary'!AK7</f>
        <v>Q2 Jul - Sep</v>
      </c>
      <c r="AU7" s="250" t="s">
        <v>53</v>
      </c>
      <c r="AV7" s="202" t="s">
        <v>54</v>
      </c>
      <c r="AW7" s="246" t="s">
        <v>55</v>
      </c>
      <c r="AX7" s="202" t="s">
        <v>35</v>
      </c>
    </row>
    <row r="8" spans="1:50" s="26" customFormat="1" ht="15" customHeight="1" x14ac:dyDescent="0.2">
      <c r="A8" s="356" t="s">
        <v>277</v>
      </c>
      <c r="B8" s="359" t="s">
        <v>278</v>
      </c>
      <c r="C8" s="383"/>
      <c r="D8" s="326">
        <f t="shared" ref="D8:K8" si="0">SUM(D9:D22)</f>
        <v>0</v>
      </c>
      <c r="E8" s="448">
        <f t="shared" si="0"/>
        <v>0</v>
      </c>
      <c r="F8" s="447">
        <f t="shared" si="0"/>
        <v>0</v>
      </c>
      <c r="G8" s="447">
        <f t="shared" si="0"/>
        <v>0</v>
      </c>
      <c r="H8" s="206">
        <f t="shared" si="0"/>
        <v>0</v>
      </c>
      <c r="I8" s="326">
        <f>SUM(I9:I22)</f>
        <v>0</v>
      </c>
      <c r="J8" s="206">
        <f t="shared" si="0"/>
        <v>0</v>
      </c>
      <c r="K8" s="222">
        <f t="shared" si="0"/>
        <v>0</v>
      </c>
      <c r="L8" s="222"/>
      <c r="M8" s="201">
        <f t="shared" ref="M8:AA8" si="1">SUM(M9:M22)</f>
        <v>0</v>
      </c>
      <c r="N8" s="201">
        <f t="shared" si="1"/>
        <v>0</v>
      </c>
      <c r="O8" s="203">
        <f t="shared" si="1"/>
        <v>0</v>
      </c>
      <c r="P8" s="411">
        <f t="shared" si="1"/>
        <v>0</v>
      </c>
      <c r="Q8" s="203">
        <f t="shared" si="1"/>
        <v>0</v>
      </c>
      <c r="R8" s="203">
        <f t="shared" si="1"/>
        <v>0</v>
      </c>
      <c r="S8" s="203">
        <f t="shared" si="1"/>
        <v>0</v>
      </c>
      <c r="T8" s="203">
        <f t="shared" si="1"/>
        <v>0</v>
      </c>
      <c r="U8" s="203">
        <f t="shared" si="1"/>
        <v>0</v>
      </c>
      <c r="V8" s="203">
        <f t="shared" si="1"/>
        <v>0</v>
      </c>
      <c r="W8" s="203">
        <f t="shared" si="1"/>
        <v>0</v>
      </c>
      <c r="X8" s="203">
        <f t="shared" si="1"/>
        <v>0</v>
      </c>
      <c r="Y8" s="203">
        <f t="shared" si="1"/>
        <v>0</v>
      </c>
      <c r="Z8" s="203">
        <f t="shared" si="1"/>
        <v>0</v>
      </c>
      <c r="AA8" s="203">
        <f t="shared" si="1"/>
        <v>0</v>
      </c>
      <c r="AB8" s="411">
        <f t="shared" ref="AB8:AT8" si="2">SUM(AB9:AB22)</f>
        <v>0</v>
      </c>
      <c r="AC8" s="203">
        <f t="shared" si="2"/>
        <v>0</v>
      </c>
      <c r="AD8" s="203">
        <f t="shared" si="2"/>
        <v>0</v>
      </c>
      <c r="AE8" s="203">
        <f t="shared" si="2"/>
        <v>0</v>
      </c>
      <c r="AF8" s="203">
        <f t="shared" si="2"/>
        <v>0</v>
      </c>
      <c r="AG8" s="203">
        <f t="shared" si="2"/>
        <v>0</v>
      </c>
      <c r="AH8" s="203">
        <f t="shared" si="2"/>
        <v>0</v>
      </c>
      <c r="AI8" s="203">
        <f t="shared" si="2"/>
        <v>0</v>
      </c>
      <c r="AJ8" s="203">
        <f t="shared" si="2"/>
        <v>0</v>
      </c>
      <c r="AK8" s="203">
        <f t="shared" si="2"/>
        <v>0</v>
      </c>
      <c r="AL8" s="203">
        <f t="shared" si="2"/>
        <v>0</v>
      </c>
      <c r="AM8" s="203">
        <f t="shared" si="2"/>
        <v>0</v>
      </c>
      <c r="AN8" s="411">
        <f t="shared" si="2"/>
        <v>0</v>
      </c>
      <c r="AO8" s="203">
        <f t="shared" si="2"/>
        <v>0</v>
      </c>
      <c r="AP8" s="203">
        <f t="shared" si="2"/>
        <v>0</v>
      </c>
      <c r="AQ8" s="203">
        <f t="shared" si="2"/>
        <v>0</v>
      </c>
      <c r="AR8" s="203">
        <f t="shared" si="2"/>
        <v>0</v>
      </c>
      <c r="AS8" s="203">
        <f t="shared" si="2"/>
        <v>0</v>
      </c>
      <c r="AT8" s="203">
        <f t="shared" si="2"/>
        <v>0</v>
      </c>
      <c r="AU8" s="201">
        <f>SUM(N8:AT8)</f>
        <v>0</v>
      </c>
      <c r="AV8" s="203">
        <f>+AU8+M8</f>
        <v>0</v>
      </c>
      <c r="AW8" s="245">
        <f t="shared" ref="AW8:AW56" si="3">+F8-AV8</f>
        <v>0</v>
      </c>
    </row>
    <row r="9" spans="1:50" s="4" customFormat="1" ht="15" customHeight="1" x14ac:dyDescent="0.2">
      <c r="A9" s="345"/>
      <c r="B9" s="360" t="s">
        <v>279</v>
      </c>
      <c r="C9" s="384"/>
      <c r="D9" s="207"/>
      <c r="E9" s="377">
        <f>-D9+F9</f>
        <v>0</v>
      </c>
      <c r="F9" s="252"/>
      <c r="G9" s="223">
        <f>SUM(M9:AT9)</f>
        <v>0</v>
      </c>
      <c r="H9" s="224"/>
      <c r="I9" s="377">
        <f>-H9+J9</f>
        <v>0</v>
      </c>
      <c r="J9" s="252">
        <v>0</v>
      </c>
      <c r="K9" s="225"/>
      <c r="L9" s="252"/>
      <c r="M9" s="223"/>
      <c r="N9" s="256"/>
      <c r="O9" s="253"/>
      <c r="P9" s="413"/>
      <c r="Q9" s="407"/>
      <c r="R9" s="253"/>
      <c r="S9" s="253"/>
      <c r="T9" s="253"/>
      <c r="U9" s="253"/>
      <c r="V9" s="253"/>
      <c r="W9" s="253"/>
      <c r="X9" s="253"/>
      <c r="Y9" s="253"/>
      <c r="Z9" s="253"/>
      <c r="AA9" s="253"/>
      <c r="AB9" s="413"/>
      <c r="AC9" s="407"/>
      <c r="AD9" s="253"/>
      <c r="AE9" s="253"/>
      <c r="AF9" s="253"/>
      <c r="AG9" s="253"/>
      <c r="AH9" s="253"/>
      <c r="AI9" s="253"/>
      <c r="AJ9" s="253"/>
      <c r="AK9" s="253"/>
      <c r="AL9" s="253"/>
      <c r="AM9" s="253"/>
      <c r="AN9" s="413"/>
      <c r="AO9" s="407"/>
      <c r="AP9" s="253"/>
      <c r="AQ9" s="253"/>
      <c r="AR9" s="253"/>
      <c r="AS9" s="253"/>
      <c r="AT9" s="253"/>
      <c r="AU9" s="251">
        <f>SUM(N9:AT9)</f>
        <v>0</v>
      </c>
      <c r="AV9" s="247">
        <f>+AU9+M9</f>
        <v>0</v>
      </c>
      <c r="AW9" s="248">
        <f t="shared" si="3"/>
        <v>0</v>
      </c>
    </row>
    <row r="10" spans="1:50" s="4" customFormat="1" ht="15" customHeight="1" x14ac:dyDescent="0.2">
      <c r="A10" s="345"/>
      <c r="B10" s="360" t="s">
        <v>280</v>
      </c>
      <c r="C10" s="384"/>
      <c r="D10" s="207"/>
      <c r="E10" s="377">
        <f t="shared" ref="E10:E62" si="4">-D10+F10</f>
        <v>0</v>
      </c>
      <c r="F10" s="259"/>
      <c r="G10" s="223">
        <f t="shared" ref="G10:G22" si="5">SUM(M10:AT10)</f>
        <v>0</v>
      </c>
      <c r="H10" s="227"/>
      <c r="I10" s="377">
        <f t="shared" ref="I10:I62" si="6">-H10+J10</f>
        <v>0</v>
      </c>
      <c r="J10" s="252">
        <v>0</v>
      </c>
      <c r="K10" s="228"/>
      <c r="L10" s="252"/>
      <c r="M10" s="226"/>
      <c r="N10" s="256"/>
      <c r="O10" s="253"/>
      <c r="P10" s="413"/>
      <c r="Q10" s="407"/>
      <c r="R10" s="253"/>
      <c r="S10" s="253"/>
      <c r="T10" s="253"/>
      <c r="U10" s="253"/>
      <c r="V10" s="253"/>
      <c r="W10" s="253"/>
      <c r="X10" s="253"/>
      <c r="Y10" s="253"/>
      <c r="Z10" s="253"/>
      <c r="AA10" s="253"/>
      <c r="AB10" s="413"/>
      <c r="AC10" s="407"/>
      <c r="AD10" s="253"/>
      <c r="AE10" s="253"/>
      <c r="AF10" s="253"/>
      <c r="AG10" s="253"/>
      <c r="AH10" s="253"/>
      <c r="AI10" s="253"/>
      <c r="AJ10" s="253"/>
      <c r="AK10" s="253"/>
      <c r="AL10" s="253"/>
      <c r="AM10" s="253"/>
      <c r="AN10" s="413"/>
      <c r="AO10" s="407"/>
      <c r="AP10" s="253"/>
      <c r="AQ10" s="253"/>
      <c r="AR10" s="253"/>
      <c r="AS10" s="253"/>
      <c r="AT10" s="253"/>
      <c r="AU10" s="251">
        <f t="shared" ref="AU10:AU58" si="7">SUM(N10:AT10)</f>
        <v>0</v>
      </c>
      <c r="AV10" s="247">
        <f t="shared" ref="AV10:AV58" si="8">+AU10+M10</f>
        <v>0</v>
      </c>
      <c r="AW10" s="248">
        <f t="shared" si="3"/>
        <v>0</v>
      </c>
    </row>
    <row r="11" spans="1:50" s="4" customFormat="1" ht="15" customHeight="1" x14ac:dyDescent="0.2">
      <c r="A11" s="345"/>
      <c r="B11" s="360" t="s">
        <v>281</v>
      </c>
      <c r="C11" s="384"/>
      <c r="D11" s="207"/>
      <c r="E11" s="377">
        <f t="shared" si="4"/>
        <v>0</v>
      </c>
      <c r="F11" s="259"/>
      <c r="G11" s="223">
        <f t="shared" si="5"/>
        <v>0</v>
      </c>
      <c r="H11" s="227"/>
      <c r="I11" s="377">
        <f t="shared" si="6"/>
        <v>0</v>
      </c>
      <c r="J11" s="252">
        <v>0</v>
      </c>
      <c r="K11" s="228"/>
      <c r="L11" s="252"/>
      <c r="M11" s="226"/>
      <c r="N11" s="256"/>
      <c r="O11" s="253"/>
      <c r="P11" s="413"/>
      <c r="Q11" s="407"/>
      <c r="R11" s="253"/>
      <c r="S11" s="253"/>
      <c r="T11" s="253"/>
      <c r="U11" s="253"/>
      <c r="V11" s="253"/>
      <c r="W11" s="253"/>
      <c r="X11" s="253"/>
      <c r="Y11" s="253"/>
      <c r="Z11" s="253"/>
      <c r="AA11" s="253"/>
      <c r="AB11" s="413"/>
      <c r="AC11" s="407"/>
      <c r="AD11" s="253"/>
      <c r="AE11" s="253"/>
      <c r="AF11" s="253"/>
      <c r="AG11" s="253"/>
      <c r="AH11" s="253"/>
      <c r="AI11" s="253"/>
      <c r="AJ11" s="253"/>
      <c r="AK11" s="253"/>
      <c r="AL11" s="253"/>
      <c r="AM11" s="253"/>
      <c r="AN11" s="413"/>
      <c r="AO11" s="407"/>
      <c r="AP11" s="253"/>
      <c r="AQ11" s="253"/>
      <c r="AR11" s="253"/>
      <c r="AS11" s="253"/>
      <c r="AT11" s="253"/>
      <c r="AU11" s="251">
        <f t="shared" si="7"/>
        <v>0</v>
      </c>
      <c r="AV11" s="247">
        <f t="shared" si="8"/>
        <v>0</v>
      </c>
      <c r="AW11" s="248">
        <f t="shared" si="3"/>
        <v>0</v>
      </c>
    </row>
    <row r="12" spans="1:50" s="4" customFormat="1" ht="15" customHeight="1" x14ac:dyDescent="0.2">
      <c r="A12" s="152"/>
      <c r="B12" s="265"/>
      <c r="C12" s="380"/>
      <c r="D12" s="207"/>
      <c r="E12" s="377">
        <f t="shared" si="4"/>
        <v>0</v>
      </c>
      <c r="F12" s="259">
        <v>0</v>
      </c>
      <c r="G12" s="223">
        <f t="shared" si="5"/>
        <v>0</v>
      </c>
      <c r="H12" s="227"/>
      <c r="I12" s="377">
        <f t="shared" si="6"/>
        <v>0</v>
      </c>
      <c r="J12" s="252">
        <v>0</v>
      </c>
      <c r="K12" s="228"/>
      <c r="L12" s="252"/>
      <c r="M12" s="226"/>
      <c r="N12" s="256"/>
      <c r="O12" s="253"/>
      <c r="P12" s="413"/>
      <c r="Q12" s="407"/>
      <c r="R12" s="253"/>
      <c r="S12" s="253"/>
      <c r="T12" s="253"/>
      <c r="U12" s="253"/>
      <c r="V12" s="253"/>
      <c r="W12" s="253"/>
      <c r="X12" s="253"/>
      <c r="Y12" s="253"/>
      <c r="Z12" s="253"/>
      <c r="AA12" s="253"/>
      <c r="AB12" s="413"/>
      <c r="AC12" s="407"/>
      <c r="AD12" s="253"/>
      <c r="AE12" s="253"/>
      <c r="AF12" s="253"/>
      <c r="AG12" s="253"/>
      <c r="AH12" s="253"/>
      <c r="AI12" s="253"/>
      <c r="AJ12" s="253"/>
      <c r="AK12" s="253"/>
      <c r="AL12" s="253"/>
      <c r="AM12" s="253"/>
      <c r="AN12" s="413"/>
      <c r="AO12" s="407"/>
      <c r="AP12" s="253"/>
      <c r="AQ12" s="253"/>
      <c r="AR12" s="253"/>
      <c r="AS12" s="253"/>
      <c r="AT12" s="253"/>
      <c r="AU12" s="251">
        <f t="shared" si="7"/>
        <v>0</v>
      </c>
      <c r="AV12" s="247">
        <f t="shared" si="8"/>
        <v>0</v>
      </c>
      <c r="AW12" s="248">
        <f t="shared" si="3"/>
        <v>0</v>
      </c>
    </row>
    <row r="13" spans="1:50" s="4" customFormat="1" ht="15" hidden="1" customHeight="1" x14ac:dyDescent="0.2">
      <c r="A13" s="152"/>
      <c r="B13" s="282"/>
      <c r="C13" s="282"/>
      <c r="D13" s="207"/>
      <c r="E13" s="377">
        <f t="shared" si="4"/>
        <v>0</v>
      </c>
      <c r="F13" s="259"/>
      <c r="G13" s="223">
        <f t="shared" si="5"/>
        <v>0</v>
      </c>
      <c r="H13" s="227"/>
      <c r="I13" s="377">
        <f t="shared" si="6"/>
        <v>0</v>
      </c>
      <c r="J13" s="252">
        <v>0</v>
      </c>
      <c r="K13" s="228"/>
      <c r="L13" s="252"/>
      <c r="M13" s="226"/>
      <c r="N13" s="256"/>
      <c r="O13" s="253"/>
      <c r="P13" s="413"/>
      <c r="Q13" s="407"/>
      <c r="R13" s="253"/>
      <c r="S13" s="253"/>
      <c r="T13" s="253"/>
      <c r="U13" s="253"/>
      <c r="V13" s="253"/>
      <c r="W13" s="253"/>
      <c r="X13" s="253"/>
      <c r="Y13" s="253"/>
      <c r="Z13" s="253"/>
      <c r="AA13" s="253"/>
      <c r="AB13" s="413"/>
      <c r="AC13" s="407"/>
      <c r="AD13" s="253"/>
      <c r="AE13" s="253"/>
      <c r="AF13" s="253"/>
      <c r="AG13" s="253"/>
      <c r="AH13" s="253"/>
      <c r="AI13" s="253"/>
      <c r="AJ13" s="253"/>
      <c r="AK13" s="253"/>
      <c r="AL13" s="253"/>
      <c r="AM13" s="253"/>
      <c r="AN13" s="413"/>
      <c r="AO13" s="407"/>
      <c r="AP13" s="253"/>
      <c r="AQ13" s="253"/>
      <c r="AR13" s="253"/>
      <c r="AS13" s="253"/>
      <c r="AT13" s="253"/>
      <c r="AU13" s="251">
        <f t="shared" si="7"/>
        <v>0</v>
      </c>
      <c r="AV13" s="247">
        <f t="shared" si="8"/>
        <v>0</v>
      </c>
      <c r="AW13" s="248">
        <f t="shared" si="3"/>
        <v>0</v>
      </c>
    </row>
    <row r="14" spans="1:50" s="4" customFormat="1" ht="15" hidden="1" customHeight="1" x14ac:dyDescent="0.2">
      <c r="A14" s="152"/>
      <c r="B14" s="265"/>
      <c r="C14" s="380"/>
      <c r="D14" s="207"/>
      <c r="E14" s="377">
        <f t="shared" si="4"/>
        <v>0</v>
      </c>
      <c r="F14" s="259"/>
      <c r="G14" s="223">
        <f t="shared" si="5"/>
        <v>0</v>
      </c>
      <c r="H14" s="227"/>
      <c r="I14" s="377">
        <f t="shared" si="6"/>
        <v>0</v>
      </c>
      <c r="J14" s="252"/>
      <c r="K14" s="228"/>
      <c r="L14" s="252"/>
      <c r="M14" s="226"/>
      <c r="N14" s="256"/>
      <c r="O14" s="253"/>
      <c r="P14" s="413"/>
      <c r="Q14" s="407"/>
      <c r="R14" s="253"/>
      <c r="S14" s="253"/>
      <c r="T14" s="253"/>
      <c r="U14" s="253"/>
      <c r="V14" s="253"/>
      <c r="W14" s="253"/>
      <c r="X14" s="253"/>
      <c r="Y14" s="253"/>
      <c r="Z14" s="253"/>
      <c r="AA14" s="253"/>
      <c r="AB14" s="413"/>
      <c r="AC14" s="407"/>
      <c r="AD14" s="253"/>
      <c r="AE14" s="253"/>
      <c r="AF14" s="253"/>
      <c r="AG14" s="253"/>
      <c r="AH14" s="253"/>
      <c r="AI14" s="253"/>
      <c r="AJ14" s="253"/>
      <c r="AK14" s="253"/>
      <c r="AL14" s="253"/>
      <c r="AM14" s="253"/>
      <c r="AN14" s="413"/>
      <c r="AO14" s="407"/>
      <c r="AP14" s="253"/>
      <c r="AQ14" s="253"/>
      <c r="AR14" s="253"/>
      <c r="AS14" s="253"/>
      <c r="AT14" s="253"/>
      <c r="AU14" s="251">
        <f t="shared" si="7"/>
        <v>0</v>
      </c>
      <c r="AV14" s="247">
        <f t="shared" si="8"/>
        <v>0</v>
      </c>
      <c r="AW14" s="248">
        <f t="shared" si="3"/>
        <v>0</v>
      </c>
    </row>
    <row r="15" spans="1:50" s="4" customFormat="1" ht="15" hidden="1" customHeight="1" x14ac:dyDescent="0.2">
      <c r="A15" s="152"/>
      <c r="B15" s="265"/>
      <c r="C15" s="380"/>
      <c r="D15" s="207"/>
      <c r="E15" s="377">
        <f t="shared" si="4"/>
        <v>0</v>
      </c>
      <c r="F15" s="259"/>
      <c r="G15" s="223">
        <f t="shared" si="5"/>
        <v>0</v>
      </c>
      <c r="H15" s="227"/>
      <c r="I15" s="377">
        <f t="shared" si="6"/>
        <v>0</v>
      </c>
      <c r="J15" s="259"/>
      <c r="K15" s="228"/>
      <c r="L15" s="259"/>
      <c r="M15" s="226"/>
      <c r="N15" s="256"/>
      <c r="O15" s="253"/>
      <c r="P15" s="413"/>
      <c r="Q15" s="407"/>
      <c r="R15" s="253"/>
      <c r="S15" s="253"/>
      <c r="T15" s="253"/>
      <c r="U15" s="253"/>
      <c r="V15" s="253"/>
      <c r="W15" s="253"/>
      <c r="X15" s="253"/>
      <c r="Y15" s="253"/>
      <c r="Z15" s="253"/>
      <c r="AA15" s="253"/>
      <c r="AB15" s="413"/>
      <c r="AC15" s="407"/>
      <c r="AD15" s="253"/>
      <c r="AE15" s="253"/>
      <c r="AF15" s="253"/>
      <c r="AG15" s="253"/>
      <c r="AH15" s="253"/>
      <c r="AI15" s="253"/>
      <c r="AJ15" s="253"/>
      <c r="AK15" s="253"/>
      <c r="AL15" s="253"/>
      <c r="AM15" s="253"/>
      <c r="AN15" s="413"/>
      <c r="AO15" s="407"/>
      <c r="AP15" s="253"/>
      <c r="AQ15" s="253"/>
      <c r="AR15" s="253"/>
      <c r="AS15" s="253"/>
      <c r="AT15" s="253"/>
      <c r="AU15" s="251">
        <f t="shared" si="7"/>
        <v>0</v>
      </c>
      <c r="AV15" s="247">
        <f t="shared" si="8"/>
        <v>0</v>
      </c>
      <c r="AW15" s="248">
        <f t="shared" si="3"/>
        <v>0</v>
      </c>
    </row>
    <row r="16" spans="1:50" s="4" customFormat="1" ht="15" hidden="1" customHeight="1" x14ac:dyDescent="0.2">
      <c r="A16" s="152"/>
      <c r="B16" s="265"/>
      <c r="C16" s="380"/>
      <c r="D16" s="207"/>
      <c r="E16" s="377">
        <f t="shared" si="4"/>
        <v>0</v>
      </c>
      <c r="F16" s="259"/>
      <c r="G16" s="223">
        <f t="shared" si="5"/>
        <v>0</v>
      </c>
      <c r="H16" s="227"/>
      <c r="I16" s="377">
        <f t="shared" si="6"/>
        <v>0</v>
      </c>
      <c r="J16" s="259"/>
      <c r="K16" s="228"/>
      <c r="L16" s="259"/>
      <c r="M16" s="226"/>
      <c r="N16" s="256"/>
      <c r="O16" s="253"/>
      <c r="P16" s="413"/>
      <c r="Q16" s="407"/>
      <c r="R16" s="253"/>
      <c r="S16" s="253"/>
      <c r="T16" s="253"/>
      <c r="U16" s="253"/>
      <c r="V16" s="253"/>
      <c r="W16" s="253"/>
      <c r="X16" s="253"/>
      <c r="Y16" s="253"/>
      <c r="Z16" s="253"/>
      <c r="AA16" s="253"/>
      <c r="AB16" s="413"/>
      <c r="AC16" s="407"/>
      <c r="AD16" s="253"/>
      <c r="AE16" s="253"/>
      <c r="AF16" s="253"/>
      <c r="AG16" s="253"/>
      <c r="AH16" s="253"/>
      <c r="AI16" s="253"/>
      <c r="AJ16" s="253"/>
      <c r="AK16" s="253"/>
      <c r="AL16" s="253"/>
      <c r="AM16" s="253"/>
      <c r="AN16" s="413"/>
      <c r="AO16" s="407"/>
      <c r="AP16" s="253"/>
      <c r="AQ16" s="253"/>
      <c r="AR16" s="253"/>
      <c r="AS16" s="253"/>
      <c r="AT16" s="253"/>
      <c r="AU16" s="251">
        <f t="shared" si="7"/>
        <v>0</v>
      </c>
      <c r="AV16" s="247">
        <f t="shared" si="8"/>
        <v>0</v>
      </c>
      <c r="AW16" s="248">
        <f t="shared" si="3"/>
        <v>0</v>
      </c>
    </row>
    <row r="17" spans="1:49" s="4" customFormat="1" ht="15" hidden="1" customHeight="1" x14ac:dyDescent="0.2">
      <c r="A17" s="152"/>
      <c r="B17" s="265"/>
      <c r="C17" s="380"/>
      <c r="D17" s="207"/>
      <c r="E17" s="377">
        <f t="shared" si="4"/>
        <v>0</v>
      </c>
      <c r="F17" s="259"/>
      <c r="G17" s="223">
        <f t="shared" si="5"/>
        <v>0</v>
      </c>
      <c r="H17" s="227"/>
      <c r="I17" s="377">
        <f t="shared" si="6"/>
        <v>0</v>
      </c>
      <c r="J17" s="259"/>
      <c r="K17" s="228"/>
      <c r="L17" s="259"/>
      <c r="M17" s="226"/>
      <c r="N17" s="256"/>
      <c r="O17" s="253"/>
      <c r="P17" s="413"/>
      <c r="Q17" s="407"/>
      <c r="R17" s="253"/>
      <c r="S17" s="253"/>
      <c r="T17" s="253"/>
      <c r="U17" s="253"/>
      <c r="V17" s="253"/>
      <c r="W17" s="253"/>
      <c r="X17" s="253"/>
      <c r="Y17" s="253"/>
      <c r="Z17" s="253"/>
      <c r="AA17" s="253"/>
      <c r="AB17" s="413"/>
      <c r="AC17" s="407"/>
      <c r="AD17" s="253"/>
      <c r="AE17" s="253"/>
      <c r="AF17" s="253"/>
      <c r="AG17" s="253"/>
      <c r="AH17" s="253"/>
      <c r="AI17" s="253"/>
      <c r="AJ17" s="253"/>
      <c r="AK17" s="253"/>
      <c r="AL17" s="253"/>
      <c r="AM17" s="253"/>
      <c r="AN17" s="413"/>
      <c r="AO17" s="407"/>
      <c r="AP17" s="253"/>
      <c r="AQ17" s="253"/>
      <c r="AR17" s="253"/>
      <c r="AS17" s="253"/>
      <c r="AT17" s="253"/>
      <c r="AU17" s="251">
        <f t="shared" si="7"/>
        <v>0</v>
      </c>
      <c r="AV17" s="247">
        <f t="shared" si="8"/>
        <v>0</v>
      </c>
      <c r="AW17" s="248">
        <f t="shared" si="3"/>
        <v>0</v>
      </c>
    </row>
    <row r="18" spans="1:49" s="4" customFormat="1" ht="15" hidden="1" customHeight="1" x14ac:dyDescent="0.2">
      <c r="A18" s="152"/>
      <c r="B18" s="265"/>
      <c r="C18" s="380"/>
      <c r="D18" s="207"/>
      <c r="E18" s="377">
        <f t="shared" si="4"/>
        <v>0</v>
      </c>
      <c r="F18" s="259"/>
      <c r="G18" s="223">
        <f t="shared" si="5"/>
        <v>0</v>
      </c>
      <c r="H18" s="227"/>
      <c r="I18" s="377">
        <f t="shared" si="6"/>
        <v>0</v>
      </c>
      <c r="J18" s="259"/>
      <c r="K18" s="228"/>
      <c r="L18" s="259"/>
      <c r="M18" s="226"/>
      <c r="N18" s="256"/>
      <c r="O18" s="253"/>
      <c r="P18" s="413"/>
      <c r="Q18" s="407"/>
      <c r="R18" s="253"/>
      <c r="S18" s="253"/>
      <c r="T18" s="253"/>
      <c r="U18" s="253"/>
      <c r="V18" s="253"/>
      <c r="W18" s="253"/>
      <c r="X18" s="253"/>
      <c r="Y18" s="253"/>
      <c r="Z18" s="253"/>
      <c r="AA18" s="253"/>
      <c r="AB18" s="413"/>
      <c r="AC18" s="407"/>
      <c r="AD18" s="253"/>
      <c r="AE18" s="253"/>
      <c r="AF18" s="253"/>
      <c r="AG18" s="253"/>
      <c r="AH18" s="253"/>
      <c r="AI18" s="253"/>
      <c r="AJ18" s="253"/>
      <c r="AK18" s="253"/>
      <c r="AL18" s="253"/>
      <c r="AM18" s="253"/>
      <c r="AN18" s="413"/>
      <c r="AO18" s="407"/>
      <c r="AP18" s="253"/>
      <c r="AQ18" s="253"/>
      <c r="AR18" s="253"/>
      <c r="AS18" s="253"/>
      <c r="AT18" s="253"/>
      <c r="AU18" s="251">
        <f t="shared" si="7"/>
        <v>0</v>
      </c>
      <c r="AV18" s="247">
        <f t="shared" si="8"/>
        <v>0</v>
      </c>
      <c r="AW18" s="248">
        <f t="shared" si="3"/>
        <v>0</v>
      </c>
    </row>
    <row r="19" spans="1:49" s="4" customFormat="1" ht="15" hidden="1" customHeight="1" x14ac:dyDescent="0.2">
      <c r="A19" s="152"/>
      <c r="B19" s="265"/>
      <c r="C19" s="380"/>
      <c r="D19" s="207"/>
      <c r="E19" s="377">
        <f t="shared" si="4"/>
        <v>0</v>
      </c>
      <c r="F19" s="259"/>
      <c r="G19" s="223">
        <f t="shared" si="5"/>
        <v>0</v>
      </c>
      <c r="H19" s="227"/>
      <c r="I19" s="377">
        <f t="shared" si="6"/>
        <v>0</v>
      </c>
      <c r="J19" s="259"/>
      <c r="K19" s="228"/>
      <c r="L19" s="259"/>
      <c r="M19" s="226"/>
      <c r="N19" s="256"/>
      <c r="O19" s="253"/>
      <c r="P19" s="413"/>
      <c r="Q19" s="407"/>
      <c r="R19" s="253"/>
      <c r="S19" s="253"/>
      <c r="T19" s="253"/>
      <c r="U19" s="253"/>
      <c r="V19" s="253"/>
      <c r="W19" s="253"/>
      <c r="X19" s="253"/>
      <c r="Y19" s="253"/>
      <c r="Z19" s="253"/>
      <c r="AA19" s="253"/>
      <c r="AB19" s="413"/>
      <c r="AC19" s="407"/>
      <c r="AD19" s="253"/>
      <c r="AE19" s="253"/>
      <c r="AF19" s="253"/>
      <c r="AG19" s="253"/>
      <c r="AH19" s="253"/>
      <c r="AI19" s="253"/>
      <c r="AJ19" s="253"/>
      <c r="AK19" s="253"/>
      <c r="AL19" s="253"/>
      <c r="AM19" s="253"/>
      <c r="AN19" s="413"/>
      <c r="AO19" s="407"/>
      <c r="AP19" s="253"/>
      <c r="AQ19" s="253"/>
      <c r="AR19" s="253"/>
      <c r="AS19" s="253"/>
      <c r="AT19" s="253"/>
      <c r="AU19" s="251">
        <f t="shared" si="7"/>
        <v>0</v>
      </c>
      <c r="AV19" s="247">
        <f t="shared" si="8"/>
        <v>0</v>
      </c>
      <c r="AW19" s="248">
        <f t="shared" si="3"/>
        <v>0</v>
      </c>
    </row>
    <row r="20" spans="1:49" s="4" customFormat="1" ht="15" customHeight="1" x14ac:dyDescent="0.2">
      <c r="A20" s="152"/>
      <c r="B20" s="265"/>
      <c r="C20" s="380"/>
      <c r="D20" s="207"/>
      <c r="E20" s="377">
        <f t="shared" si="4"/>
        <v>0</v>
      </c>
      <c r="F20" s="259"/>
      <c r="G20" s="223">
        <f t="shared" si="5"/>
        <v>0</v>
      </c>
      <c r="H20" s="227"/>
      <c r="I20" s="377">
        <f t="shared" si="6"/>
        <v>0</v>
      </c>
      <c r="J20" s="259"/>
      <c r="K20" s="228"/>
      <c r="L20" s="259"/>
      <c r="M20" s="226"/>
      <c r="N20" s="256"/>
      <c r="O20" s="253"/>
      <c r="P20" s="413"/>
      <c r="Q20" s="407"/>
      <c r="R20" s="253"/>
      <c r="S20" s="253"/>
      <c r="T20" s="253"/>
      <c r="U20" s="253"/>
      <c r="V20" s="253"/>
      <c r="W20" s="253"/>
      <c r="X20" s="253"/>
      <c r="Y20" s="253"/>
      <c r="Z20" s="253"/>
      <c r="AA20" s="253"/>
      <c r="AB20" s="413"/>
      <c r="AC20" s="407"/>
      <c r="AD20" s="253"/>
      <c r="AE20" s="253"/>
      <c r="AF20" s="253"/>
      <c r="AG20" s="253"/>
      <c r="AH20" s="253"/>
      <c r="AI20" s="253"/>
      <c r="AJ20" s="253"/>
      <c r="AK20" s="253"/>
      <c r="AL20" s="253"/>
      <c r="AM20" s="253"/>
      <c r="AN20" s="413"/>
      <c r="AO20" s="407"/>
      <c r="AP20" s="253"/>
      <c r="AQ20" s="253"/>
      <c r="AR20" s="253"/>
      <c r="AS20" s="253"/>
      <c r="AT20" s="253"/>
      <c r="AU20" s="251">
        <f t="shared" si="7"/>
        <v>0</v>
      </c>
      <c r="AV20" s="247">
        <f t="shared" si="8"/>
        <v>0</v>
      </c>
      <c r="AW20" s="248">
        <f t="shared" si="3"/>
        <v>0</v>
      </c>
    </row>
    <row r="21" spans="1:49" s="4" customFormat="1" ht="15" customHeight="1" x14ac:dyDescent="0.2">
      <c r="A21" s="152"/>
      <c r="B21" s="265"/>
      <c r="C21" s="380"/>
      <c r="D21" s="207"/>
      <c r="E21" s="377">
        <f t="shared" si="4"/>
        <v>0</v>
      </c>
      <c r="F21" s="259"/>
      <c r="G21" s="223">
        <f t="shared" si="5"/>
        <v>0</v>
      </c>
      <c r="H21" s="227"/>
      <c r="I21" s="377">
        <f t="shared" si="6"/>
        <v>0</v>
      </c>
      <c r="J21" s="259"/>
      <c r="K21" s="228"/>
      <c r="L21" s="259"/>
      <c r="M21" s="226"/>
      <c r="N21" s="256"/>
      <c r="O21" s="253"/>
      <c r="P21" s="413"/>
      <c r="Q21" s="407"/>
      <c r="R21" s="253"/>
      <c r="S21" s="253"/>
      <c r="T21" s="253"/>
      <c r="U21" s="253"/>
      <c r="V21" s="253"/>
      <c r="W21" s="253"/>
      <c r="X21" s="253"/>
      <c r="Y21" s="253"/>
      <c r="Z21" s="253"/>
      <c r="AA21" s="253"/>
      <c r="AB21" s="413"/>
      <c r="AC21" s="407"/>
      <c r="AD21" s="253"/>
      <c r="AE21" s="253"/>
      <c r="AF21" s="253"/>
      <c r="AG21" s="253"/>
      <c r="AH21" s="253"/>
      <c r="AI21" s="253"/>
      <c r="AJ21" s="253"/>
      <c r="AK21" s="253"/>
      <c r="AL21" s="253"/>
      <c r="AM21" s="253"/>
      <c r="AN21" s="413"/>
      <c r="AO21" s="407"/>
      <c r="AP21" s="253"/>
      <c r="AQ21" s="253"/>
      <c r="AR21" s="253"/>
      <c r="AS21" s="253"/>
      <c r="AT21" s="253"/>
      <c r="AU21" s="251">
        <f t="shared" si="7"/>
        <v>0</v>
      </c>
      <c r="AV21" s="247">
        <f t="shared" si="8"/>
        <v>0</v>
      </c>
      <c r="AW21" s="248">
        <f t="shared" si="3"/>
        <v>0</v>
      </c>
    </row>
    <row r="22" spans="1:49" s="4" customFormat="1" ht="15" customHeight="1" thickBot="1" x14ac:dyDescent="0.3">
      <c r="A22" s="172"/>
      <c r="B22" s="283"/>
      <c r="C22" s="283"/>
      <c r="D22" s="264"/>
      <c r="E22" s="377">
        <f t="shared" si="4"/>
        <v>0</v>
      </c>
      <c r="F22" s="280"/>
      <c r="G22" s="229">
        <f t="shared" si="5"/>
        <v>0</v>
      </c>
      <c r="H22" s="230"/>
      <c r="I22" s="377">
        <f t="shared" si="6"/>
        <v>0</v>
      </c>
      <c r="J22" s="280">
        <v>0</v>
      </c>
      <c r="K22" s="231"/>
      <c r="L22" s="280"/>
      <c r="M22" s="229"/>
      <c r="N22" s="267"/>
      <c r="O22" s="253"/>
      <c r="P22" s="413"/>
      <c r="Q22" s="407"/>
      <c r="R22" s="253"/>
      <c r="S22" s="253"/>
      <c r="T22" s="253"/>
      <c r="U22" s="253"/>
      <c r="V22" s="253"/>
      <c r="W22" s="253"/>
      <c r="X22" s="253"/>
      <c r="Y22" s="253"/>
      <c r="Z22" s="253"/>
      <c r="AA22" s="253"/>
      <c r="AB22" s="413"/>
      <c r="AC22" s="407"/>
      <c r="AD22" s="253"/>
      <c r="AE22" s="253"/>
      <c r="AF22" s="253"/>
      <c r="AG22" s="253"/>
      <c r="AH22" s="253"/>
      <c r="AI22" s="253"/>
      <c r="AJ22" s="253"/>
      <c r="AK22" s="253"/>
      <c r="AL22" s="253"/>
      <c r="AM22" s="253"/>
      <c r="AN22" s="413"/>
      <c r="AO22" s="407"/>
      <c r="AP22" s="253"/>
      <c r="AQ22" s="253"/>
      <c r="AR22" s="253"/>
      <c r="AS22" s="253"/>
      <c r="AT22" s="253"/>
      <c r="AU22" s="251">
        <f t="shared" si="7"/>
        <v>0</v>
      </c>
      <c r="AV22" s="247">
        <f t="shared" si="8"/>
        <v>0</v>
      </c>
      <c r="AW22" s="248">
        <f t="shared" si="3"/>
        <v>0</v>
      </c>
    </row>
    <row r="23" spans="1:49" s="4" customFormat="1" ht="15" customHeight="1" x14ac:dyDescent="0.2">
      <c r="A23" s="198" t="s">
        <v>282</v>
      </c>
      <c r="B23" s="361" t="s">
        <v>283</v>
      </c>
      <c r="C23" s="361"/>
      <c r="D23" s="326">
        <f t="shared" ref="D23:K23" si="9">SUM(D24:D29)</f>
        <v>0</v>
      </c>
      <c r="E23" s="449">
        <f t="shared" si="9"/>
        <v>0</v>
      </c>
      <c r="F23" s="447">
        <f t="shared" si="9"/>
        <v>0</v>
      </c>
      <c r="G23" s="447">
        <f t="shared" si="9"/>
        <v>0</v>
      </c>
      <c r="H23" s="206">
        <f t="shared" si="9"/>
        <v>0</v>
      </c>
      <c r="I23" s="326">
        <f t="shared" si="9"/>
        <v>0</v>
      </c>
      <c r="J23" s="206">
        <f t="shared" si="9"/>
        <v>0</v>
      </c>
      <c r="K23" s="222">
        <f t="shared" si="9"/>
        <v>0</v>
      </c>
      <c r="L23" s="222"/>
      <c r="M23" s="201">
        <f>SUM(M24:M29)</f>
        <v>0</v>
      </c>
      <c r="N23" s="268">
        <f>SUM(N24:N29)</f>
        <v>0</v>
      </c>
      <c r="O23" s="272">
        <f>SUM(O24:O29)</f>
        <v>0</v>
      </c>
      <c r="P23" s="414">
        <f t="shared" ref="P23:V23" si="10">SUM(P24:P29)</f>
        <v>0</v>
      </c>
      <c r="Q23" s="426">
        <f t="shared" si="10"/>
        <v>0</v>
      </c>
      <c r="R23" s="272">
        <f t="shared" si="10"/>
        <v>0</v>
      </c>
      <c r="S23" s="272">
        <f t="shared" si="10"/>
        <v>0</v>
      </c>
      <c r="T23" s="272">
        <f t="shared" si="10"/>
        <v>0</v>
      </c>
      <c r="U23" s="272">
        <f t="shared" si="10"/>
        <v>0</v>
      </c>
      <c r="V23" s="272">
        <f t="shared" si="10"/>
        <v>0</v>
      </c>
      <c r="W23" s="272">
        <f t="shared" ref="W23:AA23" si="11">SUM(W24:W29)</f>
        <v>0</v>
      </c>
      <c r="X23" s="272">
        <f t="shared" si="11"/>
        <v>0</v>
      </c>
      <c r="Y23" s="272">
        <f t="shared" si="11"/>
        <v>0</v>
      </c>
      <c r="Z23" s="272">
        <f t="shared" si="11"/>
        <v>0</v>
      </c>
      <c r="AA23" s="272">
        <f t="shared" si="11"/>
        <v>0</v>
      </c>
      <c r="AB23" s="414">
        <f t="shared" ref="AB23" si="12">SUM(AB24:AB29)</f>
        <v>0</v>
      </c>
      <c r="AC23" s="426">
        <f t="shared" ref="AC23" si="13">SUM(AC24:AC29)</f>
        <v>0</v>
      </c>
      <c r="AD23" s="272">
        <f t="shared" ref="AD23" si="14">SUM(AD24:AD29)</f>
        <v>0</v>
      </c>
      <c r="AE23" s="272">
        <f t="shared" ref="AE23" si="15">SUM(AE24:AE29)</f>
        <v>0</v>
      </c>
      <c r="AF23" s="272">
        <f t="shared" ref="AF23" si="16">SUM(AF24:AF29)</f>
        <v>0</v>
      </c>
      <c r="AG23" s="272">
        <f t="shared" ref="AG23" si="17">SUM(AG24:AG29)</f>
        <v>0</v>
      </c>
      <c r="AH23" s="272">
        <f t="shared" ref="AH23" si="18">SUM(AH24:AH29)</f>
        <v>0</v>
      </c>
      <c r="AI23" s="272">
        <f t="shared" ref="AI23" si="19">SUM(AI24:AI29)</f>
        <v>0</v>
      </c>
      <c r="AJ23" s="272">
        <f t="shared" ref="AJ23" si="20">SUM(AJ24:AJ29)</f>
        <v>0</v>
      </c>
      <c r="AK23" s="272">
        <f t="shared" ref="AK23" si="21">SUM(AK24:AK29)</f>
        <v>0</v>
      </c>
      <c r="AL23" s="272">
        <f t="shared" ref="AL23" si="22">SUM(AL24:AL29)</f>
        <v>0</v>
      </c>
      <c r="AM23" s="272">
        <f t="shared" ref="AM23" si="23">SUM(AM24:AM29)</f>
        <v>0</v>
      </c>
      <c r="AN23" s="414">
        <f t="shared" ref="AN23" si="24">SUM(AN24:AN29)</f>
        <v>0</v>
      </c>
      <c r="AO23" s="426">
        <f t="shared" ref="AO23" si="25">SUM(AO24:AO29)</f>
        <v>0</v>
      </c>
      <c r="AP23" s="272">
        <f t="shared" ref="AP23" si="26">SUM(AP24:AP29)</f>
        <v>0</v>
      </c>
      <c r="AQ23" s="272">
        <f t="shared" ref="AQ23" si="27">SUM(AQ24:AQ29)</f>
        <v>0</v>
      </c>
      <c r="AR23" s="272">
        <f t="shared" ref="AR23" si="28">SUM(AR24:AR29)</f>
        <v>0</v>
      </c>
      <c r="AS23" s="272">
        <f t="shared" ref="AS23" si="29">SUM(AS24:AS29)</f>
        <v>0</v>
      </c>
      <c r="AT23" s="272">
        <f t="shared" ref="AT23" si="30">SUM(AT24:AT29)</f>
        <v>0</v>
      </c>
      <c r="AU23" s="251">
        <f t="shared" si="7"/>
        <v>0</v>
      </c>
      <c r="AV23" s="247">
        <f t="shared" si="8"/>
        <v>0</v>
      </c>
      <c r="AW23" s="248">
        <f t="shared" si="3"/>
        <v>0</v>
      </c>
    </row>
    <row r="24" spans="1:49" s="4" customFormat="1" ht="15" customHeight="1" x14ac:dyDescent="0.2">
      <c r="A24" s="345"/>
      <c r="B24" s="360" t="s">
        <v>284</v>
      </c>
      <c r="C24" s="360"/>
      <c r="D24" s="210"/>
      <c r="E24" s="377">
        <f t="shared" si="4"/>
        <v>0</v>
      </c>
      <c r="F24" s="252">
        <v>0</v>
      </c>
      <c r="G24" s="223">
        <f t="shared" ref="G24:G62" si="31">SUM(M24:AT24)</f>
        <v>0</v>
      </c>
      <c r="H24" s="234"/>
      <c r="I24" s="377">
        <f t="shared" si="6"/>
        <v>0</v>
      </c>
      <c r="J24" s="252">
        <v>0</v>
      </c>
      <c r="K24" s="235"/>
      <c r="L24" s="252"/>
      <c r="M24" s="269"/>
      <c r="N24" s="369"/>
      <c r="O24" s="370"/>
      <c r="P24" s="415"/>
      <c r="Q24" s="427"/>
      <c r="R24" s="370"/>
      <c r="S24" s="370"/>
      <c r="T24" s="370"/>
      <c r="U24" s="370"/>
      <c r="V24" s="370"/>
      <c r="W24" s="370"/>
      <c r="X24" s="370"/>
      <c r="Y24" s="370"/>
      <c r="Z24" s="370"/>
      <c r="AA24" s="370"/>
      <c r="AB24" s="415"/>
      <c r="AC24" s="427"/>
      <c r="AD24" s="370"/>
      <c r="AE24" s="370"/>
      <c r="AF24" s="370"/>
      <c r="AG24" s="370"/>
      <c r="AH24" s="370"/>
      <c r="AI24" s="370"/>
      <c r="AJ24" s="370"/>
      <c r="AK24" s="370"/>
      <c r="AL24" s="370"/>
      <c r="AM24" s="370"/>
      <c r="AN24" s="415"/>
      <c r="AO24" s="427"/>
      <c r="AP24" s="370"/>
      <c r="AQ24" s="370"/>
      <c r="AR24" s="370"/>
      <c r="AS24" s="370"/>
      <c r="AT24" s="370"/>
      <c r="AU24" s="251">
        <f t="shared" si="7"/>
        <v>0</v>
      </c>
      <c r="AV24" s="247">
        <f t="shared" si="8"/>
        <v>0</v>
      </c>
      <c r="AW24" s="248">
        <f t="shared" si="3"/>
        <v>0</v>
      </c>
    </row>
    <row r="25" spans="1:49" s="4" customFormat="1" ht="15" customHeight="1" x14ac:dyDescent="0.2">
      <c r="A25" s="345"/>
      <c r="B25" s="360" t="s">
        <v>285</v>
      </c>
      <c r="C25" s="385"/>
      <c r="D25" s="349"/>
      <c r="E25" s="377">
        <f t="shared" si="4"/>
        <v>0</v>
      </c>
      <c r="F25" s="252">
        <v>0</v>
      </c>
      <c r="G25" s="223">
        <f t="shared" si="31"/>
        <v>0</v>
      </c>
      <c r="H25" s="234"/>
      <c r="I25" s="377">
        <f t="shared" si="6"/>
        <v>0</v>
      </c>
      <c r="J25" s="252">
        <v>0</v>
      </c>
      <c r="K25" s="235"/>
      <c r="L25" s="252"/>
      <c r="M25" s="269"/>
      <c r="N25" s="369"/>
      <c r="O25" s="370"/>
      <c r="P25" s="415"/>
      <c r="Q25" s="427"/>
      <c r="R25" s="370"/>
      <c r="S25" s="370"/>
      <c r="T25" s="370"/>
      <c r="U25" s="370"/>
      <c r="V25" s="370"/>
      <c r="W25" s="370"/>
      <c r="X25" s="370"/>
      <c r="Y25" s="370"/>
      <c r="Z25" s="370"/>
      <c r="AA25" s="370"/>
      <c r="AB25" s="415"/>
      <c r="AC25" s="427"/>
      <c r="AD25" s="370"/>
      <c r="AE25" s="370"/>
      <c r="AF25" s="370"/>
      <c r="AG25" s="370"/>
      <c r="AH25" s="370"/>
      <c r="AI25" s="370"/>
      <c r="AJ25" s="370"/>
      <c r="AK25" s="370"/>
      <c r="AL25" s="370"/>
      <c r="AM25" s="370"/>
      <c r="AN25" s="415"/>
      <c r="AO25" s="427"/>
      <c r="AP25" s="370"/>
      <c r="AQ25" s="370"/>
      <c r="AR25" s="370"/>
      <c r="AS25" s="370"/>
      <c r="AT25" s="370"/>
      <c r="AU25" s="251">
        <f>SUM(N25:AT25)</f>
        <v>0</v>
      </c>
      <c r="AV25" s="247">
        <f>+AU25+M25</f>
        <v>0</v>
      </c>
      <c r="AW25" s="248">
        <f>+F25-AV25</f>
        <v>0</v>
      </c>
    </row>
    <row r="26" spans="1:49" s="4" customFormat="1" ht="15" customHeight="1" x14ac:dyDescent="0.2">
      <c r="A26" s="345"/>
      <c r="B26" s="360" t="s">
        <v>286</v>
      </c>
      <c r="C26" s="385"/>
      <c r="D26" s="349"/>
      <c r="E26" s="377">
        <f t="shared" si="4"/>
        <v>0</v>
      </c>
      <c r="F26" s="252">
        <v>0</v>
      </c>
      <c r="G26" s="223">
        <f t="shared" si="31"/>
        <v>0</v>
      </c>
      <c r="H26" s="234"/>
      <c r="I26" s="377">
        <f t="shared" si="6"/>
        <v>0</v>
      </c>
      <c r="J26" s="252">
        <v>0</v>
      </c>
      <c r="K26" s="235"/>
      <c r="L26" s="252"/>
      <c r="M26" s="269"/>
      <c r="N26" s="369"/>
      <c r="O26" s="370"/>
      <c r="P26" s="415"/>
      <c r="Q26" s="427"/>
      <c r="R26" s="370"/>
      <c r="S26" s="370"/>
      <c r="T26" s="370"/>
      <c r="U26" s="370"/>
      <c r="V26" s="370"/>
      <c r="W26" s="370"/>
      <c r="X26" s="370"/>
      <c r="Y26" s="370"/>
      <c r="Z26" s="370"/>
      <c r="AA26" s="370"/>
      <c r="AB26" s="415"/>
      <c r="AC26" s="427"/>
      <c r="AD26" s="370"/>
      <c r="AE26" s="370"/>
      <c r="AF26" s="370"/>
      <c r="AG26" s="370"/>
      <c r="AH26" s="370"/>
      <c r="AI26" s="370"/>
      <c r="AJ26" s="370"/>
      <c r="AK26" s="370"/>
      <c r="AL26" s="370"/>
      <c r="AM26" s="370"/>
      <c r="AN26" s="415"/>
      <c r="AO26" s="427"/>
      <c r="AP26" s="370"/>
      <c r="AQ26" s="370"/>
      <c r="AR26" s="370"/>
      <c r="AS26" s="370"/>
      <c r="AT26" s="370"/>
      <c r="AU26" s="251">
        <f>SUM(N26:AT26)</f>
        <v>0</v>
      </c>
      <c r="AV26" s="247">
        <f>+AU26+M26</f>
        <v>0</v>
      </c>
      <c r="AW26" s="248">
        <f>+F26-AV26</f>
        <v>0</v>
      </c>
    </row>
    <row r="27" spans="1:49" s="4" customFormat="1" ht="15" customHeight="1" x14ac:dyDescent="0.2">
      <c r="A27" s="345"/>
      <c r="B27" s="360" t="s">
        <v>287</v>
      </c>
      <c r="C27" s="385"/>
      <c r="D27" s="349"/>
      <c r="E27" s="377">
        <f t="shared" si="4"/>
        <v>0</v>
      </c>
      <c r="F27" s="252">
        <v>0</v>
      </c>
      <c r="G27" s="223">
        <f t="shared" si="31"/>
        <v>0</v>
      </c>
      <c r="H27" s="234"/>
      <c r="I27" s="377">
        <f t="shared" si="6"/>
        <v>0</v>
      </c>
      <c r="J27" s="252">
        <v>0</v>
      </c>
      <c r="K27" s="235"/>
      <c r="L27" s="252"/>
      <c r="M27" s="269"/>
      <c r="N27" s="369"/>
      <c r="O27" s="370"/>
      <c r="P27" s="415"/>
      <c r="Q27" s="427"/>
      <c r="R27" s="370"/>
      <c r="S27" s="370"/>
      <c r="T27" s="370"/>
      <c r="U27" s="370"/>
      <c r="V27" s="370"/>
      <c r="W27" s="370"/>
      <c r="X27" s="370"/>
      <c r="Y27" s="370"/>
      <c r="Z27" s="370"/>
      <c r="AA27" s="370"/>
      <c r="AB27" s="415"/>
      <c r="AC27" s="427"/>
      <c r="AD27" s="370"/>
      <c r="AE27" s="370"/>
      <c r="AF27" s="370"/>
      <c r="AG27" s="370"/>
      <c r="AH27" s="370"/>
      <c r="AI27" s="370"/>
      <c r="AJ27" s="370"/>
      <c r="AK27" s="370"/>
      <c r="AL27" s="370"/>
      <c r="AM27" s="370"/>
      <c r="AN27" s="415"/>
      <c r="AO27" s="427"/>
      <c r="AP27" s="370"/>
      <c r="AQ27" s="370"/>
      <c r="AR27" s="370"/>
      <c r="AS27" s="370"/>
      <c r="AT27" s="370"/>
      <c r="AU27" s="251">
        <f>SUM(N27:AT27)</f>
        <v>0</v>
      </c>
      <c r="AV27" s="247">
        <f>+AU27+M27</f>
        <v>0</v>
      </c>
      <c r="AW27" s="248">
        <f>+F27-AV27</f>
        <v>0</v>
      </c>
    </row>
    <row r="28" spans="1:49" s="4" customFormat="1" ht="15" customHeight="1" x14ac:dyDescent="0.2">
      <c r="A28" s="345"/>
      <c r="B28" s="360" t="s">
        <v>288</v>
      </c>
      <c r="C28" s="385"/>
      <c r="D28" s="349"/>
      <c r="E28" s="377">
        <f t="shared" si="4"/>
        <v>0</v>
      </c>
      <c r="F28" s="252">
        <v>0</v>
      </c>
      <c r="G28" s="223">
        <f t="shared" si="31"/>
        <v>0</v>
      </c>
      <c r="H28" s="234"/>
      <c r="I28" s="377">
        <f t="shared" si="6"/>
        <v>0</v>
      </c>
      <c r="J28" s="252">
        <v>0</v>
      </c>
      <c r="K28" s="235"/>
      <c r="L28" s="252"/>
      <c r="M28" s="269"/>
      <c r="N28" s="369"/>
      <c r="O28" s="370"/>
      <c r="P28" s="415"/>
      <c r="Q28" s="427"/>
      <c r="R28" s="370"/>
      <c r="S28" s="370"/>
      <c r="T28" s="370"/>
      <c r="U28" s="370"/>
      <c r="V28" s="370"/>
      <c r="W28" s="370"/>
      <c r="X28" s="370"/>
      <c r="Y28" s="370"/>
      <c r="Z28" s="370"/>
      <c r="AA28" s="370"/>
      <c r="AB28" s="415"/>
      <c r="AC28" s="427"/>
      <c r="AD28" s="370"/>
      <c r="AE28" s="370"/>
      <c r="AF28" s="370"/>
      <c r="AG28" s="370"/>
      <c r="AH28" s="370"/>
      <c r="AI28" s="370"/>
      <c r="AJ28" s="370"/>
      <c r="AK28" s="370"/>
      <c r="AL28" s="370"/>
      <c r="AM28" s="370"/>
      <c r="AN28" s="415"/>
      <c r="AO28" s="427"/>
      <c r="AP28" s="370"/>
      <c r="AQ28" s="370"/>
      <c r="AR28" s="370"/>
      <c r="AS28" s="370"/>
      <c r="AT28" s="370"/>
      <c r="AU28" s="251">
        <f>SUM(N28:AT28)</f>
        <v>0</v>
      </c>
      <c r="AV28" s="247">
        <f>+AU28+M28</f>
        <v>0</v>
      </c>
      <c r="AW28" s="248">
        <f>+F28-AV28</f>
        <v>0</v>
      </c>
    </row>
    <row r="29" spans="1:49" s="4" customFormat="1" ht="15" customHeight="1" thickBot="1" x14ac:dyDescent="0.25">
      <c r="A29" s="172"/>
      <c r="B29" s="277"/>
      <c r="C29" s="277"/>
      <c r="D29" s="208"/>
      <c r="E29" s="377">
        <f t="shared" si="4"/>
        <v>0</v>
      </c>
      <c r="F29" s="280">
        <v>0</v>
      </c>
      <c r="G29" s="229">
        <f t="shared" si="31"/>
        <v>0</v>
      </c>
      <c r="H29" s="230"/>
      <c r="I29" s="377">
        <f t="shared" si="6"/>
        <v>0</v>
      </c>
      <c r="J29" s="280">
        <v>0</v>
      </c>
      <c r="K29" s="231"/>
      <c r="L29" s="280"/>
      <c r="M29" s="270"/>
      <c r="N29" s="371"/>
      <c r="O29" s="372"/>
      <c r="P29" s="416"/>
      <c r="Q29" s="428"/>
      <c r="R29" s="372"/>
      <c r="S29" s="372"/>
      <c r="T29" s="372"/>
      <c r="U29" s="372"/>
      <c r="V29" s="372"/>
      <c r="W29" s="372"/>
      <c r="X29" s="372"/>
      <c r="Y29" s="372"/>
      <c r="Z29" s="372"/>
      <c r="AA29" s="372"/>
      <c r="AB29" s="416"/>
      <c r="AC29" s="428"/>
      <c r="AD29" s="372"/>
      <c r="AE29" s="372"/>
      <c r="AF29" s="372"/>
      <c r="AG29" s="372"/>
      <c r="AH29" s="372"/>
      <c r="AI29" s="372"/>
      <c r="AJ29" s="372"/>
      <c r="AK29" s="372"/>
      <c r="AL29" s="372"/>
      <c r="AM29" s="372"/>
      <c r="AN29" s="416"/>
      <c r="AO29" s="428"/>
      <c r="AP29" s="372"/>
      <c r="AQ29" s="372"/>
      <c r="AR29" s="372"/>
      <c r="AS29" s="372"/>
      <c r="AT29" s="372"/>
      <c r="AU29" s="251">
        <f t="shared" si="7"/>
        <v>0</v>
      </c>
      <c r="AV29" s="247">
        <f t="shared" si="8"/>
        <v>0</v>
      </c>
      <c r="AW29" s="248">
        <f t="shared" si="3"/>
        <v>0</v>
      </c>
    </row>
    <row r="30" spans="1:49" s="26" customFormat="1" ht="15" customHeight="1" x14ac:dyDescent="0.2">
      <c r="A30" s="197"/>
      <c r="B30" s="170"/>
      <c r="C30" s="170"/>
      <c r="D30" s="326">
        <f t="shared" ref="D30:K30" si="32">SUM(D31:D32)</f>
        <v>0</v>
      </c>
      <c r="E30" s="449">
        <f t="shared" si="32"/>
        <v>0</v>
      </c>
      <c r="F30" s="447">
        <f t="shared" si="32"/>
        <v>0</v>
      </c>
      <c r="G30" s="447">
        <f t="shared" si="32"/>
        <v>0</v>
      </c>
      <c r="H30" s="206">
        <f t="shared" si="32"/>
        <v>0</v>
      </c>
      <c r="I30" s="326">
        <f t="shared" si="32"/>
        <v>0</v>
      </c>
      <c r="J30" s="206">
        <f t="shared" si="32"/>
        <v>0</v>
      </c>
      <c r="K30" s="222">
        <f t="shared" si="32"/>
        <v>0</v>
      </c>
      <c r="L30" s="222"/>
      <c r="M30" s="201">
        <f>SUM(M31:M32)</f>
        <v>0</v>
      </c>
      <c r="N30" s="268">
        <f>SUM(N31:N32)</f>
        <v>0</v>
      </c>
      <c r="O30" s="272">
        <f>SUM(O31:O32)</f>
        <v>0</v>
      </c>
      <c r="P30" s="414">
        <f t="shared" ref="P30:V30" si="33">SUM(P31:P32)</f>
        <v>0</v>
      </c>
      <c r="Q30" s="426">
        <f t="shared" si="33"/>
        <v>0</v>
      </c>
      <c r="R30" s="272">
        <f t="shared" si="33"/>
        <v>0</v>
      </c>
      <c r="S30" s="272">
        <f t="shared" si="33"/>
        <v>0</v>
      </c>
      <c r="T30" s="272">
        <f t="shared" si="33"/>
        <v>0</v>
      </c>
      <c r="U30" s="272">
        <f t="shared" si="33"/>
        <v>0</v>
      </c>
      <c r="V30" s="272">
        <f t="shared" si="33"/>
        <v>0</v>
      </c>
      <c r="W30" s="272">
        <f t="shared" ref="W30:AA30" si="34">SUM(W31:W32)</f>
        <v>0</v>
      </c>
      <c r="X30" s="272">
        <f t="shared" si="34"/>
        <v>0</v>
      </c>
      <c r="Y30" s="272">
        <f t="shared" si="34"/>
        <v>0</v>
      </c>
      <c r="Z30" s="272">
        <f t="shared" si="34"/>
        <v>0</v>
      </c>
      <c r="AA30" s="272">
        <f t="shared" si="34"/>
        <v>0</v>
      </c>
      <c r="AB30" s="414">
        <f t="shared" ref="AB30" si="35">SUM(AB31:AB32)</f>
        <v>0</v>
      </c>
      <c r="AC30" s="426">
        <f t="shared" ref="AC30" si="36">SUM(AC31:AC32)</f>
        <v>0</v>
      </c>
      <c r="AD30" s="272">
        <f t="shared" ref="AD30" si="37">SUM(AD31:AD32)</f>
        <v>0</v>
      </c>
      <c r="AE30" s="272">
        <f t="shared" ref="AE30" si="38">SUM(AE31:AE32)</f>
        <v>0</v>
      </c>
      <c r="AF30" s="272">
        <f t="shared" ref="AF30" si="39">SUM(AF31:AF32)</f>
        <v>0</v>
      </c>
      <c r="AG30" s="272">
        <f t="shared" ref="AG30" si="40">SUM(AG31:AG32)</f>
        <v>0</v>
      </c>
      <c r="AH30" s="272">
        <f t="shared" ref="AH30" si="41">SUM(AH31:AH32)</f>
        <v>0</v>
      </c>
      <c r="AI30" s="272">
        <f t="shared" ref="AI30" si="42">SUM(AI31:AI32)</f>
        <v>0</v>
      </c>
      <c r="AJ30" s="272">
        <f t="shared" ref="AJ30" si="43">SUM(AJ31:AJ32)</f>
        <v>0</v>
      </c>
      <c r="AK30" s="272">
        <f t="shared" ref="AK30" si="44">SUM(AK31:AK32)</f>
        <v>0</v>
      </c>
      <c r="AL30" s="272">
        <f t="shared" ref="AL30" si="45">SUM(AL31:AL32)</f>
        <v>0</v>
      </c>
      <c r="AM30" s="272">
        <f t="shared" ref="AM30" si="46">SUM(AM31:AM32)</f>
        <v>0</v>
      </c>
      <c r="AN30" s="414">
        <f t="shared" ref="AN30" si="47">SUM(AN31:AN32)</f>
        <v>0</v>
      </c>
      <c r="AO30" s="426">
        <f t="shared" ref="AO30" si="48">SUM(AO31:AO32)</f>
        <v>0</v>
      </c>
      <c r="AP30" s="272">
        <f t="shared" ref="AP30" si="49">SUM(AP31:AP32)</f>
        <v>0</v>
      </c>
      <c r="AQ30" s="272">
        <f t="shared" ref="AQ30" si="50">SUM(AQ31:AQ32)</f>
        <v>0</v>
      </c>
      <c r="AR30" s="272">
        <f t="shared" ref="AR30" si="51">SUM(AR31:AR32)</f>
        <v>0</v>
      </c>
      <c r="AS30" s="272">
        <f t="shared" ref="AS30" si="52">SUM(AS31:AS32)</f>
        <v>0</v>
      </c>
      <c r="AT30" s="272">
        <f t="shared" ref="AT30" si="53">SUM(AT31:AT32)</f>
        <v>0</v>
      </c>
      <c r="AU30" s="251">
        <f t="shared" si="7"/>
        <v>0</v>
      </c>
      <c r="AV30" s="247">
        <f t="shared" si="8"/>
        <v>0</v>
      </c>
      <c r="AW30" s="248">
        <f t="shared" si="3"/>
        <v>0</v>
      </c>
    </row>
    <row r="31" spans="1:49" s="4" customFormat="1" ht="15" customHeight="1" x14ac:dyDescent="0.2">
      <c r="A31" s="152"/>
      <c r="B31" s="276"/>
      <c r="C31" s="276"/>
      <c r="D31" s="210"/>
      <c r="E31" s="377">
        <f t="shared" si="4"/>
        <v>0</v>
      </c>
      <c r="F31" s="252">
        <v>0</v>
      </c>
      <c r="G31" s="223">
        <f t="shared" si="31"/>
        <v>0</v>
      </c>
      <c r="H31" s="234"/>
      <c r="I31" s="377">
        <f t="shared" si="6"/>
        <v>0</v>
      </c>
      <c r="J31" s="252">
        <v>0</v>
      </c>
      <c r="K31" s="235"/>
      <c r="L31" s="252"/>
      <c r="M31" s="269"/>
      <c r="N31" s="369"/>
      <c r="O31" s="370"/>
      <c r="P31" s="415"/>
      <c r="Q31" s="427"/>
      <c r="R31" s="370"/>
      <c r="S31" s="370"/>
      <c r="T31" s="370"/>
      <c r="U31" s="370"/>
      <c r="V31" s="370"/>
      <c r="W31" s="370"/>
      <c r="X31" s="370"/>
      <c r="Y31" s="370"/>
      <c r="Z31" s="370"/>
      <c r="AA31" s="370"/>
      <c r="AB31" s="415"/>
      <c r="AC31" s="427"/>
      <c r="AD31" s="370"/>
      <c r="AE31" s="370"/>
      <c r="AF31" s="370"/>
      <c r="AG31" s="370"/>
      <c r="AH31" s="370"/>
      <c r="AI31" s="370"/>
      <c r="AJ31" s="370"/>
      <c r="AK31" s="370"/>
      <c r="AL31" s="370"/>
      <c r="AM31" s="370"/>
      <c r="AN31" s="415"/>
      <c r="AO31" s="427"/>
      <c r="AP31" s="370"/>
      <c r="AQ31" s="370"/>
      <c r="AR31" s="370"/>
      <c r="AS31" s="370"/>
      <c r="AT31" s="370"/>
      <c r="AU31" s="251">
        <f t="shared" si="7"/>
        <v>0</v>
      </c>
      <c r="AV31" s="247">
        <f t="shared" si="8"/>
        <v>0</v>
      </c>
      <c r="AW31" s="248">
        <f t="shared" si="3"/>
        <v>0</v>
      </c>
    </row>
    <row r="32" spans="1:49" s="4" customFormat="1" ht="15" customHeight="1" thickBot="1" x14ac:dyDescent="0.25">
      <c r="A32" s="172"/>
      <c r="B32" s="277"/>
      <c r="C32" s="277"/>
      <c r="D32" s="208"/>
      <c r="E32" s="377">
        <f t="shared" si="4"/>
        <v>0</v>
      </c>
      <c r="F32" s="280">
        <v>0</v>
      </c>
      <c r="G32" s="229">
        <f t="shared" si="31"/>
        <v>0</v>
      </c>
      <c r="H32" s="230"/>
      <c r="I32" s="377">
        <f t="shared" si="6"/>
        <v>0</v>
      </c>
      <c r="J32" s="280">
        <v>0</v>
      </c>
      <c r="K32" s="231"/>
      <c r="L32" s="280"/>
      <c r="M32" s="270"/>
      <c r="N32" s="371"/>
      <c r="O32" s="372"/>
      <c r="P32" s="416"/>
      <c r="Q32" s="428"/>
      <c r="R32" s="372"/>
      <c r="S32" s="372"/>
      <c r="T32" s="372"/>
      <c r="U32" s="372"/>
      <c r="V32" s="372"/>
      <c r="W32" s="372"/>
      <c r="X32" s="372"/>
      <c r="Y32" s="372"/>
      <c r="Z32" s="372"/>
      <c r="AA32" s="372"/>
      <c r="AB32" s="416"/>
      <c r="AC32" s="428"/>
      <c r="AD32" s="372"/>
      <c r="AE32" s="372"/>
      <c r="AF32" s="372"/>
      <c r="AG32" s="372"/>
      <c r="AH32" s="372"/>
      <c r="AI32" s="372"/>
      <c r="AJ32" s="372"/>
      <c r="AK32" s="372"/>
      <c r="AL32" s="372"/>
      <c r="AM32" s="372"/>
      <c r="AN32" s="416"/>
      <c r="AO32" s="428"/>
      <c r="AP32" s="372"/>
      <c r="AQ32" s="372"/>
      <c r="AR32" s="372"/>
      <c r="AS32" s="372"/>
      <c r="AT32" s="372"/>
      <c r="AU32" s="251">
        <f t="shared" si="7"/>
        <v>0</v>
      </c>
      <c r="AV32" s="247">
        <f t="shared" si="8"/>
        <v>0</v>
      </c>
      <c r="AW32" s="248">
        <f t="shared" si="3"/>
        <v>0</v>
      </c>
    </row>
    <row r="33" spans="1:49" s="26" customFormat="1" ht="15" customHeight="1" x14ac:dyDescent="0.2">
      <c r="A33" s="197"/>
      <c r="B33" s="170"/>
      <c r="C33" s="170"/>
      <c r="D33" s="326">
        <f t="shared" ref="D33:K33" si="54">SUM(D34:D35)</f>
        <v>0</v>
      </c>
      <c r="E33" s="449">
        <f>SUM(E34:E35)</f>
        <v>0</v>
      </c>
      <c r="F33" s="447">
        <f>SUM(F34:F35)</f>
        <v>0</v>
      </c>
      <c r="G33" s="447">
        <f t="shared" si="54"/>
        <v>0</v>
      </c>
      <c r="H33" s="206">
        <f t="shared" si="54"/>
        <v>0</v>
      </c>
      <c r="I33" s="326">
        <f>SUM(I34:I35)</f>
        <v>0</v>
      </c>
      <c r="J33" s="206">
        <f t="shared" si="54"/>
        <v>0</v>
      </c>
      <c r="K33" s="222">
        <f t="shared" si="54"/>
        <v>0</v>
      </c>
      <c r="L33" s="222"/>
      <c r="M33" s="201">
        <f>SUM(M34:M35)</f>
        <v>0</v>
      </c>
      <c r="N33" s="268">
        <f>SUM(N34:N35)</f>
        <v>0</v>
      </c>
      <c r="O33" s="272">
        <f>SUM(O34:O35)</f>
        <v>0</v>
      </c>
      <c r="P33" s="414">
        <f t="shared" ref="P33:V33" si="55">SUM(P34:P35)</f>
        <v>0</v>
      </c>
      <c r="Q33" s="426">
        <f t="shared" si="55"/>
        <v>0</v>
      </c>
      <c r="R33" s="272">
        <f t="shared" si="55"/>
        <v>0</v>
      </c>
      <c r="S33" s="272">
        <f t="shared" si="55"/>
        <v>0</v>
      </c>
      <c r="T33" s="272">
        <f t="shared" si="55"/>
        <v>0</v>
      </c>
      <c r="U33" s="272">
        <f t="shared" si="55"/>
        <v>0</v>
      </c>
      <c r="V33" s="272">
        <f t="shared" si="55"/>
        <v>0</v>
      </c>
      <c r="W33" s="272">
        <f t="shared" ref="W33:AA33" si="56">SUM(W34:W35)</f>
        <v>0</v>
      </c>
      <c r="X33" s="272">
        <f t="shared" si="56"/>
        <v>0</v>
      </c>
      <c r="Y33" s="272">
        <f t="shared" si="56"/>
        <v>0</v>
      </c>
      <c r="Z33" s="272">
        <f t="shared" si="56"/>
        <v>0</v>
      </c>
      <c r="AA33" s="272">
        <f t="shared" si="56"/>
        <v>0</v>
      </c>
      <c r="AB33" s="414">
        <f t="shared" ref="AB33" si="57">SUM(AB34:AB35)</f>
        <v>0</v>
      </c>
      <c r="AC33" s="426">
        <f t="shared" ref="AC33" si="58">SUM(AC34:AC35)</f>
        <v>0</v>
      </c>
      <c r="AD33" s="272">
        <f t="shared" ref="AD33" si="59">SUM(AD34:AD35)</f>
        <v>0</v>
      </c>
      <c r="AE33" s="272">
        <f t="shared" ref="AE33" si="60">SUM(AE34:AE35)</f>
        <v>0</v>
      </c>
      <c r="AF33" s="272">
        <f t="shared" ref="AF33" si="61">SUM(AF34:AF35)</f>
        <v>0</v>
      </c>
      <c r="AG33" s="272">
        <f t="shared" ref="AG33" si="62">SUM(AG34:AG35)</f>
        <v>0</v>
      </c>
      <c r="AH33" s="272">
        <f t="shared" ref="AH33" si="63">SUM(AH34:AH35)</f>
        <v>0</v>
      </c>
      <c r="AI33" s="272">
        <f t="shared" ref="AI33" si="64">SUM(AI34:AI35)</f>
        <v>0</v>
      </c>
      <c r="AJ33" s="272">
        <f t="shared" ref="AJ33" si="65">SUM(AJ34:AJ35)</f>
        <v>0</v>
      </c>
      <c r="AK33" s="272">
        <f t="shared" ref="AK33" si="66">SUM(AK34:AK35)</f>
        <v>0</v>
      </c>
      <c r="AL33" s="272">
        <f t="shared" ref="AL33" si="67">SUM(AL34:AL35)</f>
        <v>0</v>
      </c>
      <c r="AM33" s="272">
        <f t="shared" ref="AM33" si="68">SUM(AM34:AM35)</f>
        <v>0</v>
      </c>
      <c r="AN33" s="414">
        <f t="shared" ref="AN33" si="69">SUM(AN34:AN35)</f>
        <v>0</v>
      </c>
      <c r="AO33" s="426">
        <f t="shared" ref="AO33" si="70">SUM(AO34:AO35)</f>
        <v>0</v>
      </c>
      <c r="AP33" s="272">
        <f t="shared" ref="AP33" si="71">SUM(AP34:AP35)</f>
        <v>0</v>
      </c>
      <c r="AQ33" s="272">
        <f t="shared" ref="AQ33" si="72">SUM(AQ34:AQ35)</f>
        <v>0</v>
      </c>
      <c r="AR33" s="272">
        <f t="shared" ref="AR33" si="73">SUM(AR34:AR35)</f>
        <v>0</v>
      </c>
      <c r="AS33" s="272">
        <f t="shared" ref="AS33" si="74">SUM(AS34:AS35)</f>
        <v>0</v>
      </c>
      <c r="AT33" s="272">
        <f t="shared" ref="AT33" si="75">SUM(AT34:AT35)</f>
        <v>0</v>
      </c>
      <c r="AU33" s="251">
        <f t="shared" si="7"/>
        <v>0</v>
      </c>
      <c r="AV33" s="247">
        <f t="shared" si="8"/>
        <v>0</v>
      </c>
      <c r="AW33" s="248">
        <f t="shared" si="3"/>
        <v>0</v>
      </c>
    </row>
    <row r="34" spans="1:49" s="4" customFormat="1" ht="15" customHeight="1" x14ac:dyDescent="0.2">
      <c r="A34" s="152"/>
      <c r="B34" s="276"/>
      <c r="C34" s="276"/>
      <c r="D34" s="210"/>
      <c r="E34" s="377">
        <f t="shared" si="4"/>
        <v>0</v>
      </c>
      <c r="F34" s="252">
        <v>0</v>
      </c>
      <c r="G34" s="223">
        <f t="shared" si="31"/>
        <v>0</v>
      </c>
      <c r="H34" s="234"/>
      <c r="I34" s="377">
        <f t="shared" si="6"/>
        <v>0</v>
      </c>
      <c r="J34" s="252">
        <v>0</v>
      </c>
      <c r="K34" s="235"/>
      <c r="L34" s="252"/>
      <c r="M34" s="269"/>
      <c r="N34" s="369"/>
      <c r="O34" s="370"/>
      <c r="P34" s="415"/>
      <c r="Q34" s="427"/>
      <c r="R34" s="370"/>
      <c r="S34" s="370"/>
      <c r="T34" s="370"/>
      <c r="U34" s="370"/>
      <c r="V34" s="370"/>
      <c r="W34" s="370"/>
      <c r="X34" s="370"/>
      <c r="Y34" s="370"/>
      <c r="Z34" s="370"/>
      <c r="AA34" s="370"/>
      <c r="AB34" s="415"/>
      <c r="AC34" s="427"/>
      <c r="AD34" s="370"/>
      <c r="AE34" s="370"/>
      <c r="AF34" s="370"/>
      <c r="AG34" s="370"/>
      <c r="AH34" s="370"/>
      <c r="AI34" s="370"/>
      <c r="AJ34" s="370"/>
      <c r="AK34" s="370"/>
      <c r="AL34" s="370"/>
      <c r="AM34" s="370"/>
      <c r="AN34" s="415"/>
      <c r="AO34" s="427"/>
      <c r="AP34" s="370"/>
      <c r="AQ34" s="370"/>
      <c r="AR34" s="370"/>
      <c r="AS34" s="370"/>
      <c r="AT34" s="370"/>
      <c r="AU34" s="251">
        <f t="shared" si="7"/>
        <v>0</v>
      </c>
      <c r="AV34" s="247">
        <f t="shared" si="8"/>
        <v>0</v>
      </c>
      <c r="AW34" s="248">
        <f t="shared" si="3"/>
        <v>0</v>
      </c>
    </row>
    <row r="35" spans="1:49" s="4" customFormat="1" ht="15" customHeight="1" thickBot="1" x14ac:dyDescent="0.25">
      <c r="A35" s="171"/>
      <c r="B35" s="277"/>
      <c r="C35" s="277"/>
      <c r="D35" s="208"/>
      <c r="E35" s="377">
        <f t="shared" si="4"/>
        <v>0</v>
      </c>
      <c r="F35" s="280">
        <v>0</v>
      </c>
      <c r="G35" s="229">
        <f t="shared" si="31"/>
        <v>0</v>
      </c>
      <c r="H35" s="230"/>
      <c r="I35" s="377">
        <f t="shared" si="6"/>
        <v>0</v>
      </c>
      <c r="J35" s="280">
        <v>0</v>
      </c>
      <c r="K35" s="231"/>
      <c r="L35" s="280"/>
      <c r="M35" s="270"/>
      <c r="N35" s="371"/>
      <c r="O35" s="372"/>
      <c r="P35" s="416"/>
      <c r="Q35" s="428"/>
      <c r="R35" s="372"/>
      <c r="S35" s="372"/>
      <c r="T35" s="372"/>
      <c r="U35" s="372"/>
      <c r="V35" s="372"/>
      <c r="W35" s="372"/>
      <c r="X35" s="372"/>
      <c r="Y35" s="372"/>
      <c r="Z35" s="372"/>
      <c r="AA35" s="372"/>
      <c r="AB35" s="416"/>
      <c r="AC35" s="428"/>
      <c r="AD35" s="372"/>
      <c r="AE35" s="372"/>
      <c r="AF35" s="372"/>
      <c r="AG35" s="372"/>
      <c r="AH35" s="372"/>
      <c r="AI35" s="372"/>
      <c r="AJ35" s="372"/>
      <c r="AK35" s="372"/>
      <c r="AL35" s="372"/>
      <c r="AM35" s="372"/>
      <c r="AN35" s="416"/>
      <c r="AO35" s="428"/>
      <c r="AP35" s="372"/>
      <c r="AQ35" s="372"/>
      <c r="AR35" s="372"/>
      <c r="AS35" s="372"/>
      <c r="AT35" s="372"/>
      <c r="AU35" s="251">
        <f t="shared" si="7"/>
        <v>0</v>
      </c>
      <c r="AV35" s="247">
        <f t="shared" si="8"/>
        <v>0</v>
      </c>
      <c r="AW35" s="248">
        <f t="shared" si="3"/>
        <v>0</v>
      </c>
    </row>
    <row r="36" spans="1:49" s="26" customFormat="1" ht="15" customHeight="1" x14ac:dyDescent="0.2">
      <c r="A36" s="197"/>
      <c r="B36" s="170"/>
      <c r="C36" s="170"/>
      <c r="D36" s="326">
        <f t="shared" ref="D36:K36" si="76">SUM(D37:D38)</f>
        <v>0</v>
      </c>
      <c r="E36" s="449">
        <f>SUM(E37:E38)</f>
        <v>0</v>
      </c>
      <c r="F36" s="447">
        <f>SUM(F37:F38)</f>
        <v>0</v>
      </c>
      <c r="G36" s="447">
        <f t="shared" si="76"/>
        <v>0</v>
      </c>
      <c r="H36" s="206">
        <f t="shared" si="76"/>
        <v>0</v>
      </c>
      <c r="I36" s="326">
        <f>SUM(I37:I38)</f>
        <v>0</v>
      </c>
      <c r="J36" s="206">
        <f t="shared" si="76"/>
        <v>0</v>
      </c>
      <c r="K36" s="222">
        <f t="shared" si="76"/>
        <v>0</v>
      </c>
      <c r="L36" s="222"/>
      <c r="M36" s="201">
        <f>SUM(M37:M38)</f>
        <v>0</v>
      </c>
      <c r="N36" s="268">
        <f>SUM(N37:N38)</f>
        <v>0</v>
      </c>
      <c r="O36" s="272">
        <f>SUM(O37:O38)</f>
        <v>0</v>
      </c>
      <c r="P36" s="414">
        <f t="shared" ref="P36:V36" si="77">SUM(P37:P38)</f>
        <v>0</v>
      </c>
      <c r="Q36" s="426">
        <f t="shared" si="77"/>
        <v>0</v>
      </c>
      <c r="R36" s="272">
        <f t="shared" si="77"/>
        <v>0</v>
      </c>
      <c r="S36" s="272">
        <f t="shared" si="77"/>
        <v>0</v>
      </c>
      <c r="T36" s="272">
        <f t="shared" si="77"/>
        <v>0</v>
      </c>
      <c r="U36" s="272">
        <f t="shared" si="77"/>
        <v>0</v>
      </c>
      <c r="V36" s="272">
        <f t="shared" si="77"/>
        <v>0</v>
      </c>
      <c r="W36" s="272">
        <f t="shared" ref="W36:AA36" si="78">SUM(W37:W38)</f>
        <v>0</v>
      </c>
      <c r="X36" s="272">
        <f t="shared" si="78"/>
        <v>0</v>
      </c>
      <c r="Y36" s="272">
        <f t="shared" si="78"/>
        <v>0</v>
      </c>
      <c r="Z36" s="272">
        <f t="shared" si="78"/>
        <v>0</v>
      </c>
      <c r="AA36" s="272">
        <f t="shared" si="78"/>
        <v>0</v>
      </c>
      <c r="AB36" s="414">
        <f t="shared" ref="AB36" si="79">SUM(AB37:AB38)</f>
        <v>0</v>
      </c>
      <c r="AC36" s="426">
        <f t="shared" ref="AC36" si="80">SUM(AC37:AC38)</f>
        <v>0</v>
      </c>
      <c r="AD36" s="272">
        <f t="shared" ref="AD36" si="81">SUM(AD37:AD38)</f>
        <v>0</v>
      </c>
      <c r="AE36" s="272">
        <f t="shared" ref="AE36" si="82">SUM(AE37:AE38)</f>
        <v>0</v>
      </c>
      <c r="AF36" s="272">
        <f t="shared" ref="AF36" si="83">SUM(AF37:AF38)</f>
        <v>0</v>
      </c>
      <c r="AG36" s="272">
        <f t="shared" ref="AG36" si="84">SUM(AG37:AG38)</f>
        <v>0</v>
      </c>
      <c r="AH36" s="272">
        <f t="shared" ref="AH36" si="85">SUM(AH37:AH38)</f>
        <v>0</v>
      </c>
      <c r="AI36" s="272">
        <f t="shared" ref="AI36" si="86">SUM(AI37:AI38)</f>
        <v>0</v>
      </c>
      <c r="AJ36" s="272">
        <f t="shared" ref="AJ36" si="87">SUM(AJ37:AJ38)</f>
        <v>0</v>
      </c>
      <c r="AK36" s="272">
        <f t="shared" ref="AK36" si="88">SUM(AK37:AK38)</f>
        <v>0</v>
      </c>
      <c r="AL36" s="272">
        <f t="shared" ref="AL36" si="89">SUM(AL37:AL38)</f>
        <v>0</v>
      </c>
      <c r="AM36" s="272">
        <f t="shared" ref="AM36" si="90">SUM(AM37:AM38)</f>
        <v>0</v>
      </c>
      <c r="AN36" s="414">
        <f t="shared" ref="AN36" si="91">SUM(AN37:AN38)</f>
        <v>0</v>
      </c>
      <c r="AO36" s="426">
        <f t="shared" ref="AO36" si="92">SUM(AO37:AO38)</f>
        <v>0</v>
      </c>
      <c r="AP36" s="272">
        <f t="shared" ref="AP36" si="93">SUM(AP37:AP38)</f>
        <v>0</v>
      </c>
      <c r="AQ36" s="272">
        <f t="shared" ref="AQ36" si="94">SUM(AQ37:AQ38)</f>
        <v>0</v>
      </c>
      <c r="AR36" s="272">
        <f t="shared" ref="AR36" si="95">SUM(AR37:AR38)</f>
        <v>0</v>
      </c>
      <c r="AS36" s="272">
        <f t="shared" ref="AS36" si="96">SUM(AS37:AS38)</f>
        <v>0</v>
      </c>
      <c r="AT36" s="272">
        <f t="shared" ref="AT36" si="97">SUM(AT37:AT38)</f>
        <v>0</v>
      </c>
      <c r="AU36" s="251">
        <f t="shared" si="7"/>
        <v>0</v>
      </c>
      <c r="AV36" s="247">
        <f t="shared" si="8"/>
        <v>0</v>
      </c>
      <c r="AW36" s="248">
        <f t="shared" si="3"/>
        <v>0</v>
      </c>
    </row>
    <row r="37" spans="1:49" s="4" customFormat="1" ht="15" customHeight="1" x14ac:dyDescent="0.2">
      <c r="A37" s="152"/>
      <c r="B37" s="276"/>
      <c r="C37" s="276"/>
      <c r="D37" s="210"/>
      <c r="E37" s="377">
        <f t="shared" si="4"/>
        <v>0</v>
      </c>
      <c r="F37" s="252">
        <v>0</v>
      </c>
      <c r="G37" s="223">
        <f t="shared" si="31"/>
        <v>0</v>
      </c>
      <c r="H37" s="234"/>
      <c r="I37" s="377">
        <f t="shared" si="6"/>
        <v>0</v>
      </c>
      <c r="J37" s="252">
        <v>0</v>
      </c>
      <c r="K37" s="235"/>
      <c r="L37" s="252"/>
      <c r="M37" s="269"/>
      <c r="N37" s="369"/>
      <c r="O37" s="370"/>
      <c r="P37" s="415"/>
      <c r="Q37" s="427"/>
      <c r="R37" s="370"/>
      <c r="S37" s="370"/>
      <c r="T37" s="370"/>
      <c r="U37" s="370"/>
      <c r="V37" s="370"/>
      <c r="W37" s="370"/>
      <c r="X37" s="370"/>
      <c r="Y37" s="370"/>
      <c r="Z37" s="370"/>
      <c r="AA37" s="370"/>
      <c r="AB37" s="415"/>
      <c r="AC37" s="427"/>
      <c r="AD37" s="370"/>
      <c r="AE37" s="370"/>
      <c r="AF37" s="370"/>
      <c r="AG37" s="370"/>
      <c r="AH37" s="370"/>
      <c r="AI37" s="370"/>
      <c r="AJ37" s="370"/>
      <c r="AK37" s="370"/>
      <c r="AL37" s="370"/>
      <c r="AM37" s="370"/>
      <c r="AN37" s="415"/>
      <c r="AO37" s="427"/>
      <c r="AP37" s="370"/>
      <c r="AQ37" s="370"/>
      <c r="AR37" s="370"/>
      <c r="AS37" s="370"/>
      <c r="AT37" s="370"/>
      <c r="AU37" s="251">
        <f t="shared" si="7"/>
        <v>0</v>
      </c>
      <c r="AV37" s="247">
        <f t="shared" si="8"/>
        <v>0</v>
      </c>
      <c r="AW37" s="248">
        <f t="shared" si="3"/>
        <v>0</v>
      </c>
    </row>
    <row r="38" spans="1:49" s="4" customFormat="1" ht="15" customHeight="1" thickBot="1" x14ac:dyDescent="0.25">
      <c r="A38" s="171"/>
      <c r="B38" s="277"/>
      <c r="C38" s="277"/>
      <c r="D38" s="208"/>
      <c r="E38" s="377">
        <f t="shared" si="4"/>
        <v>0</v>
      </c>
      <c r="F38" s="280">
        <v>0</v>
      </c>
      <c r="G38" s="229">
        <f t="shared" si="31"/>
        <v>0</v>
      </c>
      <c r="H38" s="230"/>
      <c r="I38" s="377">
        <f t="shared" si="6"/>
        <v>0</v>
      </c>
      <c r="J38" s="280">
        <v>0</v>
      </c>
      <c r="K38" s="231"/>
      <c r="L38" s="280"/>
      <c r="M38" s="270"/>
      <c r="N38" s="371"/>
      <c r="O38" s="372"/>
      <c r="P38" s="416"/>
      <c r="Q38" s="428"/>
      <c r="R38" s="372"/>
      <c r="S38" s="372"/>
      <c r="T38" s="372"/>
      <c r="U38" s="372"/>
      <c r="V38" s="372"/>
      <c r="W38" s="372"/>
      <c r="X38" s="372"/>
      <c r="Y38" s="372"/>
      <c r="Z38" s="372"/>
      <c r="AA38" s="372"/>
      <c r="AB38" s="416"/>
      <c r="AC38" s="428"/>
      <c r="AD38" s="372"/>
      <c r="AE38" s="372"/>
      <c r="AF38" s="372"/>
      <c r="AG38" s="372"/>
      <c r="AH38" s="372"/>
      <c r="AI38" s="372"/>
      <c r="AJ38" s="372"/>
      <c r="AK38" s="372"/>
      <c r="AL38" s="372"/>
      <c r="AM38" s="372"/>
      <c r="AN38" s="416"/>
      <c r="AO38" s="428"/>
      <c r="AP38" s="372"/>
      <c r="AQ38" s="372"/>
      <c r="AR38" s="372"/>
      <c r="AS38" s="372"/>
      <c r="AT38" s="372"/>
      <c r="AU38" s="251">
        <f t="shared" si="7"/>
        <v>0</v>
      </c>
      <c r="AV38" s="247">
        <f t="shared" si="8"/>
        <v>0</v>
      </c>
      <c r="AW38" s="248">
        <f t="shared" si="3"/>
        <v>0</v>
      </c>
    </row>
    <row r="39" spans="1:49" s="26" customFormat="1" ht="15" customHeight="1" x14ac:dyDescent="0.2">
      <c r="A39" s="198"/>
      <c r="B39" s="170"/>
      <c r="C39" s="170"/>
      <c r="D39" s="326">
        <f t="shared" ref="D39:K39" si="98">SUM(D40:D41)</f>
        <v>0</v>
      </c>
      <c r="E39" s="449">
        <f>SUM(E40:E41)</f>
        <v>0</v>
      </c>
      <c r="F39" s="447">
        <f>SUM(F40:F41)</f>
        <v>0</v>
      </c>
      <c r="G39" s="447">
        <f t="shared" si="98"/>
        <v>0</v>
      </c>
      <c r="H39" s="206">
        <f t="shared" si="98"/>
        <v>0</v>
      </c>
      <c r="I39" s="326">
        <f>SUM(I40:I41)</f>
        <v>0</v>
      </c>
      <c r="J39" s="206">
        <f t="shared" si="98"/>
        <v>0</v>
      </c>
      <c r="K39" s="222">
        <f t="shared" si="98"/>
        <v>0</v>
      </c>
      <c r="L39" s="222"/>
      <c r="M39" s="201">
        <f>SUM(M40:M41)</f>
        <v>0</v>
      </c>
      <c r="N39" s="268">
        <f>SUM(N40:N41)</f>
        <v>0</v>
      </c>
      <c r="O39" s="272">
        <f>SUM(O40:O41)</f>
        <v>0</v>
      </c>
      <c r="P39" s="414">
        <f t="shared" ref="P39:V39" si="99">SUM(P40:P41)</f>
        <v>0</v>
      </c>
      <c r="Q39" s="426">
        <f t="shared" si="99"/>
        <v>0</v>
      </c>
      <c r="R39" s="272">
        <f t="shared" si="99"/>
        <v>0</v>
      </c>
      <c r="S39" s="272">
        <f t="shared" si="99"/>
        <v>0</v>
      </c>
      <c r="T39" s="272">
        <f t="shared" si="99"/>
        <v>0</v>
      </c>
      <c r="U39" s="272">
        <f t="shared" si="99"/>
        <v>0</v>
      </c>
      <c r="V39" s="272">
        <f t="shared" si="99"/>
        <v>0</v>
      </c>
      <c r="W39" s="272">
        <f t="shared" ref="W39:AA39" si="100">SUM(W40:W41)</f>
        <v>0</v>
      </c>
      <c r="X39" s="272">
        <f t="shared" si="100"/>
        <v>0</v>
      </c>
      <c r="Y39" s="272">
        <f t="shared" si="100"/>
        <v>0</v>
      </c>
      <c r="Z39" s="272">
        <f t="shared" si="100"/>
        <v>0</v>
      </c>
      <c r="AA39" s="272">
        <f t="shared" si="100"/>
        <v>0</v>
      </c>
      <c r="AB39" s="414">
        <f t="shared" ref="AB39" si="101">SUM(AB40:AB41)</f>
        <v>0</v>
      </c>
      <c r="AC39" s="426">
        <f t="shared" ref="AC39" si="102">SUM(AC40:AC41)</f>
        <v>0</v>
      </c>
      <c r="AD39" s="272">
        <f t="shared" ref="AD39" si="103">SUM(AD40:AD41)</f>
        <v>0</v>
      </c>
      <c r="AE39" s="272">
        <f t="shared" ref="AE39" si="104">SUM(AE40:AE41)</f>
        <v>0</v>
      </c>
      <c r="AF39" s="272">
        <f t="shared" ref="AF39" si="105">SUM(AF40:AF41)</f>
        <v>0</v>
      </c>
      <c r="AG39" s="272">
        <f t="shared" ref="AG39" si="106">SUM(AG40:AG41)</f>
        <v>0</v>
      </c>
      <c r="AH39" s="272">
        <f t="shared" ref="AH39" si="107">SUM(AH40:AH41)</f>
        <v>0</v>
      </c>
      <c r="AI39" s="272">
        <f t="shared" ref="AI39" si="108">SUM(AI40:AI41)</f>
        <v>0</v>
      </c>
      <c r="AJ39" s="272">
        <f t="shared" ref="AJ39" si="109">SUM(AJ40:AJ41)</f>
        <v>0</v>
      </c>
      <c r="AK39" s="272">
        <f t="shared" ref="AK39" si="110">SUM(AK40:AK41)</f>
        <v>0</v>
      </c>
      <c r="AL39" s="272">
        <f t="shared" ref="AL39" si="111">SUM(AL40:AL41)</f>
        <v>0</v>
      </c>
      <c r="AM39" s="272">
        <f t="shared" ref="AM39" si="112">SUM(AM40:AM41)</f>
        <v>0</v>
      </c>
      <c r="AN39" s="414">
        <f t="shared" ref="AN39" si="113">SUM(AN40:AN41)</f>
        <v>0</v>
      </c>
      <c r="AO39" s="426">
        <f t="shared" ref="AO39" si="114">SUM(AO40:AO41)</f>
        <v>0</v>
      </c>
      <c r="AP39" s="272">
        <f t="shared" ref="AP39" si="115">SUM(AP40:AP41)</f>
        <v>0</v>
      </c>
      <c r="AQ39" s="272">
        <f t="shared" ref="AQ39" si="116">SUM(AQ40:AQ41)</f>
        <v>0</v>
      </c>
      <c r="AR39" s="272">
        <f t="shared" ref="AR39" si="117">SUM(AR40:AR41)</f>
        <v>0</v>
      </c>
      <c r="AS39" s="272">
        <f t="shared" ref="AS39" si="118">SUM(AS40:AS41)</f>
        <v>0</v>
      </c>
      <c r="AT39" s="272">
        <f t="shared" ref="AT39" si="119">SUM(AT40:AT41)</f>
        <v>0</v>
      </c>
      <c r="AU39" s="251">
        <f t="shared" si="7"/>
        <v>0</v>
      </c>
      <c r="AV39" s="247">
        <f t="shared" si="8"/>
        <v>0</v>
      </c>
      <c r="AW39" s="248">
        <f t="shared" si="3"/>
        <v>0</v>
      </c>
    </row>
    <row r="40" spans="1:49" s="4" customFormat="1" ht="15" customHeight="1" x14ac:dyDescent="0.2">
      <c r="A40" s="153"/>
      <c r="B40" s="276"/>
      <c r="C40" s="276"/>
      <c r="D40" s="210"/>
      <c r="E40" s="377">
        <f t="shared" si="4"/>
        <v>0</v>
      </c>
      <c r="F40" s="252">
        <v>0</v>
      </c>
      <c r="G40" s="223">
        <f t="shared" si="31"/>
        <v>0</v>
      </c>
      <c r="H40" s="234"/>
      <c r="I40" s="377">
        <f t="shared" si="6"/>
        <v>0</v>
      </c>
      <c r="J40" s="252">
        <v>0</v>
      </c>
      <c r="K40" s="235"/>
      <c r="L40" s="252"/>
      <c r="M40" s="269"/>
      <c r="N40" s="369"/>
      <c r="O40" s="370"/>
      <c r="P40" s="415"/>
      <c r="Q40" s="427"/>
      <c r="R40" s="370"/>
      <c r="S40" s="370"/>
      <c r="T40" s="370"/>
      <c r="U40" s="370"/>
      <c r="V40" s="370"/>
      <c r="W40" s="370"/>
      <c r="X40" s="370"/>
      <c r="Y40" s="370"/>
      <c r="Z40" s="370"/>
      <c r="AA40" s="370"/>
      <c r="AB40" s="415"/>
      <c r="AC40" s="427"/>
      <c r="AD40" s="370"/>
      <c r="AE40" s="370"/>
      <c r="AF40" s="370"/>
      <c r="AG40" s="370"/>
      <c r="AH40" s="370"/>
      <c r="AI40" s="370"/>
      <c r="AJ40" s="370"/>
      <c r="AK40" s="370"/>
      <c r="AL40" s="370"/>
      <c r="AM40" s="370"/>
      <c r="AN40" s="415"/>
      <c r="AO40" s="427"/>
      <c r="AP40" s="370"/>
      <c r="AQ40" s="370"/>
      <c r="AR40" s="370"/>
      <c r="AS40" s="370"/>
      <c r="AT40" s="370"/>
      <c r="AU40" s="251">
        <f t="shared" si="7"/>
        <v>0</v>
      </c>
      <c r="AV40" s="247">
        <f t="shared" si="8"/>
        <v>0</v>
      </c>
      <c r="AW40" s="248">
        <f t="shared" si="3"/>
        <v>0</v>
      </c>
    </row>
    <row r="41" spans="1:49" s="4" customFormat="1" ht="15" customHeight="1" thickBot="1" x14ac:dyDescent="0.25">
      <c r="A41" s="171"/>
      <c r="B41" s="277"/>
      <c r="C41" s="277"/>
      <c r="D41" s="208"/>
      <c r="E41" s="377">
        <f t="shared" si="4"/>
        <v>0</v>
      </c>
      <c r="F41" s="280">
        <v>0</v>
      </c>
      <c r="G41" s="229">
        <f t="shared" si="31"/>
        <v>0</v>
      </c>
      <c r="H41" s="230"/>
      <c r="I41" s="377">
        <f t="shared" si="6"/>
        <v>0</v>
      </c>
      <c r="J41" s="280">
        <v>0</v>
      </c>
      <c r="K41" s="231"/>
      <c r="L41" s="280"/>
      <c r="M41" s="270"/>
      <c r="N41" s="371"/>
      <c r="O41" s="372"/>
      <c r="P41" s="416"/>
      <c r="Q41" s="428"/>
      <c r="R41" s="372"/>
      <c r="S41" s="372"/>
      <c r="T41" s="372"/>
      <c r="U41" s="372"/>
      <c r="V41" s="372"/>
      <c r="W41" s="372"/>
      <c r="X41" s="372"/>
      <c r="Y41" s="372"/>
      <c r="Z41" s="372"/>
      <c r="AA41" s="372"/>
      <c r="AB41" s="416"/>
      <c r="AC41" s="428"/>
      <c r="AD41" s="372"/>
      <c r="AE41" s="372"/>
      <c r="AF41" s="372"/>
      <c r="AG41" s="372"/>
      <c r="AH41" s="372"/>
      <c r="AI41" s="372"/>
      <c r="AJ41" s="372"/>
      <c r="AK41" s="372"/>
      <c r="AL41" s="372"/>
      <c r="AM41" s="372"/>
      <c r="AN41" s="416"/>
      <c r="AO41" s="428"/>
      <c r="AP41" s="372"/>
      <c r="AQ41" s="372"/>
      <c r="AR41" s="372"/>
      <c r="AS41" s="372"/>
      <c r="AT41" s="372"/>
      <c r="AU41" s="251">
        <f t="shared" si="7"/>
        <v>0</v>
      </c>
      <c r="AV41" s="247">
        <f t="shared" si="8"/>
        <v>0</v>
      </c>
      <c r="AW41" s="248">
        <f t="shared" si="3"/>
        <v>0</v>
      </c>
    </row>
    <row r="42" spans="1:49" s="26" customFormat="1" ht="15" customHeight="1" x14ac:dyDescent="0.2">
      <c r="A42" s="198"/>
      <c r="B42" s="170"/>
      <c r="C42" s="170"/>
      <c r="D42" s="326">
        <f t="shared" ref="D42:K42" si="120">SUM(D43:D44)</f>
        <v>0</v>
      </c>
      <c r="E42" s="449">
        <f t="shared" si="120"/>
        <v>0</v>
      </c>
      <c r="F42" s="447">
        <f t="shared" si="120"/>
        <v>0</v>
      </c>
      <c r="G42" s="447">
        <f t="shared" si="120"/>
        <v>0</v>
      </c>
      <c r="H42" s="206">
        <f t="shared" si="120"/>
        <v>0</v>
      </c>
      <c r="I42" s="326">
        <f t="shared" si="120"/>
        <v>0</v>
      </c>
      <c r="J42" s="206">
        <f t="shared" si="120"/>
        <v>0</v>
      </c>
      <c r="K42" s="222">
        <f t="shared" si="120"/>
        <v>0</v>
      </c>
      <c r="L42" s="222"/>
      <c r="M42" s="201">
        <f>SUM(M43:M44)</f>
        <v>0</v>
      </c>
      <c r="N42" s="268">
        <f>SUM(N43:N44)</f>
        <v>0</v>
      </c>
      <c r="O42" s="272">
        <f>SUM(O43:O44)</f>
        <v>0</v>
      </c>
      <c r="P42" s="414">
        <f t="shared" ref="P42:V42" si="121">SUM(P43:P44)</f>
        <v>0</v>
      </c>
      <c r="Q42" s="426">
        <f t="shared" si="121"/>
        <v>0</v>
      </c>
      <c r="R42" s="272">
        <f t="shared" si="121"/>
        <v>0</v>
      </c>
      <c r="S42" s="272">
        <f t="shared" si="121"/>
        <v>0</v>
      </c>
      <c r="T42" s="272">
        <f t="shared" si="121"/>
        <v>0</v>
      </c>
      <c r="U42" s="272">
        <f t="shared" si="121"/>
        <v>0</v>
      </c>
      <c r="V42" s="272">
        <f t="shared" si="121"/>
        <v>0</v>
      </c>
      <c r="W42" s="272">
        <f t="shared" ref="W42:AA42" si="122">SUM(W43:W44)</f>
        <v>0</v>
      </c>
      <c r="X42" s="272">
        <f t="shared" si="122"/>
        <v>0</v>
      </c>
      <c r="Y42" s="272">
        <f t="shared" si="122"/>
        <v>0</v>
      </c>
      <c r="Z42" s="272">
        <f t="shared" si="122"/>
        <v>0</v>
      </c>
      <c r="AA42" s="272">
        <f t="shared" si="122"/>
        <v>0</v>
      </c>
      <c r="AB42" s="414">
        <f t="shared" ref="AB42" si="123">SUM(AB43:AB44)</f>
        <v>0</v>
      </c>
      <c r="AC42" s="426">
        <f t="shared" ref="AC42" si="124">SUM(AC43:AC44)</f>
        <v>0</v>
      </c>
      <c r="AD42" s="272">
        <f t="shared" ref="AD42" si="125">SUM(AD43:AD44)</f>
        <v>0</v>
      </c>
      <c r="AE42" s="272">
        <f t="shared" ref="AE42" si="126">SUM(AE43:AE44)</f>
        <v>0</v>
      </c>
      <c r="AF42" s="272">
        <f t="shared" ref="AF42" si="127">SUM(AF43:AF44)</f>
        <v>0</v>
      </c>
      <c r="AG42" s="272">
        <f t="shared" ref="AG42" si="128">SUM(AG43:AG44)</f>
        <v>0</v>
      </c>
      <c r="AH42" s="272">
        <f t="shared" ref="AH42" si="129">SUM(AH43:AH44)</f>
        <v>0</v>
      </c>
      <c r="AI42" s="272">
        <f t="shared" ref="AI42" si="130">SUM(AI43:AI44)</f>
        <v>0</v>
      </c>
      <c r="AJ42" s="272">
        <f t="shared" ref="AJ42" si="131">SUM(AJ43:AJ44)</f>
        <v>0</v>
      </c>
      <c r="AK42" s="272">
        <f t="shared" ref="AK42" si="132">SUM(AK43:AK44)</f>
        <v>0</v>
      </c>
      <c r="AL42" s="272">
        <f t="shared" ref="AL42" si="133">SUM(AL43:AL44)</f>
        <v>0</v>
      </c>
      <c r="AM42" s="272">
        <f t="shared" ref="AM42" si="134">SUM(AM43:AM44)</f>
        <v>0</v>
      </c>
      <c r="AN42" s="414">
        <f t="shared" ref="AN42" si="135">SUM(AN43:AN44)</f>
        <v>0</v>
      </c>
      <c r="AO42" s="426">
        <f t="shared" ref="AO42" si="136">SUM(AO43:AO44)</f>
        <v>0</v>
      </c>
      <c r="AP42" s="272">
        <f t="shared" ref="AP42" si="137">SUM(AP43:AP44)</f>
        <v>0</v>
      </c>
      <c r="AQ42" s="272">
        <f t="shared" ref="AQ42" si="138">SUM(AQ43:AQ44)</f>
        <v>0</v>
      </c>
      <c r="AR42" s="272">
        <f t="shared" ref="AR42" si="139">SUM(AR43:AR44)</f>
        <v>0</v>
      </c>
      <c r="AS42" s="272">
        <f t="shared" ref="AS42" si="140">SUM(AS43:AS44)</f>
        <v>0</v>
      </c>
      <c r="AT42" s="272">
        <f t="shared" ref="AT42" si="141">SUM(AT43:AT44)</f>
        <v>0</v>
      </c>
      <c r="AU42" s="251">
        <f t="shared" si="7"/>
        <v>0</v>
      </c>
      <c r="AV42" s="247">
        <f t="shared" si="8"/>
        <v>0</v>
      </c>
      <c r="AW42" s="248">
        <f t="shared" si="3"/>
        <v>0</v>
      </c>
    </row>
    <row r="43" spans="1:49" s="4" customFormat="1" ht="15" customHeight="1" x14ac:dyDescent="0.2">
      <c r="A43" s="153"/>
      <c r="B43" s="276"/>
      <c r="C43" s="276"/>
      <c r="D43" s="210"/>
      <c r="E43" s="377">
        <f t="shared" si="4"/>
        <v>0</v>
      </c>
      <c r="F43" s="252">
        <v>0</v>
      </c>
      <c r="G43" s="223">
        <f t="shared" si="31"/>
        <v>0</v>
      </c>
      <c r="H43" s="234"/>
      <c r="I43" s="377">
        <f t="shared" si="6"/>
        <v>0</v>
      </c>
      <c r="J43" s="252">
        <v>0</v>
      </c>
      <c r="K43" s="235"/>
      <c r="L43" s="252"/>
      <c r="M43" s="269"/>
      <c r="N43" s="369"/>
      <c r="O43" s="370"/>
      <c r="P43" s="415"/>
      <c r="Q43" s="427"/>
      <c r="R43" s="370"/>
      <c r="S43" s="370"/>
      <c r="T43" s="370"/>
      <c r="U43" s="370"/>
      <c r="V43" s="370"/>
      <c r="W43" s="370"/>
      <c r="X43" s="370"/>
      <c r="Y43" s="370"/>
      <c r="Z43" s="370"/>
      <c r="AA43" s="370"/>
      <c r="AB43" s="415"/>
      <c r="AC43" s="427"/>
      <c r="AD43" s="370"/>
      <c r="AE43" s="370"/>
      <c r="AF43" s="370"/>
      <c r="AG43" s="370"/>
      <c r="AH43" s="370"/>
      <c r="AI43" s="370"/>
      <c r="AJ43" s="370"/>
      <c r="AK43" s="370"/>
      <c r="AL43" s="370"/>
      <c r="AM43" s="370"/>
      <c r="AN43" s="415"/>
      <c r="AO43" s="427"/>
      <c r="AP43" s="370"/>
      <c r="AQ43" s="370"/>
      <c r="AR43" s="370"/>
      <c r="AS43" s="370"/>
      <c r="AT43" s="370"/>
      <c r="AU43" s="251">
        <f t="shared" si="7"/>
        <v>0</v>
      </c>
      <c r="AV43" s="247">
        <f t="shared" si="8"/>
        <v>0</v>
      </c>
      <c r="AW43" s="248">
        <f t="shared" si="3"/>
        <v>0</v>
      </c>
    </row>
    <row r="44" spans="1:49" s="4" customFormat="1" ht="15" customHeight="1" thickBot="1" x14ac:dyDescent="0.25">
      <c r="A44" s="171"/>
      <c r="B44" s="277"/>
      <c r="C44" s="277"/>
      <c r="D44" s="208"/>
      <c r="E44" s="377">
        <f t="shared" si="4"/>
        <v>0</v>
      </c>
      <c r="F44" s="280">
        <v>0</v>
      </c>
      <c r="G44" s="229">
        <f t="shared" si="31"/>
        <v>0</v>
      </c>
      <c r="H44" s="230"/>
      <c r="I44" s="377">
        <f t="shared" si="6"/>
        <v>0</v>
      </c>
      <c r="J44" s="280">
        <v>0</v>
      </c>
      <c r="K44" s="231"/>
      <c r="L44" s="280"/>
      <c r="M44" s="270"/>
      <c r="N44" s="371"/>
      <c r="O44" s="372"/>
      <c r="P44" s="416"/>
      <c r="Q44" s="428"/>
      <c r="R44" s="372"/>
      <c r="S44" s="372"/>
      <c r="T44" s="372"/>
      <c r="U44" s="372"/>
      <c r="V44" s="372"/>
      <c r="W44" s="372"/>
      <c r="X44" s="372"/>
      <c r="Y44" s="372"/>
      <c r="Z44" s="372"/>
      <c r="AA44" s="372"/>
      <c r="AB44" s="416"/>
      <c r="AC44" s="428"/>
      <c r="AD44" s="372"/>
      <c r="AE44" s="372"/>
      <c r="AF44" s="372"/>
      <c r="AG44" s="372"/>
      <c r="AH44" s="372"/>
      <c r="AI44" s="372"/>
      <c r="AJ44" s="372"/>
      <c r="AK44" s="372"/>
      <c r="AL44" s="372"/>
      <c r="AM44" s="372"/>
      <c r="AN44" s="416"/>
      <c r="AO44" s="428"/>
      <c r="AP44" s="372"/>
      <c r="AQ44" s="372"/>
      <c r="AR44" s="372"/>
      <c r="AS44" s="372"/>
      <c r="AT44" s="372"/>
      <c r="AU44" s="251">
        <f t="shared" si="7"/>
        <v>0</v>
      </c>
      <c r="AV44" s="247">
        <f t="shared" si="8"/>
        <v>0</v>
      </c>
      <c r="AW44" s="248">
        <f t="shared" si="3"/>
        <v>0</v>
      </c>
    </row>
    <row r="45" spans="1:49" s="26" customFormat="1" ht="15" customHeight="1" x14ac:dyDescent="0.2">
      <c r="A45" s="198"/>
      <c r="B45" s="170"/>
      <c r="C45" s="170"/>
      <c r="D45" s="326">
        <f t="shared" ref="D45:K45" si="142">SUM(D46:D47)</f>
        <v>0</v>
      </c>
      <c r="E45" s="449">
        <f t="shared" si="142"/>
        <v>0</v>
      </c>
      <c r="F45" s="447">
        <f t="shared" si="142"/>
        <v>0</v>
      </c>
      <c r="G45" s="447">
        <f t="shared" si="142"/>
        <v>0</v>
      </c>
      <c r="H45" s="206">
        <f t="shared" si="142"/>
        <v>0</v>
      </c>
      <c r="I45" s="326">
        <f t="shared" si="142"/>
        <v>0</v>
      </c>
      <c r="J45" s="206">
        <f t="shared" si="142"/>
        <v>0</v>
      </c>
      <c r="K45" s="222">
        <f t="shared" si="142"/>
        <v>0</v>
      </c>
      <c r="L45" s="222"/>
      <c r="M45" s="201">
        <f>SUM(M46:M47)</f>
        <v>0</v>
      </c>
      <c r="N45" s="268">
        <f>SUM(N46:N47)</f>
        <v>0</v>
      </c>
      <c r="O45" s="272">
        <f>SUM(O46:O47)</f>
        <v>0</v>
      </c>
      <c r="P45" s="414">
        <f t="shared" ref="P45:V45" si="143">SUM(P46:P47)</f>
        <v>0</v>
      </c>
      <c r="Q45" s="426">
        <f t="shared" si="143"/>
        <v>0</v>
      </c>
      <c r="R45" s="272">
        <f t="shared" si="143"/>
        <v>0</v>
      </c>
      <c r="S45" s="272">
        <f t="shared" si="143"/>
        <v>0</v>
      </c>
      <c r="T45" s="272">
        <f t="shared" si="143"/>
        <v>0</v>
      </c>
      <c r="U45" s="272">
        <f t="shared" si="143"/>
        <v>0</v>
      </c>
      <c r="V45" s="272">
        <f t="shared" si="143"/>
        <v>0</v>
      </c>
      <c r="W45" s="272">
        <f t="shared" ref="W45:AA45" si="144">SUM(W46:W47)</f>
        <v>0</v>
      </c>
      <c r="X45" s="272">
        <f t="shared" si="144"/>
        <v>0</v>
      </c>
      <c r="Y45" s="272">
        <f t="shared" si="144"/>
        <v>0</v>
      </c>
      <c r="Z45" s="272">
        <f t="shared" si="144"/>
        <v>0</v>
      </c>
      <c r="AA45" s="272">
        <f t="shared" si="144"/>
        <v>0</v>
      </c>
      <c r="AB45" s="414">
        <f t="shared" ref="AB45" si="145">SUM(AB46:AB47)</f>
        <v>0</v>
      </c>
      <c r="AC45" s="426">
        <f t="shared" ref="AC45" si="146">SUM(AC46:AC47)</f>
        <v>0</v>
      </c>
      <c r="AD45" s="272">
        <f t="shared" ref="AD45" si="147">SUM(AD46:AD47)</f>
        <v>0</v>
      </c>
      <c r="AE45" s="272">
        <f t="shared" ref="AE45" si="148">SUM(AE46:AE47)</f>
        <v>0</v>
      </c>
      <c r="AF45" s="272">
        <f t="shared" ref="AF45" si="149">SUM(AF46:AF47)</f>
        <v>0</v>
      </c>
      <c r="AG45" s="272">
        <f t="shared" ref="AG45" si="150">SUM(AG46:AG47)</f>
        <v>0</v>
      </c>
      <c r="AH45" s="272">
        <f t="shared" ref="AH45" si="151">SUM(AH46:AH47)</f>
        <v>0</v>
      </c>
      <c r="AI45" s="272">
        <f t="shared" ref="AI45" si="152">SUM(AI46:AI47)</f>
        <v>0</v>
      </c>
      <c r="AJ45" s="272">
        <f t="shared" ref="AJ45" si="153">SUM(AJ46:AJ47)</f>
        <v>0</v>
      </c>
      <c r="AK45" s="272">
        <f t="shared" ref="AK45" si="154">SUM(AK46:AK47)</f>
        <v>0</v>
      </c>
      <c r="AL45" s="272">
        <f t="shared" ref="AL45" si="155">SUM(AL46:AL47)</f>
        <v>0</v>
      </c>
      <c r="AM45" s="272">
        <f t="shared" ref="AM45" si="156">SUM(AM46:AM47)</f>
        <v>0</v>
      </c>
      <c r="AN45" s="414">
        <f t="shared" ref="AN45" si="157">SUM(AN46:AN47)</f>
        <v>0</v>
      </c>
      <c r="AO45" s="426">
        <f t="shared" ref="AO45" si="158">SUM(AO46:AO47)</f>
        <v>0</v>
      </c>
      <c r="AP45" s="272">
        <f t="shared" ref="AP45" si="159">SUM(AP46:AP47)</f>
        <v>0</v>
      </c>
      <c r="AQ45" s="272">
        <f t="shared" ref="AQ45" si="160">SUM(AQ46:AQ47)</f>
        <v>0</v>
      </c>
      <c r="AR45" s="272">
        <f t="shared" ref="AR45" si="161">SUM(AR46:AR47)</f>
        <v>0</v>
      </c>
      <c r="AS45" s="272">
        <f t="shared" ref="AS45" si="162">SUM(AS46:AS47)</f>
        <v>0</v>
      </c>
      <c r="AT45" s="272">
        <f t="shared" ref="AT45" si="163">SUM(AT46:AT47)</f>
        <v>0</v>
      </c>
      <c r="AU45" s="251">
        <f t="shared" si="7"/>
        <v>0</v>
      </c>
      <c r="AV45" s="247">
        <f t="shared" si="8"/>
        <v>0</v>
      </c>
      <c r="AW45" s="248">
        <f t="shared" si="3"/>
        <v>0</v>
      </c>
    </row>
    <row r="46" spans="1:49" s="4" customFormat="1" ht="15" customHeight="1" x14ac:dyDescent="0.2">
      <c r="A46" s="153"/>
      <c r="B46" s="276"/>
      <c r="C46" s="276"/>
      <c r="D46" s="210"/>
      <c r="E46" s="377">
        <f t="shared" si="4"/>
        <v>0</v>
      </c>
      <c r="F46" s="252">
        <v>0</v>
      </c>
      <c r="G46" s="223">
        <f t="shared" si="31"/>
        <v>0</v>
      </c>
      <c r="H46" s="234"/>
      <c r="I46" s="377">
        <f t="shared" si="6"/>
        <v>0</v>
      </c>
      <c r="J46" s="252">
        <v>0</v>
      </c>
      <c r="K46" s="235"/>
      <c r="L46" s="252"/>
      <c r="M46" s="269"/>
      <c r="N46" s="369"/>
      <c r="O46" s="370"/>
      <c r="P46" s="415"/>
      <c r="Q46" s="427"/>
      <c r="R46" s="370"/>
      <c r="S46" s="370"/>
      <c r="T46" s="370"/>
      <c r="U46" s="370"/>
      <c r="V46" s="370"/>
      <c r="W46" s="370"/>
      <c r="X46" s="370"/>
      <c r="Y46" s="370"/>
      <c r="Z46" s="370"/>
      <c r="AA46" s="370"/>
      <c r="AB46" s="415"/>
      <c r="AC46" s="427"/>
      <c r="AD46" s="370"/>
      <c r="AE46" s="370"/>
      <c r="AF46" s="370"/>
      <c r="AG46" s="370"/>
      <c r="AH46" s="370"/>
      <c r="AI46" s="370"/>
      <c r="AJ46" s="370"/>
      <c r="AK46" s="370"/>
      <c r="AL46" s="370"/>
      <c r="AM46" s="370"/>
      <c r="AN46" s="415"/>
      <c r="AO46" s="427"/>
      <c r="AP46" s="370"/>
      <c r="AQ46" s="370"/>
      <c r="AR46" s="370"/>
      <c r="AS46" s="370"/>
      <c r="AT46" s="370"/>
      <c r="AU46" s="251">
        <f t="shared" si="7"/>
        <v>0</v>
      </c>
      <c r="AV46" s="247">
        <f t="shared" si="8"/>
        <v>0</v>
      </c>
      <c r="AW46" s="248">
        <f t="shared" si="3"/>
        <v>0</v>
      </c>
    </row>
    <row r="47" spans="1:49" s="4" customFormat="1" ht="15" customHeight="1" thickBot="1" x14ac:dyDescent="0.25">
      <c r="A47" s="171"/>
      <c r="B47" s="277"/>
      <c r="C47" s="277"/>
      <c r="D47" s="208"/>
      <c r="E47" s="377">
        <f t="shared" si="4"/>
        <v>0</v>
      </c>
      <c r="F47" s="280">
        <v>0</v>
      </c>
      <c r="G47" s="229">
        <f t="shared" si="31"/>
        <v>0</v>
      </c>
      <c r="H47" s="230"/>
      <c r="I47" s="377">
        <f t="shared" si="6"/>
        <v>0</v>
      </c>
      <c r="J47" s="280">
        <v>0</v>
      </c>
      <c r="K47" s="231"/>
      <c r="L47" s="280"/>
      <c r="M47" s="270"/>
      <c r="N47" s="371"/>
      <c r="O47" s="372"/>
      <c r="P47" s="416"/>
      <c r="Q47" s="428"/>
      <c r="R47" s="372"/>
      <c r="S47" s="372"/>
      <c r="T47" s="372"/>
      <c r="U47" s="372"/>
      <c r="V47" s="372"/>
      <c r="W47" s="372"/>
      <c r="X47" s="372"/>
      <c r="Y47" s="372"/>
      <c r="Z47" s="372"/>
      <c r="AA47" s="372"/>
      <c r="AB47" s="416"/>
      <c r="AC47" s="428"/>
      <c r="AD47" s="372"/>
      <c r="AE47" s="372"/>
      <c r="AF47" s="372"/>
      <c r="AG47" s="372"/>
      <c r="AH47" s="372"/>
      <c r="AI47" s="372"/>
      <c r="AJ47" s="372"/>
      <c r="AK47" s="372"/>
      <c r="AL47" s="372"/>
      <c r="AM47" s="372"/>
      <c r="AN47" s="416"/>
      <c r="AO47" s="428"/>
      <c r="AP47" s="372"/>
      <c r="AQ47" s="372"/>
      <c r="AR47" s="372"/>
      <c r="AS47" s="372"/>
      <c r="AT47" s="372"/>
      <c r="AU47" s="251">
        <f t="shared" si="7"/>
        <v>0</v>
      </c>
      <c r="AV47" s="247">
        <f t="shared" si="8"/>
        <v>0</v>
      </c>
      <c r="AW47" s="248">
        <f t="shared" si="3"/>
        <v>0</v>
      </c>
    </row>
    <row r="48" spans="1:49" s="26" customFormat="1" ht="15" customHeight="1" x14ac:dyDescent="0.2">
      <c r="A48" s="198"/>
      <c r="B48" s="170"/>
      <c r="C48" s="170"/>
      <c r="D48" s="326">
        <f t="shared" ref="D48:K48" si="164">SUM(D49:D50)</f>
        <v>0</v>
      </c>
      <c r="E48" s="449">
        <f t="shared" si="164"/>
        <v>0</v>
      </c>
      <c r="F48" s="447">
        <f t="shared" si="164"/>
        <v>0</v>
      </c>
      <c r="G48" s="447">
        <f t="shared" si="164"/>
        <v>0</v>
      </c>
      <c r="H48" s="206">
        <f t="shared" si="164"/>
        <v>0</v>
      </c>
      <c r="I48" s="326">
        <f t="shared" si="164"/>
        <v>0</v>
      </c>
      <c r="J48" s="206">
        <f t="shared" si="164"/>
        <v>0</v>
      </c>
      <c r="K48" s="222">
        <f t="shared" si="164"/>
        <v>0</v>
      </c>
      <c r="L48" s="222"/>
      <c r="M48" s="201">
        <f>SUM(M49:M50)</f>
        <v>0</v>
      </c>
      <c r="N48" s="268">
        <f>SUM(N49:N50)</f>
        <v>0</v>
      </c>
      <c r="O48" s="272">
        <f>SUM(O49:O50)</f>
        <v>0</v>
      </c>
      <c r="P48" s="414">
        <f t="shared" ref="P48:V48" si="165">SUM(P49:P50)</f>
        <v>0</v>
      </c>
      <c r="Q48" s="426">
        <f t="shared" si="165"/>
        <v>0</v>
      </c>
      <c r="R48" s="272">
        <f t="shared" si="165"/>
        <v>0</v>
      </c>
      <c r="S48" s="272">
        <f t="shared" si="165"/>
        <v>0</v>
      </c>
      <c r="T48" s="272">
        <f t="shared" si="165"/>
        <v>0</v>
      </c>
      <c r="U48" s="272">
        <f t="shared" si="165"/>
        <v>0</v>
      </c>
      <c r="V48" s="272">
        <f t="shared" si="165"/>
        <v>0</v>
      </c>
      <c r="W48" s="272">
        <f t="shared" ref="W48:AA48" si="166">SUM(W49:W50)</f>
        <v>0</v>
      </c>
      <c r="X48" s="272">
        <f t="shared" si="166"/>
        <v>0</v>
      </c>
      <c r="Y48" s="272">
        <f t="shared" si="166"/>
        <v>0</v>
      </c>
      <c r="Z48" s="272">
        <f t="shared" si="166"/>
        <v>0</v>
      </c>
      <c r="AA48" s="272">
        <f t="shared" si="166"/>
        <v>0</v>
      </c>
      <c r="AB48" s="414">
        <f t="shared" ref="AB48" si="167">SUM(AB49:AB50)</f>
        <v>0</v>
      </c>
      <c r="AC48" s="426">
        <f t="shared" ref="AC48" si="168">SUM(AC49:AC50)</f>
        <v>0</v>
      </c>
      <c r="AD48" s="272">
        <f t="shared" ref="AD48" si="169">SUM(AD49:AD50)</f>
        <v>0</v>
      </c>
      <c r="AE48" s="272">
        <f t="shared" ref="AE48" si="170">SUM(AE49:AE50)</f>
        <v>0</v>
      </c>
      <c r="AF48" s="272">
        <f t="shared" ref="AF48" si="171">SUM(AF49:AF50)</f>
        <v>0</v>
      </c>
      <c r="AG48" s="272">
        <f t="shared" ref="AG48" si="172">SUM(AG49:AG50)</f>
        <v>0</v>
      </c>
      <c r="AH48" s="272">
        <f t="shared" ref="AH48" si="173">SUM(AH49:AH50)</f>
        <v>0</v>
      </c>
      <c r="AI48" s="272">
        <f t="shared" ref="AI48" si="174">SUM(AI49:AI50)</f>
        <v>0</v>
      </c>
      <c r="AJ48" s="272">
        <f t="shared" ref="AJ48" si="175">SUM(AJ49:AJ50)</f>
        <v>0</v>
      </c>
      <c r="AK48" s="272">
        <f t="shared" ref="AK48" si="176">SUM(AK49:AK50)</f>
        <v>0</v>
      </c>
      <c r="AL48" s="272">
        <f t="shared" ref="AL48" si="177">SUM(AL49:AL50)</f>
        <v>0</v>
      </c>
      <c r="AM48" s="272">
        <f t="shared" ref="AM48" si="178">SUM(AM49:AM50)</f>
        <v>0</v>
      </c>
      <c r="AN48" s="414">
        <f t="shared" ref="AN48" si="179">SUM(AN49:AN50)</f>
        <v>0</v>
      </c>
      <c r="AO48" s="426">
        <f t="shared" ref="AO48" si="180">SUM(AO49:AO50)</f>
        <v>0</v>
      </c>
      <c r="AP48" s="272">
        <f t="shared" ref="AP48" si="181">SUM(AP49:AP50)</f>
        <v>0</v>
      </c>
      <c r="AQ48" s="272">
        <f t="shared" ref="AQ48" si="182">SUM(AQ49:AQ50)</f>
        <v>0</v>
      </c>
      <c r="AR48" s="272">
        <f t="shared" ref="AR48" si="183">SUM(AR49:AR50)</f>
        <v>0</v>
      </c>
      <c r="AS48" s="272">
        <f t="shared" ref="AS48" si="184">SUM(AS49:AS50)</f>
        <v>0</v>
      </c>
      <c r="AT48" s="272">
        <f t="shared" ref="AT48" si="185">SUM(AT49:AT50)</f>
        <v>0</v>
      </c>
      <c r="AU48" s="251">
        <f t="shared" si="7"/>
        <v>0</v>
      </c>
      <c r="AV48" s="247">
        <f t="shared" si="8"/>
        <v>0</v>
      </c>
      <c r="AW48" s="248">
        <f t="shared" si="3"/>
        <v>0</v>
      </c>
    </row>
    <row r="49" spans="1:49" s="4" customFormat="1" ht="15" customHeight="1" x14ac:dyDescent="0.2">
      <c r="A49" s="153"/>
      <c r="B49" s="276"/>
      <c r="C49" s="276"/>
      <c r="D49" s="210"/>
      <c r="E49" s="377">
        <f t="shared" si="4"/>
        <v>0</v>
      </c>
      <c r="F49" s="252">
        <v>0</v>
      </c>
      <c r="G49" s="223">
        <f t="shared" si="31"/>
        <v>0</v>
      </c>
      <c r="H49" s="234"/>
      <c r="I49" s="377">
        <f t="shared" si="6"/>
        <v>0</v>
      </c>
      <c r="J49" s="252">
        <v>0</v>
      </c>
      <c r="K49" s="235"/>
      <c r="L49" s="252"/>
      <c r="M49" s="269"/>
      <c r="N49" s="369"/>
      <c r="O49" s="370"/>
      <c r="P49" s="415"/>
      <c r="Q49" s="427"/>
      <c r="R49" s="370"/>
      <c r="S49" s="370"/>
      <c r="T49" s="370"/>
      <c r="U49" s="370"/>
      <c r="V49" s="370"/>
      <c r="W49" s="370"/>
      <c r="X49" s="370"/>
      <c r="Y49" s="370"/>
      <c r="Z49" s="370"/>
      <c r="AA49" s="370"/>
      <c r="AB49" s="415"/>
      <c r="AC49" s="427"/>
      <c r="AD49" s="370"/>
      <c r="AE49" s="370"/>
      <c r="AF49" s="370"/>
      <c r="AG49" s="370"/>
      <c r="AH49" s="370"/>
      <c r="AI49" s="370"/>
      <c r="AJ49" s="370"/>
      <c r="AK49" s="370"/>
      <c r="AL49" s="370"/>
      <c r="AM49" s="370"/>
      <c r="AN49" s="415"/>
      <c r="AO49" s="427"/>
      <c r="AP49" s="370"/>
      <c r="AQ49" s="370"/>
      <c r="AR49" s="370"/>
      <c r="AS49" s="370"/>
      <c r="AT49" s="370"/>
      <c r="AU49" s="251">
        <f t="shared" si="7"/>
        <v>0</v>
      </c>
      <c r="AV49" s="247">
        <f t="shared" si="8"/>
        <v>0</v>
      </c>
      <c r="AW49" s="248">
        <f t="shared" si="3"/>
        <v>0</v>
      </c>
    </row>
    <row r="50" spans="1:49" s="4" customFormat="1" ht="15" customHeight="1" thickBot="1" x14ac:dyDescent="0.25">
      <c r="A50" s="171"/>
      <c r="B50" s="277"/>
      <c r="C50" s="277"/>
      <c r="D50" s="208"/>
      <c r="E50" s="377">
        <f t="shared" si="4"/>
        <v>0</v>
      </c>
      <c r="F50" s="280">
        <v>0</v>
      </c>
      <c r="G50" s="229">
        <f t="shared" si="31"/>
        <v>0</v>
      </c>
      <c r="H50" s="230"/>
      <c r="I50" s="377">
        <f t="shared" si="6"/>
        <v>0</v>
      </c>
      <c r="J50" s="280">
        <v>0</v>
      </c>
      <c r="K50" s="231"/>
      <c r="L50" s="280"/>
      <c r="M50" s="270"/>
      <c r="N50" s="371"/>
      <c r="O50" s="372"/>
      <c r="P50" s="416"/>
      <c r="Q50" s="428"/>
      <c r="R50" s="372"/>
      <c r="S50" s="372"/>
      <c r="T50" s="372"/>
      <c r="U50" s="372"/>
      <c r="V50" s="372"/>
      <c r="W50" s="372"/>
      <c r="X50" s="372"/>
      <c r="Y50" s="372"/>
      <c r="Z50" s="372"/>
      <c r="AA50" s="372"/>
      <c r="AB50" s="416"/>
      <c r="AC50" s="428"/>
      <c r="AD50" s="372"/>
      <c r="AE50" s="372"/>
      <c r="AF50" s="372"/>
      <c r="AG50" s="372"/>
      <c r="AH50" s="372"/>
      <c r="AI50" s="372"/>
      <c r="AJ50" s="372"/>
      <c r="AK50" s="372"/>
      <c r="AL50" s="372"/>
      <c r="AM50" s="372"/>
      <c r="AN50" s="416"/>
      <c r="AO50" s="428"/>
      <c r="AP50" s="372"/>
      <c r="AQ50" s="372"/>
      <c r="AR50" s="372"/>
      <c r="AS50" s="372"/>
      <c r="AT50" s="372"/>
      <c r="AU50" s="251">
        <f t="shared" si="7"/>
        <v>0</v>
      </c>
      <c r="AV50" s="247">
        <f t="shared" si="8"/>
        <v>0</v>
      </c>
      <c r="AW50" s="248">
        <f t="shared" si="3"/>
        <v>0</v>
      </c>
    </row>
    <row r="51" spans="1:49" s="26" customFormat="1" ht="15" customHeight="1" x14ac:dyDescent="0.2">
      <c r="A51" s="198"/>
      <c r="B51" s="170"/>
      <c r="C51" s="170"/>
      <c r="D51" s="326">
        <f t="shared" ref="D51:K51" si="186">SUM(D52:D53)</f>
        <v>0</v>
      </c>
      <c r="E51" s="449">
        <f t="shared" si="186"/>
        <v>0</v>
      </c>
      <c r="F51" s="447">
        <f t="shared" si="186"/>
        <v>0</v>
      </c>
      <c r="G51" s="447">
        <f t="shared" si="186"/>
        <v>0</v>
      </c>
      <c r="H51" s="206">
        <f t="shared" si="186"/>
        <v>0</v>
      </c>
      <c r="I51" s="326">
        <f t="shared" si="186"/>
        <v>0</v>
      </c>
      <c r="J51" s="206">
        <f t="shared" si="186"/>
        <v>0</v>
      </c>
      <c r="K51" s="222">
        <f t="shared" si="186"/>
        <v>0</v>
      </c>
      <c r="L51" s="222"/>
      <c r="M51" s="201">
        <f>SUM(M52:M53)</f>
        <v>0</v>
      </c>
      <c r="N51" s="268">
        <f>SUM(N52:N53)</f>
        <v>0</v>
      </c>
      <c r="O51" s="272">
        <f>SUM(O52:O53)</f>
        <v>0</v>
      </c>
      <c r="P51" s="414">
        <f t="shared" ref="P51:V51" si="187">SUM(P52:P53)</f>
        <v>0</v>
      </c>
      <c r="Q51" s="426">
        <f t="shared" si="187"/>
        <v>0</v>
      </c>
      <c r="R51" s="272">
        <f t="shared" si="187"/>
        <v>0</v>
      </c>
      <c r="S51" s="272">
        <f t="shared" si="187"/>
        <v>0</v>
      </c>
      <c r="T51" s="272">
        <f t="shared" si="187"/>
        <v>0</v>
      </c>
      <c r="U51" s="272">
        <f t="shared" si="187"/>
        <v>0</v>
      </c>
      <c r="V51" s="272">
        <f t="shared" si="187"/>
        <v>0</v>
      </c>
      <c r="W51" s="272">
        <f t="shared" ref="W51:AA51" si="188">SUM(W52:W53)</f>
        <v>0</v>
      </c>
      <c r="X51" s="272">
        <f t="shared" si="188"/>
        <v>0</v>
      </c>
      <c r="Y51" s="272">
        <f t="shared" si="188"/>
        <v>0</v>
      </c>
      <c r="Z51" s="272">
        <f t="shared" si="188"/>
        <v>0</v>
      </c>
      <c r="AA51" s="272">
        <f t="shared" si="188"/>
        <v>0</v>
      </c>
      <c r="AB51" s="414">
        <f t="shared" ref="AB51" si="189">SUM(AB52:AB53)</f>
        <v>0</v>
      </c>
      <c r="AC51" s="426">
        <f t="shared" ref="AC51" si="190">SUM(AC52:AC53)</f>
        <v>0</v>
      </c>
      <c r="AD51" s="272">
        <f t="shared" ref="AD51" si="191">SUM(AD52:AD53)</f>
        <v>0</v>
      </c>
      <c r="AE51" s="272">
        <f t="shared" ref="AE51" si="192">SUM(AE52:AE53)</f>
        <v>0</v>
      </c>
      <c r="AF51" s="272">
        <f t="shared" ref="AF51" si="193">SUM(AF52:AF53)</f>
        <v>0</v>
      </c>
      <c r="AG51" s="272">
        <f t="shared" ref="AG51" si="194">SUM(AG52:AG53)</f>
        <v>0</v>
      </c>
      <c r="AH51" s="272">
        <f t="shared" ref="AH51" si="195">SUM(AH52:AH53)</f>
        <v>0</v>
      </c>
      <c r="AI51" s="272">
        <f t="shared" ref="AI51" si="196">SUM(AI52:AI53)</f>
        <v>0</v>
      </c>
      <c r="AJ51" s="272">
        <f t="shared" ref="AJ51" si="197">SUM(AJ52:AJ53)</f>
        <v>0</v>
      </c>
      <c r="AK51" s="272">
        <f t="shared" ref="AK51" si="198">SUM(AK52:AK53)</f>
        <v>0</v>
      </c>
      <c r="AL51" s="272">
        <f t="shared" ref="AL51" si="199">SUM(AL52:AL53)</f>
        <v>0</v>
      </c>
      <c r="AM51" s="272">
        <f t="shared" ref="AM51" si="200">SUM(AM52:AM53)</f>
        <v>0</v>
      </c>
      <c r="AN51" s="414">
        <f t="shared" ref="AN51" si="201">SUM(AN52:AN53)</f>
        <v>0</v>
      </c>
      <c r="AO51" s="426">
        <f t="shared" ref="AO51" si="202">SUM(AO52:AO53)</f>
        <v>0</v>
      </c>
      <c r="AP51" s="272">
        <f t="shared" ref="AP51" si="203">SUM(AP52:AP53)</f>
        <v>0</v>
      </c>
      <c r="AQ51" s="272">
        <f t="shared" ref="AQ51" si="204">SUM(AQ52:AQ53)</f>
        <v>0</v>
      </c>
      <c r="AR51" s="272">
        <f t="shared" ref="AR51" si="205">SUM(AR52:AR53)</f>
        <v>0</v>
      </c>
      <c r="AS51" s="272">
        <f t="shared" ref="AS51" si="206">SUM(AS52:AS53)</f>
        <v>0</v>
      </c>
      <c r="AT51" s="272">
        <f t="shared" ref="AT51" si="207">SUM(AT52:AT53)</f>
        <v>0</v>
      </c>
      <c r="AU51" s="251">
        <f t="shared" si="7"/>
        <v>0</v>
      </c>
      <c r="AV51" s="247">
        <f t="shared" si="8"/>
        <v>0</v>
      </c>
      <c r="AW51" s="248">
        <f t="shared" si="3"/>
        <v>0</v>
      </c>
    </row>
    <row r="52" spans="1:49" s="4" customFormat="1" ht="15" customHeight="1" x14ac:dyDescent="0.2">
      <c r="A52" s="152"/>
      <c r="B52" s="276"/>
      <c r="C52" s="276"/>
      <c r="D52" s="210"/>
      <c r="E52" s="377">
        <f t="shared" si="4"/>
        <v>0</v>
      </c>
      <c r="F52" s="252">
        <v>0</v>
      </c>
      <c r="G52" s="223">
        <f t="shared" si="31"/>
        <v>0</v>
      </c>
      <c r="H52" s="234"/>
      <c r="I52" s="377">
        <f t="shared" si="6"/>
        <v>0</v>
      </c>
      <c r="J52" s="252">
        <v>0</v>
      </c>
      <c r="K52" s="235"/>
      <c r="L52" s="252"/>
      <c r="M52" s="269"/>
      <c r="N52" s="369"/>
      <c r="O52" s="370"/>
      <c r="P52" s="415"/>
      <c r="Q52" s="427"/>
      <c r="R52" s="370"/>
      <c r="S52" s="370"/>
      <c r="T52" s="370"/>
      <c r="U52" s="370"/>
      <c r="V52" s="370"/>
      <c r="W52" s="370"/>
      <c r="X52" s="370"/>
      <c r="Y52" s="370"/>
      <c r="Z52" s="370"/>
      <c r="AA52" s="370"/>
      <c r="AB52" s="415"/>
      <c r="AC52" s="427"/>
      <c r="AD52" s="370"/>
      <c r="AE52" s="370"/>
      <c r="AF52" s="370"/>
      <c r="AG52" s="370"/>
      <c r="AH52" s="370"/>
      <c r="AI52" s="370"/>
      <c r="AJ52" s="370"/>
      <c r="AK52" s="370"/>
      <c r="AL52" s="370"/>
      <c r="AM52" s="370"/>
      <c r="AN52" s="415"/>
      <c r="AO52" s="427"/>
      <c r="AP52" s="370"/>
      <c r="AQ52" s="370"/>
      <c r="AR52" s="370"/>
      <c r="AS52" s="370"/>
      <c r="AT52" s="370"/>
      <c r="AU52" s="251">
        <f t="shared" si="7"/>
        <v>0</v>
      </c>
      <c r="AV52" s="247">
        <f t="shared" si="8"/>
        <v>0</v>
      </c>
      <c r="AW52" s="248">
        <f t="shared" si="3"/>
        <v>0</v>
      </c>
    </row>
    <row r="53" spans="1:49" s="4" customFormat="1" ht="15" customHeight="1" thickBot="1" x14ac:dyDescent="0.25">
      <c r="A53" s="171"/>
      <c r="B53" s="277"/>
      <c r="C53" s="277"/>
      <c r="D53" s="208"/>
      <c r="E53" s="377">
        <f t="shared" si="4"/>
        <v>0</v>
      </c>
      <c r="F53" s="280">
        <v>0</v>
      </c>
      <c r="G53" s="229">
        <f t="shared" si="31"/>
        <v>0</v>
      </c>
      <c r="H53" s="230"/>
      <c r="I53" s="377">
        <f t="shared" si="6"/>
        <v>0</v>
      </c>
      <c r="J53" s="280">
        <v>0</v>
      </c>
      <c r="K53" s="231"/>
      <c r="L53" s="280"/>
      <c r="M53" s="270"/>
      <c r="N53" s="371"/>
      <c r="O53" s="372"/>
      <c r="P53" s="416"/>
      <c r="Q53" s="428"/>
      <c r="R53" s="372"/>
      <c r="S53" s="372"/>
      <c r="T53" s="372"/>
      <c r="U53" s="372"/>
      <c r="V53" s="372"/>
      <c r="W53" s="372"/>
      <c r="X53" s="372"/>
      <c r="Y53" s="372"/>
      <c r="Z53" s="372"/>
      <c r="AA53" s="372"/>
      <c r="AB53" s="416"/>
      <c r="AC53" s="428"/>
      <c r="AD53" s="372"/>
      <c r="AE53" s="372"/>
      <c r="AF53" s="372"/>
      <c r="AG53" s="372"/>
      <c r="AH53" s="372"/>
      <c r="AI53" s="372"/>
      <c r="AJ53" s="372"/>
      <c r="AK53" s="372"/>
      <c r="AL53" s="372"/>
      <c r="AM53" s="372"/>
      <c r="AN53" s="416"/>
      <c r="AO53" s="428"/>
      <c r="AP53" s="372"/>
      <c r="AQ53" s="372"/>
      <c r="AR53" s="372"/>
      <c r="AS53" s="372"/>
      <c r="AT53" s="372"/>
      <c r="AU53" s="251">
        <f t="shared" si="7"/>
        <v>0</v>
      </c>
      <c r="AV53" s="247">
        <f t="shared" si="8"/>
        <v>0</v>
      </c>
      <c r="AW53" s="248">
        <f t="shared" si="3"/>
        <v>0</v>
      </c>
    </row>
    <row r="54" spans="1:49" s="26" customFormat="1" ht="15" customHeight="1" x14ac:dyDescent="0.2">
      <c r="A54" s="198"/>
      <c r="B54" s="170"/>
      <c r="C54" s="170"/>
      <c r="D54" s="326">
        <f t="shared" ref="D54:K54" si="208">SUM(D55:D56)</f>
        <v>0</v>
      </c>
      <c r="E54" s="449">
        <f t="shared" si="208"/>
        <v>0</v>
      </c>
      <c r="F54" s="447">
        <f t="shared" si="208"/>
        <v>0</v>
      </c>
      <c r="G54" s="447">
        <f t="shared" si="208"/>
        <v>0</v>
      </c>
      <c r="H54" s="206">
        <f t="shared" si="208"/>
        <v>0</v>
      </c>
      <c r="I54" s="326">
        <f t="shared" si="208"/>
        <v>0</v>
      </c>
      <c r="J54" s="206">
        <f t="shared" si="208"/>
        <v>0</v>
      </c>
      <c r="K54" s="222">
        <f t="shared" si="208"/>
        <v>0</v>
      </c>
      <c r="L54" s="222"/>
      <c r="M54" s="201">
        <f>SUM(M55:M56)</f>
        <v>0</v>
      </c>
      <c r="N54" s="268">
        <f>SUM(N55:N56)</f>
        <v>0</v>
      </c>
      <c r="O54" s="272">
        <f>SUM(O55:O56)</f>
        <v>0</v>
      </c>
      <c r="P54" s="414">
        <f t="shared" ref="P54:V54" si="209">SUM(P55:P56)</f>
        <v>0</v>
      </c>
      <c r="Q54" s="426">
        <f t="shared" si="209"/>
        <v>0</v>
      </c>
      <c r="R54" s="272">
        <f t="shared" si="209"/>
        <v>0</v>
      </c>
      <c r="S54" s="272">
        <f t="shared" si="209"/>
        <v>0</v>
      </c>
      <c r="T54" s="272">
        <f t="shared" si="209"/>
        <v>0</v>
      </c>
      <c r="U54" s="272">
        <f t="shared" si="209"/>
        <v>0</v>
      </c>
      <c r="V54" s="272">
        <f t="shared" si="209"/>
        <v>0</v>
      </c>
      <c r="W54" s="272">
        <f t="shared" ref="W54:AA54" si="210">SUM(W55:W56)</f>
        <v>0</v>
      </c>
      <c r="X54" s="272">
        <f t="shared" si="210"/>
        <v>0</v>
      </c>
      <c r="Y54" s="272">
        <f t="shared" si="210"/>
        <v>0</v>
      </c>
      <c r="Z54" s="272">
        <f t="shared" si="210"/>
        <v>0</v>
      </c>
      <c r="AA54" s="272">
        <f t="shared" si="210"/>
        <v>0</v>
      </c>
      <c r="AB54" s="414">
        <f t="shared" ref="AB54" si="211">SUM(AB55:AB56)</f>
        <v>0</v>
      </c>
      <c r="AC54" s="426">
        <f t="shared" ref="AC54" si="212">SUM(AC55:AC56)</f>
        <v>0</v>
      </c>
      <c r="AD54" s="272">
        <f t="shared" ref="AD54" si="213">SUM(AD55:AD56)</f>
        <v>0</v>
      </c>
      <c r="AE54" s="272">
        <f t="shared" ref="AE54" si="214">SUM(AE55:AE56)</f>
        <v>0</v>
      </c>
      <c r="AF54" s="272">
        <f t="shared" ref="AF54" si="215">SUM(AF55:AF56)</f>
        <v>0</v>
      </c>
      <c r="AG54" s="272">
        <f t="shared" ref="AG54" si="216">SUM(AG55:AG56)</f>
        <v>0</v>
      </c>
      <c r="AH54" s="272">
        <f t="shared" ref="AH54" si="217">SUM(AH55:AH56)</f>
        <v>0</v>
      </c>
      <c r="AI54" s="272">
        <f t="shared" ref="AI54" si="218">SUM(AI55:AI56)</f>
        <v>0</v>
      </c>
      <c r="AJ54" s="272">
        <f t="shared" ref="AJ54" si="219">SUM(AJ55:AJ56)</f>
        <v>0</v>
      </c>
      <c r="AK54" s="272">
        <f t="shared" ref="AK54" si="220">SUM(AK55:AK56)</f>
        <v>0</v>
      </c>
      <c r="AL54" s="272">
        <f t="shared" ref="AL54" si="221">SUM(AL55:AL56)</f>
        <v>0</v>
      </c>
      <c r="AM54" s="272">
        <f t="shared" ref="AM54" si="222">SUM(AM55:AM56)</f>
        <v>0</v>
      </c>
      <c r="AN54" s="414">
        <f t="shared" ref="AN54" si="223">SUM(AN55:AN56)</f>
        <v>0</v>
      </c>
      <c r="AO54" s="426">
        <f t="shared" ref="AO54" si="224">SUM(AO55:AO56)</f>
        <v>0</v>
      </c>
      <c r="AP54" s="272">
        <f t="shared" ref="AP54" si="225">SUM(AP55:AP56)</f>
        <v>0</v>
      </c>
      <c r="AQ54" s="272">
        <f t="shared" ref="AQ54" si="226">SUM(AQ55:AQ56)</f>
        <v>0</v>
      </c>
      <c r="AR54" s="272">
        <f t="shared" ref="AR54" si="227">SUM(AR55:AR56)</f>
        <v>0</v>
      </c>
      <c r="AS54" s="272">
        <f t="shared" ref="AS54" si="228">SUM(AS55:AS56)</f>
        <v>0</v>
      </c>
      <c r="AT54" s="272">
        <f t="shared" ref="AT54" si="229">SUM(AT55:AT56)</f>
        <v>0</v>
      </c>
      <c r="AU54" s="251">
        <f t="shared" si="7"/>
        <v>0</v>
      </c>
      <c r="AV54" s="247">
        <f t="shared" si="8"/>
        <v>0</v>
      </c>
      <c r="AW54" s="248">
        <f t="shared" si="3"/>
        <v>0</v>
      </c>
    </row>
    <row r="55" spans="1:49" s="4" customFormat="1" ht="15" customHeight="1" x14ac:dyDescent="0.2">
      <c r="A55" s="152"/>
      <c r="B55" s="276"/>
      <c r="C55" s="276"/>
      <c r="D55" s="210"/>
      <c r="E55" s="377">
        <f t="shared" si="4"/>
        <v>0</v>
      </c>
      <c r="F55" s="252">
        <v>0</v>
      </c>
      <c r="G55" s="223">
        <f t="shared" si="31"/>
        <v>0</v>
      </c>
      <c r="H55" s="234"/>
      <c r="I55" s="377">
        <f t="shared" si="6"/>
        <v>0</v>
      </c>
      <c r="J55" s="252">
        <v>0</v>
      </c>
      <c r="K55" s="235"/>
      <c r="L55" s="252"/>
      <c r="M55" s="269"/>
      <c r="N55" s="369"/>
      <c r="O55" s="370"/>
      <c r="P55" s="415"/>
      <c r="Q55" s="427"/>
      <c r="R55" s="370"/>
      <c r="S55" s="370"/>
      <c r="T55" s="370"/>
      <c r="U55" s="370"/>
      <c r="V55" s="370"/>
      <c r="W55" s="370"/>
      <c r="X55" s="370"/>
      <c r="Y55" s="370"/>
      <c r="Z55" s="370"/>
      <c r="AA55" s="370"/>
      <c r="AB55" s="415"/>
      <c r="AC55" s="427"/>
      <c r="AD55" s="370"/>
      <c r="AE55" s="370"/>
      <c r="AF55" s="370"/>
      <c r="AG55" s="370"/>
      <c r="AH55" s="370"/>
      <c r="AI55" s="370"/>
      <c r="AJ55" s="370"/>
      <c r="AK55" s="370"/>
      <c r="AL55" s="370"/>
      <c r="AM55" s="370"/>
      <c r="AN55" s="415"/>
      <c r="AO55" s="427"/>
      <c r="AP55" s="370"/>
      <c r="AQ55" s="370"/>
      <c r="AR55" s="370"/>
      <c r="AS55" s="370"/>
      <c r="AT55" s="370"/>
      <c r="AU55" s="251">
        <f t="shared" si="7"/>
        <v>0</v>
      </c>
      <c r="AV55" s="247">
        <f t="shared" si="8"/>
        <v>0</v>
      </c>
      <c r="AW55" s="248">
        <f t="shared" si="3"/>
        <v>0</v>
      </c>
    </row>
    <row r="56" spans="1:49" s="4" customFormat="1" ht="15" customHeight="1" thickBot="1" x14ac:dyDescent="0.25">
      <c r="A56" s="171"/>
      <c r="B56" s="277"/>
      <c r="C56" s="277"/>
      <c r="D56" s="208"/>
      <c r="E56" s="377">
        <f t="shared" si="4"/>
        <v>0</v>
      </c>
      <c r="F56" s="280">
        <v>0</v>
      </c>
      <c r="G56" s="229">
        <f t="shared" si="31"/>
        <v>0</v>
      </c>
      <c r="H56" s="230"/>
      <c r="I56" s="377">
        <f t="shared" si="6"/>
        <v>0</v>
      </c>
      <c r="J56" s="280">
        <v>0</v>
      </c>
      <c r="K56" s="231"/>
      <c r="L56" s="280"/>
      <c r="M56" s="270"/>
      <c r="N56" s="371"/>
      <c r="O56" s="372"/>
      <c r="P56" s="416"/>
      <c r="Q56" s="428"/>
      <c r="R56" s="372"/>
      <c r="S56" s="372"/>
      <c r="T56" s="372"/>
      <c r="U56" s="372"/>
      <c r="V56" s="372"/>
      <c r="W56" s="372"/>
      <c r="X56" s="372"/>
      <c r="Y56" s="372"/>
      <c r="Z56" s="372"/>
      <c r="AA56" s="372"/>
      <c r="AB56" s="416"/>
      <c r="AC56" s="428"/>
      <c r="AD56" s="372"/>
      <c r="AE56" s="372"/>
      <c r="AF56" s="372"/>
      <c r="AG56" s="372"/>
      <c r="AH56" s="372"/>
      <c r="AI56" s="372"/>
      <c r="AJ56" s="372"/>
      <c r="AK56" s="372"/>
      <c r="AL56" s="372"/>
      <c r="AM56" s="372"/>
      <c r="AN56" s="416"/>
      <c r="AO56" s="428"/>
      <c r="AP56" s="372"/>
      <c r="AQ56" s="372"/>
      <c r="AR56" s="372"/>
      <c r="AS56" s="372"/>
      <c r="AT56" s="372"/>
      <c r="AU56" s="251">
        <f t="shared" si="7"/>
        <v>0</v>
      </c>
      <c r="AV56" s="247">
        <f t="shared" si="8"/>
        <v>0</v>
      </c>
      <c r="AW56" s="248">
        <f t="shared" si="3"/>
        <v>0</v>
      </c>
    </row>
    <row r="57" spans="1:49" s="26" customFormat="1" ht="15" customHeight="1" x14ac:dyDescent="0.2">
      <c r="A57" s="198"/>
      <c r="B57" s="170"/>
      <c r="C57" s="170"/>
      <c r="D57" s="326">
        <f t="shared" ref="D57:K57" si="230">SUM(D58:D59)</f>
        <v>0</v>
      </c>
      <c r="E57" s="449">
        <f t="shared" si="230"/>
        <v>0</v>
      </c>
      <c r="F57" s="447">
        <f t="shared" si="230"/>
        <v>0</v>
      </c>
      <c r="G57" s="447">
        <f t="shared" si="230"/>
        <v>0</v>
      </c>
      <c r="H57" s="206">
        <f t="shared" si="230"/>
        <v>0</v>
      </c>
      <c r="I57" s="326">
        <f t="shared" si="230"/>
        <v>0</v>
      </c>
      <c r="J57" s="206">
        <f t="shared" si="230"/>
        <v>0</v>
      </c>
      <c r="K57" s="222">
        <f t="shared" si="230"/>
        <v>0</v>
      </c>
      <c r="L57" s="222"/>
      <c r="M57" s="201">
        <f>SUM(M58:M59)</f>
        <v>0</v>
      </c>
      <c r="N57" s="268">
        <f>SUM(N58:N59)</f>
        <v>0</v>
      </c>
      <c r="O57" s="272">
        <f>SUM(O58:O59)</f>
        <v>0</v>
      </c>
      <c r="P57" s="414">
        <f t="shared" ref="P57:V57" si="231">SUM(P58:P59)</f>
        <v>0</v>
      </c>
      <c r="Q57" s="426">
        <f t="shared" si="231"/>
        <v>0</v>
      </c>
      <c r="R57" s="272">
        <f t="shared" si="231"/>
        <v>0</v>
      </c>
      <c r="S57" s="272">
        <f t="shared" si="231"/>
        <v>0</v>
      </c>
      <c r="T57" s="272">
        <f t="shared" si="231"/>
        <v>0</v>
      </c>
      <c r="U57" s="272">
        <f t="shared" si="231"/>
        <v>0</v>
      </c>
      <c r="V57" s="272">
        <f t="shared" si="231"/>
        <v>0</v>
      </c>
      <c r="W57" s="272">
        <f t="shared" ref="W57:AA57" si="232">SUM(W58:W59)</f>
        <v>0</v>
      </c>
      <c r="X57" s="272">
        <f t="shared" si="232"/>
        <v>0</v>
      </c>
      <c r="Y57" s="272">
        <f t="shared" si="232"/>
        <v>0</v>
      </c>
      <c r="Z57" s="272">
        <f t="shared" si="232"/>
        <v>0</v>
      </c>
      <c r="AA57" s="272">
        <f t="shared" si="232"/>
        <v>0</v>
      </c>
      <c r="AB57" s="414">
        <f t="shared" ref="AB57" si="233">SUM(AB58:AB59)</f>
        <v>0</v>
      </c>
      <c r="AC57" s="426">
        <f t="shared" ref="AC57" si="234">SUM(AC58:AC59)</f>
        <v>0</v>
      </c>
      <c r="AD57" s="272">
        <f t="shared" ref="AD57" si="235">SUM(AD58:AD59)</f>
        <v>0</v>
      </c>
      <c r="AE57" s="272">
        <f t="shared" ref="AE57" si="236">SUM(AE58:AE59)</f>
        <v>0</v>
      </c>
      <c r="AF57" s="272">
        <f t="shared" ref="AF57" si="237">SUM(AF58:AF59)</f>
        <v>0</v>
      </c>
      <c r="AG57" s="272">
        <f t="shared" ref="AG57" si="238">SUM(AG58:AG59)</f>
        <v>0</v>
      </c>
      <c r="AH57" s="272">
        <f t="shared" ref="AH57" si="239">SUM(AH58:AH59)</f>
        <v>0</v>
      </c>
      <c r="AI57" s="272">
        <f t="shared" ref="AI57" si="240">SUM(AI58:AI59)</f>
        <v>0</v>
      </c>
      <c r="AJ57" s="272">
        <f t="shared" ref="AJ57" si="241">SUM(AJ58:AJ59)</f>
        <v>0</v>
      </c>
      <c r="AK57" s="272">
        <f t="shared" ref="AK57" si="242">SUM(AK58:AK59)</f>
        <v>0</v>
      </c>
      <c r="AL57" s="272">
        <f t="shared" ref="AL57" si="243">SUM(AL58:AL59)</f>
        <v>0</v>
      </c>
      <c r="AM57" s="272">
        <f t="shared" ref="AM57" si="244">SUM(AM58:AM59)</f>
        <v>0</v>
      </c>
      <c r="AN57" s="414">
        <f t="shared" ref="AN57" si="245">SUM(AN58:AN59)</f>
        <v>0</v>
      </c>
      <c r="AO57" s="426">
        <f t="shared" ref="AO57" si="246">SUM(AO58:AO59)</f>
        <v>0</v>
      </c>
      <c r="AP57" s="272">
        <f t="shared" ref="AP57" si="247">SUM(AP58:AP59)</f>
        <v>0</v>
      </c>
      <c r="AQ57" s="272">
        <f t="shared" ref="AQ57" si="248">SUM(AQ58:AQ59)</f>
        <v>0</v>
      </c>
      <c r="AR57" s="272">
        <f t="shared" ref="AR57" si="249">SUM(AR58:AR59)</f>
        <v>0</v>
      </c>
      <c r="AS57" s="272">
        <f t="shared" ref="AS57" si="250">SUM(AS58:AS59)</f>
        <v>0</v>
      </c>
      <c r="AT57" s="272">
        <f t="shared" ref="AT57" si="251">SUM(AT58:AT59)</f>
        <v>0</v>
      </c>
      <c r="AU57" s="251">
        <f t="shared" si="7"/>
        <v>0</v>
      </c>
      <c r="AV57" s="247">
        <f t="shared" si="8"/>
        <v>0</v>
      </c>
      <c r="AW57" s="248">
        <f t="shared" ref="AW57:AW64" si="252">+F57-AV57</f>
        <v>0</v>
      </c>
    </row>
    <row r="58" spans="1:49" s="4" customFormat="1" ht="15" customHeight="1" x14ac:dyDescent="0.2">
      <c r="A58" s="152"/>
      <c r="B58" s="276"/>
      <c r="C58" s="276"/>
      <c r="D58" s="210"/>
      <c r="E58" s="377">
        <f t="shared" si="4"/>
        <v>0</v>
      </c>
      <c r="F58" s="252">
        <v>0</v>
      </c>
      <c r="G58" s="223">
        <f t="shared" si="31"/>
        <v>0</v>
      </c>
      <c r="H58" s="234"/>
      <c r="I58" s="377">
        <f t="shared" si="6"/>
        <v>0</v>
      </c>
      <c r="J58" s="252">
        <v>0</v>
      </c>
      <c r="K58" s="235"/>
      <c r="L58" s="252"/>
      <c r="M58" s="269"/>
      <c r="N58" s="369"/>
      <c r="O58" s="370"/>
      <c r="P58" s="415"/>
      <c r="Q58" s="427"/>
      <c r="R58" s="370"/>
      <c r="S58" s="370"/>
      <c r="T58" s="370"/>
      <c r="U58" s="370"/>
      <c r="V58" s="370"/>
      <c r="W58" s="370"/>
      <c r="X58" s="370"/>
      <c r="Y58" s="370"/>
      <c r="Z58" s="370"/>
      <c r="AA58" s="370"/>
      <c r="AB58" s="415"/>
      <c r="AC58" s="427"/>
      <c r="AD58" s="370"/>
      <c r="AE58" s="370"/>
      <c r="AF58" s="370"/>
      <c r="AG58" s="370"/>
      <c r="AH58" s="370"/>
      <c r="AI58" s="370"/>
      <c r="AJ58" s="370"/>
      <c r="AK58" s="370"/>
      <c r="AL58" s="370"/>
      <c r="AM58" s="370"/>
      <c r="AN58" s="415"/>
      <c r="AO58" s="427"/>
      <c r="AP58" s="370"/>
      <c r="AQ58" s="370"/>
      <c r="AR58" s="370"/>
      <c r="AS58" s="370"/>
      <c r="AT58" s="370"/>
      <c r="AU58" s="251">
        <f t="shared" si="7"/>
        <v>0</v>
      </c>
      <c r="AV58" s="247">
        <f t="shared" si="8"/>
        <v>0</v>
      </c>
      <c r="AW58" s="248">
        <f t="shared" si="252"/>
        <v>0</v>
      </c>
    </row>
    <row r="59" spans="1:49" s="4" customFormat="1" ht="15" customHeight="1" thickBot="1" x14ac:dyDescent="0.25">
      <c r="A59" s="172"/>
      <c r="B59" s="277"/>
      <c r="C59" s="277"/>
      <c r="D59" s="208"/>
      <c r="E59" s="377">
        <f t="shared" si="4"/>
        <v>0</v>
      </c>
      <c r="F59" s="280">
        <v>0</v>
      </c>
      <c r="G59" s="229">
        <f t="shared" si="31"/>
        <v>0</v>
      </c>
      <c r="H59" s="230"/>
      <c r="I59" s="377">
        <f t="shared" si="6"/>
        <v>0</v>
      </c>
      <c r="J59" s="280">
        <v>0</v>
      </c>
      <c r="K59" s="231"/>
      <c r="L59" s="280"/>
      <c r="M59" s="270"/>
      <c r="N59" s="371"/>
      <c r="O59" s="372"/>
      <c r="P59" s="416"/>
      <c r="Q59" s="428"/>
      <c r="R59" s="372"/>
      <c r="S59" s="372"/>
      <c r="T59" s="372"/>
      <c r="U59" s="372"/>
      <c r="V59" s="372"/>
      <c r="W59" s="372"/>
      <c r="X59" s="372"/>
      <c r="Y59" s="372"/>
      <c r="Z59" s="372"/>
      <c r="AA59" s="372"/>
      <c r="AB59" s="416"/>
      <c r="AC59" s="428"/>
      <c r="AD59" s="372"/>
      <c r="AE59" s="372"/>
      <c r="AF59" s="372"/>
      <c r="AG59" s="372"/>
      <c r="AH59" s="372"/>
      <c r="AI59" s="372"/>
      <c r="AJ59" s="372"/>
      <c r="AK59" s="372"/>
      <c r="AL59" s="372"/>
      <c r="AM59" s="372"/>
      <c r="AN59" s="416"/>
      <c r="AO59" s="428"/>
      <c r="AP59" s="372"/>
      <c r="AQ59" s="372"/>
      <c r="AR59" s="372"/>
      <c r="AS59" s="372"/>
      <c r="AT59" s="372"/>
      <c r="AU59" s="251">
        <f t="shared" ref="AU59:AU64" si="253">SUM(N59:AT59)</f>
        <v>0</v>
      </c>
      <c r="AV59" s="247">
        <f t="shared" ref="AV59:AV64" si="254">+AU59+M59</f>
        <v>0</v>
      </c>
      <c r="AW59" s="248">
        <f t="shared" si="252"/>
        <v>0</v>
      </c>
    </row>
    <row r="60" spans="1:49" s="26" customFormat="1" ht="15" customHeight="1" x14ac:dyDescent="0.2">
      <c r="A60" s="199"/>
      <c r="B60" s="262"/>
      <c r="C60" s="381"/>
      <c r="D60" s="326">
        <f t="shared" ref="D60:K60" si="255">SUM(D61:D62)</f>
        <v>0</v>
      </c>
      <c r="E60" s="449">
        <f t="shared" si="255"/>
        <v>0</v>
      </c>
      <c r="F60" s="447">
        <f t="shared" si="255"/>
        <v>0</v>
      </c>
      <c r="G60" s="447">
        <f t="shared" si="255"/>
        <v>0</v>
      </c>
      <c r="H60" s="206">
        <f t="shared" si="255"/>
        <v>0</v>
      </c>
      <c r="I60" s="326">
        <f t="shared" si="255"/>
        <v>0</v>
      </c>
      <c r="J60" s="206">
        <f t="shared" si="255"/>
        <v>0</v>
      </c>
      <c r="K60" s="222">
        <f t="shared" si="255"/>
        <v>0</v>
      </c>
      <c r="L60" s="222"/>
      <c r="M60" s="201">
        <f>SUM(M61:M62)</f>
        <v>0</v>
      </c>
      <c r="N60" s="268">
        <f>SUM(N61:N62)</f>
        <v>0</v>
      </c>
      <c r="O60" s="272">
        <f>SUM(O61:O62)</f>
        <v>0</v>
      </c>
      <c r="P60" s="414">
        <f t="shared" ref="P60:V60" si="256">SUM(P61:P62)</f>
        <v>0</v>
      </c>
      <c r="Q60" s="426">
        <f t="shared" si="256"/>
        <v>0</v>
      </c>
      <c r="R60" s="272">
        <f t="shared" si="256"/>
        <v>0</v>
      </c>
      <c r="S60" s="272">
        <f t="shared" si="256"/>
        <v>0</v>
      </c>
      <c r="T60" s="272">
        <f t="shared" si="256"/>
        <v>0</v>
      </c>
      <c r="U60" s="272">
        <f t="shared" si="256"/>
        <v>0</v>
      </c>
      <c r="V60" s="272">
        <f t="shared" si="256"/>
        <v>0</v>
      </c>
      <c r="W60" s="272">
        <f t="shared" ref="W60:AA60" si="257">SUM(W61:W62)</f>
        <v>0</v>
      </c>
      <c r="X60" s="272">
        <f t="shared" si="257"/>
        <v>0</v>
      </c>
      <c r="Y60" s="272">
        <f t="shared" si="257"/>
        <v>0</v>
      </c>
      <c r="Z60" s="272">
        <f t="shared" si="257"/>
        <v>0</v>
      </c>
      <c r="AA60" s="272">
        <f t="shared" si="257"/>
        <v>0</v>
      </c>
      <c r="AB60" s="414">
        <f t="shared" ref="AB60" si="258">SUM(AB61:AB62)</f>
        <v>0</v>
      </c>
      <c r="AC60" s="426">
        <f t="shared" ref="AC60" si="259">SUM(AC61:AC62)</f>
        <v>0</v>
      </c>
      <c r="AD60" s="272">
        <f t="shared" ref="AD60" si="260">SUM(AD61:AD62)</f>
        <v>0</v>
      </c>
      <c r="AE60" s="272">
        <f t="shared" ref="AE60" si="261">SUM(AE61:AE62)</f>
        <v>0</v>
      </c>
      <c r="AF60" s="272">
        <f t="shared" ref="AF60" si="262">SUM(AF61:AF62)</f>
        <v>0</v>
      </c>
      <c r="AG60" s="272">
        <f t="shared" ref="AG60" si="263">SUM(AG61:AG62)</f>
        <v>0</v>
      </c>
      <c r="AH60" s="272">
        <f t="shared" ref="AH60" si="264">SUM(AH61:AH62)</f>
        <v>0</v>
      </c>
      <c r="AI60" s="272">
        <f t="shared" ref="AI60" si="265">SUM(AI61:AI62)</f>
        <v>0</v>
      </c>
      <c r="AJ60" s="272">
        <f t="shared" ref="AJ60" si="266">SUM(AJ61:AJ62)</f>
        <v>0</v>
      </c>
      <c r="AK60" s="272">
        <f t="shared" ref="AK60" si="267">SUM(AK61:AK62)</f>
        <v>0</v>
      </c>
      <c r="AL60" s="272">
        <f t="shared" ref="AL60" si="268">SUM(AL61:AL62)</f>
        <v>0</v>
      </c>
      <c r="AM60" s="272">
        <f t="shared" ref="AM60" si="269">SUM(AM61:AM62)</f>
        <v>0</v>
      </c>
      <c r="AN60" s="414">
        <f t="shared" ref="AN60" si="270">SUM(AN61:AN62)</f>
        <v>0</v>
      </c>
      <c r="AO60" s="426">
        <f t="shared" ref="AO60" si="271">SUM(AO61:AO62)</f>
        <v>0</v>
      </c>
      <c r="AP60" s="272">
        <f t="shared" ref="AP60" si="272">SUM(AP61:AP62)</f>
        <v>0</v>
      </c>
      <c r="AQ60" s="272">
        <f t="shared" ref="AQ60" si="273">SUM(AQ61:AQ62)</f>
        <v>0</v>
      </c>
      <c r="AR60" s="272">
        <f t="shared" ref="AR60" si="274">SUM(AR61:AR62)</f>
        <v>0</v>
      </c>
      <c r="AS60" s="272">
        <f t="shared" ref="AS60" si="275">SUM(AS61:AS62)</f>
        <v>0</v>
      </c>
      <c r="AT60" s="272">
        <f t="shared" ref="AT60" si="276">SUM(AT61:AT62)</f>
        <v>0</v>
      </c>
      <c r="AU60" s="251">
        <f t="shared" si="253"/>
        <v>0</v>
      </c>
      <c r="AV60" s="247">
        <f t="shared" si="254"/>
        <v>0</v>
      </c>
      <c r="AW60" s="248">
        <f t="shared" si="252"/>
        <v>0</v>
      </c>
    </row>
    <row r="61" spans="1:49" s="4" customFormat="1" ht="15" customHeight="1" x14ac:dyDescent="0.2">
      <c r="A61" s="176"/>
      <c r="B61" s="278"/>
      <c r="C61" s="278"/>
      <c r="D61" s="210"/>
      <c r="E61" s="377">
        <f t="shared" si="4"/>
        <v>0</v>
      </c>
      <c r="F61" s="252">
        <v>0</v>
      </c>
      <c r="G61" s="223">
        <f t="shared" si="31"/>
        <v>0</v>
      </c>
      <c r="H61" s="236"/>
      <c r="I61" s="377">
        <f t="shared" si="6"/>
        <v>0</v>
      </c>
      <c r="J61" s="252">
        <v>0</v>
      </c>
      <c r="K61" s="237"/>
      <c r="L61" s="252"/>
      <c r="M61" s="238"/>
      <c r="N61" s="369"/>
      <c r="O61" s="370"/>
      <c r="P61" s="415"/>
      <c r="Q61" s="427"/>
      <c r="R61" s="370"/>
      <c r="S61" s="370"/>
      <c r="T61" s="370"/>
      <c r="U61" s="370"/>
      <c r="V61" s="370"/>
      <c r="W61" s="370"/>
      <c r="X61" s="370"/>
      <c r="Y61" s="370"/>
      <c r="Z61" s="370"/>
      <c r="AA61" s="370"/>
      <c r="AB61" s="415"/>
      <c r="AC61" s="427"/>
      <c r="AD61" s="370"/>
      <c r="AE61" s="370"/>
      <c r="AF61" s="370"/>
      <c r="AG61" s="370"/>
      <c r="AH61" s="370"/>
      <c r="AI61" s="370"/>
      <c r="AJ61" s="370"/>
      <c r="AK61" s="370"/>
      <c r="AL61" s="370"/>
      <c r="AM61" s="370"/>
      <c r="AN61" s="415"/>
      <c r="AO61" s="427"/>
      <c r="AP61" s="370"/>
      <c r="AQ61" s="370"/>
      <c r="AR61" s="370"/>
      <c r="AS61" s="370"/>
      <c r="AT61" s="370"/>
      <c r="AU61" s="251">
        <f t="shared" si="253"/>
        <v>0</v>
      </c>
      <c r="AV61" s="247">
        <f t="shared" si="254"/>
        <v>0</v>
      </c>
      <c r="AW61" s="248">
        <f t="shared" si="252"/>
        <v>0</v>
      </c>
    </row>
    <row r="62" spans="1:49" s="4" customFormat="1" ht="15" customHeight="1" thickBot="1" x14ac:dyDescent="0.25">
      <c r="A62" s="181"/>
      <c r="B62" s="279"/>
      <c r="C62" s="279"/>
      <c r="D62" s="208"/>
      <c r="E62" s="378">
        <f t="shared" si="4"/>
        <v>0</v>
      </c>
      <c r="F62" s="280">
        <v>0</v>
      </c>
      <c r="G62" s="229">
        <f t="shared" si="31"/>
        <v>0</v>
      </c>
      <c r="H62" s="230"/>
      <c r="I62" s="379">
        <f t="shared" si="6"/>
        <v>0</v>
      </c>
      <c r="J62" s="280">
        <v>0</v>
      </c>
      <c r="K62" s="231"/>
      <c r="L62" s="280"/>
      <c r="M62" s="239"/>
      <c r="N62" s="371"/>
      <c r="O62" s="372"/>
      <c r="P62" s="416"/>
      <c r="Q62" s="428"/>
      <c r="R62" s="372"/>
      <c r="S62" s="372"/>
      <c r="T62" s="372"/>
      <c r="U62" s="372"/>
      <c r="V62" s="372"/>
      <c r="W62" s="372"/>
      <c r="X62" s="372"/>
      <c r="Y62" s="372"/>
      <c r="Z62" s="372"/>
      <c r="AA62" s="372"/>
      <c r="AB62" s="416"/>
      <c r="AC62" s="428"/>
      <c r="AD62" s="372"/>
      <c r="AE62" s="372"/>
      <c r="AF62" s="372"/>
      <c r="AG62" s="372"/>
      <c r="AH62" s="372"/>
      <c r="AI62" s="372"/>
      <c r="AJ62" s="372"/>
      <c r="AK62" s="372"/>
      <c r="AL62" s="372"/>
      <c r="AM62" s="372"/>
      <c r="AN62" s="416"/>
      <c r="AO62" s="428"/>
      <c r="AP62" s="372"/>
      <c r="AQ62" s="372"/>
      <c r="AR62" s="372"/>
      <c r="AS62" s="372"/>
      <c r="AT62" s="372"/>
      <c r="AU62" s="251">
        <f t="shared" si="253"/>
        <v>0</v>
      </c>
      <c r="AV62" s="247">
        <f t="shared" si="254"/>
        <v>0</v>
      </c>
      <c r="AW62" s="248">
        <f t="shared" si="252"/>
        <v>0</v>
      </c>
    </row>
    <row r="63" spans="1:49" s="142" customFormat="1" ht="15.75" thickBot="1" x14ac:dyDescent="0.3">
      <c r="A63" s="179"/>
      <c r="B63" s="180"/>
      <c r="C63" s="382"/>
      <c r="D63" s="212"/>
      <c r="E63" s="212"/>
      <c r="F63" s="212"/>
      <c r="G63" s="240"/>
      <c r="H63" s="227"/>
      <c r="I63" s="212"/>
      <c r="J63" s="241"/>
      <c r="K63" s="242"/>
      <c r="L63" s="242"/>
      <c r="M63" s="240"/>
      <c r="N63" s="271"/>
      <c r="O63" s="273"/>
      <c r="P63" s="417"/>
      <c r="Q63" s="429"/>
      <c r="R63" s="273"/>
      <c r="S63" s="273"/>
      <c r="T63" s="273"/>
      <c r="U63" s="273"/>
      <c r="V63" s="273"/>
      <c r="W63" s="273"/>
      <c r="X63" s="273"/>
      <c r="Y63" s="273"/>
      <c r="Z63" s="273"/>
      <c r="AA63" s="273"/>
      <c r="AB63" s="417"/>
      <c r="AC63" s="429"/>
      <c r="AD63" s="273"/>
      <c r="AE63" s="273"/>
      <c r="AF63" s="273"/>
      <c r="AG63" s="273"/>
      <c r="AH63" s="273"/>
      <c r="AI63" s="273"/>
      <c r="AJ63" s="273"/>
      <c r="AK63" s="273"/>
      <c r="AL63" s="273"/>
      <c r="AM63" s="273"/>
      <c r="AN63" s="417"/>
      <c r="AO63" s="429"/>
      <c r="AP63" s="273"/>
      <c r="AQ63" s="273"/>
      <c r="AR63" s="273"/>
      <c r="AS63" s="273"/>
      <c r="AT63" s="273"/>
      <c r="AU63" s="251">
        <f t="shared" si="253"/>
        <v>0</v>
      </c>
      <c r="AV63" s="247">
        <f t="shared" si="254"/>
        <v>0</v>
      </c>
      <c r="AW63" s="248">
        <f t="shared" si="252"/>
        <v>0</v>
      </c>
    </row>
    <row r="64" spans="1:49" s="3" customFormat="1" ht="22.5" customHeight="1" thickBot="1" x14ac:dyDescent="0.3">
      <c r="A64" s="177"/>
      <c r="B64" s="178"/>
      <c r="C64" s="19"/>
      <c r="D64" s="243">
        <f t="shared" ref="D64:K64" si="277">SUM(D8,D23,D30,D33,D36,D39,D42,D45,D48,D51,D54,D57,D60)</f>
        <v>0</v>
      </c>
      <c r="E64" s="333">
        <f t="shared" si="277"/>
        <v>0</v>
      </c>
      <c r="F64" s="243">
        <f t="shared" si="277"/>
        <v>0</v>
      </c>
      <c r="G64" s="243">
        <f t="shared" si="277"/>
        <v>0</v>
      </c>
      <c r="H64" s="244">
        <f t="shared" si="277"/>
        <v>0</v>
      </c>
      <c r="I64" s="333">
        <f>SUM(I8,I23,I30,I33,I36,I39,I42,I45,I48,I51,I54,I57,I60)</f>
        <v>0</v>
      </c>
      <c r="J64" s="244">
        <f t="shared" si="277"/>
        <v>0</v>
      </c>
      <c r="K64" s="244">
        <f t="shared" si="277"/>
        <v>0</v>
      </c>
      <c r="L64" s="244"/>
      <c r="M64" s="243">
        <f t="shared" ref="M64:AA64" si="278">SUM(M8,M23,M30,M33,M36,M39,M42,M45,M48,M51,M54,M57,M60)</f>
        <v>0</v>
      </c>
      <c r="N64" s="243">
        <f t="shared" si="278"/>
        <v>0</v>
      </c>
      <c r="O64" s="243">
        <f t="shared" si="278"/>
        <v>0</v>
      </c>
      <c r="P64" s="418">
        <f t="shared" si="278"/>
        <v>0</v>
      </c>
      <c r="Q64" s="409">
        <f t="shared" si="278"/>
        <v>0</v>
      </c>
      <c r="R64" s="243">
        <f t="shared" si="278"/>
        <v>0</v>
      </c>
      <c r="S64" s="243">
        <f t="shared" si="278"/>
        <v>0</v>
      </c>
      <c r="T64" s="243">
        <f t="shared" si="278"/>
        <v>0</v>
      </c>
      <c r="U64" s="243">
        <f t="shared" si="278"/>
        <v>0</v>
      </c>
      <c r="V64" s="243">
        <f t="shared" si="278"/>
        <v>0</v>
      </c>
      <c r="W64" s="243">
        <f t="shared" si="278"/>
        <v>0</v>
      </c>
      <c r="X64" s="243">
        <f t="shared" si="278"/>
        <v>0</v>
      </c>
      <c r="Y64" s="243">
        <f t="shared" si="278"/>
        <v>0</v>
      </c>
      <c r="Z64" s="243">
        <f t="shared" si="278"/>
        <v>0</v>
      </c>
      <c r="AA64" s="243">
        <f t="shared" si="278"/>
        <v>0</v>
      </c>
      <c r="AB64" s="418">
        <f t="shared" ref="AB64:AT64" si="279">SUM(AB8,AB23,AB30,AB33,AB36,AB39,AB42,AB45,AB48,AB51,AB54,AB57,AB60)</f>
        <v>0</v>
      </c>
      <c r="AC64" s="409">
        <f t="shared" si="279"/>
        <v>0</v>
      </c>
      <c r="AD64" s="243">
        <f t="shared" si="279"/>
        <v>0</v>
      </c>
      <c r="AE64" s="243">
        <f t="shared" si="279"/>
        <v>0</v>
      </c>
      <c r="AF64" s="243">
        <f t="shared" si="279"/>
        <v>0</v>
      </c>
      <c r="AG64" s="243">
        <f t="shared" si="279"/>
        <v>0</v>
      </c>
      <c r="AH64" s="243">
        <f t="shared" si="279"/>
        <v>0</v>
      </c>
      <c r="AI64" s="243">
        <f t="shared" si="279"/>
        <v>0</v>
      </c>
      <c r="AJ64" s="243">
        <f t="shared" si="279"/>
        <v>0</v>
      </c>
      <c r="AK64" s="243">
        <f t="shared" si="279"/>
        <v>0</v>
      </c>
      <c r="AL64" s="243">
        <f t="shared" si="279"/>
        <v>0</v>
      </c>
      <c r="AM64" s="243">
        <f t="shared" si="279"/>
        <v>0</v>
      </c>
      <c r="AN64" s="418">
        <f t="shared" si="279"/>
        <v>0</v>
      </c>
      <c r="AO64" s="409">
        <f t="shared" si="279"/>
        <v>0</v>
      </c>
      <c r="AP64" s="243">
        <f t="shared" si="279"/>
        <v>0</v>
      </c>
      <c r="AQ64" s="243">
        <f t="shared" si="279"/>
        <v>0</v>
      </c>
      <c r="AR64" s="243">
        <f t="shared" si="279"/>
        <v>0</v>
      </c>
      <c r="AS64" s="243">
        <f t="shared" si="279"/>
        <v>0</v>
      </c>
      <c r="AT64" s="243">
        <f t="shared" si="279"/>
        <v>0</v>
      </c>
      <c r="AU64" s="243">
        <f t="shared" si="253"/>
        <v>0</v>
      </c>
      <c r="AV64" s="243">
        <f t="shared" si="254"/>
        <v>0</v>
      </c>
      <c r="AW64" s="281">
        <f t="shared" si="252"/>
        <v>0</v>
      </c>
    </row>
    <row r="65" spans="1:48" x14ac:dyDescent="0.25">
      <c r="A65" s="8"/>
      <c r="B65" s="8"/>
      <c r="C65" s="8"/>
      <c r="D65" s="501"/>
      <c r="E65" s="501"/>
      <c r="F65" s="501"/>
      <c r="G65" s="501"/>
      <c r="H65" s="502"/>
      <c r="I65" s="503"/>
      <c r="J65" s="503"/>
      <c r="K65" s="503"/>
      <c r="L65" s="504"/>
      <c r="M65" s="21"/>
      <c r="N65" s="21"/>
      <c r="O65" s="22"/>
      <c r="P65" s="44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44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442"/>
      <c r="AO65" s="22"/>
      <c r="AP65" s="22"/>
      <c r="AQ65" s="22"/>
      <c r="AR65" s="22"/>
      <c r="AS65" s="22"/>
      <c r="AT65" s="22"/>
    </row>
    <row r="66" spans="1:48" x14ac:dyDescent="0.25">
      <c r="A66" s="8"/>
      <c r="B66" s="8"/>
      <c r="C66" s="8"/>
      <c r="P66" s="443"/>
      <c r="AB66" s="443"/>
      <c r="AN66" s="443"/>
    </row>
    <row r="67" spans="1:48" ht="15.75" thickBot="1" x14ac:dyDescent="0.3">
      <c r="P67" s="443"/>
      <c r="AB67" s="443"/>
      <c r="AN67" s="443"/>
    </row>
    <row r="68" spans="1:48" s="143" customFormat="1" ht="15.75" thickBot="1" x14ac:dyDescent="0.3">
      <c r="A68" s="23"/>
      <c r="B68" s="23" t="s">
        <v>59</v>
      </c>
      <c r="C68" s="23"/>
      <c r="D68" s="24"/>
      <c r="E68" s="24"/>
      <c r="F68" s="24"/>
      <c r="G68" s="213">
        <f>+G64*0.2</f>
        <v>0</v>
      </c>
      <c r="H68" s="24"/>
      <c r="I68" s="24"/>
      <c r="J68" s="24"/>
      <c r="K68" s="24"/>
      <c r="L68" s="24"/>
      <c r="M68" s="213">
        <f t="shared" ref="M68:AA68" si="280">+M64*0.2</f>
        <v>0</v>
      </c>
      <c r="N68" s="213">
        <f t="shared" si="280"/>
        <v>0</v>
      </c>
      <c r="O68" s="213">
        <f t="shared" si="280"/>
        <v>0</v>
      </c>
      <c r="P68" s="444">
        <f t="shared" si="280"/>
        <v>0</v>
      </c>
      <c r="Q68" s="441">
        <f t="shared" si="280"/>
        <v>0</v>
      </c>
      <c r="R68" s="213">
        <f t="shared" si="280"/>
        <v>0</v>
      </c>
      <c r="S68" s="213">
        <f t="shared" si="280"/>
        <v>0</v>
      </c>
      <c r="T68" s="213">
        <f t="shared" si="280"/>
        <v>0</v>
      </c>
      <c r="U68" s="213">
        <f t="shared" si="280"/>
        <v>0</v>
      </c>
      <c r="V68" s="213">
        <f t="shared" si="280"/>
        <v>0</v>
      </c>
      <c r="W68" s="213">
        <f t="shared" si="280"/>
        <v>0</v>
      </c>
      <c r="X68" s="213">
        <f t="shared" si="280"/>
        <v>0</v>
      </c>
      <c r="Y68" s="213">
        <f t="shared" si="280"/>
        <v>0</v>
      </c>
      <c r="Z68" s="213">
        <f t="shared" si="280"/>
        <v>0</v>
      </c>
      <c r="AA68" s="213">
        <f t="shared" si="280"/>
        <v>0</v>
      </c>
      <c r="AB68" s="444">
        <f t="shared" ref="AB68:AT68" si="281">+AB64*0.2</f>
        <v>0</v>
      </c>
      <c r="AC68" s="441">
        <f t="shared" si="281"/>
        <v>0</v>
      </c>
      <c r="AD68" s="213">
        <f t="shared" si="281"/>
        <v>0</v>
      </c>
      <c r="AE68" s="213">
        <f t="shared" si="281"/>
        <v>0</v>
      </c>
      <c r="AF68" s="213">
        <f t="shared" si="281"/>
        <v>0</v>
      </c>
      <c r="AG68" s="213">
        <f t="shared" si="281"/>
        <v>0</v>
      </c>
      <c r="AH68" s="213">
        <f t="shared" si="281"/>
        <v>0</v>
      </c>
      <c r="AI68" s="213">
        <f t="shared" si="281"/>
        <v>0</v>
      </c>
      <c r="AJ68" s="213">
        <f t="shared" si="281"/>
        <v>0</v>
      </c>
      <c r="AK68" s="213">
        <f t="shared" si="281"/>
        <v>0</v>
      </c>
      <c r="AL68" s="213">
        <f t="shared" si="281"/>
        <v>0</v>
      </c>
      <c r="AM68" s="213">
        <f t="shared" si="281"/>
        <v>0</v>
      </c>
      <c r="AN68" s="444">
        <f t="shared" si="281"/>
        <v>0</v>
      </c>
      <c r="AO68" s="441">
        <f t="shared" si="281"/>
        <v>0</v>
      </c>
      <c r="AP68" s="213">
        <f t="shared" si="281"/>
        <v>0</v>
      </c>
      <c r="AQ68" s="213">
        <f t="shared" si="281"/>
        <v>0</v>
      </c>
      <c r="AR68" s="213">
        <f t="shared" si="281"/>
        <v>0</v>
      </c>
      <c r="AS68" s="213">
        <f t="shared" si="281"/>
        <v>0</v>
      </c>
      <c r="AT68" s="213">
        <f t="shared" si="281"/>
        <v>0</v>
      </c>
      <c r="AU68" s="213">
        <f>+AU64*0.2</f>
        <v>0</v>
      </c>
      <c r="AV68" s="213">
        <f>+AV64*0.2</f>
        <v>0</v>
      </c>
    </row>
    <row r="69" spans="1:48" s="143" customFormat="1" ht="15.75" thickBot="1" x14ac:dyDescent="0.3">
      <c r="A69" s="23"/>
      <c r="B69" s="23" t="s">
        <v>60</v>
      </c>
      <c r="C69" s="23"/>
      <c r="D69" s="24"/>
      <c r="E69" s="24"/>
      <c r="F69" s="24"/>
      <c r="G69" s="213">
        <f>SUM(G64:G68)</f>
        <v>0</v>
      </c>
      <c r="H69" s="24"/>
      <c r="I69" s="24"/>
      <c r="J69" s="24"/>
      <c r="K69" s="24"/>
      <c r="L69" s="24"/>
      <c r="M69" s="213">
        <f t="shared" ref="M69:AA69" si="282">SUM(M64:M68)</f>
        <v>0</v>
      </c>
      <c r="N69" s="213">
        <f t="shared" si="282"/>
        <v>0</v>
      </c>
      <c r="O69" s="213">
        <f t="shared" si="282"/>
        <v>0</v>
      </c>
      <c r="P69" s="444">
        <f t="shared" si="282"/>
        <v>0</v>
      </c>
      <c r="Q69" s="441">
        <f t="shared" si="282"/>
        <v>0</v>
      </c>
      <c r="R69" s="213">
        <f t="shared" si="282"/>
        <v>0</v>
      </c>
      <c r="S69" s="213">
        <f t="shared" si="282"/>
        <v>0</v>
      </c>
      <c r="T69" s="213">
        <f t="shared" si="282"/>
        <v>0</v>
      </c>
      <c r="U69" s="213">
        <f t="shared" si="282"/>
        <v>0</v>
      </c>
      <c r="V69" s="213">
        <f t="shared" si="282"/>
        <v>0</v>
      </c>
      <c r="W69" s="213">
        <f t="shared" si="282"/>
        <v>0</v>
      </c>
      <c r="X69" s="213">
        <f t="shared" si="282"/>
        <v>0</v>
      </c>
      <c r="Y69" s="213">
        <f t="shared" si="282"/>
        <v>0</v>
      </c>
      <c r="Z69" s="213">
        <f t="shared" si="282"/>
        <v>0</v>
      </c>
      <c r="AA69" s="213">
        <f t="shared" si="282"/>
        <v>0</v>
      </c>
      <c r="AB69" s="444">
        <f t="shared" ref="AB69:AT69" si="283">SUM(AB64:AB68)</f>
        <v>0</v>
      </c>
      <c r="AC69" s="441">
        <f t="shared" si="283"/>
        <v>0</v>
      </c>
      <c r="AD69" s="213">
        <f t="shared" si="283"/>
        <v>0</v>
      </c>
      <c r="AE69" s="213">
        <f t="shared" si="283"/>
        <v>0</v>
      </c>
      <c r="AF69" s="213">
        <f t="shared" si="283"/>
        <v>0</v>
      </c>
      <c r="AG69" s="213">
        <f t="shared" si="283"/>
        <v>0</v>
      </c>
      <c r="AH69" s="213">
        <f t="shared" si="283"/>
        <v>0</v>
      </c>
      <c r="AI69" s="213">
        <f t="shared" si="283"/>
        <v>0</v>
      </c>
      <c r="AJ69" s="213">
        <f t="shared" si="283"/>
        <v>0</v>
      </c>
      <c r="AK69" s="213">
        <f t="shared" si="283"/>
        <v>0</v>
      </c>
      <c r="AL69" s="213">
        <f t="shared" si="283"/>
        <v>0</v>
      </c>
      <c r="AM69" s="213">
        <f t="shared" si="283"/>
        <v>0</v>
      </c>
      <c r="AN69" s="444">
        <f t="shared" si="283"/>
        <v>0</v>
      </c>
      <c r="AO69" s="441">
        <f t="shared" si="283"/>
        <v>0</v>
      </c>
      <c r="AP69" s="213">
        <f t="shared" si="283"/>
        <v>0</v>
      </c>
      <c r="AQ69" s="213">
        <f t="shared" si="283"/>
        <v>0</v>
      </c>
      <c r="AR69" s="213">
        <f t="shared" si="283"/>
        <v>0</v>
      </c>
      <c r="AS69" s="213">
        <f t="shared" si="283"/>
        <v>0</v>
      </c>
      <c r="AT69" s="213">
        <f t="shared" si="283"/>
        <v>0</v>
      </c>
      <c r="AU69" s="213">
        <f>SUM(AU64:AU68)</f>
        <v>0</v>
      </c>
      <c r="AV69" s="213">
        <f>SUM(AV64:AV68)</f>
        <v>0</v>
      </c>
    </row>
    <row r="89" spans="4:4" x14ac:dyDescent="0.25">
      <c r="D89" s="23"/>
    </row>
    <row r="90" spans="4:4" x14ac:dyDescent="0.25">
      <c r="D90" s="23"/>
    </row>
    <row r="91" spans="4:4" x14ac:dyDescent="0.25">
      <c r="D91" s="23"/>
    </row>
    <row r="92" spans="4:4" x14ac:dyDescent="0.25">
      <c r="D92" s="23"/>
    </row>
    <row r="93" spans="4:4" x14ac:dyDescent="0.25">
      <c r="D93" s="23"/>
    </row>
    <row r="94" spans="4:4" x14ac:dyDescent="0.25">
      <c r="D94" s="23"/>
    </row>
    <row r="95" spans="4:4" x14ac:dyDescent="0.25">
      <c r="D95" s="23"/>
    </row>
    <row r="96" spans="4:4" x14ac:dyDescent="0.25">
      <c r="D96" s="23"/>
    </row>
    <row r="97" spans="4:4" x14ac:dyDescent="0.25">
      <c r="D97" s="23"/>
    </row>
    <row r="98" spans="4:4" x14ac:dyDescent="0.25">
      <c r="D98" s="23"/>
    </row>
  </sheetData>
  <mergeCells count="11">
    <mergeCell ref="D65:G65"/>
    <mergeCell ref="H65:L65"/>
    <mergeCell ref="G3:L3"/>
    <mergeCell ref="N3:AT3"/>
    <mergeCell ref="G4:L4"/>
    <mergeCell ref="N5:AT5"/>
    <mergeCell ref="D6:G6"/>
    <mergeCell ref="H6:L6"/>
    <mergeCell ref="N6:AB6"/>
    <mergeCell ref="AC6:AN6"/>
    <mergeCell ref="AO6:AT6"/>
  </mergeCells>
  <conditionalFormatting sqref="AW9:AW24 AW29:AW64">
    <cfRule type="cellIs" dxfId="522" priority="184" operator="lessThan">
      <formula>0</formula>
    </cfRule>
  </conditionalFormatting>
  <conditionalFormatting sqref="AW8">
    <cfRule type="cellIs" dxfId="521" priority="183" operator="lessThan">
      <formula>0</formula>
    </cfRule>
  </conditionalFormatting>
  <conditionalFormatting sqref="G3">
    <cfRule type="containsText" dxfId="520" priority="182" operator="containsText" text="Budget">
      <formula>NOT(ISERROR(SEARCH("Budget",G3)))</formula>
    </cfRule>
  </conditionalFormatting>
  <conditionalFormatting sqref="G4">
    <cfRule type="containsText" dxfId="519" priority="181" operator="containsText" text="forecast">
      <formula>NOT(ISERROR(SEARCH("forecast",G4)))</formula>
    </cfRule>
  </conditionalFormatting>
  <conditionalFormatting sqref="AW25:AW28">
    <cfRule type="cellIs" dxfId="518" priority="134" operator="lessThan">
      <formula>0</formula>
    </cfRule>
  </conditionalFormatting>
  <conditionalFormatting sqref="E64">
    <cfRule type="cellIs" dxfId="517" priority="105" operator="greaterThan">
      <formula>0</formula>
    </cfRule>
  </conditionalFormatting>
  <conditionalFormatting sqref="I64">
    <cfRule type="cellIs" dxfId="516" priority="78" operator="greaterThan">
      <formula>0</formula>
    </cfRule>
  </conditionalFormatting>
  <conditionalFormatting sqref="I8">
    <cfRule type="cellIs" dxfId="515" priority="52" operator="greaterThan">
      <formula>0</formula>
    </cfRule>
  </conditionalFormatting>
  <conditionalFormatting sqref="E8">
    <cfRule type="cellIs" dxfId="514" priority="51" operator="greaterThan">
      <formula>0</formula>
    </cfRule>
  </conditionalFormatting>
  <conditionalFormatting sqref="F8">
    <cfRule type="cellIs" dxfId="513" priority="50" operator="greaterThan">
      <formula>E8</formula>
    </cfRule>
  </conditionalFormatting>
  <conditionalFormatting sqref="G8">
    <cfRule type="cellIs" dxfId="512" priority="49" operator="greaterThan">
      <formula>F8</formula>
    </cfRule>
  </conditionalFormatting>
  <conditionalFormatting sqref="I23">
    <cfRule type="cellIs" dxfId="511" priority="48" operator="greaterThan">
      <formula>0</formula>
    </cfRule>
  </conditionalFormatting>
  <conditionalFormatting sqref="E23">
    <cfRule type="cellIs" dxfId="510" priority="47" operator="greaterThan">
      <formula>0</formula>
    </cfRule>
  </conditionalFormatting>
  <conditionalFormatting sqref="F23">
    <cfRule type="cellIs" dxfId="509" priority="46" operator="greaterThan">
      <formula>E23</formula>
    </cfRule>
  </conditionalFormatting>
  <conditionalFormatting sqref="G23">
    <cfRule type="cellIs" dxfId="508" priority="45" operator="greaterThan">
      <formula>F23</formula>
    </cfRule>
  </conditionalFormatting>
  <conditionalFormatting sqref="I30">
    <cfRule type="cellIs" dxfId="507" priority="44" operator="greaterThan">
      <formula>0</formula>
    </cfRule>
  </conditionalFormatting>
  <conditionalFormatting sqref="E30">
    <cfRule type="cellIs" dxfId="506" priority="43" operator="greaterThan">
      <formula>0</formula>
    </cfRule>
  </conditionalFormatting>
  <conditionalFormatting sqref="F30">
    <cfRule type="cellIs" dxfId="505" priority="42" operator="greaterThan">
      <formula>E30</formula>
    </cfRule>
  </conditionalFormatting>
  <conditionalFormatting sqref="G30">
    <cfRule type="cellIs" dxfId="504" priority="41" operator="greaterThan">
      <formula>F30</formula>
    </cfRule>
  </conditionalFormatting>
  <conditionalFormatting sqref="I33">
    <cfRule type="cellIs" dxfId="503" priority="40" operator="greaterThan">
      <formula>0</formula>
    </cfRule>
  </conditionalFormatting>
  <conditionalFormatting sqref="E33">
    <cfRule type="cellIs" dxfId="502" priority="39" operator="greaterThan">
      <formula>0</formula>
    </cfRule>
  </conditionalFormatting>
  <conditionalFormatting sqref="F33">
    <cfRule type="cellIs" dxfId="501" priority="38" operator="greaterThan">
      <formula>E33</formula>
    </cfRule>
  </conditionalFormatting>
  <conditionalFormatting sqref="G33">
    <cfRule type="cellIs" dxfId="500" priority="37" operator="greaterThan">
      <formula>F33</formula>
    </cfRule>
  </conditionalFormatting>
  <conditionalFormatting sqref="I36">
    <cfRule type="cellIs" dxfId="499" priority="36" operator="greaterThan">
      <formula>0</formula>
    </cfRule>
  </conditionalFormatting>
  <conditionalFormatting sqref="E36">
    <cfRule type="cellIs" dxfId="498" priority="35" operator="greaterThan">
      <formula>0</formula>
    </cfRule>
  </conditionalFormatting>
  <conditionalFormatting sqref="F36">
    <cfRule type="cellIs" dxfId="497" priority="34" operator="greaterThan">
      <formula>E36</formula>
    </cfRule>
  </conditionalFormatting>
  <conditionalFormatting sqref="G36">
    <cfRule type="cellIs" dxfId="496" priority="33" operator="greaterThan">
      <formula>F36</formula>
    </cfRule>
  </conditionalFormatting>
  <conditionalFormatting sqref="I39">
    <cfRule type="cellIs" dxfId="495" priority="32" operator="greaterThan">
      <formula>0</formula>
    </cfRule>
  </conditionalFormatting>
  <conditionalFormatting sqref="E39">
    <cfRule type="cellIs" dxfId="494" priority="31" operator="greaterThan">
      <formula>0</formula>
    </cfRule>
  </conditionalFormatting>
  <conditionalFormatting sqref="F39">
    <cfRule type="cellIs" dxfId="493" priority="30" operator="greaterThan">
      <formula>E39</formula>
    </cfRule>
  </conditionalFormatting>
  <conditionalFormatting sqref="G39">
    <cfRule type="cellIs" dxfId="492" priority="29" operator="greaterThan">
      <formula>F39</formula>
    </cfRule>
  </conditionalFormatting>
  <conditionalFormatting sqref="I42">
    <cfRule type="cellIs" dxfId="491" priority="28" operator="greaterThan">
      <formula>0</formula>
    </cfRule>
  </conditionalFormatting>
  <conditionalFormatting sqref="E42">
    <cfRule type="cellIs" dxfId="490" priority="27" operator="greaterThan">
      <formula>0</formula>
    </cfRule>
  </conditionalFormatting>
  <conditionalFormatting sqref="F42">
    <cfRule type="cellIs" dxfId="489" priority="26" operator="greaterThan">
      <formula>E42</formula>
    </cfRule>
  </conditionalFormatting>
  <conditionalFormatting sqref="G42">
    <cfRule type="cellIs" dxfId="488" priority="25" operator="greaterThan">
      <formula>F42</formula>
    </cfRule>
  </conditionalFormatting>
  <conditionalFormatting sqref="I45">
    <cfRule type="cellIs" dxfId="487" priority="24" operator="greaterThan">
      <formula>0</formula>
    </cfRule>
  </conditionalFormatting>
  <conditionalFormatting sqref="E45">
    <cfRule type="cellIs" dxfId="486" priority="23" operator="greaterThan">
      <formula>0</formula>
    </cfRule>
  </conditionalFormatting>
  <conditionalFormatting sqref="F45">
    <cfRule type="cellIs" dxfId="485" priority="22" operator="greaterThan">
      <formula>E45</formula>
    </cfRule>
  </conditionalFormatting>
  <conditionalFormatting sqref="G45">
    <cfRule type="cellIs" dxfId="484" priority="21" operator="greaterThan">
      <formula>F45</formula>
    </cfRule>
  </conditionalFormatting>
  <conditionalFormatting sqref="I48">
    <cfRule type="cellIs" dxfId="483" priority="20" operator="greaterThan">
      <formula>0</formula>
    </cfRule>
  </conditionalFormatting>
  <conditionalFormatting sqref="E48">
    <cfRule type="cellIs" dxfId="482" priority="19" operator="greaterThan">
      <formula>0</formula>
    </cfRule>
  </conditionalFormatting>
  <conditionalFormatting sqref="F48">
    <cfRule type="cellIs" dxfId="481" priority="18" operator="greaterThan">
      <formula>E48</formula>
    </cfRule>
  </conditionalFormatting>
  <conditionalFormatting sqref="G48">
    <cfRule type="cellIs" dxfId="480" priority="17" operator="greaterThan">
      <formula>F48</formula>
    </cfRule>
  </conditionalFormatting>
  <conditionalFormatting sqref="I51">
    <cfRule type="cellIs" dxfId="479" priority="16" operator="greaterThan">
      <formula>0</formula>
    </cfRule>
  </conditionalFormatting>
  <conditionalFormatting sqref="E51">
    <cfRule type="cellIs" dxfId="478" priority="15" operator="greaterThan">
      <formula>0</formula>
    </cfRule>
  </conditionalFormatting>
  <conditionalFormatting sqref="F51">
    <cfRule type="cellIs" dxfId="477" priority="14" operator="greaterThan">
      <formula>E51</formula>
    </cfRule>
  </conditionalFormatting>
  <conditionalFormatting sqref="G51">
    <cfRule type="cellIs" dxfId="476" priority="13" operator="greaterThan">
      <formula>F51</formula>
    </cfRule>
  </conditionalFormatting>
  <conditionalFormatting sqref="I54">
    <cfRule type="cellIs" dxfId="475" priority="12" operator="greaterThan">
      <formula>0</formula>
    </cfRule>
  </conditionalFormatting>
  <conditionalFormatting sqref="E54">
    <cfRule type="cellIs" dxfId="474" priority="11" operator="greaterThan">
      <formula>0</formula>
    </cfRule>
  </conditionalFormatting>
  <conditionalFormatting sqref="F54">
    <cfRule type="cellIs" dxfId="473" priority="10" operator="greaterThan">
      <formula>E54</formula>
    </cfRule>
  </conditionalFormatting>
  <conditionalFormatting sqref="G54">
    <cfRule type="cellIs" dxfId="472" priority="9" operator="greaterThan">
      <formula>F54</formula>
    </cfRule>
  </conditionalFormatting>
  <conditionalFormatting sqref="I57">
    <cfRule type="cellIs" dxfId="471" priority="8" operator="greaterThan">
      <formula>0</formula>
    </cfRule>
  </conditionalFormatting>
  <conditionalFormatting sqref="E57">
    <cfRule type="cellIs" dxfId="470" priority="7" operator="greaterThan">
      <formula>0</formula>
    </cfRule>
  </conditionalFormatting>
  <conditionalFormatting sqref="F57">
    <cfRule type="cellIs" dxfId="469" priority="6" operator="greaterThan">
      <formula>E57</formula>
    </cfRule>
  </conditionalFormatting>
  <conditionalFormatting sqref="G57">
    <cfRule type="cellIs" dxfId="468" priority="5" operator="greaterThan">
      <formula>F57</formula>
    </cfRule>
  </conditionalFormatting>
  <conditionalFormatting sqref="I60">
    <cfRule type="cellIs" dxfId="467" priority="4" operator="greaterThan">
      <formula>0</formula>
    </cfRule>
  </conditionalFormatting>
  <conditionalFormatting sqref="E60">
    <cfRule type="cellIs" dxfId="466" priority="3" operator="greaterThan">
      <formula>0</formula>
    </cfRule>
  </conditionalFormatting>
  <conditionalFormatting sqref="F60">
    <cfRule type="cellIs" dxfId="465" priority="2" operator="greaterThan">
      <formula>E60</formula>
    </cfRule>
  </conditionalFormatting>
  <conditionalFormatting sqref="G60">
    <cfRule type="cellIs" dxfId="464" priority="1" operator="greaterThan">
      <formula>F60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X71"/>
  <sheetViews>
    <sheetView workbookViewId="0">
      <pane xSplit="2" ySplit="7" topLeftCell="C8" activePane="bottomRight" state="frozen"/>
      <selection activeCell="N6" sqref="N6:AT6"/>
      <selection pane="topRight" activeCell="N6" sqref="N6:AT6"/>
      <selection pane="bottomLeft" activeCell="N6" sqref="N6:AT6"/>
      <selection pane="bottomRight" activeCell="AE9" sqref="AE9"/>
    </sheetView>
  </sheetViews>
  <sheetFormatPr defaultColWidth="7.28515625" defaultRowHeight="15" outlineLevelCol="1" x14ac:dyDescent="0.25"/>
  <cols>
    <col min="1" max="1" width="5.28515625" style="23" customWidth="1"/>
    <col min="2" max="3" width="23.28515625" style="23" customWidth="1"/>
    <col min="4" max="5" width="8.7109375" style="214" customWidth="1"/>
    <col min="6" max="6" width="9.5703125" style="214" customWidth="1"/>
    <col min="7" max="7" width="8.7109375" style="214" customWidth="1"/>
    <col min="8" max="9" width="7.85546875" style="214" customWidth="1"/>
    <col min="10" max="10" width="7.7109375" style="214" customWidth="1"/>
    <col min="11" max="11" width="7.28515625" style="214" customWidth="1"/>
    <col min="12" max="12" width="6" style="214" customWidth="1"/>
    <col min="13" max="13" width="7.5703125" style="214" customWidth="1"/>
    <col min="14" max="14" width="9" style="25" bestFit="1" customWidth="1"/>
    <col min="15" max="22" width="7.42578125" style="25" customWidth="1"/>
    <col min="23" max="24" width="7.42578125" style="25" hidden="1" customWidth="1" outlineLevel="1"/>
    <col min="25" max="25" width="7.42578125" style="25" customWidth="1" collapsed="1"/>
    <col min="26" max="27" width="7.42578125" style="25" hidden="1" customWidth="1" outlineLevel="1"/>
    <col min="28" max="28" width="7.42578125" style="25" customWidth="1" collapsed="1"/>
    <col min="29" max="30" width="7.42578125" style="25" hidden="1" customWidth="1" outlineLevel="1"/>
    <col min="31" max="31" width="7.42578125" style="25" customWidth="1" collapsed="1"/>
    <col min="32" max="33" width="7.42578125" style="25" hidden="1" customWidth="1" outlineLevel="1"/>
    <col min="34" max="34" width="7.42578125" style="25" customWidth="1" collapsed="1"/>
    <col min="35" max="36" width="7.42578125" style="25" hidden="1" customWidth="1" outlineLevel="1"/>
    <col min="37" max="37" width="7.42578125" style="25" customWidth="1" collapsed="1"/>
    <col min="38" max="39" width="7.42578125" style="25" hidden="1" customWidth="1" outlineLevel="1"/>
    <col min="40" max="40" width="7.42578125" style="25" customWidth="1" collapsed="1"/>
    <col min="41" max="42" width="7.42578125" style="25" hidden="1" customWidth="1" outlineLevel="1"/>
    <col min="43" max="43" width="7.42578125" style="25" customWidth="1" collapsed="1"/>
    <col min="44" max="45" width="7.42578125" style="25" hidden="1" customWidth="1" outlineLevel="1"/>
    <col min="46" max="46" width="7.42578125" style="25" customWidth="1" collapsed="1"/>
    <col min="47" max="47" width="9" style="1" bestFit="1" customWidth="1"/>
    <col min="48" max="48" width="9" bestFit="1" customWidth="1"/>
    <col min="49" max="49" width="9.5703125" customWidth="1"/>
    <col min="50" max="50" width="20.5703125" customWidth="1"/>
  </cols>
  <sheetData>
    <row r="1" spans="1:50" x14ac:dyDescent="0.25">
      <c r="A1" s="8"/>
      <c r="B1" s="9" t="s">
        <v>15</v>
      </c>
      <c r="C1" s="9"/>
      <c r="D1" s="337" t="str">
        <f>'Cover Sheet'!$C$3</f>
        <v>Half Time Shows</v>
      </c>
      <c r="E1" s="339"/>
      <c r="F1" s="338"/>
      <c r="G1" s="260" t="s">
        <v>56</v>
      </c>
      <c r="H1" s="260"/>
      <c r="I1" s="260"/>
      <c r="J1" s="260"/>
      <c r="K1" s="204"/>
      <c r="L1" s="204"/>
      <c r="M1" s="204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</row>
    <row r="2" spans="1:50" x14ac:dyDescent="0.25">
      <c r="A2" s="8"/>
      <c r="B2" s="8"/>
      <c r="C2" s="8"/>
      <c r="D2" s="151"/>
      <c r="E2" s="151"/>
      <c r="F2" s="215"/>
      <c r="H2" s="204"/>
      <c r="I2" s="204"/>
      <c r="J2" s="204"/>
      <c r="K2" s="204"/>
      <c r="L2" s="204"/>
      <c r="M2" s="20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</row>
    <row r="3" spans="1:50" x14ac:dyDescent="0.25">
      <c r="A3" s="8"/>
      <c r="B3" s="9" t="s">
        <v>10</v>
      </c>
      <c r="C3" s="9"/>
      <c r="D3" s="150" t="str">
        <f>+'Cover Sheet'!$C$5</f>
        <v>number</v>
      </c>
      <c r="E3" s="215"/>
      <c r="F3" s="215"/>
      <c r="G3" s="515" t="str">
        <f>IF(F66&gt;D66,"Budget Revisions add cost.",":)")</f>
        <v>:)</v>
      </c>
      <c r="H3" s="515"/>
      <c r="I3" s="515"/>
      <c r="J3" s="515"/>
      <c r="K3" s="515"/>
      <c r="L3" s="516"/>
      <c r="M3" s="226"/>
      <c r="N3" s="505"/>
      <c r="O3" s="506"/>
      <c r="P3" s="506"/>
      <c r="Q3" s="506"/>
      <c r="R3" s="506"/>
      <c r="S3" s="506"/>
      <c r="T3" s="506"/>
      <c r="U3" s="506"/>
      <c r="V3" s="506"/>
      <c r="W3" s="506"/>
      <c r="X3" s="506"/>
      <c r="Y3" s="506"/>
      <c r="Z3" s="506"/>
      <c r="AA3" s="506"/>
      <c r="AB3" s="506"/>
      <c r="AC3" s="506"/>
      <c r="AD3" s="506"/>
      <c r="AE3" s="506"/>
      <c r="AF3" s="506"/>
      <c r="AG3" s="506"/>
      <c r="AH3" s="506"/>
      <c r="AI3" s="506"/>
      <c r="AJ3" s="506"/>
      <c r="AK3" s="506"/>
      <c r="AL3" s="506"/>
      <c r="AM3" s="506"/>
      <c r="AN3" s="506"/>
      <c r="AO3" s="506"/>
      <c r="AP3" s="506"/>
      <c r="AQ3" s="506"/>
      <c r="AR3" s="506"/>
      <c r="AS3" s="506"/>
      <c r="AT3" s="506"/>
    </row>
    <row r="4" spans="1:50" x14ac:dyDescent="0.25">
      <c r="A4" s="8"/>
      <c r="B4" s="9"/>
      <c r="C4" s="9"/>
      <c r="D4" s="149"/>
      <c r="E4" s="215"/>
      <c r="F4" s="215"/>
      <c r="G4" s="515" t="str">
        <f>IF(AW66&lt;0,"Actual plus expected cost is more than forecast",":)")</f>
        <v>:)</v>
      </c>
      <c r="H4" s="515"/>
      <c r="I4" s="515"/>
      <c r="J4" s="515"/>
      <c r="K4" s="515"/>
      <c r="L4" s="516"/>
      <c r="M4" s="226"/>
      <c r="N4" s="331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400"/>
      <c r="AC4" s="400"/>
      <c r="AD4" s="400"/>
      <c r="AE4" s="400"/>
      <c r="AF4" s="400"/>
      <c r="AG4" s="400"/>
      <c r="AH4" s="400"/>
      <c r="AI4" s="400"/>
      <c r="AJ4" s="400"/>
      <c r="AK4" s="400"/>
      <c r="AL4" s="400"/>
      <c r="AM4" s="400"/>
      <c r="AN4" s="400"/>
      <c r="AO4" s="400"/>
      <c r="AP4" s="400"/>
      <c r="AQ4" s="400"/>
      <c r="AR4" s="400"/>
      <c r="AS4" s="400"/>
      <c r="AT4" s="332"/>
    </row>
    <row r="5" spans="1:50" x14ac:dyDescent="0.25">
      <c r="A5" s="8"/>
      <c r="B5" s="9" t="s">
        <v>70</v>
      </c>
      <c r="C5" s="9"/>
      <c r="D5" s="335" t="str">
        <f>+SUMMARY!A18</f>
        <v>ZK109 - Programme Marketing, Digital &amp; Comms</v>
      </c>
      <c r="E5" s="340"/>
      <c r="F5" s="334"/>
      <c r="G5" s="334"/>
      <c r="H5" s="217"/>
      <c r="I5" s="204"/>
      <c r="J5" s="204"/>
      <c r="K5" s="204"/>
      <c r="L5" s="204"/>
      <c r="M5" s="226"/>
      <c r="N5" s="507" t="s">
        <v>9</v>
      </c>
      <c r="O5" s="508"/>
      <c r="P5" s="508"/>
      <c r="Q5" s="508"/>
      <c r="R5" s="508"/>
      <c r="S5" s="508"/>
      <c r="T5" s="508"/>
      <c r="U5" s="508"/>
      <c r="V5" s="508"/>
      <c r="W5" s="508"/>
      <c r="X5" s="508"/>
      <c r="Y5" s="508"/>
      <c r="Z5" s="508"/>
      <c r="AA5" s="508"/>
      <c r="AB5" s="508"/>
      <c r="AC5" s="508"/>
      <c r="AD5" s="508"/>
      <c r="AE5" s="508"/>
      <c r="AF5" s="508"/>
      <c r="AG5" s="508"/>
      <c r="AH5" s="508"/>
      <c r="AI5" s="508"/>
      <c r="AJ5" s="508"/>
      <c r="AK5" s="508"/>
      <c r="AL5" s="508"/>
      <c r="AM5" s="508"/>
      <c r="AN5" s="508"/>
      <c r="AO5" s="508"/>
      <c r="AP5" s="508"/>
      <c r="AQ5" s="508"/>
      <c r="AR5" s="508"/>
      <c r="AS5" s="508"/>
      <c r="AT5" s="508"/>
    </row>
    <row r="6" spans="1:50" x14ac:dyDescent="0.25">
      <c r="A6" s="8"/>
      <c r="B6" s="8"/>
      <c r="C6" s="8"/>
      <c r="D6" s="509" t="s">
        <v>21</v>
      </c>
      <c r="E6" s="510"/>
      <c r="F6" s="510"/>
      <c r="G6" s="511"/>
      <c r="H6" s="512" t="s">
        <v>22</v>
      </c>
      <c r="I6" s="513"/>
      <c r="J6" s="513"/>
      <c r="K6" s="513"/>
      <c r="L6" s="514"/>
      <c r="M6" s="226"/>
      <c r="N6" s="517" t="s">
        <v>57</v>
      </c>
      <c r="O6" s="518"/>
      <c r="P6" s="518"/>
      <c r="Q6" s="518"/>
      <c r="R6" s="518"/>
      <c r="S6" s="518"/>
      <c r="T6" s="518"/>
      <c r="U6" s="518"/>
      <c r="V6" s="518"/>
      <c r="W6" s="518"/>
      <c r="X6" s="518"/>
      <c r="Y6" s="518"/>
      <c r="Z6" s="518"/>
      <c r="AA6" s="518"/>
      <c r="AB6" s="518"/>
      <c r="AC6" s="518" t="s">
        <v>58</v>
      </c>
      <c r="AD6" s="518"/>
      <c r="AE6" s="518"/>
      <c r="AF6" s="518"/>
      <c r="AG6" s="518"/>
      <c r="AH6" s="518"/>
      <c r="AI6" s="518"/>
      <c r="AJ6" s="518"/>
      <c r="AK6" s="518"/>
      <c r="AL6" s="518"/>
      <c r="AM6" s="518"/>
      <c r="AN6" s="518"/>
      <c r="AO6" s="518" t="s">
        <v>466</v>
      </c>
      <c r="AP6" s="518"/>
      <c r="AQ6" s="518"/>
      <c r="AR6" s="518"/>
      <c r="AS6" s="518"/>
      <c r="AT6" s="518"/>
      <c r="AU6" s="249"/>
    </row>
    <row r="7" spans="1:50" ht="42" customHeight="1" thickBot="1" x14ac:dyDescent="0.3">
      <c r="A7" s="146" t="s">
        <v>36</v>
      </c>
      <c r="B7" s="145" t="s">
        <v>8</v>
      </c>
      <c r="C7" s="145" t="s">
        <v>35</v>
      </c>
      <c r="D7" s="205" t="s">
        <v>7</v>
      </c>
      <c r="E7" s="325" t="s">
        <v>65</v>
      </c>
      <c r="F7" s="218" t="s">
        <v>6</v>
      </c>
      <c r="G7" s="263" t="s">
        <v>63</v>
      </c>
      <c r="H7" s="219" t="s">
        <v>7</v>
      </c>
      <c r="I7" s="327" t="s">
        <v>65</v>
      </c>
      <c r="J7" s="220" t="s">
        <v>6</v>
      </c>
      <c r="K7" s="221" t="s">
        <v>5</v>
      </c>
      <c r="L7" s="221" t="s">
        <v>44</v>
      </c>
      <c r="M7" s="263" t="s">
        <v>64</v>
      </c>
      <c r="N7" s="425" t="str">
        <f>+'Cash flow summary'!E7</f>
        <v>Jan 16</v>
      </c>
      <c r="O7" s="424" t="str">
        <f>+'Cash flow summary'!F7</f>
        <v>Feb 16</v>
      </c>
      <c r="P7" s="437" t="str">
        <f>+'Cash flow summary'!G7</f>
        <v>Mar 16</v>
      </c>
      <c r="Q7" s="424" t="str">
        <f>+'Cash flow summary'!H7</f>
        <v>Apr 16</v>
      </c>
      <c r="R7" s="424" t="str">
        <f>+'Cash flow summary'!I7</f>
        <v>May 16</v>
      </c>
      <c r="S7" s="424" t="str">
        <f>+'Cash flow summary'!J7</f>
        <v>Jun 16</v>
      </c>
      <c r="T7" s="424" t="str">
        <f>+'Cash flow summary'!K7</f>
        <v>Jul 16</v>
      </c>
      <c r="U7" s="424" t="str">
        <f>+'Cash flow summary'!L7</f>
        <v>Aug 16</v>
      </c>
      <c r="V7" s="424" t="str">
        <f>+'Cash flow summary'!M7</f>
        <v>Sep 16</v>
      </c>
      <c r="W7" s="424" t="str">
        <f>+'Cash flow summary'!N7</f>
        <v>Oct 16</v>
      </c>
      <c r="X7" s="424" t="str">
        <f>+'Cash flow summary'!O7</f>
        <v>Nov 16</v>
      </c>
      <c r="Y7" s="438" t="str">
        <f>+'Cash flow summary'!P7</f>
        <v>Q3 Oct - Dec</v>
      </c>
      <c r="Z7" s="424" t="str">
        <f>+'Cash flow summary'!Q7</f>
        <v>Jan 17</v>
      </c>
      <c r="AA7" s="424" t="str">
        <f>+'Cash flow summary'!R7</f>
        <v>Feb 17</v>
      </c>
      <c r="AB7" s="439" t="str">
        <f>+'Cash flow summary'!S7</f>
        <v>Q4 Jan - Mar</v>
      </c>
      <c r="AC7" s="424" t="str">
        <f>+'Cash flow summary'!T7</f>
        <v>Apr 17</v>
      </c>
      <c r="AD7" s="424" t="str">
        <f>+'Cash flow summary'!U7</f>
        <v>May 17</v>
      </c>
      <c r="AE7" s="438" t="str">
        <f>+'Cash flow summary'!V7</f>
        <v>Q1 Apr - Jun</v>
      </c>
      <c r="AF7" s="424" t="str">
        <f>+'Cash flow summary'!W7</f>
        <v>Jul 17</v>
      </c>
      <c r="AG7" s="424" t="str">
        <f>+'Cash flow summary'!X7</f>
        <v>Aug 17</v>
      </c>
      <c r="AH7" s="438" t="str">
        <f>+'Cash flow summary'!Y7</f>
        <v>Q2 Jul - Sep</v>
      </c>
      <c r="AI7" s="424" t="str">
        <f>+'Cash flow summary'!Z7</f>
        <v>Oct 17</v>
      </c>
      <c r="AJ7" s="424" t="str">
        <f>+'Cash flow summary'!AA7</f>
        <v>Nov 17</v>
      </c>
      <c r="AK7" s="438" t="str">
        <f>+'Cash flow summary'!AB7</f>
        <v>Q3 Oct - Dec</v>
      </c>
      <c r="AL7" s="424" t="str">
        <f>+'Cash flow summary'!AC7</f>
        <v>Jan 18</v>
      </c>
      <c r="AM7" s="424" t="str">
        <f>+'Cash flow summary'!AD7</f>
        <v>Feb 18</v>
      </c>
      <c r="AN7" s="439" t="str">
        <f>+'Cash flow summary'!AE7</f>
        <v>Q4 Jan - Mar</v>
      </c>
      <c r="AO7" s="424" t="str">
        <f>+'Cash flow summary'!AF7</f>
        <v>Apr 18</v>
      </c>
      <c r="AP7" s="424" t="str">
        <f>+'Cash flow summary'!AG7</f>
        <v>May 18</v>
      </c>
      <c r="AQ7" s="438" t="str">
        <f>+'Cash flow summary'!AH7</f>
        <v>Q1 Apr - Jun</v>
      </c>
      <c r="AR7" s="424" t="str">
        <f>+'Cash flow summary'!AI7</f>
        <v>Jul 18</v>
      </c>
      <c r="AS7" s="424" t="str">
        <f>+'Cash flow summary'!AJ7</f>
        <v>Aug 18</v>
      </c>
      <c r="AT7" s="438" t="str">
        <f>+'Cash flow summary'!AK7</f>
        <v>Q2 Jul - Sep</v>
      </c>
      <c r="AU7" s="250" t="s">
        <v>53</v>
      </c>
      <c r="AV7" s="202" t="s">
        <v>54</v>
      </c>
      <c r="AW7" s="246" t="s">
        <v>55</v>
      </c>
      <c r="AX7" s="202" t="s">
        <v>35</v>
      </c>
    </row>
    <row r="8" spans="1:50" s="26" customFormat="1" ht="15" customHeight="1" x14ac:dyDescent="0.2">
      <c r="A8" s="356" t="s">
        <v>289</v>
      </c>
      <c r="B8" s="169" t="s">
        <v>290</v>
      </c>
      <c r="C8" s="170"/>
      <c r="D8" s="326">
        <f t="shared" ref="D8:K8" si="0">SUM(D9:D19)</f>
        <v>0</v>
      </c>
      <c r="E8" s="448">
        <f t="shared" si="0"/>
        <v>0</v>
      </c>
      <c r="F8" s="447">
        <f t="shared" si="0"/>
        <v>0</v>
      </c>
      <c r="G8" s="447">
        <f t="shared" si="0"/>
        <v>0</v>
      </c>
      <c r="H8" s="206">
        <f t="shared" si="0"/>
        <v>0</v>
      </c>
      <c r="I8" s="326">
        <f>SUM(I9:I19)</f>
        <v>0</v>
      </c>
      <c r="J8" s="206">
        <f t="shared" si="0"/>
        <v>0</v>
      </c>
      <c r="K8" s="222">
        <f t="shared" si="0"/>
        <v>0</v>
      </c>
      <c r="L8" s="222"/>
      <c r="M8" s="201">
        <f t="shared" ref="M8:AA8" si="1">SUM(M9:M19)</f>
        <v>0</v>
      </c>
      <c r="N8" s="201">
        <f t="shared" si="1"/>
        <v>0</v>
      </c>
      <c r="O8" s="203">
        <f t="shared" si="1"/>
        <v>0</v>
      </c>
      <c r="P8" s="411">
        <f t="shared" si="1"/>
        <v>0</v>
      </c>
      <c r="Q8" s="203">
        <f t="shared" si="1"/>
        <v>0</v>
      </c>
      <c r="R8" s="203">
        <f t="shared" si="1"/>
        <v>0</v>
      </c>
      <c r="S8" s="203">
        <f t="shared" si="1"/>
        <v>0</v>
      </c>
      <c r="T8" s="203">
        <f t="shared" si="1"/>
        <v>0</v>
      </c>
      <c r="U8" s="203">
        <f t="shared" si="1"/>
        <v>0</v>
      </c>
      <c r="V8" s="203">
        <f t="shared" si="1"/>
        <v>0</v>
      </c>
      <c r="W8" s="203">
        <f t="shared" si="1"/>
        <v>0</v>
      </c>
      <c r="X8" s="203">
        <f t="shared" si="1"/>
        <v>0</v>
      </c>
      <c r="Y8" s="203">
        <f t="shared" si="1"/>
        <v>0</v>
      </c>
      <c r="Z8" s="203">
        <f t="shared" si="1"/>
        <v>0</v>
      </c>
      <c r="AA8" s="203">
        <f t="shared" si="1"/>
        <v>0</v>
      </c>
      <c r="AB8" s="411">
        <f t="shared" ref="AB8:AT8" si="2">SUM(AB9:AB19)</f>
        <v>0</v>
      </c>
      <c r="AC8" s="203">
        <f t="shared" si="2"/>
        <v>0</v>
      </c>
      <c r="AD8" s="203">
        <f t="shared" si="2"/>
        <v>0</v>
      </c>
      <c r="AE8" s="203">
        <f t="shared" si="2"/>
        <v>0</v>
      </c>
      <c r="AF8" s="203">
        <f t="shared" si="2"/>
        <v>0</v>
      </c>
      <c r="AG8" s="203">
        <f t="shared" si="2"/>
        <v>0</v>
      </c>
      <c r="AH8" s="203">
        <f t="shared" si="2"/>
        <v>0</v>
      </c>
      <c r="AI8" s="203">
        <f t="shared" si="2"/>
        <v>0</v>
      </c>
      <c r="AJ8" s="203">
        <f t="shared" si="2"/>
        <v>0</v>
      </c>
      <c r="AK8" s="203">
        <f t="shared" si="2"/>
        <v>0</v>
      </c>
      <c r="AL8" s="203">
        <f t="shared" si="2"/>
        <v>0</v>
      </c>
      <c r="AM8" s="203">
        <f t="shared" si="2"/>
        <v>0</v>
      </c>
      <c r="AN8" s="411">
        <f t="shared" si="2"/>
        <v>0</v>
      </c>
      <c r="AO8" s="203">
        <f t="shared" si="2"/>
        <v>0</v>
      </c>
      <c r="AP8" s="203">
        <f t="shared" si="2"/>
        <v>0</v>
      </c>
      <c r="AQ8" s="203">
        <f t="shared" si="2"/>
        <v>0</v>
      </c>
      <c r="AR8" s="203">
        <f t="shared" si="2"/>
        <v>0</v>
      </c>
      <c r="AS8" s="203">
        <f t="shared" si="2"/>
        <v>0</v>
      </c>
      <c r="AT8" s="203">
        <f t="shared" si="2"/>
        <v>0</v>
      </c>
      <c r="AU8" s="201">
        <f>SUM(N8:AT8)</f>
        <v>0</v>
      </c>
      <c r="AV8" s="203">
        <f>+AU8+M8</f>
        <v>0</v>
      </c>
      <c r="AW8" s="245">
        <f t="shared" ref="AW8:AW58" si="3">+F8-AV8</f>
        <v>0</v>
      </c>
    </row>
    <row r="9" spans="1:50" s="4" customFormat="1" ht="15" customHeight="1" x14ac:dyDescent="0.2">
      <c r="A9" s="345"/>
      <c r="B9" s="346" t="s">
        <v>467</v>
      </c>
      <c r="C9" s="358"/>
      <c r="D9" s="207"/>
      <c r="E9" s="377">
        <f>-D9+F9</f>
        <v>0</v>
      </c>
      <c r="F9" s="252"/>
      <c r="G9" s="223">
        <f>SUM(M9:AT9)</f>
        <v>0</v>
      </c>
      <c r="H9" s="224"/>
      <c r="I9" s="377">
        <f>-H9+J9</f>
        <v>0</v>
      </c>
      <c r="J9" s="252"/>
      <c r="K9" s="225"/>
      <c r="L9" s="252"/>
      <c r="M9" s="223"/>
      <c r="N9" s="256"/>
      <c r="O9" s="253"/>
      <c r="P9" s="413"/>
      <c r="Q9" s="407"/>
      <c r="R9" s="253"/>
      <c r="S9" s="253"/>
      <c r="T9" s="253"/>
      <c r="U9" s="253">
        <v>0</v>
      </c>
      <c r="V9" s="253"/>
      <c r="W9" s="253"/>
      <c r="X9" s="253"/>
      <c r="Y9" s="253"/>
      <c r="Z9" s="253"/>
      <c r="AA9" s="253"/>
      <c r="AB9" s="413"/>
      <c r="AC9" s="407"/>
      <c r="AD9" s="253"/>
      <c r="AE9" s="253"/>
      <c r="AF9" s="253"/>
      <c r="AG9" s="253"/>
      <c r="AH9" s="253"/>
      <c r="AI9" s="253"/>
      <c r="AJ9" s="253"/>
      <c r="AK9" s="253"/>
      <c r="AL9" s="253"/>
      <c r="AM9" s="253"/>
      <c r="AN9" s="413"/>
      <c r="AO9" s="407"/>
      <c r="AP9" s="253"/>
      <c r="AQ9" s="253"/>
      <c r="AR9" s="253"/>
      <c r="AS9" s="253"/>
      <c r="AT9" s="253"/>
      <c r="AU9" s="251">
        <f>SUM(N9:AT9)</f>
        <v>0</v>
      </c>
      <c r="AV9" s="247">
        <f>+AU9+M9</f>
        <v>0</v>
      </c>
      <c r="AW9" s="248">
        <f t="shared" si="3"/>
        <v>0</v>
      </c>
    </row>
    <row r="10" spans="1:50" s="4" customFormat="1" ht="15" hidden="1" customHeight="1" x14ac:dyDescent="0.2">
      <c r="A10" s="152"/>
      <c r="B10" s="282"/>
      <c r="C10" s="282"/>
      <c r="D10" s="207"/>
      <c r="E10" s="377">
        <f t="shared" ref="E10:E64" si="4">-D10+F10</f>
        <v>0</v>
      </c>
      <c r="F10" s="259"/>
      <c r="G10" s="223">
        <f t="shared" ref="G10:G64" si="5">SUM(M10:AT10)</f>
        <v>0</v>
      </c>
      <c r="H10" s="227"/>
      <c r="I10" s="377">
        <f t="shared" ref="I10:I64" si="6">-H10+J10</f>
        <v>0</v>
      </c>
      <c r="J10" s="252">
        <v>0</v>
      </c>
      <c r="K10" s="228"/>
      <c r="L10" s="252"/>
      <c r="M10" s="226"/>
      <c r="N10" s="256"/>
      <c r="O10" s="253"/>
      <c r="P10" s="413"/>
      <c r="Q10" s="407"/>
      <c r="R10" s="253"/>
      <c r="S10" s="253"/>
      <c r="T10" s="253"/>
      <c r="U10" s="253"/>
      <c r="V10" s="253"/>
      <c r="W10" s="253"/>
      <c r="X10" s="253"/>
      <c r="Y10" s="253"/>
      <c r="Z10" s="253"/>
      <c r="AA10" s="253"/>
      <c r="AB10" s="413"/>
      <c r="AC10" s="407"/>
      <c r="AD10" s="253"/>
      <c r="AE10" s="253"/>
      <c r="AF10" s="253"/>
      <c r="AG10" s="253"/>
      <c r="AH10" s="253"/>
      <c r="AI10" s="253"/>
      <c r="AJ10" s="253"/>
      <c r="AK10" s="253"/>
      <c r="AL10" s="253"/>
      <c r="AM10" s="253"/>
      <c r="AN10" s="413"/>
      <c r="AO10" s="407"/>
      <c r="AP10" s="253"/>
      <c r="AQ10" s="253"/>
      <c r="AR10" s="253"/>
      <c r="AS10" s="253"/>
      <c r="AT10" s="253"/>
      <c r="AU10" s="251">
        <f t="shared" ref="AU10:AU60" si="7">SUM(N10:AT10)</f>
        <v>0</v>
      </c>
      <c r="AV10" s="247">
        <f t="shared" ref="AV10:AV60" si="8">+AU10+M10</f>
        <v>0</v>
      </c>
      <c r="AW10" s="248">
        <f t="shared" si="3"/>
        <v>0</v>
      </c>
    </row>
    <row r="11" spans="1:50" s="4" customFormat="1" ht="15" hidden="1" customHeight="1" x14ac:dyDescent="0.2">
      <c r="A11" s="152"/>
      <c r="B11" s="265"/>
      <c r="C11" s="380"/>
      <c r="D11" s="207"/>
      <c r="E11" s="377">
        <f t="shared" si="4"/>
        <v>0</v>
      </c>
      <c r="F11" s="259"/>
      <c r="G11" s="223">
        <f t="shared" si="5"/>
        <v>0</v>
      </c>
      <c r="H11" s="227"/>
      <c r="I11" s="377">
        <f t="shared" si="6"/>
        <v>0</v>
      </c>
      <c r="J11" s="252"/>
      <c r="K11" s="228"/>
      <c r="L11" s="252"/>
      <c r="M11" s="226"/>
      <c r="N11" s="256"/>
      <c r="O11" s="253"/>
      <c r="P11" s="413"/>
      <c r="Q11" s="407"/>
      <c r="R11" s="253"/>
      <c r="S11" s="253"/>
      <c r="T11" s="253"/>
      <c r="U11" s="253"/>
      <c r="V11" s="253"/>
      <c r="W11" s="253"/>
      <c r="X11" s="253"/>
      <c r="Y11" s="253"/>
      <c r="Z11" s="253"/>
      <c r="AA11" s="253"/>
      <c r="AB11" s="413"/>
      <c r="AC11" s="407"/>
      <c r="AD11" s="253"/>
      <c r="AE11" s="253"/>
      <c r="AF11" s="253"/>
      <c r="AG11" s="253"/>
      <c r="AH11" s="253"/>
      <c r="AI11" s="253"/>
      <c r="AJ11" s="253"/>
      <c r="AK11" s="253"/>
      <c r="AL11" s="253"/>
      <c r="AM11" s="253"/>
      <c r="AN11" s="413"/>
      <c r="AO11" s="407"/>
      <c r="AP11" s="253"/>
      <c r="AQ11" s="253"/>
      <c r="AR11" s="253"/>
      <c r="AS11" s="253"/>
      <c r="AT11" s="253"/>
      <c r="AU11" s="251">
        <f t="shared" si="7"/>
        <v>0</v>
      </c>
      <c r="AV11" s="247">
        <f t="shared" si="8"/>
        <v>0</v>
      </c>
      <c r="AW11" s="248">
        <f t="shared" si="3"/>
        <v>0</v>
      </c>
    </row>
    <row r="12" spans="1:50" s="4" customFormat="1" ht="15" hidden="1" customHeight="1" x14ac:dyDescent="0.2">
      <c r="A12" s="152"/>
      <c r="B12" s="265"/>
      <c r="C12" s="380"/>
      <c r="D12" s="207"/>
      <c r="E12" s="377">
        <f t="shared" si="4"/>
        <v>0</v>
      </c>
      <c r="F12" s="259"/>
      <c r="G12" s="223">
        <f t="shared" si="5"/>
        <v>0</v>
      </c>
      <c r="H12" s="227"/>
      <c r="I12" s="377">
        <f t="shared" si="6"/>
        <v>0</v>
      </c>
      <c r="J12" s="259"/>
      <c r="K12" s="228"/>
      <c r="L12" s="259"/>
      <c r="M12" s="226"/>
      <c r="N12" s="256"/>
      <c r="O12" s="253"/>
      <c r="P12" s="413"/>
      <c r="Q12" s="407"/>
      <c r="R12" s="253"/>
      <c r="S12" s="253"/>
      <c r="T12" s="253"/>
      <c r="U12" s="253"/>
      <c r="V12" s="253"/>
      <c r="W12" s="253"/>
      <c r="X12" s="253"/>
      <c r="Y12" s="253"/>
      <c r="Z12" s="253"/>
      <c r="AA12" s="253"/>
      <c r="AB12" s="413"/>
      <c r="AC12" s="407"/>
      <c r="AD12" s="253"/>
      <c r="AE12" s="253"/>
      <c r="AF12" s="253"/>
      <c r="AG12" s="253"/>
      <c r="AH12" s="253"/>
      <c r="AI12" s="253"/>
      <c r="AJ12" s="253"/>
      <c r="AK12" s="253"/>
      <c r="AL12" s="253"/>
      <c r="AM12" s="253"/>
      <c r="AN12" s="413"/>
      <c r="AO12" s="407"/>
      <c r="AP12" s="253"/>
      <c r="AQ12" s="253"/>
      <c r="AR12" s="253"/>
      <c r="AS12" s="253"/>
      <c r="AT12" s="253"/>
      <c r="AU12" s="251">
        <f t="shared" si="7"/>
        <v>0</v>
      </c>
      <c r="AV12" s="247">
        <f t="shared" si="8"/>
        <v>0</v>
      </c>
      <c r="AW12" s="248">
        <f t="shared" si="3"/>
        <v>0</v>
      </c>
    </row>
    <row r="13" spans="1:50" s="4" customFormat="1" ht="15" hidden="1" customHeight="1" x14ac:dyDescent="0.2">
      <c r="A13" s="152"/>
      <c r="B13" s="265"/>
      <c r="C13" s="380"/>
      <c r="D13" s="207"/>
      <c r="E13" s="377">
        <f t="shared" si="4"/>
        <v>0</v>
      </c>
      <c r="F13" s="259"/>
      <c r="G13" s="223">
        <f t="shared" si="5"/>
        <v>0</v>
      </c>
      <c r="H13" s="227"/>
      <c r="I13" s="377">
        <f t="shared" si="6"/>
        <v>0</v>
      </c>
      <c r="J13" s="259"/>
      <c r="K13" s="228"/>
      <c r="L13" s="259"/>
      <c r="M13" s="226"/>
      <c r="N13" s="256"/>
      <c r="O13" s="253"/>
      <c r="P13" s="413"/>
      <c r="Q13" s="407"/>
      <c r="R13" s="253"/>
      <c r="S13" s="253"/>
      <c r="T13" s="253"/>
      <c r="U13" s="253"/>
      <c r="V13" s="253"/>
      <c r="W13" s="253"/>
      <c r="X13" s="253"/>
      <c r="Y13" s="253"/>
      <c r="Z13" s="253"/>
      <c r="AA13" s="253"/>
      <c r="AB13" s="413"/>
      <c r="AC13" s="407"/>
      <c r="AD13" s="253"/>
      <c r="AE13" s="253"/>
      <c r="AF13" s="253"/>
      <c r="AG13" s="253"/>
      <c r="AH13" s="253"/>
      <c r="AI13" s="253"/>
      <c r="AJ13" s="253"/>
      <c r="AK13" s="253"/>
      <c r="AL13" s="253"/>
      <c r="AM13" s="253"/>
      <c r="AN13" s="413"/>
      <c r="AO13" s="407"/>
      <c r="AP13" s="253"/>
      <c r="AQ13" s="253"/>
      <c r="AR13" s="253"/>
      <c r="AS13" s="253"/>
      <c r="AT13" s="253"/>
      <c r="AU13" s="251">
        <f t="shared" si="7"/>
        <v>0</v>
      </c>
      <c r="AV13" s="247">
        <f t="shared" si="8"/>
        <v>0</v>
      </c>
      <c r="AW13" s="248">
        <f t="shared" si="3"/>
        <v>0</v>
      </c>
    </row>
    <row r="14" spans="1:50" s="4" customFormat="1" ht="15" hidden="1" customHeight="1" x14ac:dyDescent="0.2">
      <c r="A14" s="152"/>
      <c r="B14" s="265"/>
      <c r="C14" s="380"/>
      <c r="D14" s="207"/>
      <c r="E14" s="377">
        <f t="shared" si="4"/>
        <v>0</v>
      </c>
      <c r="F14" s="259"/>
      <c r="G14" s="223">
        <f t="shared" si="5"/>
        <v>0</v>
      </c>
      <c r="H14" s="227"/>
      <c r="I14" s="377">
        <f t="shared" si="6"/>
        <v>0</v>
      </c>
      <c r="J14" s="259"/>
      <c r="K14" s="228"/>
      <c r="L14" s="259"/>
      <c r="M14" s="226"/>
      <c r="N14" s="256"/>
      <c r="O14" s="253"/>
      <c r="P14" s="413"/>
      <c r="Q14" s="407"/>
      <c r="R14" s="253"/>
      <c r="S14" s="253"/>
      <c r="T14" s="253"/>
      <c r="U14" s="253"/>
      <c r="V14" s="253"/>
      <c r="W14" s="253"/>
      <c r="X14" s="253"/>
      <c r="Y14" s="253"/>
      <c r="Z14" s="253"/>
      <c r="AA14" s="253"/>
      <c r="AB14" s="413"/>
      <c r="AC14" s="407"/>
      <c r="AD14" s="253"/>
      <c r="AE14" s="253"/>
      <c r="AF14" s="253"/>
      <c r="AG14" s="253"/>
      <c r="AH14" s="253"/>
      <c r="AI14" s="253"/>
      <c r="AJ14" s="253"/>
      <c r="AK14" s="253"/>
      <c r="AL14" s="253"/>
      <c r="AM14" s="253"/>
      <c r="AN14" s="413"/>
      <c r="AO14" s="407"/>
      <c r="AP14" s="253"/>
      <c r="AQ14" s="253"/>
      <c r="AR14" s="253"/>
      <c r="AS14" s="253"/>
      <c r="AT14" s="253"/>
      <c r="AU14" s="251">
        <f t="shared" si="7"/>
        <v>0</v>
      </c>
      <c r="AV14" s="247">
        <f t="shared" si="8"/>
        <v>0</v>
      </c>
      <c r="AW14" s="248">
        <f t="shared" si="3"/>
        <v>0</v>
      </c>
    </row>
    <row r="15" spans="1:50" s="4" customFormat="1" ht="15" hidden="1" customHeight="1" x14ac:dyDescent="0.2">
      <c r="A15" s="152"/>
      <c r="B15" s="265"/>
      <c r="C15" s="380"/>
      <c r="D15" s="207"/>
      <c r="E15" s="377">
        <f t="shared" si="4"/>
        <v>0</v>
      </c>
      <c r="F15" s="259"/>
      <c r="G15" s="223">
        <f t="shared" si="5"/>
        <v>0</v>
      </c>
      <c r="H15" s="227"/>
      <c r="I15" s="377">
        <f t="shared" si="6"/>
        <v>0</v>
      </c>
      <c r="J15" s="259"/>
      <c r="K15" s="228"/>
      <c r="L15" s="259"/>
      <c r="M15" s="226"/>
      <c r="N15" s="256"/>
      <c r="O15" s="253"/>
      <c r="P15" s="413"/>
      <c r="Q15" s="407"/>
      <c r="R15" s="253"/>
      <c r="S15" s="253"/>
      <c r="T15" s="253"/>
      <c r="U15" s="253"/>
      <c r="V15" s="253"/>
      <c r="W15" s="253"/>
      <c r="X15" s="253"/>
      <c r="Y15" s="253"/>
      <c r="Z15" s="253"/>
      <c r="AA15" s="253"/>
      <c r="AB15" s="413"/>
      <c r="AC15" s="407"/>
      <c r="AD15" s="253"/>
      <c r="AE15" s="253"/>
      <c r="AF15" s="253"/>
      <c r="AG15" s="253"/>
      <c r="AH15" s="253"/>
      <c r="AI15" s="253"/>
      <c r="AJ15" s="253"/>
      <c r="AK15" s="253"/>
      <c r="AL15" s="253"/>
      <c r="AM15" s="253"/>
      <c r="AN15" s="413"/>
      <c r="AO15" s="407"/>
      <c r="AP15" s="253"/>
      <c r="AQ15" s="253"/>
      <c r="AR15" s="253"/>
      <c r="AS15" s="253"/>
      <c r="AT15" s="253"/>
      <c r="AU15" s="251">
        <f t="shared" si="7"/>
        <v>0</v>
      </c>
      <c r="AV15" s="247">
        <f t="shared" si="8"/>
        <v>0</v>
      </c>
      <c r="AW15" s="248">
        <f t="shared" si="3"/>
        <v>0</v>
      </c>
    </row>
    <row r="16" spans="1:50" s="4" customFormat="1" ht="15" hidden="1" customHeight="1" x14ac:dyDescent="0.2">
      <c r="A16" s="152"/>
      <c r="B16" s="265"/>
      <c r="C16" s="380"/>
      <c r="D16" s="207"/>
      <c r="E16" s="377">
        <f t="shared" si="4"/>
        <v>0</v>
      </c>
      <c r="F16" s="259"/>
      <c r="G16" s="223">
        <f t="shared" si="5"/>
        <v>0</v>
      </c>
      <c r="H16" s="227"/>
      <c r="I16" s="377">
        <f t="shared" si="6"/>
        <v>0</v>
      </c>
      <c r="J16" s="259"/>
      <c r="K16" s="228"/>
      <c r="L16" s="259"/>
      <c r="M16" s="226"/>
      <c r="N16" s="256"/>
      <c r="O16" s="253"/>
      <c r="P16" s="413"/>
      <c r="Q16" s="407"/>
      <c r="R16" s="253"/>
      <c r="S16" s="253"/>
      <c r="T16" s="253"/>
      <c r="U16" s="253"/>
      <c r="V16" s="253"/>
      <c r="W16" s="253"/>
      <c r="X16" s="253"/>
      <c r="Y16" s="253"/>
      <c r="Z16" s="253"/>
      <c r="AA16" s="253"/>
      <c r="AB16" s="413"/>
      <c r="AC16" s="407"/>
      <c r="AD16" s="253"/>
      <c r="AE16" s="253"/>
      <c r="AF16" s="253"/>
      <c r="AG16" s="253"/>
      <c r="AH16" s="253"/>
      <c r="AI16" s="253"/>
      <c r="AJ16" s="253"/>
      <c r="AK16" s="253"/>
      <c r="AL16" s="253"/>
      <c r="AM16" s="253"/>
      <c r="AN16" s="413"/>
      <c r="AO16" s="407"/>
      <c r="AP16" s="253"/>
      <c r="AQ16" s="253"/>
      <c r="AR16" s="253"/>
      <c r="AS16" s="253"/>
      <c r="AT16" s="253"/>
      <c r="AU16" s="251">
        <f t="shared" si="7"/>
        <v>0</v>
      </c>
      <c r="AV16" s="247">
        <f t="shared" si="8"/>
        <v>0</v>
      </c>
      <c r="AW16" s="248">
        <f t="shared" si="3"/>
        <v>0</v>
      </c>
    </row>
    <row r="17" spans="1:49" s="4" customFormat="1" ht="15" customHeight="1" x14ac:dyDescent="0.2">
      <c r="A17" s="152"/>
      <c r="B17" s="265"/>
      <c r="C17" s="380"/>
      <c r="D17" s="207"/>
      <c r="E17" s="377">
        <f t="shared" si="4"/>
        <v>0</v>
      </c>
      <c r="F17" s="259"/>
      <c r="G17" s="223">
        <f t="shared" si="5"/>
        <v>0</v>
      </c>
      <c r="H17" s="227"/>
      <c r="I17" s="377">
        <f t="shared" si="6"/>
        <v>0</v>
      </c>
      <c r="J17" s="259"/>
      <c r="K17" s="228"/>
      <c r="L17" s="259"/>
      <c r="M17" s="226"/>
      <c r="N17" s="256"/>
      <c r="O17" s="253"/>
      <c r="P17" s="413"/>
      <c r="Q17" s="407"/>
      <c r="R17" s="253"/>
      <c r="S17" s="253"/>
      <c r="T17" s="253"/>
      <c r="U17" s="253"/>
      <c r="V17" s="253"/>
      <c r="W17" s="253"/>
      <c r="X17" s="253"/>
      <c r="Y17" s="253"/>
      <c r="Z17" s="253"/>
      <c r="AA17" s="253"/>
      <c r="AB17" s="413"/>
      <c r="AC17" s="407"/>
      <c r="AD17" s="253"/>
      <c r="AE17" s="253"/>
      <c r="AF17" s="253"/>
      <c r="AG17" s="253"/>
      <c r="AH17" s="253"/>
      <c r="AI17" s="253"/>
      <c r="AJ17" s="253"/>
      <c r="AK17" s="253"/>
      <c r="AL17" s="253"/>
      <c r="AM17" s="253"/>
      <c r="AN17" s="413"/>
      <c r="AO17" s="407"/>
      <c r="AP17" s="253"/>
      <c r="AQ17" s="253"/>
      <c r="AR17" s="253"/>
      <c r="AS17" s="253"/>
      <c r="AT17" s="253"/>
      <c r="AU17" s="251">
        <f t="shared" si="7"/>
        <v>0</v>
      </c>
      <c r="AV17" s="247">
        <f t="shared" si="8"/>
        <v>0</v>
      </c>
      <c r="AW17" s="248">
        <f t="shared" si="3"/>
        <v>0</v>
      </c>
    </row>
    <row r="18" spans="1:49" s="4" customFormat="1" ht="15" customHeight="1" x14ac:dyDescent="0.2">
      <c r="A18" s="152"/>
      <c r="B18" s="265"/>
      <c r="C18" s="380"/>
      <c r="D18" s="207"/>
      <c r="E18" s="377">
        <f t="shared" si="4"/>
        <v>0</v>
      </c>
      <c r="F18" s="259"/>
      <c r="G18" s="223">
        <f t="shared" si="5"/>
        <v>0</v>
      </c>
      <c r="H18" s="227"/>
      <c r="I18" s="377">
        <f t="shared" si="6"/>
        <v>0</v>
      </c>
      <c r="J18" s="259"/>
      <c r="K18" s="228"/>
      <c r="L18" s="259"/>
      <c r="M18" s="226"/>
      <c r="N18" s="256"/>
      <c r="O18" s="253"/>
      <c r="P18" s="413"/>
      <c r="Q18" s="407"/>
      <c r="R18" s="253"/>
      <c r="S18" s="253"/>
      <c r="T18" s="253"/>
      <c r="U18" s="253"/>
      <c r="V18" s="253"/>
      <c r="W18" s="253"/>
      <c r="X18" s="253"/>
      <c r="Y18" s="253"/>
      <c r="Z18" s="253"/>
      <c r="AA18" s="253"/>
      <c r="AB18" s="413"/>
      <c r="AC18" s="407"/>
      <c r="AD18" s="253"/>
      <c r="AE18" s="253"/>
      <c r="AF18" s="253"/>
      <c r="AG18" s="253"/>
      <c r="AH18" s="253"/>
      <c r="AI18" s="253"/>
      <c r="AJ18" s="253"/>
      <c r="AK18" s="253"/>
      <c r="AL18" s="253"/>
      <c r="AM18" s="253"/>
      <c r="AN18" s="413"/>
      <c r="AO18" s="407"/>
      <c r="AP18" s="253"/>
      <c r="AQ18" s="253"/>
      <c r="AR18" s="253"/>
      <c r="AS18" s="253"/>
      <c r="AT18" s="253"/>
      <c r="AU18" s="251">
        <f t="shared" si="7"/>
        <v>0</v>
      </c>
      <c r="AV18" s="247">
        <f t="shared" si="8"/>
        <v>0</v>
      </c>
      <c r="AW18" s="248">
        <f t="shared" si="3"/>
        <v>0</v>
      </c>
    </row>
    <row r="19" spans="1:49" s="4" customFormat="1" ht="15" customHeight="1" thickBot="1" x14ac:dyDescent="0.3">
      <c r="A19" s="172"/>
      <c r="B19" s="283"/>
      <c r="C19" s="283"/>
      <c r="D19" s="264"/>
      <c r="E19" s="377">
        <f t="shared" si="4"/>
        <v>0</v>
      </c>
      <c r="F19" s="280"/>
      <c r="G19" s="229">
        <f t="shared" si="5"/>
        <v>0</v>
      </c>
      <c r="H19" s="230"/>
      <c r="I19" s="377">
        <f t="shared" si="6"/>
        <v>0</v>
      </c>
      <c r="J19" s="280">
        <v>0</v>
      </c>
      <c r="K19" s="231"/>
      <c r="L19" s="280"/>
      <c r="M19" s="229"/>
      <c r="N19" s="267"/>
      <c r="O19" s="253"/>
      <c r="P19" s="413"/>
      <c r="Q19" s="407"/>
      <c r="R19" s="253"/>
      <c r="S19" s="253"/>
      <c r="T19" s="253"/>
      <c r="U19" s="253"/>
      <c r="V19" s="253"/>
      <c r="W19" s="253"/>
      <c r="X19" s="253"/>
      <c r="Y19" s="253"/>
      <c r="Z19" s="253"/>
      <c r="AA19" s="253"/>
      <c r="AB19" s="413"/>
      <c r="AC19" s="407"/>
      <c r="AD19" s="253"/>
      <c r="AE19" s="253"/>
      <c r="AF19" s="253"/>
      <c r="AG19" s="253"/>
      <c r="AH19" s="253"/>
      <c r="AI19" s="253"/>
      <c r="AJ19" s="253"/>
      <c r="AK19" s="253"/>
      <c r="AL19" s="253"/>
      <c r="AM19" s="253"/>
      <c r="AN19" s="413"/>
      <c r="AO19" s="407"/>
      <c r="AP19" s="253"/>
      <c r="AQ19" s="253"/>
      <c r="AR19" s="253"/>
      <c r="AS19" s="253"/>
      <c r="AT19" s="253"/>
      <c r="AU19" s="251">
        <f t="shared" si="7"/>
        <v>0</v>
      </c>
      <c r="AV19" s="247">
        <f t="shared" si="8"/>
        <v>0</v>
      </c>
      <c r="AW19" s="248">
        <f t="shared" si="3"/>
        <v>0</v>
      </c>
    </row>
    <row r="20" spans="1:49" s="4" customFormat="1" ht="15" customHeight="1" x14ac:dyDescent="0.2">
      <c r="A20" s="198" t="s">
        <v>291</v>
      </c>
      <c r="B20" s="350" t="s">
        <v>292</v>
      </c>
      <c r="C20" s="350"/>
      <c r="D20" s="326">
        <f t="shared" ref="D20:K20" si="9">SUM(D21:D26)</f>
        <v>0</v>
      </c>
      <c r="E20" s="449">
        <f t="shared" si="9"/>
        <v>0</v>
      </c>
      <c r="F20" s="447">
        <f t="shared" si="9"/>
        <v>0</v>
      </c>
      <c r="G20" s="447">
        <f t="shared" si="9"/>
        <v>0</v>
      </c>
      <c r="H20" s="206">
        <f t="shared" si="9"/>
        <v>0</v>
      </c>
      <c r="I20" s="326">
        <f t="shared" si="9"/>
        <v>0</v>
      </c>
      <c r="J20" s="206">
        <f t="shared" si="9"/>
        <v>0</v>
      </c>
      <c r="K20" s="222">
        <f t="shared" si="9"/>
        <v>0</v>
      </c>
      <c r="L20" s="222"/>
      <c r="M20" s="201">
        <f>SUM(M21:M26)</f>
        <v>0</v>
      </c>
      <c r="N20" s="268">
        <f>SUM(N21:N26)</f>
        <v>0</v>
      </c>
      <c r="O20" s="272">
        <f>SUM(O21:O26)</f>
        <v>0</v>
      </c>
      <c r="P20" s="414">
        <f t="shared" ref="P20:V20" si="10">SUM(P21:P26)</f>
        <v>0</v>
      </c>
      <c r="Q20" s="426">
        <f t="shared" si="10"/>
        <v>0</v>
      </c>
      <c r="R20" s="272">
        <f t="shared" si="10"/>
        <v>0</v>
      </c>
      <c r="S20" s="272">
        <f t="shared" si="10"/>
        <v>0</v>
      </c>
      <c r="T20" s="272">
        <f t="shared" si="10"/>
        <v>0</v>
      </c>
      <c r="U20" s="272">
        <f t="shared" si="10"/>
        <v>0</v>
      </c>
      <c r="V20" s="272">
        <f t="shared" si="10"/>
        <v>0</v>
      </c>
      <c r="W20" s="272">
        <f t="shared" ref="W20:AA20" si="11">SUM(W21:W26)</f>
        <v>0</v>
      </c>
      <c r="X20" s="272">
        <f t="shared" si="11"/>
        <v>0</v>
      </c>
      <c r="Y20" s="272">
        <f t="shared" si="11"/>
        <v>0</v>
      </c>
      <c r="Z20" s="272">
        <f t="shared" si="11"/>
        <v>0</v>
      </c>
      <c r="AA20" s="272">
        <f t="shared" si="11"/>
        <v>0</v>
      </c>
      <c r="AB20" s="414">
        <f t="shared" ref="AB20" si="12">SUM(AB21:AB26)</f>
        <v>0</v>
      </c>
      <c r="AC20" s="426">
        <f t="shared" ref="AC20" si="13">SUM(AC21:AC26)</f>
        <v>0</v>
      </c>
      <c r="AD20" s="272">
        <f t="shared" ref="AD20" si="14">SUM(AD21:AD26)</f>
        <v>0</v>
      </c>
      <c r="AE20" s="272">
        <f t="shared" ref="AE20" si="15">SUM(AE21:AE26)</f>
        <v>0</v>
      </c>
      <c r="AF20" s="272">
        <f t="shared" ref="AF20" si="16">SUM(AF21:AF26)</f>
        <v>0</v>
      </c>
      <c r="AG20" s="272">
        <f t="shared" ref="AG20" si="17">SUM(AG21:AG26)</f>
        <v>0</v>
      </c>
      <c r="AH20" s="272">
        <f t="shared" ref="AH20" si="18">SUM(AH21:AH26)</f>
        <v>0</v>
      </c>
      <c r="AI20" s="272">
        <f t="shared" ref="AI20" si="19">SUM(AI21:AI26)</f>
        <v>0</v>
      </c>
      <c r="AJ20" s="272">
        <f t="shared" ref="AJ20" si="20">SUM(AJ21:AJ26)</f>
        <v>0</v>
      </c>
      <c r="AK20" s="272">
        <f t="shared" ref="AK20" si="21">SUM(AK21:AK26)</f>
        <v>0</v>
      </c>
      <c r="AL20" s="272">
        <f t="shared" ref="AL20" si="22">SUM(AL21:AL26)</f>
        <v>0</v>
      </c>
      <c r="AM20" s="272">
        <f t="shared" ref="AM20" si="23">SUM(AM21:AM26)</f>
        <v>0</v>
      </c>
      <c r="AN20" s="414">
        <f t="shared" ref="AN20" si="24">SUM(AN21:AN26)</f>
        <v>0</v>
      </c>
      <c r="AO20" s="426">
        <f t="shared" ref="AO20" si="25">SUM(AO21:AO26)</f>
        <v>0</v>
      </c>
      <c r="AP20" s="272">
        <f t="shared" ref="AP20" si="26">SUM(AP21:AP26)</f>
        <v>0</v>
      </c>
      <c r="AQ20" s="272">
        <f t="shared" ref="AQ20" si="27">SUM(AQ21:AQ26)</f>
        <v>0</v>
      </c>
      <c r="AR20" s="272">
        <f t="shared" ref="AR20" si="28">SUM(AR21:AR26)</f>
        <v>0</v>
      </c>
      <c r="AS20" s="272">
        <f t="shared" ref="AS20" si="29">SUM(AS21:AS26)</f>
        <v>0</v>
      </c>
      <c r="AT20" s="272">
        <f t="shared" ref="AT20" si="30">SUM(AT21:AT26)</f>
        <v>0</v>
      </c>
      <c r="AU20" s="251">
        <f t="shared" si="7"/>
        <v>0</v>
      </c>
      <c r="AV20" s="247">
        <f t="shared" si="8"/>
        <v>0</v>
      </c>
      <c r="AW20" s="248">
        <f t="shared" si="3"/>
        <v>0</v>
      </c>
    </row>
    <row r="21" spans="1:49" s="4" customFormat="1" ht="15" customHeight="1" x14ac:dyDescent="0.2">
      <c r="A21" s="345"/>
      <c r="B21" s="346" t="s">
        <v>293</v>
      </c>
      <c r="C21" s="346"/>
      <c r="D21" s="210"/>
      <c r="E21" s="377">
        <f t="shared" si="4"/>
        <v>0</v>
      </c>
      <c r="F21" s="252">
        <v>0</v>
      </c>
      <c r="G21" s="223">
        <f t="shared" si="5"/>
        <v>0</v>
      </c>
      <c r="H21" s="234"/>
      <c r="I21" s="377">
        <f t="shared" si="6"/>
        <v>0</v>
      </c>
      <c r="J21" s="252">
        <v>0</v>
      </c>
      <c r="K21" s="235"/>
      <c r="L21" s="252"/>
      <c r="M21" s="269"/>
      <c r="N21" s="369"/>
      <c r="O21" s="370"/>
      <c r="P21" s="415"/>
      <c r="Q21" s="427"/>
      <c r="R21" s="370"/>
      <c r="S21" s="370"/>
      <c r="T21" s="370"/>
      <c r="U21" s="370"/>
      <c r="V21" s="370"/>
      <c r="W21" s="370"/>
      <c r="X21" s="370"/>
      <c r="Y21" s="370"/>
      <c r="Z21" s="370"/>
      <c r="AA21" s="370"/>
      <c r="AB21" s="415"/>
      <c r="AC21" s="427"/>
      <c r="AD21" s="370"/>
      <c r="AE21" s="370"/>
      <c r="AF21" s="370"/>
      <c r="AG21" s="370"/>
      <c r="AH21" s="370"/>
      <c r="AI21" s="370"/>
      <c r="AJ21" s="370"/>
      <c r="AK21" s="370"/>
      <c r="AL21" s="370"/>
      <c r="AM21" s="370"/>
      <c r="AN21" s="415"/>
      <c r="AO21" s="427"/>
      <c r="AP21" s="370"/>
      <c r="AQ21" s="370"/>
      <c r="AR21" s="370"/>
      <c r="AS21" s="370"/>
      <c r="AT21" s="370"/>
      <c r="AU21" s="251">
        <f t="shared" si="7"/>
        <v>0</v>
      </c>
      <c r="AV21" s="247">
        <f t="shared" si="8"/>
        <v>0</v>
      </c>
      <c r="AW21" s="248">
        <f t="shared" si="3"/>
        <v>0</v>
      </c>
    </row>
    <row r="22" spans="1:49" s="4" customFormat="1" ht="15" customHeight="1" x14ac:dyDescent="0.2">
      <c r="A22" s="345"/>
      <c r="B22" s="346" t="s">
        <v>294</v>
      </c>
      <c r="C22" s="353"/>
      <c r="D22" s="349"/>
      <c r="E22" s="377">
        <f t="shared" si="4"/>
        <v>0</v>
      </c>
      <c r="F22" s="252">
        <v>0</v>
      </c>
      <c r="G22" s="223">
        <f t="shared" si="5"/>
        <v>0</v>
      </c>
      <c r="H22" s="234"/>
      <c r="I22" s="377">
        <f t="shared" si="6"/>
        <v>0</v>
      </c>
      <c r="J22" s="252">
        <v>0</v>
      </c>
      <c r="K22" s="235"/>
      <c r="L22" s="252"/>
      <c r="M22" s="269"/>
      <c r="N22" s="369"/>
      <c r="O22" s="370"/>
      <c r="P22" s="415"/>
      <c r="Q22" s="427"/>
      <c r="R22" s="370"/>
      <c r="S22" s="370"/>
      <c r="T22" s="370"/>
      <c r="U22" s="370"/>
      <c r="V22" s="370"/>
      <c r="W22" s="370"/>
      <c r="X22" s="370"/>
      <c r="Y22" s="370"/>
      <c r="Z22" s="370"/>
      <c r="AA22" s="370"/>
      <c r="AB22" s="415"/>
      <c r="AC22" s="427"/>
      <c r="AD22" s="370"/>
      <c r="AE22" s="370"/>
      <c r="AF22" s="370"/>
      <c r="AG22" s="370"/>
      <c r="AH22" s="370"/>
      <c r="AI22" s="370"/>
      <c r="AJ22" s="370"/>
      <c r="AK22" s="370"/>
      <c r="AL22" s="370"/>
      <c r="AM22" s="370"/>
      <c r="AN22" s="415"/>
      <c r="AO22" s="427"/>
      <c r="AP22" s="370"/>
      <c r="AQ22" s="370"/>
      <c r="AR22" s="370"/>
      <c r="AS22" s="370"/>
      <c r="AT22" s="370"/>
      <c r="AU22" s="251">
        <f>SUM(N22:AT22)</f>
        <v>0</v>
      </c>
      <c r="AV22" s="247">
        <f>+AU22+M22</f>
        <v>0</v>
      </c>
      <c r="AW22" s="248">
        <f>+F22-AV22</f>
        <v>0</v>
      </c>
    </row>
    <row r="23" spans="1:49" s="4" customFormat="1" ht="15" customHeight="1" x14ac:dyDescent="0.2">
      <c r="A23" s="345"/>
      <c r="B23" s="346" t="s">
        <v>295</v>
      </c>
      <c r="C23" s="353"/>
      <c r="D23" s="349"/>
      <c r="E23" s="377">
        <f t="shared" si="4"/>
        <v>0</v>
      </c>
      <c r="F23" s="252">
        <v>0</v>
      </c>
      <c r="G23" s="223">
        <f t="shared" si="5"/>
        <v>0</v>
      </c>
      <c r="H23" s="234"/>
      <c r="I23" s="377">
        <f t="shared" si="6"/>
        <v>0</v>
      </c>
      <c r="J23" s="252">
        <v>0</v>
      </c>
      <c r="K23" s="235"/>
      <c r="L23" s="252"/>
      <c r="M23" s="269"/>
      <c r="N23" s="369"/>
      <c r="O23" s="370"/>
      <c r="P23" s="415"/>
      <c r="Q23" s="427"/>
      <c r="R23" s="370"/>
      <c r="S23" s="370"/>
      <c r="T23" s="370"/>
      <c r="U23" s="370"/>
      <c r="V23" s="370"/>
      <c r="W23" s="370"/>
      <c r="X23" s="370"/>
      <c r="Y23" s="370"/>
      <c r="Z23" s="370"/>
      <c r="AA23" s="370"/>
      <c r="AB23" s="415"/>
      <c r="AC23" s="427"/>
      <c r="AD23" s="370"/>
      <c r="AE23" s="370"/>
      <c r="AF23" s="370"/>
      <c r="AG23" s="370"/>
      <c r="AH23" s="370"/>
      <c r="AI23" s="370"/>
      <c r="AJ23" s="370"/>
      <c r="AK23" s="370"/>
      <c r="AL23" s="370"/>
      <c r="AM23" s="370"/>
      <c r="AN23" s="415"/>
      <c r="AO23" s="427"/>
      <c r="AP23" s="370"/>
      <c r="AQ23" s="370"/>
      <c r="AR23" s="370"/>
      <c r="AS23" s="370"/>
      <c r="AT23" s="370"/>
      <c r="AU23" s="251">
        <f>SUM(N23:AT23)</f>
        <v>0</v>
      </c>
      <c r="AV23" s="247">
        <f>+AU23+M23</f>
        <v>0</v>
      </c>
      <c r="AW23" s="248">
        <f>+F23-AV23</f>
        <v>0</v>
      </c>
    </row>
    <row r="24" spans="1:49" s="4" customFormat="1" ht="15" customHeight="1" x14ac:dyDescent="0.2">
      <c r="A24" s="345"/>
      <c r="B24" s="346" t="s">
        <v>296</v>
      </c>
      <c r="C24" s="353"/>
      <c r="D24" s="349"/>
      <c r="E24" s="377">
        <f t="shared" si="4"/>
        <v>0</v>
      </c>
      <c r="F24" s="252">
        <v>0</v>
      </c>
      <c r="G24" s="223">
        <f t="shared" si="5"/>
        <v>0</v>
      </c>
      <c r="H24" s="234"/>
      <c r="I24" s="377">
        <f t="shared" si="6"/>
        <v>0</v>
      </c>
      <c r="J24" s="252">
        <v>0</v>
      </c>
      <c r="K24" s="235"/>
      <c r="L24" s="252"/>
      <c r="M24" s="269"/>
      <c r="N24" s="369"/>
      <c r="O24" s="370"/>
      <c r="P24" s="415"/>
      <c r="Q24" s="427"/>
      <c r="R24" s="370"/>
      <c r="S24" s="370"/>
      <c r="T24" s="370"/>
      <c r="U24" s="370"/>
      <c r="V24" s="370"/>
      <c r="W24" s="370"/>
      <c r="X24" s="370"/>
      <c r="Y24" s="370"/>
      <c r="Z24" s="370"/>
      <c r="AA24" s="370"/>
      <c r="AB24" s="415"/>
      <c r="AC24" s="427"/>
      <c r="AD24" s="370"/>
      <c r="AE24" s="370"/>
      <c r="AF24" s="370"/>
      <c r="AG24" s="370"/>
      <c r="AH24" s="370"/>
      <c r="AI24" s="370"/>
      <c r="AJ24" s="370"/>
      <c r="AK24" s="370"/>
      <c r="AL24" s="370"/>
      <c r="AM24" s="370"/>
      <c r="AN24" s="415"/>
      <c r="AO24" s="427"/>
      <c r="AP24" s="370"/>
      <c r="AQ24" s="370"/>
      <c r="AR24" s="370"/>
      <c r="AS24" s="370"/>
      <c r="AT24" s="370"/>
      <c r="AU24" s="251">
        <f>SUM(N24:AT24)</f>
        <v>0</v>
      </c>
      <c r="AV24" s="247">
        <f>+AU24+M24</f>
        <v>0</v>
      </c>
      <c r="AW24" s="248">
        <f>+F24-AV24</f>
        <v>0</v>
      </c>
    </row>
    <row r="25" spans="1:49" s="4" customFormat="1" ht="15" customHeight="1" x14ac:dyDescent="0.2">
      <c r="A25" s="345"/>
      <c r="B25" s="346" t="s">
        <v>297</v>
      </c>
      <c r="C25" s="353"/>
      <c r="D25" s="349"/>
      <c r="E25" s="377">
        <f t="shared" si="4"/>
        <v>0</v>
      </c>
      <c r="F25" s="252">
        <v>0</v>
      </c>
      <c r="G25" s="223">
        <f t="shared" si="5"/>
        <v>0</v>
      </c>
      <c r="H25" s="234"/>
      <c r="I25" s="377">
        <f t="shared" si="6"/>
        <v>0</v>
      </c>
      <c r="J25" s="252">
        <v>0</v>
      </c>
      <c r="K25" s="235"/>
      <c r="L25" s="252"/>
      <c r="M25" s="269"/>
      <c r="N25" s="369"/>
      <c r="O25" s="370"/>
      <c r="P25" s="415"/>
      <c r="Q25" s="427"/>
      <c r="R25" s="370"/>
      <c r="S25" s="370"/>
      <c r="T25" s="370"/>
      <c r="U25" s="370"/>
      <c r="V25" s="370"/>
      <c r="W25" s="370"/>
      <c r="X25" s="370"/>
      <c r="Y25" s="370"/>
      <c r="Z25" s="370"/>
      <c r="AA25" s="370"/>
      <c r="AB25" s="415"/>
      <c r="AC25" s="427"/>
      <c r="AD25" s="370"/>
      <c r="AE25" s="370"/>
      <c r="AF25" s="370"/>
      <c r="AG25" s="370"/>
      <c r="AH25" s="370"/>
      <c r="AI25" s="370"/>
      <c r="AJ25" s="370"/>
      <c r="AK25" s="370"/>
      <c r="AL25" s="370"/>
      <c r="AM25" s="370"/>
      <c r="AN25" s="415"/>
      <c r="AO25" s="427"/>
      <c r="AP25" s="370"/>
      <c r="AQ25" s="370"/>
      <c r="AR25" s="370"/>
      <c r="AS25" s="370"/>
      <c r="AT25" s="370"/>
      <c r="AU25" s="251">
        <f>SUM(N25:AT25)</f>
        <v>0</v>
      </c>
      <c r="AV25" s="247">
        <f>+AU25+M25</f>
        <v>0</v>
      </c>
      <c r="AW25" s="248">
        <f>+F25-AV25</f>
        <v>0</v>
      </c>
    </row>
    <row r="26" spans="1:49" s="4" customFormat="1" ht="15" customHeight="1" thickBot="1" x14ac:dyDescent="0.25">
      <c r="A26" s="172"/>
      <c r="B26" s="277"/>
      <c r="C26" s="277"/>
      <c r="D26" s="208"/>
      <c r="E26" s="377">
        <f t="shared" si="4"/>
        <v>0</v>
      </c>
      <c r="F26" s="280">
        <v>0</v>
      </c>
      <c r="G26" s="229">
        <f t="shared" si="5"/>
        <v>0</v>
      </c>
      <c r="H26" s="230"/>
      <c r="I26" s="377">
        <f t="shared" si="6"/>
        <v>0</v>
      </c>
      <c r="J26" s="280">
        <v>0</v>
      </c>
      <c r="K26" s="231"/>
      <c r="L26" s="280"/>
      <c r="M26" s="270"/>
      <c r="N26" s="371"/>
      <c r="O26" s="372"/>
      <c r="P26" s="416"/>
      <c r="Q26" s="428"/>
      <c r="R26" s="372"/>
      <c r="S26" s="372"/>
      <c r="T26" s="372"/>
      <c r="U26" s="372"/>
      <c r="V26" s="372"/>
      <c r="W26" s="372"/>
      <c r="X26" s="372"/>
      <c r="Y26" s="372"/>
      <c r="Z26" s="372"/>
      <c r="AA26" s="372"/>
      <c r="AB26" s="416"/>
      <c r="AC26" s="428"/>
      <c r="AD26" s="372"/>
      <c r="AE26" s="372"/>
      <c r="AF26" s="372"/>
      <c r="AG26" s="372"/>
      <c r="AH26" s="372"/>
      <c r="AI26" s="372"/>
      <c r="AJ26" s="372"/>
      <c r="AK26" s="372"/>
      <c r="AL26" s="372"/>
      <c r="AM26" s="372"/>
      <c r="AN26" s="416"/>
      <c r="AO26" s="428"/>
      <c r="AP26" s="372"/>
      <c r="AQ26" s="372"/>
      <c r="AR26" s="372"/>
      <c r="AS26" s="372"/>
      <c r="AT26" s="372"/>
      <c r="AU26" s="251">
        <f t="shared" si="7"/>
        <v>0</v>
      </c>
      <c r="AV26" s="247">
        <f t="shared" si="8"/>
        <v>0</v>
      </c>
      <c r="AW26" s="248">
        <f t="shared" si="3"/>
        <v>0</v>
      </c>
    </row>
    <row r="27" spans="1:49" s="26" customFormat="1" ht="15" customHeight="1" x14ac:dyDescent="0.2">
      <c r="A27" s="198" t="s">
        <v>298</v>
      </c>
      <c r="B27" s="350" t="s">
        <v>299</v>
      </c>
      <c r="C27" s="350"/>
      <c r="D27" s="326">
        <f t="shared" ref="D27:K27" si="31">SUM(D28:D33)</f>
        <v>0</v>
      </c>
      <c r="E27" s="449">
        <f t="shared" si="31"/>
        <v>0</v>
      </c>
      <c r="F27" s="447">
        <f t="shared" si="31"/>
        <v>0</v>
      </c>
      <c r="G27" s="447">
        <f t="shared" si="31"/>
        <v>0</v>
      </c>
      <c r="H27" s="206">
        <f t="shared" si="31"/>
        <v>0</v>
      </c>
      <c r="I27" s="326">
        <f t="shared" si="31"/>
        <v>0</v>
      </c>
      <c r="J27" s="206">
        <f t="shared" si="31"/>
        <v>0</v>
      </c>
      <c r="K27" s="222">
        <f t="shared" si="31"/>
        <v>0</v>
      </c>
      <c r="L27" s="222"/>
      <c r="M27" s="201">
        <f>SUM(M28:M33)</f>
        <v>0</v>
      </c>
      <c r="N27" s="268">
        <f>SUM(N28:N33)</f>
        <v>0</v>
      </c>
      <c r="O27" s="272">
        <f>SUM(O28:O33)</f>
        <v>0</v>
      </c>
      <c r="P27" s="414">
        <f t="shared" ref="P27:V27" si="32">SUM(P28:P33)</f>
        <v>0</v>
      </c>
      <c r="Q27" s="426">
        <f t="shared" si="32"/>
        <v>0</v>
      </c>
      <c r="R27" s="272">
        <f t="shared" si="32"/>
        <v>0</v>
      </c>
      <c r="S27" s="272">
        <f t="shared" si="32"/>
        <v>0</v>
      </c>
      <c r="T27" s="272">
        <f t="shared" si="32"/>
        <v>0</v>
      </c>
      <c r="U27" s="272">
        <f t="shared" si="32"/>
        <v>0</v>
      </c>
      <c r="V27" s="272">
        <f t="shared" si="32"/>
        <v>0</v>
      </c>
      <c r="W27" s="272">
        <f t="shared" ref="W27:AA27" si="33">SUM(W28:W33)</f>
        <v>0</v>
      </c>
      <c r="X27" s="272">
        <f t="shared" si="33"/>
        <v>0</v>
      </c>
      <c r="Y27" s="272">
        <f t="shared" si="33"/>
        <v>0</v>
      </c>
      <c r="Z27" s="272">
        <f t="shared" si="33"/>
        <v>0</v>
      </c>
      <c r="AA27" s="272">
        <f t="shared" si="33"/>
        <v>0</v>
      </c>
      <c r="AB27" s="414">
        <f t="shared" ref="AB27" si="34">SUM(AB28:AB33)</f>
        <v>0</v>
      </c>
      <c r="AC27" s="426">
        <f t="shared" ref="AC27" si="35">SUM(AC28:AC33)</f>
        <v>0</v>
      </c>
      <c r="AD27" s="272">
        <f t="shared" ref="AD27" si="36">SUM(AD28:AD33)</f>
        <v>0</v>
      </c>
      <c r="AE27" s="272">
        <f t="shared" ref="AE27" si="37">SUM(AE28:AE33)</f>
        <v>0</v>
      </c>
      <c r="AF27" s="272">
        <f t="shared" ref="AF27" si="38">SUM(AF28:AF33)</f>
        <v>0</v>
      </c>
      <c r="AG27" s="272">
        <f t="shared" ref="AG27" si="39">SUM(AG28:AG33)</f>
        <v>0</v>
      </c>
      <c r="AH27" s="272">
        <f t="shared" ref="AH27" si="40">SUM(AH28:AH33)</f>
        <v>0</v>
      </c>
      <c r="AI27" s="272">
        <f t="shared" ref="AI27" si="41">SUM(AI28:AI33)</f>
        <v>0</v>
      </c>
      <c r="AJ27" s="272">
        <f t="shared" ref="AJ27" si="42">SUM(AJ28:AJ33)</f>
        <v>0</v>
      </c>
      <c r="AK27" s="272">
        <f t="shared" ref="AK27" si="43">SUM(AK28:AK33)</f>
        <v>0</v>
      </c>
      <c r="AL27" s="272">
        <f t="shared" ref="AL27" si="44">SUM(AL28:AL33)</f>
        <v>0</v>
      </c>
      <c r="AM27" s="272">
        <f t="shared" ref="AM27" si="45">SUM(AM28:AM33)</f>
        <v>0</v>
      </c>
      <c r="AN27" s="414">
        <f t="shared" ref="AN27" si="46">SUM(AN28:AN33)</f>
        <v>0</v>
      </c>
      <c r="AO27" s="426">
        <f t="shared" ref="AO27" si="47">SUM(AO28:AO33)</f>
        <v>0</v>
      </c>
      <c r="AP27" s="272">
        <f t="shared" ref="AP27" si="48">SUM(AP28:AP33)</f>
        <v>0</v>
      </c>
      <c r="AQ27" s="272">
        <f t="shared" ref="AQ27" si="49">SUM(AQ28:AQ33)</f>
        <v>0</v>
      </c>
      <c r="AR27" s="272">
        <f t="shared" ref="AR27" si="50">SUM(AR28:AR33)</f>
        <v>0</v>
      </c>
      <c r="AS27" s="272">
        <f t="shared" ref="AS27" si="51">SUM(AS28:AS33)</f>
        <v>0</v>
      </c>
      <c r="AT27" s="272">
        <f t="shared" ref="AT27" si="52">SUM(AT28:AT33)</f>
        <v>0</v>
      </c>
      <c r="AU27" s="251">
        <f t="shared" si="7"/>
        <v>0</v>
      </c>
      <c r="AV27" s="247">
        <f t="shared" si="8"/>
        <v>0</v>
      </c>
      <c r="AW27" s="248">
        <f t="shared" si="3"/>
        <v>0</v>
      </c>
    </row>
    <row r="28" spans="1:49" s="4" customFormat="1" ht="15" customHeight="1" x14ac:dyDescent="0.2">
      <c r="A28" s="345"/>
      <c r="B28" s="346" t="s">
        <v>300</v>
      </c>
      <c r="C28" s="346"/>
      <c r="D28" s="210"/>
      <c r="E28" s="377">
        <f t="shared" si="4"/>
        <v>0</v>
      </c>
      <c r="F28" s="252">
        <v>0</v>
      </c>
      <c r="G28" s="223">
        <f t="shared" si="5"/>
        <v>0</v>
      </c>
      <c r="H28" s="234"/>
      <c r="I28" s="377">
        <f t="shared" si="6"/>
        <v>0</v>
      </c>
      <c r="J28" s="252">
        <v>0</v>
      </c>
      <c r="K28" s="235"/>
      <c r="L28" s="252"/>
      <c r="M28" s="269"/>
      <c r="N28" s="369"/>
      <c r="O28" s="370"/>
      <c r="P28" s="415"/>
      <c r="Q28" s="427"/>
      <c r="R28" s="370"/>
      <c r="S28" s="370"/>
      <c r="T28" s="370"/>
      <c r="U28" s="370"/>
      <c r="V28" s="370"/>
      <c r="W28" s="370"/>
      <c r="X28" s="370"/>
      <c r="Y28" s="370"/>
      <c r="Z28" s="370"/>
      <c r="AA28" s="370"/>
      <c r="AB28" s="415"/>
      <c r="AC28" s="427"/>
      <c r="AD28" s="370"/>
      <c r="AE28" s="370"/>
      <c r="AF28" s="370"/>
      <c r="AG28" s="370"/>
      <c r="AH28" s="370"/>
      <c r="AI28" s="370"/>
      <c r="AJ28" s="370"/>
      <c r="AK28" s="370"/>
      <c r="AL28" s="370"/>
      <c r="AM28" s="370"/>
      <c r="AN28" s="415"/>
      <c r="AO28" s="427"/>
      <c r="AP28" s="370"/>
      <c r="AQ28" s="370"/>
      <c r="AR28" s="370"/>
      <c r="AS28" s="370"/>
      <c r="AT28" s="370"/>
      <c r="AU28" s="251">
        <f t="shared" si="7"/>
        <v>0</v>
      </c>
      <c r="AV28" s="247">
        <f t="shared" si="8"/>
        <v>0</v>
      </c>
      <c r="AW28" s="248">
        <f t="shared" si="3"/>
        <v>0</v>
      </c>
    </row>
    <row r="29" spans="1:49" s="4" customFormat="1" ht="15" customHeight="1" x14ac:dyDescent="0.2">
      <c r="A29" s="351"/>
      <c r="B29" s="346" t="s">
        <v>301</v>
      </c>
      <c r="C29" s="353"/>
      <c r="D29" s="349"/>
      <c r="E29" s="377">
        <f t="shared" si="4"/>
        <v>0</v>
      </c>
      <c r="F29" s="252">
        <v>0</v>
      </c>
      <c r="G29" s="223">
        <f t="shared" si="5"/>
        <v>0</v>
      </c>
      <c r="H29" s="234"/>
      <c r="I29" s="377">
        <f t="shared" si="6"/>
        <v>0</v>
      </c>
      <c r="J29" s="252">
        <v>0</v>
      </c>
      <c r="K29" s="235"/>
      <c r="L29" s="252"/>
      <c r="M29" s="269"/>
      <c r="N29" s="369"/>
      <c r="O29" s="370"/>
      <c r="P29" s="415"/>
      <c r="Q29" s="427"/>
      <c r="R29" s="370"/>
      <c r="S29" s="370"/>
      <c r="T29" s="370"/>
      <c r="U29" s="370"/>
      <c r="V29" s="370"/>
      <c r="W29" s="370"/>
      <c r="X29" s="370"/>
      <c r="Y29" s="370"/>
      <c r="Z29" s="370"/>
      <c r="AA29" s="370"/>
      <c r="AB29" s="415"/>
      <c r="AC29" s="427"/>
      <c r="AD29" s="370"/>
      <c r="AE29" s="370"/>
      <c r="AF29" s="370"/>
      <c r="AG29" s="370"/>
      <c r="AH29" s="370"/>
      <c r="AI29" s="370"/>
      <c r="AJ29" s="370"/>
      <c r="AK29" s="370"/>
      <c r="AL29" s="370"/>
      <c r="AM29" s="370"/>
      <c r="AN29" s="415"/>
      <c r="AO29" s="427"/>
      <c r="AP29" s="370"/>
      <c r="AQ29" s="370"/>
      <c r="AR29" s="370"/>
      <c r="AS29" s="370"/>
      <c r="AT29" s="370"/>
      <c r="AU29" s="251">
        <f>SUM(N29:AT29)</f>
        <v>0</v>
      </c>
      <c r="AV29" s="247">
        <f>+AU29+M29</f>
        <v>0</v>
      </c>
      <c r="AW29" s="248">
        <f>+F29-AV29</f>
        <v>0</v>
      </c>
    </row>
    <row r="30" spans="1:49" s="4" customFormat="1" ht="15" customHeight="1" x14ac:dyDescent="0.2">
      <c r="A30" s="351"/>
      <c r="B30" s="346" t="s">
        <v>302</v>
      </c>
      <c r="C30" s="353"/>
      <c r="D30" s="349"/>
      <c r="E30" s="377">
        <f t="shared" si="4"/>
        <v>0</v>
      </c>
      <c r="F30" s="252">
        <v>0</v>
      </c>
      <c r="G30" s="223">
        <f t="shared" si="5"/>
        <v>0</v>
      </c>
      <c r="H30" s="234"/>
      <c r="I30" s="377">
        <f t="shared" si="6"/>
        <v>0</v>
      </c>
      <c r="J30" s="252">
        <v>0</v>
      </c>
      <c r="K30" s="235"/>
      <c r="L30" s="252"/>
      <c r="M30" s="269"/>
      <c r="N30" s="369"/>
      <c r="O30" s="370"/>
      <c r="P30" s="415"/>
      <c r="Q30" s="427"/>
      <c r="R30" s="370"/>
      <c r="S30" s="370"/>
      <c r="T30" s="370"/>
      <c r="U30" s="370"/>
      <c r="V30" s="370"/>
      <c r="W30" s="370"/>
      <c r="X30" s="370"/>
      <c r="Y30" s="370"/>
      <c r="Z30" s="370"/>
      <c r="AA30" s="370"/>
      <c r="AB30" s="415"/>
      <c r="AC30" s="427"/>
      <c r="AD30" s="370"/>
      <c r="AE30" s="370"/>
      <c r="AF30" s="370"/>
      <c r="AG30" s="370"/>
      <c r="AH30" s="370"/>
      <c r="AI30" s="370"/>
      <c r="AJ30" s="370"/>
      <c r="AK30" s="370"/>
      <c r="AL30" s="370"/>
      <c r="AM30" s="370"/>
      <c r="AN30" s="415"/>
      <c r="AO30" s="427"/>
      <c r="AP30" s="370"/>
      <c r="AQ30" s="370"/>
      <c r="AR30" s="370"/>
      <c r="AS30" s="370"/>
      <c r="AT30" s="370"/>
      <c r="AU30" s="251">
        <f>SUM(N30:AT30)</f>
        <v>0</v>
      </c>
      <c r="AV30" s="247">
        <f>+AU30+M30</f>
        <v>0</v>
      </c>
      <c r="AW30" s="248">
        <f>+F30-AV30</f>
        <v>0</v>
      </c>
    </row>
    <row r="31" spans="1:49" s="4" customFormat="1" ht="15" customHeight="1" x14ac:dyDescent="0.2">
      <c r="A31" s="345"/>
      <c r="B31" s="346" t="s">
        <v>303</v>
      </c>
      <c r="C31" s="353"/>
      <c r="D31" s="349"/>
      <c r="E31" s="377">
        <f t="shared" si="4"/>
        <v>0</v>
      </c>
      <c r="F31" s="252">
        <v>0</v>
      </c>
      <c r="G31" s="223">
        <f t="shared" si="5"/>
        <v>0</v>
      </c>
      <c r="H31" s="234"/>
      <c r="I31" s="377">
        <f t="shared" si="6"/>
        <v>0</v>
      </c>
      <c r="J31" s="252">
        <v>0</v>
      </c>
      <c r="K31" s="235"/>
      <c r="L31" s="252"/>
      <c r="M31" s="269"/>
      <c r="N31" s="369"/>
      <c r="O31" s="370"/>
      <c r="P31" s="415"/>
      <c r="Q31" s="427"/>
      <c r="R31" s="370"/>
      <c r="S31" s="370"/>
      <c r="T31" s="370"/>
      <c r="U31" s="370"/>
      <c r="V31" s="370"/>
      <c r="W31" s="370"/>
      <c r="X31" s="370"/>
      <c r="Y31" s="370"/>
      <c r="Z31" s="370"/>
      <c r="AA31" s="370"/>
      <c r="AB31" s="415"/>
      <c r="AC31" s="427"/>
      <c r="AD31" s="370"/>
      <c r="AE31" s="370"/>
      <c r="AF31" s="370"/>
      <c r="AG31" s="370"/>
      <c r="AH31" s="370"/>
      <c r="AI31" s="370"/>
      <c r="AJ31" s="370"/>
      <c r="AK31" s="370"/>
      <c r="AL31" s="370"/>
      <c r="AM31" s="370"/>
      <c r="AN31" s="415"/>
      <c r="AO31" s="427"/>
      <c r="AP31" s="370"/>
      <c r="AQ31" s="370"/>
      <c r="AR31" s="370"/>
      <c r="AS31" s="370"/>
      <c r="AT31" s="370"/>
      <c r="AU31" s="251">
        <f>SUM(N31:AT31)</f>
        <v>0</v>
      </c>
      <c r="AV31" s="247">
        <f>+AU31+M31</f>
        <v>0</v>
      </c>
      <c r="AW31" s="248">
        <f>+F31-AV31</f>
        <v>0</v>
      </c>
    </row>
    <row r="32" spans="1:49" s="4" customFormat="1" ht="15" customHeight="1" x14ac:dyDescent="0.2">
      <c r="A32" s="351"/>
      <c r="B32" s="346" t="s">
        <v>304</v>
      </c>
      <c r="C32" s="353"/>
      <c r="D32" s="349"/>
      <c r="E32" s="377">
        <f t="shared" si="4"/>
        <v>0</v>
      </c>
      <c r="F32" s="252">
        <v>0</v>
      </c>
      <c r="G32" s="223">
        <f t="shared" si="5"/>
        <v>0</v>
      </c>
      <c r="H32" s="234"/>
      <c r="I32" s="377">
        <f t="shared" si="6"/>
        <v>0</v>
      </c>
      <c r="J32" s="252">
        <v>0</v>
      </c>
      <c r="K32" s="235"/>
      <c r="L32" s="252"/>
      <c r="M32" s="269"/>
      <c r="N32" s="369"/>
      <c r="O32" s="370"/>
      <c r="P32" s="415"/>
      <c r="Q32" s="427"/>
      <c r="R32" s="370"/>
      <c r="S32" s="370"/>
      <c r="T32" s="370"/>
      <c r="U32" s="370"/>
      <c r="V32" s="370"/>
      <c r="W32" s="370"/>
      <c r="X32" s="370"/>
      <c r="Y32" s="370"/>
      <c r="Z32" s="370"/>
      <c r="AA32" s="370"/>
      <c r="AB32" s="415"/>
      <c r="AC32" s="427"/>
      <c r="AD32" s="370"/>
      <c r="AE32" s="370"/>
      <c r="AF32" s="370"/>
      <c r="AG32" s="370"/>
      <c r="AH32" s="370"/>
      <c r="AI32" s="370"/>
      <c r="AJ32" s="370"/>
      <c r="AK32" s="370"/>
      <c r="AL32" s="370"/>
      <c r="AM32" s="370"/>
      <c r="AN32" s="415"/>
      <c r="AO32" s="427"/>
      <c r="AP32" s="370"/>
      <c r="AQ32" s="370"/>
      <c r="AR32" s="370"/>
      <c r="AS32" s="370"/>
      <c r="AT32" s="370"/>
      <c r="AU32" s="251">
        <f>SUM(N32:AT32)</f>
        <v>0</v>
      </c>
      <c r="AV32" s="247">
        <f>+AU32+M32</f>
        <v>0</v>
      </c>
      <c r="AW32" s="248">
        <f>+F32-AV32</f>
        <v>0</v>
      </c>
    </row>
    <row r="33" spans="1:49" s="4" customFormat="1" ht="15" customHeight="1" thickBot="1" x14ac:dyDescent="0.25">
      <c r="A33" s="172"/>
      <c r="B33" s="277"/>
      <c r="C33" s="277"/>
      <c r="D33" s="208"/>
      <c r="E33" s="377">
        <f t="shared" si="4"/>
        <v>0</v>
      </c>
      <c r="F33" s="280">
        <v>0</v>
      </c>
      <c r="G33" s="229">
        <f t="shared" si="5"/>
        <v>0</v>
      </c>
      <c r="H33" s="230"/>
      <c r="I33" s="377">
        <f t="shared" si="6"/>
        <v>0</v>
      </c>
      <c r="J33" s="280">
        <v>0</v>
      </c>
      <c r="K33" s="231"/>
      <c r="L33" s="280"/>
      <c r="M33" s="270"/>
      <c r="N33" s="371"/>
      <c r="O33" s="372"/>
      <c r="P33" s="416"/>
      <c r="Q33" s="428"/>
      <c r="R33" s="372"/>
      <c r="S33" s="372"/>
      <c r="T33" s="372"/>
      <c r="U33" s="372"/>
      <c r="V33" s="372"/>
      <c r="W33" s="372"/>
      <c r="X33" s="372"/>
      <c r="Y33" s="372"/>
      <c r="Z33" s="372"/>
      <c r="AA33" s="372"/>
      <c r="AB33" s="416"/>
      <c r="AC33" s="428"/>
      <c r="AD33" s="372"/>
      <c r="AE33" s="372"/>
      <c r="AF33" s="372"/>
      <c r="AG33" s="372"/>
      <c r="AH33" s="372"/>
      <c r="AI33" s="372"/>
      <c r="AJ33" s="372"/>
      <c r="AK33" s="372"/>
      <c r="AL33" s="372"/>
      <c r="AM33" s="372"/>
      <c r="AN33" s="416"/>
      <c r="AO33" s="428"/>
      <c r="AP33" s="372"/>
      <c r="AQ33" s="372"/>
      <c r="AR33" s="372"/>
      <c r="AS33" s="372"/>
      <c r="AT33" s="372"/>
      <c r="AU33" s="251">
        <f t="shared" si="7"/>
        <v>0</v>
      </c>
      <c r="AV33" s="247">
        <f t="shared" si="8"/>
        <v>0</v>
      </c>
      <c r="AW33" s="248">
        <f t="shared" si="3"/>
        <v>0</v>
      </c>
    </row>
    <row r="34" spans="1:49" s="26" customFormat="1" ht="15" customHeight="1" x14ac:dyDescent="0.2">
      <c r="A34" s="198" t="s">
        <v>305</v>
      </c>
      <c r="B34" s="350" t="s">
        <v>309</v>
      </c>
      <c r="C34" s="350"/>
      <c r="D34" s="326">
        <f t="shared" ref="D34:K34" si="53">SUM(D35:D37)</f>
        <v>0</v>
      </c>
      <c r="E34" s="449">
        <f>SUM(E35:E37)</f>
        <v>0</v>
      </c>
      <c r="F34" s="447">
        <f>SUM(F35:F37)</f>
        <v>0</v>
      </c>
      <c r="G34" s="447">
        <f t="shared" si="53"/>
        <v>0</v>
      </c>
      <c r="H34" s="206">
        <f t="shared" si="53"/>
        <v>0</v>
      </c>
      <c r="I34" s="326">
        <f>SUM(I35:I37)</f>
        <v>0</v>
      </c>
      <c r="J34" s="206">
        <f t="shared" si="53"/>
        <v>0</v>
      </c>
      <c r="K34" s="222">
        <f t="shared" si="53"/>
        <v>0</v>
      </c>
      <c r="L34" s="222"/>
      <c r="M34" s="201">
        <f>SUM(M35:M37)</f>
        <v>0</v>
      </c>
      <c r="N34" s="268">
        <f>SUM(N35:N37)</f>
        <v>0</v>
      </c>
      <c r="O34" s="272">
        <f>SUM(O35:O37)</f>
        <v>0</v>
      </c>
      <c r="P34" s="414">
        <f t="shared" ref="P34:V34" si="54">SUM(P35:P37)</f>
        <v>0</v>
      </c>
      <c r="Q34" s="426">
        <f t="shared" si="54"/>
        <v>0</v>
      </c>
      <c r="R34" s="272">
        <f t="shared" si="54"/>
        <v>0</v>
      </c>
      <c r="S34" s="272">
        <f t="shared" si="54"/>
        <v>0</v>
      </c>
      <c r="T34" s="272">
        <f t="shared" si="54"/>
        <v>0</v>
      </c>
      <c r="U34" s="272">
        <f t="shared" si="54"/>
        <v>0</v>
      </c>
      <c r="V34" s="272">
        <f t="shared" si="54"/>
        <v>0</v>
      </c>
      <c r="W34" s="272">
        <f t="shared" ref="W34:AA34" si="55">SUM(W35:W37)</f>
        <v>0</v>
      </c>
      <c r="X34" s="272">
        <f t="shared" si="55"/>
        <v>0</v>
      </c>
      <c r="Y34" s="272">
        <f t="shared" si="55"/>
        <v>0</v>
      </c>
      <c r="Z34" s="272">
        <f t="shared" si="55"/>
        <v>0</v>
      </c>
      <c r="AA34" s="272">
        <f t="shared" si="55"/>
        <v>0</v>
      </c>
      <c r="AB34" s="414">
        <f t="shared" ref="AB34" si="56">SUM(AB35:AB37)</f>
        <v>0</v>
      </c>
      <c r="AC34" s="426">
        <f t="shared" ref="AC34" si="57">SUM(AC35:AC37)</f>
        <v>0</v>
      </c>
      <c r="AD34" s="272">
        <f t="shared" ref="AD34" si="58">SUM(AD35:AD37)</f>
        <v>0</v>
      </c>
      <c r="AE34" s="272">
        <f t="shared" ref="AE34" si="59">SUM(AE35:AE37)</f>
        <v>0</v>
      </c>
      <c r="AF34" s="272">
        <f t="shared" ref="AF34" si="60">SUM(AF35:AF37)</f>
        <v>0</v>
      </c>
      <c r="AG34" s="272">
        <f t="shared" ref="AG34" si="61">SUM(AG35:AG37)</f>
        <v>0</v>
      </c>
      <c r="AH34" s="272">
        <f t="shared" ref="AH34" si="62">SUM(AH35:AH37)</f>
        <v>0</v>
      </c>
      <c r="AI34" s="272">
        <f t="shared" ref="AI34" si="63">SUM(AI35:AI37)</f>
        <v>0</v>
      </c>
      <c r="AJ34" s="272">
        <f t="shared" ref="AJ34" si="64">SUM(AJ35:AJ37)</f>
        <v>0</v>
      </c>
      <c r="AK34" s="272">
        <f t="shared" ref="AK34" si="65">SUM(AK35:AK37)</f>
        <v>0</v>
      </c>
      <c r="AL34" s="272">
        <f t="shared" ref="AL34" si="66">SUM(AL35:AL37)</f>
        <v>0</v>
      </c>
      <c r="AM34" s="272">
        <f t="shared" ref="AM34" si="67">SUM(AM35:AM37)</f>
        <v>0</v>
      </c>
      <c r="AN34" s="414">
        <f t="shared" ref="AN34" si="68">SUM(AN35:AN37)</f>
        <v>0</v>
      </c>
      <c r="AO34" s="426">
        <f t="shared" ref="AO34" si="69">SUM(AO35:AO37)</f>
        <v>0</v>
      </c>
      <c r="AP34" s="272">
        <f t="shared" ref="AP34" si="70">SUM(AP35:AP37)</f>
        <v>0</v>
      </c>
      <c r="AQ34" s="272">
        <f t="shared" ref="AQ34" si="71">SUM(AQ35:AQ37)</f>
        <v>0</v>
      </c>
      <c r="AR34" s="272">
        <f t="shared" ref="AR34" si="72">SUM(AR35:AR37)</f>
        <v>0</v>
      </c>
      <c r="AS34" s="272">
        <f t="shared" ref="AS34" si="73">SUM(AS35:AS37)</f>
        <v>0</v>
      </c>
      <c r="AT34" s="272">
        <f t="shared" ref="AT34" si="74">SUM(AT35:AT37)</f>
        <v>0</v>
      </c>
      <c r="AU34" s="251">
        <f t="shared" si="7"/>
        <v>0</v>
      </c>
      <c r="AV34" s="247">
        <f t="shared" si="8"/>
        <v>0</v>
      </c>
      <c r="AW34" s="248">
        <f t="shared" si="3"/>
        <v>0</v>
      </c>
    </row>
    <row r="35" spans="1:49" s="4" customFormat="1" ht="15" customHeight="1" x14ac:dyDescent="0.2">
      <c r="A35" s="351"/>
      <c r="B35" s="346" t="s">
        <v>306</v>
      </c>
      <c r="C35" s="346"/>
      <c r="D35" s="210"/>
      <c r="E35" s="377">
        <f t="shared" si="4"/>
        <v>0</v>
      </c>
      <c r="F35" s="252">
        <v>0</v>
      </c>
      <c r="G35" s="223">
        <f t="shared" si="5"/>
        <v>0</v>
      </c>
      <c r="H35" s="234"/>
      <c r="I35" s="377">
        <f t="shared" si="6"/>
        <v>0</v>
      </c>
      <c r="J35" s="252">
        <v>0</v>
      </c>
      <c r="K35" s="235"/>
      <c r="L35" s="252"/>
      <c r="M35" s="269"/>
      <c r="N35" s="369"/>
      <c r="O35" s="370"/>
      <c r="P35" s="415"/>
      <c r="Q35" s="427"/>
      <c r="R35" s="370"/>
      <c r="S35" s="370"/>
      <c r="T35" s="370"/>
      <c r="U35" s="370"/>
      <c r="V35" s="370"/>
      <c r="W35" s="370"/>
      <c r="X35" s="370"/>
      <c r="Y35" s="370"/>
      <c r="Z35" s="370"/>
      <c r="AA35" s="370"/>
      <c r="AB35" s="415"/>
      <c r="AC35" s="427"/>
      <c r="AD35" s="370"/>
      <c r="AE35" s="370"/>
      <c r="AF35" s="370"/>
      <c r="AG35" s="370"/>
      <c r="AH35" s="370"/>
      <c r="AI35" s="370"/>
      <c r="AJ35" s="370"/>
      <c r="AK35" s="370"/>
      <c r="AL35" s="370"/>
      <c r="AM35" s="370"/>
      <c r="AN35" s="415"/>
      <c r="AO35" s="427"/>
      <c r="AP35" s="370"/>
      <c r="AQ35" s="370"/>
      <c r="AR35" s="370"/>
      <c r="AS35" s="370"/>
      <c r="AT35" s="370"/>
      <c r="AU35" s="251">
        <f t="shared" si="7"/>
        <v>0</v>
      </c>
      <c r="AV35" s="247">
        <f t="shared" si="8"/>
        <v>0</v>
      </c>
      <c r="AW35" s="248">
        <f t="shared" si="3"/>
        <v>0</v>
      </c>
    </row>
    <row r="36" spans="1:49" s="4" customFormat="1" ht="15" customHeight="1" x14ac:dyDescent="0.2">
      <c r="A36" s="351"/>
      <c r="B36" s="265"/>
      <c r="C36" s="380"/>
      <c r="D36" s="349"/>
      <c r="E36" s="377">
        <f t="shared" si="4"/>
        <v>0</v>
      </c>
      <c r="F36" s="252">
        <v>0</v>
      </c>
      <c r="G36" s="223">
        <f t="shared" si="5"/>
        <v>0</v>
      </c>
      <c r="H36" s="234"/>
      <c r="I36" s="377">
        <f t="shared" si="6"/>
        <v>0</v>
      </c>
      <c r="J36" s="252">
        <v>0</v>
      </c>
      <c r="K36" s="235"/>
      <c r="L36" s="252"/>
      <c r="M36" s="269"/>
      <c r="N36" s="369"/>
      <c r="O36" s="370"/>
      <c r="P36" s="415"/>
      <c r="Q36" s="427"/>
      <c r="R36" s="370"/>
      <c r="S36" s="370"/>
      <c r="T36" s="370"/>
      <c r="U36" s="370"/>
      <c r="V36" s="370"/>
      <c r="W36" s="370"/>
      <c r="X36" s="370"/>
      <c r="Y36" s="370"/>
      <c r="Z36" s="370"/>
      <c r="AA36" s="370"/>
      <c r="AB36" s="415"/>
      <c r="AC36" s="427"/>
      <c r="AD36" s="370"/>
      <c r="AE36" s="370"/>
      <c r="AF36" s="370"/>
      <c r="AG36" s="370"/>
      <c r="AH36" s="370"/>
      <c r="AI36" s="370"/>
      <c r="AJ36" s="370"/>
      <c r="AK36" s="370"/>
      <c r="AL36" s="370"/>
      <c r="AM36" s="370"/>
      <c r="AN36" s="415"/>
      <c r="AO36" s="427"/>
      <c r="AP36" s="370"/>
      <c r="AQ36" s="370"/>
      <c r="AR36" s="370"/>
      <c r="AS36" s="370"/>
      <c r="AT36" s="370"/>
      <c r="AU36" s="251">
        <f>SUM(N36:AT36)</f>
        <v>0</v>
      </c>
      <c r="AV36" s="247">
        <f>+AU36+M36</f>
        <v>0</v>
      </c>
      <c r="AW36" s="248">
        <f>+F36-AV36</f>
        <v>0</v>
      </c>
    </row>
    <row r="37" spans="1:49" s="4" customFormat="1" ht="15" customHeight="1" thickBot="1" x14ac:dyDescent="0.25">
      <c r="A37" s="171"/>
      <c r="B37" s="277"/>
      <c r="C37" s="277"/>
      <c r="D37" s="208"/>
      <c r="E37" s="377">
        <f t="shared" si="4"/>
        <v>0</v>
      </c>
      <c r="F37" s="280">
        <v>0</v>
      </c>
      <c r="G37" s="229">
        <f t="shared" si="5"/>
        <v>0</v>
      </c>
      <c r="H37" s="230"/>
      <c r="I37" s="377">
        <f t="shared" si="6"/>
        <v>0</v>
      </c>
      <c r="J37" s="280">
        <v>0</v>
      </c>
      <c r="K37" s="231"/>
      <c r="L37" s="280"/>
      <c r="M37" s="270"/>
      <c r="N37" s="371"/>
      <c r="O37" s="372"/>
      <c r="P37" s="416"/>
      <c r="Q37" s="428"/>
      <c r="R37" s="372"/>
      <c r="S37" s="372"/>
      <c r="T37" s="372"/>
      <c r="U37" s="372"/>
      <c r="V37" s="372"/>
      <c r="W37" s="372"/>
      <c r="X37" s="372"/>
      <c r="Y37" s="372"/>
      <c r="Z37" s="372"/>
      <c r="AA37" s="372"/>
      <c r="AB37" s="416"/>
      <c r="AC37" s="428"/>
      <c r="AD37" s="372"/>
      <c r="AE37" s="372"/>
      <c r="AF37" s="372"/>
      <c r="AG37" s="372"/>
      <c r="AH37" s="372"/>
      <c r="AI37" s="372"/>
      <c r="AJ37" s="372"/>
      <c r="AK37" s="372"/>
      <c r="AL37" s="372"/>
      <c r="AM37" s="372"/>
      <c r="AN37" s="416"/>
      <c r="AO37" s="428"/>
      <c r="AP37" s="372"/>
      <c r="AQ37" s="372"/>
      <c r="AR37" s="372"/>
      <c r="AS37" s="372"/>
      <c r="AT37" s="372"/>
      <c r="AU37" s="251">
        <f t="shared" si="7"/>
        <v>0</v>
      </c>
      <c r="AV37" s="247">
        <f t="shared" si="8"/>
        <v>0</v>
      </c>
      <c r="AW37" s="248">
        <f t="shared" si="3"/>
        <v>0</v>
      </c>
    </row>
    <row r="38" spans="1:49" s="26" customFormat="1" ht="15" customHeight="1" x14ac:dyDescent="0.2">
      <c r="A38" s="198" t="s">
        <v>307</v>
      </c>
      <c r="B38" s="170" t="s">
        <v>310</v>
      </c>
      <c r="C38" s="170"/>
      <c r="D38" s="326">
        <f t="shared" ref="D38:K38" si="75">SUM(D39:D40)</f>
        <v>0</v>
      </c>
      <c r="E38" s="449">
        <f>SUM(E39:E40)</f>
        <v>0</v>
      </c>
      <c r="F38" s="447">
        <f>SUM(F39:F40)</f>
        <v>0</v>
      </c>
      <c r="G38" s="447">
        <f t="shared" si="75"/>
        <v>0</v>
      </c>
      <c r="H38" s="206">
        <f t="shared" si="75"/>
        <v>0</v>
      </c>
      <c r="I38" s="326">
        <f>SUM(I39:I40)</f>
        <v>0</v>
      </c>
      <c r="J38" s="206">
        <f t="shared" si="75"/>
        <v>0</v>
      </c>
      <c r="K38" s="222">
        <f t="shared" si="75"/>
        <v>0</v>
      </c>
      <c r="L38" s="222"/>
      <c r="M38" s="201">
        <f>SUM(M39:M40)</f>
        <v>0</v>
      </c>
      <c r="N38" s="268">
        <f>SUM(N39:N40)</f>
        <v>0</v>
      </c>
      <c r="O38" s="272">
        <f>SUM(O39:O40)</f>
        <v>0</v>
      </c>
      <c r="P38" s="414">
        <f t="shared" ref="P38:V38" si="76">SUM(P39:P40)</f>
        <v>0</v>
      </c>
      <c r="Q38" s="426">
        <f t="shared" si="76"/>
        <v>0</v>
      </c>
      <c r="R38" s="272">
        <f t="shared" si="76"/>
        <v>0</v>
      </c>
      <c r="S38" s="272">
        <f t="shared" si="76"/>
        <v>0</v>
      </c>
      <c r="T38" s="272">
        <f t="shared" si="76"/>
        <v>0</v>
      </c>
      <c r="U38" s="272">
        <f t="shared" si="76"/>
        <v>0</v>
      </c>
      <c r="V38" s="272">
        <f t="shared" si="76"/>
        <v>0</v>
      </c>
      <c r="W38" s="272">
        <f t="shared" ref="W38:AA38" si="77">SUM(W39:W40)</f>
        <v>0</v>
      </c>
      <c r="X38" s="272">
        <f t="shared" si="77"/>
        <v>0</v>
      </c>
      <c r="Y38" s="272">
        <f t="shared" si="77"/>
        <v>0</v>
      </c>
      <c r="Z38" s="272">
        <f t="shared" si="77"/>
        <v>0</v>
      </c>
      <c r="AA38" s="272">
        <f t="shared" si="77"/>
        <v>0</v>
      </c>
      <c r="AB38" s="414">
        <f t="shared" ref="AB38" si="78">SUM(AB39:AB40)</f>
        <v>0</v>
      </c>
      <c r="AC38" s="426">
        <f t="shared" ref="AC38" si="79">SUM(AC39:AC40)</f>
        <v>0</v>
      </c>
      <c r="AD38" s="272">
        <f t="shared" ref="AD38" si="80">SUM(AD39:AD40)</f>
        <v>0</v>
      </c>
      <c r="AE38" s="272">
        <f t="shared" ref="AE38" si="81">SUM(AE39:AE40)</f>
        <v>0</v>
      </c>
      <c r="AF38" s="272">
        <f t="shared" ref="AF38" si="82">SUM(AF39:AF40)</f>
        <v>0</v>
      </c>
      <c r="AG38" s="272">
        <f t="shared" ref="AG38" si="83">SUM(AG39:AG40)</f>
        <v>0</v>
      </c>
      <c r="AH38" s="272">
        <f t="shared" ref="AH38" si="84">SUM(AH39:AH40)</f>
        <v>0</v>
      </c>
      <c r="AI38" s="272">
        <f t="shared" ref="AI38" si="85">SUM(AI39:AI40)</f>
        <v>0</v>
      </c>
      <c r="AJ38" s="272">
        <f t="shared" ref="AJ38" si="86">SUM(AJ39:AJ40)</f>
        <v>0</v>
      </c>
      <c r="AK38" s="272">
        <f t="shared" ref="AK38" si="87">SUM(AK39:AK40)</f>
        <v>0</v>
      </c>
      <c r="AL38" s="272">
        <f t="shared" ref="AL38" si="88">SUM(AL39:AL40)</f>
        <v>0</v>
      </c>
      <c r="AM38" s="272">
        <f t="shared" ref="AM38" si="89">SUM(AM39:AM40)</f>
        <v>0</v>
      </c>
      <c r="AN38" s="414">
        <f t="shared" ref="AN38" si="90">SUM(AN39:AN40)</f>
        <v>0</v>
      </c>
      <c r="AO38" s="426">
        <f t="shared" ref="AO38" si="91">SUM(AO39:AO40)</f>
        <v>0</v>
      </c>
      <c r="AP38" s="272">
        <f t="shared" ref="AP38" si="92">SUM(AP39:AP40)</f>
        <v>0</v>
      </c>
      <c r="AQ38" s="272">
        <f t="shared" ref="AQ38" si="93">SUM(AQ39:AQ40)</f>
        <v>0</v>
      </c>
      <c r="AR38" s="272">
        <f t="shared" ref="AR38" si="94">SUM(AR39:AR40)</f>
        <v>0</v>
      </c>
      <c r="AS38" s="272">
        <f t="shared" ref="AS38" si="95">SUM(AS39:AS40)</f>
        <v>0</v>
      </c>
      <c r="AT38" s="272">
        <f t="shared" ref="AT38" si="96">SUM(AT39:AT40)</f>
        <v>0</v>
      </c>
      <c r="AU38" s="251">
        <f t="shared" si="7"/>
        <v>0</v>
      </c>
      <c r="AV38" s="247">
        <f t="shared" si="8"/>
        <v>0</v>
      </c>
      <c r="AW38" s="248">
        <f t="shared" si="3"/>
        <v>0</v>
      </c>
    </row>
    <row r="39" spans="1:49" s="4" customFormat="1" ht="15" customHeight="1" x14ac:dyDescent="0.2">
      <c r="A39" s="152"/>
      <c r="B39" s="346" t="s">
        <v>308</v>
      </c>
      <c r="C39" s="346"/>
      <c r="D39" s="210"/>
      <c r="E39" s="377">
        <f t="shared" si="4"/>
        <v>0</v>
      </c>
      <c r="F39" s="252">
        <v>0</v>
      </c>
      <c r="G39" s="223">
        <f t="shared" si="5"/>
        <v>0</v>
      </c>
      <c r="H39" s="234"/>
      <c r="I39" s="377">
        <f t="shared" si="6"/>
        <v>0</v>
      </c>
      <c r="J39" s="252">
        <v>0</v>
      </c>
      <c r="K39" s="235"/>
      <c r="L39" s="252"/>
      <c r="M39" s="269"/>
      <c r="N39" s="369"/>
      <c r="O39" s="370"/>
      <c r="P39" s="415"/>
      <c r="Q39" s="427"/>
      <c r="R39" s="370"/>
      <c r="S39" s="370"/>
      <c r="T39" s="370"/>
      <c r="U39" s="370"/>
      <c r="V39" s="370"/>
      <c r="W39" s="370"/>
      <c r="X39" s="370"/>
      <c r="Y39" s="370"/>
      <c r="Z39" s="370"/>
      <c r="AA39" s="370"/>
      <c r="AB39" s="415"/>
      <c r="AC39" s="427"/>
      <c r="AD39" s="370"/>
      <c r="AE39" s="370"/>
      <c r="AF39" s="370"/>
      <c r="AG39" s="370"/>
      <c r="AH39" s="370"/>
      <c r="AI39" s="370"/>
      <c r="AJ39" s="370"/>
      <c r="AK39" s="370"/>
      <c r="AL39" s="370"/>
      <c r="AM39" s="370"/>
      <c r="AN39" s="415"/>
      <c r="AO39" s="427"/>
      <c r="AP39" s="370"/>
      <c r="AQ39" s="370"/>
      <c r="AR39" s="370"/>
      <c r="AS39" s="370"/>
      <c r="AT39" s="370"/>
      <c r="AU39" s="251">
        <f t="shared" si="7"/>
        <v>0</v>
      </c>
      <c r="AV39" s="247">
        <f t="shared" si="8"/>
        <v>0</v>
      </c>
      <c r="AW39" s="248">
        <f t="shared" si="3"/>
        <v>0</v>
      </c>
    </row>
    <row r="40" spans="1:49" s="4" customFormat="1" ht="15" customHeight="1" thickBot="1" x14ac:dyDescent="0.25">
      <c r="A40" s="171"/>
      <c r="B40" s="277"/>
      <c r="C40" s="277"/>
      <c r="D40" s="208"/>
      <c r="E40" s="377">
        <f t="shared" si="4"/>
        <v>0</v>
      </c>
      <c r="F40" s="280">
        <v>0</v>
      </c>
      <c r="G40" s="229">
        <f t="shared" si="5"/>
        <v>0</v>
      </c>
      <c r="H40" s="230"/>
      <c r="I40" s="377">
        <f t="shared" si="6"/>
        <v>0</v>
      </c>
      <c r="J40" s="280">
        <v>0</v>
      </c>
      <c r="K40" s="231"/>
      <c r="L40" s="280"/>
      <c r="M40" s="270"/>
      <c r="N40" s="371"/>
      <c r="O40" s="372"/>
      <c r="P40" s="416"/>
      <c r="Q40" s="428"/>
      <c r="R40" s="372"/>
      <c r="S40" s="372"/>
      <c r="T40" s="372"/>
      <c r="U40" s="372"/>
      <c r="V40" s="372"/>
      <c r="W40" s="372"/>
      <c r="X40" s="372"/>
      <c r="Y40" s="372"/>
      <c r="Z40" s="372"/>
      <c r="AA40" s="372"/>
      <c r="AB40" s="416"/>
      <c r="AC40" s="428"/>
      <c r="AD40" s="372"/>
      <c r="AE40" s="372"/>
      <c r="AF40" s="372"/>
      <c r="AG40" s="372"/>
      <c r="AH40" s="372"/>
      <c r="AI40" s="372"/>
      <c r="AJ40" s="372"/>
      <c r="AK40" s="372"/>
      <c r="AL40" s="372"/>
      <c r="AM40" s="372"/>
      <c r="AN40" s="416"/>
      <c r="AO40" s="428"/>
      <c r="AP40" s="372"/>
      <c r="AQ40" s="372"/>
      <c r="AR40" s="372"/>
      <c r="AS40" s="372"/>
      <c r="AT40" s="372"/>
      <c r="AU40" s="251">
        <f t="shared" si="7"/>
        <v>0</v>
      </c>
      <c r="AV40" s="247">
        <f t="shared" si="8"/>
        <v>0</v>
      </c>
      <c r="AW40" s="248">
        <f t="shared" si="3"/>
        <v>0</v>
      </c>
    </row>
    <row r="41" spans="1:49" s="26" customFormat="1" ht="15" customHeight="1" x14ac:dyDescent="0.2">
      <c r="A41" s="198" t="s">
        <v>311</v>
      </c>
      <c r="B41" s="350" t="s">
        <v>312</v>
      </c>
      <c r="C41" s="350"/>
      <c r="D41" s="326">
        <f t="shared" ref="D41:K41" si="97">SUM(D42:D43)</f>
        <v>0</v>
      </c>
      <c r="E41" s="449">
        <f>SUM(E42:E43)</f>
        <v>0</v>
      </c>
      <c r="F41" s="447">
        <f>SUM(F42:F43)</f>
        <v>0</v>
      </c>
      <c r="G41" s="447">
        <f t="shared" si="97"/>
        <v>0</v>
      </c>
      <c r="H41" s="206">
        <f t="shared" si="97"/>
        <v>0</v>
      </c>
      <c r="I41" s="326">
        <f>SUM(I42:I43)</f>
        <v>0</v>
      </c>
      <c r="J41" s="206">
        <f t="shared" si="97"/>
        <v>0</v>
      </c>
      <c r="K41" s="222">
        <f t="shared" si="97"/>
        <v>0</v>
      </c>
      <c r="L41" s="222"/>
      <c r="M41" s="201">
        <f>SUM(M42:M43)</f>
        <v>0</v>
      </c>
      <c r="N41" s="268">
        <f>SUM(N42:N43)</f>
        <v>0</v>
      </c>
      <c r="O41" s="272">
        <f>SUM(O42:O43)</f>
        <v>0</v>
      </c>
      <c r="P41" s="414">
        <f t="shared" ref="P41:V41" si="98">SUM(P42:P43)</f>
        <v>0</v>
      </c>
      <c r="Q41" s="426">
        <f t="shared" si="98"/>
        <v>0</v>
      </c>
      <c r="R41" s="272">
        <f t="shared" si="98"/>
        <v>0</v>
      </c>
      <c r="S41" s="272">
        <f t="shared" si="98"/>
        <v>0</v>
      </c>
      <c r="T41" s="272">
        <f t="shared" si="98"/>
        <v>0</v>
      </c>
      <c r="U41" s="272">
        <f t="shared" si="98"/>
        <v>0</v>
      </c>
      <c r="V41" s="272">
        <f t="shared" si="98"/>
        <v>0</v>
      </c>
      <c r="W41" s="272">
        <f t="shared" ref="W41:AA41" si="99">SUM(W42:W43)</f>
        <v>0</v>
      </c>
      <c r="X41" s="272">
        <f t="shared" si="99"/>
        <v>0</v>
      </c>
      <c r="Y41" s="272">
        <f t="shared" si="99"/>
        <v>0</v>
      </c>
      <c r="Z41" s="272">
        <f t="shared" si="99"/>
        <v>0</v>
      </c>
      <c r="AA41" s="272">
        <f t="shared" si="99"/>
        <v>0</v>
      </c>
      <c r="AB41" s="414">
        <f t="shared" ref="AB41" si="100">SUM(AB42:AB43)</f>
        <v>0</v>
      </c>
      <c r="AC41" s="426">
        <f t="shared" ref="AC41" si="101">SUM(AC42:AC43)</f>
        <v>0</v>
      </c>
      <c r="AD41" s="272">
        <f t="shared" ref="AD41" si="102">SUM(AD42:AD43)</f>
        <v>0</v>
      </c>
      <c r="AE41" s="272">
        <f t="shared" ref="AE41" si="103">SUM(AE42:AE43)</f>
        <v>0</v>
      </c>
      <c r="AF41" s="272">
        <f t="shared" ref="AF41" si="104">SUM(AF42:AF43)</f>
        <v>0</v>
      </c>
      <c r="AG41" s="272">
        <f t="shared" ref="AG41" si="105">SUM(AG42:AG43)</f>
        <v>0</v>
      </c>
      <c r="AH41" s="272">
        <f t="shared" ref="AH41" si="106">SUM(AH42:AH43)</f>
        <v>0</v>
      </c>
      <c r="AI41" s="272">
        <f t="shared" ref="AI41" si="107">SUM(AI42:AI43)</f>
        <v>0</v>
      </c>
      <c r="AJ41" s="272">
        <f t="shared" ref="AJ41" si="108">SUM(AJ42:AJ43)</f>
        <v>0</v>
      </c>
      <c r="AK41" s="272">
        <f t="shared" ref="AK41" si="109">SUM(AK42:AK43)</f>
        <v>0</v>
      </c>
      <c r="AL41" s="272">
        <f t="shared" ref="AL41" si="110">SUM(AL42:AL43)</f>
        <v>0</v>
      </c>
      <c r="AM41" s="272">
        <f t="shared" ref="AM41" si="111">SUM(AM42:AM43)</f>
        <v>0</v>
      </c>
      <c r="AN41" s="414">
        <f t="shared" ref="AN41" si="112">SUM(AN42:AN43)</f>
        <v>0</v>
      </c>
      <c r="AO41" s="426">
        <f t="shared" ref="AO41" si="113">SUM(AO42:AO43)</f>
        <v>0</v>
      </c>
      <c r="AP41" s="272">
        <f t="shared" ref="AP41" si="114">SUM(AP42:AP43)</f>
        <v>0</v>
      </c>
      <c r="AQ41" s="272">
        <f t="shared" ref="AQ41" si="115">SUM(AQ42:AQ43)</f>
        <v>0</v>
      </c>
      <c r="AR41" s="272">
        <f t="shared" ref="AR41" si="116">SUM(AR42:AR43)</f>
        <v>0</v>
      </c>
      <c r="AS41" s="272">
        <f t="shared" ref="AS41" si="117">SUM(AS42:AS43)</f>
        <v>0</v>
      </c>
      <c r="AT41" s="272">
        <f t="shared" ref="AT41" si="118">SUM(AT42:AT43)</f>
        <v>0</v>
      </c>
      <c r="AU41" s="251">
        <f t="shared" si="7"/>
        <v>0</v>
      </c>
      <c r="AV41" s="247">
        <f t="shared" si="8"/>
        <v>0</v>
      </c>
      <c r="AW41" s="248">
        <f t="shared" si="3"/>
        <v>0</v>
      </c>
    </row>
    <row r="42" spans="1:49" s="4" customFormat="1" ht="15" customHeight="1" x14ac:dyDescent="0.2">
      <c r="A42" s="153"/>
      <c r="B42" s="276"/>
      <c r="C42" s="276"/>
      <c r="D42" s="210"/>
      <c r="E42" s="377">
        <f t="shared" si="4"/>
        <v>0</v>
      </c>
      <c r="F42" s="252">
        <v>0</v>
      </c>
      <c r="G42" s="223">
        <f t="shared" si="5"/>
        <v>0</v>
      </c>
      <c r="H42" s="234"/>
      <c r="I42" s="377">
        <f t="shared" si="6"/>
        <v>0</v>
      </c>
      <c r="J42" s="252">
        <v>0</v>
      </c>
      <c r="K42" s="235"/>
      <c r="L42" s="252"/>
      <c r="M42" s="269"/>
      <c r="N42" s="369"/>
      <c r="O42" s="370"/>
      <c r="P42" s="415"/>
      <c r="Q42" s="427"/>
      <c r="R42" s="370"/>
      <c r="S42" s="370"/>
      <c r="T42" s="370"/>
      <c r="U42" s="370"/>
      <c r="V42" s="370"/>
      <c r="W42" s="370"/>
      <c r="X42" s="370"/>
      <c r="Y42" s="370"/>
      <c r="Z42" s="370"/>
      <c r="AA42" s="370"/>
      <c r="AB42" s="415"/>
      <c r="AC42" s="427"/>
      <c r="AD42" s="370"/>
      <c r="AE42" s="370"/>
      <c r="AF42" s="370"/>
      <c r="AG42" s="370"/>
      <c r="AH42" s="370"/>
      <c r="AI42" s="370"/>
      <c r="AJ42" s="370"/>
      <c r="AK42" s="370"/>
      <c r="AL42" s="370"/>
      <c r="AM42" s="370"/>
      <c r="AN42" s="415"/>
      <c r="AO42" s="427"/>
      <c r="AP42" s="370"/>
      <c r="AQ42" s="370"/>
      <c r="AR42" s="370"/>
      <c r="AS42" s="370"/>
      <c r="AT42" s="370"/>
      <c r="AU42" s="251">
        <f t="shared" si="7"/>
        <v>0</v>
      </c>
      <c r="AV42" s="247">
        <f t="shared" si="8"/>
        <v>0</v>
      </c>
      <c r="AW42" s="248">
        <f t="shared" si="3"/>
        <v>0</v>
      </c>
    </row>
    <row r="43" spans="1:49" s="4" customFormat="1" ht="15" customHeight="1" thickBot="1" x14ac:dyDescent="0.25">
      <c r="A43" s="171"/>
      <c r="B43" s="277"/>
      <c r="C43" s="277"/>
      <c r="D43" s="208"/>
      <c r="E43" s="377">
        <f t="shared" si="4"/>
        <v>0</v>
      </c>
      <c r="F43" s="280">
        <v>0</v>
      </c>
      <c r="G43" s="229">
        <f t="shared" si="5"/>
        <v>0</v>
      </c>
      <c r="H43" s="230"/>
      <c r="I43" s="377">
        <f t="shared" si="6"/>
        <v>0</v>
      </c>
      <c r="J43" s="280">
        <v>0</v>
      </c>
      <c r="K43" s="231"/>
      <c r="L43" s="280"/>
      <c r="M43" s="270"/>
      <c r="N43" s="371"/>
      <c r="O43" s="372"/>
      <c r="P43" s="416"/>
      <c r="Q43" s="428"/>
      <c r="R43" s="372"/>
      <c r="S43" s="372"/>
      <c r="T43" s="372"/>
      <c r="U43" s="372"/>
      <c r="V43" s="372"/>
      <c r="W43" s="372"/>
      <c r="X43" s="372"/>
      <c r="Y43" s="372"/>
      <c r="Z43" s="372"/>
      <c r="AA43" s="372"/>
      <c r="AB43" s="416"/>
      <c r="AC43" s="428"/>
      <c r="AD43" s="372"/>
      <c r="AE43" s="372"/>
      <c r="AF43" s="372"/>
      <c r="AG43" s="372"/>
      <c r="AH43" s="372"/>
      <c r="AI43" s="372"/>
      <c r="AJ43" s="372"/>
      <c r="AK43" s="372"/>
      <c r="AL43" s="372"/>
      <c r="AM43" s="372"/>
      <c r="AN43" s="416"/>
      <c r="AO43" s="428"/>
      <c r="AP43" s="372"/>
      <c r="AQ43" s="372"/>
      <c r="AR43" s="372"/>
      <c r="AS43" s="372"/>
      <c r="AT43" s="372"/>
      <c r="AU43" s="251">
        <f t="shared" si="7"/>
        <v>0</v>
      </c>
      <c r="AV43" s="247">
        <f t="shared" si="8"/>
        <v>0</v>
      </c>
      <c r="AW43" s="248">
        <f t="shared" si="3"/>
        <v>0</v>
      </c>
    </row>
    <row r="44" spans="1:49" s="26" customFormat="1" ht="15" customHeight="1" x14ac:dyDescent="0.2">
      <c r="A44" s="198" t="s">
        <v>313</v>
      </c>
      <c r="B44" s="350" t="s">
        <v>314</v>
      </c>
      <c r="C44" s="350"/>
      <c r="D44" s="326">
        <f t="shared" ref="D44:K44" si="119">SUM(D45:D46)</f>
        <v>0</v>
      </c>
      <c r="E44" s="449">
        <f t="shared" si="119"/>
        <v>0</v>
      </c>
      <c r="F44" s="447">
        <f t="shared" si="119"/>
        <v>0</v>
      </c>
      <c r="G44" s="447">
        <f t="shared" si="119"/>
        <v>0</v>
      </c>
      <c r="H44" s="206">
        <f t="shared" si="119"/>
        <v>0</v>
      </c>
      <c r="I44" s="326">
        <f t="shared" si="119"/>
        <v>0</v>
      </c>
      <c r="J44" s="206">
        <f t="shared" si="119"/>
        <v>0</v>
      </c>
      <c r="K44" s="222">
        <f t="shared" si="119"/>
        <v>0</v>
      </c>
      <c r="L44" s="222"/>
      <c r="M44" s="201">
        <f>SUM(M45:M46)</f>
        <v>0</v>
      </c>
      <c r="N44" s="268">
        <f>SUM(N45:N46)</f>
        <v>0</v>
      </c>
      <c r="O44" s="272">
        <f>SUM(O45:O46)</f>
        <v>0</v>
      </c>
      <c r="P44" s="414">
        <f t="shared" ref="P44:V44" si="120">SUM(P45:P46)</f>
        <v>0</v>
      </c>
      <c r="Q44" s="426">
        <f t="shared" si="120"/>
        <v>0</v>
      </c>
      <c r="R44" s="272">
        <f t="shared" si="120"/>
        <v>0</v>
      </c>
      <c r="S44" s="272">
        <f t="shared" si="120"/>
        <v>0</v>
      </c>
      <c r="T44" s="272">
        <f t="shared" si="120"/>
        <v>0</v>
      </c>
      <c r="U44" s="272">
        <f t="shared" si="120"/>
        <v>0</v>
      </c>
      <c r="V44" s="272">
        <f t="shared" si="120"/>
        <v>0</v>
      </c>
      <c r="W44" s="272">
        <f t="shared" ref="W44:AA44" si="121">SUM(W45:W46)</f>
        <v>0</v>
      </c>
      <c r="X44" s="272">
        <f t="shared" si="121"/>
        <v>0</v>
      </c>
      <c r="Y44" s="272">
        <f t="shared" si="121"/>
        <v>0</v>
      </c>
      <c r="Z44" s="272">
        <f t="shared" si="121"/>
        <v>0</v>
      </c>
      <c r="AA44" s="272">
        <f t="shared" si="121"/>
        <v>0</v>
      </c>
      <c r="AB44" s="414">
        <f t="shared" ref="AB44" si="122">SUM(AB45:AB46)</f>
        <v>0</v>
      </c>
      <c r="AC44" s="426">
        <f t="shared" ref="AC44" si="123">SUM(AC45:AC46)</f>
        <v>0</v>
      </c>
      <c r="AD44" s="272">
        <f t="shared" ref="AD44" si="124">SUM(AD45:AD46)</f>
        <v>0</v>
      </c>
      <c r="AE44" s="272">
        <f t="shared" ref="AE44" si="125">SUM(AE45:AE46)</f>
        <v>0</v>
      </c>
      <c r="AF44" s="272">
        <f t="shared" ref="AF44" si="126">SUM(AF45:AF46)</f>
        <v>0</v>
      </c>
      <c r="AG44" s="272">
        <f t="shared" ref="AG44" si="127">SUM(AG45:AG46)</f>
        <v>0</v>
      </c>
      <c r="AH44" s="272">
        <f t="shared" ref="AH44" si="128">SUM(AH45:AH46)</f>
        <v>0</v>
      </c>
      <c r="AI44" s="272">
        <f t="shared" ref="AI44" si="129">SUM(AI45:AI46)</f>
        <v>0</v>
      </c>
      <c r="AJ44" s="272">
        <f t="shared" ref="AJ44" si="130">SUM(AJ45:AJ46)</f>
        <v>0</v>
      </c>
      <c r="AK44" s="272">
        <f t="shared" ref="AK44" si="131">SUM(AK45:AK46)</f>
        <v>0</v>
      </c>
      <c r="AL44" s="272">
        <f t="shared" ref="AL44" si="132">SUM(AL45:AL46)</f>
        <v>0</v>
      </c>
      <c r="AM44" s="272">
        <f t="shared" ref="AM44" si="133">SUM(AM45:AM46)</f>
        <v>0</v>
      </c>
      <c r="AN44" s="414">
        <f t="shared" ref="AN44" si="134">SUM(AN45:AN46)</f>
        <v>0</v>
      </c>
      <c r="AO44" s="426">
        <f t="shared" ref="AO44" si="135">SUM(AO45:AO46)</f>
        <v>0</v>
      </c>
      <c r="AP44" s="272">
        <f t="shared" ref="AP44" si="136">SUM(AP45:AP46)</f>
        <v>0</v>
      </c>
      <c r="AQ44" s="272">
        <f t="shared" ref="AQ44" si="137">SUM(AQ45:AQ46)</f>
        <v>0</v>
      </c>
      <c r="AR44" s="272">
        <f t="shared" ref="AR44" si="138">SUM(AR45:AR46)</f>
        <v>0</v>
      </c>
      <c r="AS44" s="272">
        <f t="shared" ref="AS44" si="139">SUM(AS45:AS46)</f>
        <v>0</v>
      </c>
      <c r="AT44" s="272">
        <f t="shared" ref="AT44" si="140">SUM(AT45:AT46)</f>
        <v>0</v>
      </c>
      <c r="AU44" s="251">
        <f t="shared" si="7"/>
        <v>0</v>
      </c>
      <c r="AV44" s="247">
        <f t="shared" si="8"/>
        <v>0</v>
      </c>
      <c r="AW44" s="248">
        <f t="shared" si="3"/>
        <v>0</v>
      </c>
    </row>
    <row r="45" spans="1:49" s="4" customFormat="1" ht="15" customHeight="1" x14ac:dyDescent="0.2">
      <c r="A45" s="153"/>
      <c r="B45" s="276"/>
      <c r="C45" s="276"/>
      <c r="D45" s="210"/>
      <c r="E45" s="377">
        <f t="shared" si="4"/>
        <v>0</v>
      </c>
      <c r="F45" s="252">
        <v>0</v>
      </c>
      <c r="G45" s="223">
        <f t="shared" si="5"/>
        <v>0</v>
      </c>
      <c r="H45" s="234"/>
      <c r="I45" s="377">
        <f t="shared" si="6"/>
        <v>0</v>
      </c>
      <c r="J45" s="252">
        <v>0</v>
      </c>
      <c r="K45" s="235"/>
      <c r="L45" s="252"/>
      <c r="M45" s="269"/>
      <c r="N45" s="369"/>
      <c r="O45" s="370"/>
      <c r="P45" s="415"/>
      <c r="Q45" s="427"/>
      <c r="R45" s="370"/>
      <c r="S45" s="370"/>
      <c r="T45" s="370"/>
      <c r="U45" s="370"/>
      <c r="V45" s="370"/>
      <c r="W45" s="370"/>
      <c r="X45" s="370"/>
      <c r="Y45" s="370"/>
      <c r="Z45" s="370"/>
      <c r="AA45" s="370"/>
      <c r="AB45" s="415"/>
      <c r="AC45" s="427"/>
      <c r="AD45" s="370"/>
      <c r="AE45" s="370"/>
      <c r="AF45" s="370"/>
      <c r="AG45" s="370"/>
      <c r="AH45" s="370"/>
      <c r="AI45" s="370"/>
      <c r="AJ45" s="370"/>
      <c r="AK45" s="370"/>
      <c r="AL45" s="370"/>
      <c r="AM45" s="370"/>
      <c r="AN45" s="415"/>
      <c r="AO45" s="427"/>
      <c r="AP45" s="370"/>
      <c r="AQ45" s="370"/>
      <c r="AR45" s="370"/>
      <c r="AS45" s="370"/>
      <c r="AT45" s="370"/>
      <c r="AU45" s="251">
        <f t="shared" si="7"/>
        <v>0</v>
      </c>
      <c r="AV45" s="247">
        <f t="shared" si="8"/>
        <v>0</v>
      </c>
      <c r="AW45" s="248">
        <f t="shared" si="3"/>
        <v>0</v>
      </c>
    </row>
    <row r="46" spans="1:49" s="4" customFormat="1" ht="15" customHeight="1" thickBot="1" x14ac:dyDescent="0.25">
      <c r="A46" s="171"/>
      <c r="B46" s="277"/>
      <c r="C46" s="277"/>
      <c r="D46" s="208"/>
      <c r="E46" s="377">
        <f t="shared" si="4"/>
        <v>0</v>
      </c>
      <c r="F46" s="280">
        <v>0</v>
      </c>
      <c r="G46" s="229">
        <f t="shared" si="5"/>
        <v>0</v>
      </c>
      <c r="H46" s="230"/>
      <c r="I46" s="377">
        <f t="shared" si="6"/>
        <v>0</v>
      </c>
      <c r="J46" s="280">
        <v>0</v>
      </c>
      <c r="K46" s="231"/>
      <c r="L46" s="280"/>
      <c r="M46" s="270"/>
      <c r="N46" s="371"/>
      <c r="O46" s="372"/>
      <c r="P46" s="416"/>
      <c r="Q46" s="428"/>
      <c r="R46" s="372"/>
      <c r="S46" s="372"/>
      <c r="T46" s="372"/>
      <c r="U46" s="372"/>
      <c r="V46" s="372"/>
      <c r="W46" s="372"/>
      <c r="X46" s="372"/>
      <c r="Y46" s="372"/>
      <c r="Z46" s="372"/>
      <c r="AA46" s="372"/>
      <c r="AB46" s="416"/>
      <c r="AC46" s="428"/>
      <c r="AD46" s="372"/>
      <c r="AE46" s="372"/>
      <c r="AF46" s="372"/>
      <c r="AG46" s="372"/>
      <c r="AH46" s="372"/>
      <c r="AI46" s="372"/>
      <c r="AJ46" s="372"/>
      <c r="AK46" s="372"/>
      <c r="AL46" s="372"/>
      <c r="AM46" s="372"/>
      <c r="AN46" s="416"/>
      <c r="AO46" s="428"/>
      <c r="AP46" s="372"/>
      <c r="AQ46" s="372"/>
      <c r="AR46" s="372"/>
      <c r="AS46" s="372"/>
      <c r="AT46" s="372"/>
      <c r="AU46" s="251">
        <f t="shared" si="7"/>
        <v>0</v>
      </c>
      <c r="AV46" s="247">
        <f t="shared" si="8"/>
        <v>0</v>
      </c>
      <c r="AW46" s="248">
        <f t="shared" si="3"/>
        <v>0</v>
      </c>
    </row>
    <row r="47" spans="1:49" s="26" customFormat="1" ht="15" customHeight="1" x14ac:dyDescent="0.2">
      <c r="A47" s="198" t="s">
        <v>315</v>
      </c>
      <c r="B47" s="350" t="s">
        <v>316</v>
      </c>
      <c r="C47" s="350"/>
      <c r="D47" s="326">
        <f t="shared" ref="D47:K47" si="141">SUM(D48:D49)</f>
        <v>0</v>
      </c>
      <c r="E47" s="449">
        <f t="shared" si="141"/>
        <v>0</v>
      </c>
      <c r="F47" s="447">
        <f t="shared" si="141"/>
        <v>0</v>
      </c>
      <c r="G47" s="447">
        <f t="shared" si="141"/>
        <v>0</v>
      </c>
      <c r="H47" s="206">
        <f t="shared" si="141"/>
        <v>0</v>
      </c>
      <c r="I47" s="326">
        <f t="shared" si="141"/>
        <v>0</v>
      </c>
      <c r="J47" s="206">
        <f t="shared" si="141"/>
        <v>0</v>
      </c>
      <c r="K47" s="222">
        <f t="shared" si="141"/>
        <v>0</v>
      </c>
      <c r="L47" s="222"/>
      <c r="M47" s="201">
        <f>SUM(M48:M49)</f>
        <v>0</v>
      </c>
      <c r="N47" s="268">
        <f>SUM(N48:N49)</f>
        <v>0</v>
      </c>
      <c r="O47" s="272">
        <f>SUM(O48:O49)</f>
        <v>0</v>
      </c>
      <c r="P47" s="414">
        <f t="shared" ref="P47:V47" si="142">SUM(P48:P49)</f>
        <v>0</v>
      </c>
      <c r="Q47" s="426">
        <f t="shared" si="142"/>
        <v>0</v>
      </c>
      <c r="R47" s="272">
        <f t="shared" si="142"/>
        <v>0</v>
      </c>
      <c r="S47" s="272">
        <f t="shared" si="142"/>
        <v>0</v>
      </c>
      <c r="T47" s="272">
        <f t="shared" si="142"/>
        <v>0</v>
      </c>
      <c r="U47" s="272">
        <f t="shared" si="142"/>
        <v>0</v>
      </c>
      <c r="V47" s="272">
        <f t="shared" si="142"/>
        <v>0</v>
      </c>
      <c r="W47" s="272">
        <f t="shared" ref="W47:AA47" si="143">SUM(W48:W49)</f>
        <v>0</v>
      </c>
      <c r="X47" s="272">
        <f t="shared" si="143"/>
        <v>0</v>
      </c>
      <c r="Y47" s="272">
        <f t="shared" si="143"/>
        <v>0</v>
      </c>
      <c r="Z47" s="272">
        <f t="shared" si="143"/>
        <v>0</v>
      </c>
      <c r="AA47" s="272">
        <f t="shared" si="143"/>
        <v>0</v>
      </c>
      <c r="AB47" s="414">
        <f t="shared" ref="AB47" si="144">SUM(AB48:AB49)</f>
        <v>0</v>
      </c>
      <c r="AC47" s="426">
        <f t="shared" ref="AC47" si="145">SUM(AC48:AC49)</f>
        <v>0</v>
      </c>
      <c r="AD47" s="272">
        <f t="shared" ref="AD47" si="146">SUM(AD48:AD49)</f>
        <v>0</v>
      </c>
      <c r="AE47" s="272">
        <f t="shared" ref="AE47" si="147">SUM(AE48:AE49)</f>
        <v>0</v>
      </c>
      <c r="AF47" s="272">
        <f t="shared" ref="AF47" si="148">SUM(AF48:AF49)</f>
        <v>0</v>
      </c>
      <c r="AG47" s="272">
        <f t="shared" ref="AG47" si="149">SUM(AG48:AG49)</f>
        <v>0</v>
      </c>
      <c r="AH47" s="272">
        <f t="shared" ref="AH47" si="150">SUM(AH48:AH49)</f>
        <v>0</v>
      </c>
      <c r="AI47" s="272">
        <f t="shared" ref="AI47" si="151">SUM(AI48:AI49)</f>
        <v>0</v>
      </c>
      <c r="AJ47" s="272">
        <f t="shared" ref="AJ47" si="152">SUM(AJ48:AJ49)</f>
        <v>0</v>
      </c>
      <c r="AK47" s="272">
        <f t="shared" ref="AK47" si="153">SUM(AK48:AK49)</f>
        <v>0</v>
      </c>
      <c r="AL47" s="272">
        <f t="shared" ref="AL47" si="154">SUM(AL48:AL49)</f>
        <v>0</v>
      </c>
      <c r="AM47" s="272">
        <f t="shared" ref="AM47" si="155">SUM(AM48:AM49)</f>
        <v>0</v>
      </c>
      <c r="AN47" s="414">
        <f t="shared" ref="AN47" si="156">SUM(AN48:AN49)</f>
        <v>0</v>
      </c>
      <c r="AO47" s="426">
        <f t="shared" ref="AO47" si="157">SUM(AO48:AO49)</f>
        <v>0</v>
      </c>
      <c r="AP47" s="272">
        <f t="shared" ref="AP47" si="158">SUM(AP48:AP49)</f>
        <v>0</v>
      </c>
      <c r="AQ47" s="272">
        <f t="shared" ref="AQ47" si="159">SUM(AQ48:AQ49)</f>
        <v>0</v>
      </c>
      <c r="AR47" s="272">
        <f t="shared" ref="AR47" si="160">SUM(AR48:AR49)</f>
        <v>0</v>
      </c>
      <c r="AS47" s="272">
        <f t="shared" ref="AS47" si="161">SUM(AS48:AS49)</f>
        <v>0</v>
      </c>
      <c r="AT47" s="272">
        <f t="shared" ref="AT47" si="162">SUM(AT48:AT49)</f>
        <v>0</v>
      </c>
      <c r="AU47" s="251">
        <f t="shared" si="7"/>
        <v>0</v>
      </c>
      <c r="AV47" s="247">
        <f t="shared" si="8"/>
        <v>0</v>
      </c>
      <c r="AW47" s="248">
        <f t="shared" si="3"/>
        <v>0</v>
      </c>
    </row>
    <row r="48" spans="1:49" s="4" customFormat="1" ht="15" customHeight="1" x14ac:dyDescent="0.2">
      <c r="A48" s="153"/>
      <c r="B48" s="276"/>
      <c r="C48" s="276"/>
      <c r="D48" s="210"/>
      <c r="E48" s="377">
        <f t="shared" si="4"/>
        <v>0</v>
      </c>
      <c r="F48" s="252">
        <v>0</v>
      </c>
      <c r="G48" s="223">
        <f t="shared" si="5"/>
        <v>0</v>
      </c>
      <c r="H48" s="234"/>
      <c r="I48" s="377">
        <f t="shared" si="6"/>
        <v>0</v>
      </c>
      <c r="J48" s="252">
        <v>0</v>
      </c>
      <c r="K48" s="235"/>
      <c r="L48" s="252"/>
      <c r="M48" s="269"/>
      <c r="N48" s="369"/>
      <c r="O48" s="370"/>
      <c r="P48" s="415"/>
      <c r="Q48" s="427"/>
      <c r="R48" s="370"/>
      <c r="S48" s="370"/>
      <c r="T48" s="370"/>
      <c r="U48" s="370"/>
      <c r="V48" s="370"/>
      <c r="W48" s="370"/>
      <c r="X48" s="370"/>
      <c r="Y48" s="370"/>
      <c r="Z48" s="370"/>
      <c r="AA48" s="370"/>
      <c r="AB48" s="415"/>
      <c r="AC48" s="427"/>
      <c r="AD48" s="370"/>
      <c r="AE48" s="370"/>
      <c r="AF48" s="370"/>
      <c r="AG48" s="370"/>
      <c r="AH48" s="370"/>
      <c r="AI48" s="370"/>
      <c r="AJ48" s="370"/>
      <c r="AK48" s="370"/>
      <c r="AL48" s="370"/>
      <c r="AM48" s="370"/>
      <c r="AN48" s="415"/>
      <c r="AO48" s="427"/>
      <c r="AP48" s="370"/>
      <c r="AQ48" s="370"/>
      <c r="AR48" s="370"/>
      <c r="AS48" s="370"/>
      <c r="AT48" s="370"/>
      <c r="AU48" s="251">
        <f t="shared" si="7"/>
        <v>0</v>
      </c>
      <c r="AV48" s="247">
        <f t="shared" si="8"/>
        <v>0</v>
      </c>
      <c r="AW48" s="248">
        <f t="shared" si="3"/>
        <v>0</v>
      </c>
    </row>
    <row r="49" spans="1:49" s="4" customFormat="1" ht="15" customHeight="1" thickBot="1" x14ac:dyDescent="0.25">
      <c r="A49" s="171"/>
      <c r="B49" s="277"/>
      <c r="C49" s="277"/>
      <c r="D49" s="208"/>
      <c r="E49" s="377">
        <f t="shared" si="4"/>
        <v>0</v>
      </c>
      <c r="F49" s="280">
        <v>0</v>
      </c>
      <c r="G49" s="229">
        <f t="shared" si="5"/>
        <v>0</v>
      </c>
      <c r="H49" s="230"/>
      <c r="I49" s="377">
        <f t="shared" si="6"/>
        <v>0</v>
      </c>
      <c r="J49" s="280">
        <v>0</v>
      </c>
      <c r="K49" s="231"/>
      <c r="L49" s="280"/>
      <c r="M49" s="270"/>
      <c r="N49" s="371"/>
      <c r="O49" s="372"/>
      <c r="P49" s="416"/>
      <c r="Q49" s="428"/>
      <c r="R49" s="372"/>
      <c r="S49" s="372"/>
      <c r="T49" s="372"/>
      <c r="U49" s="372"/>
      <c r="V49" s="372"/>
      <c r="W49" s="372"/>
      <c r="X49" s="372"/>
      <c r="Y49" s="372"/>
      <c r="Z49" s="372"/>
      <c r="AA49" s="372"/>
      <c r="AB49" s="416"/>
      <c r="AC49" s="428"/>
      <c r="AD49" s="372"/>
      <c r="AE49" s="372"/>
      <c r="AF49" s="372"/>
      <c r="AG49" s="372"/>
      <c r="AH49" s="372"/>
      <c r="AI49" s="372"/>
      <c r="AJ49" s="372"/>
      <c r="AK49" s="372"/>
      <c r="AL49" s="372"/>
      <c r="AM49" s="372"/>
      <c r="AN49" s="416"/>
      <c r="AO49" s="428"/>
      <c r="AP49" s="372"/>
      <c r="AQ49" s="372"/>
      <c r="AR49" s="372"/>
      <c r="AS49" s="372"/>
      <c r="AT49" s="372"/>
      <c r="AU49" s="251">
        <f t="shared" si="7"/>
        <v>0</v>
      </c>
      <c r="AV49" s="247">
        <f t="shared" si="8"/>
        <v>0</v>
      </c>
      <c r="AW49" s="248">
        <f t="shared" si="3"/>
        <v>0</v>
      </c>
    </row>
    <row r="50" spans="1:49" s="26" customFormat="1" ht="15" customHeight="1" x14ac:dyDescent="0.2">
      <c r="A50" s="198"/>
      <c r="B50" s="170"/>
      <c r="C50" s="170"/>
      <c r="D50" s="326">
        <f t="shared" ref="D50:K50" si="163">SUM(D51:D52)</f>
        <v>0</v>
      </c>
      <c r="E50" s="449">
        <f t="shared" si="163"/>
        <v>0</v>
      </c>
      <c r="F50" s="447">
        <f t="shared" si="163"/>
        <v>0</v>
      </c>
      <c r="G50" s="447">
        <f t="shared" si="163"/>
        <v>0</v>
      </c>
      <c r="H50" s="206">
        <f t="shared" si="163"/>
        <v>0</v>
      </c>
      <c r="I50" s="326">
        <f t="shared" si="163"/>
        <v>0</v>
      </c>
      <c r="J50" s="206">
        <f t="shared" si="163"/>
        <v>0</v>
      </c>
      <c r="K50" s="222">
        <f t="shared" si="163"/>
        <v>0</v>
      </c>
      <c r="L50" s="222"/>
      <c r="M50" s="201">
        <f>SUM(M51:M52)</f>
        <v>0</v>
      </c>
      <c r="N50" s="268">
        <f>SUM(N51:N52)</f>
        <v>0</v>
      </c>
      <c r="O50" s="272">
        <f>SUM(O51:O52)</f>
        <v>0</v>
      </c>
      <c r="P50" s="414">
        <f t="shared" ref="P50:V50" si="164">SUM(P51:P52)</f>
        <v>0</v>
      </c>
      <c r="Q50" s="426">
        <f t="shared" si="164"/>
        <v>0</v>
      </c>
      <c r="R50" s="272">
        <f t="shared" si="164"/>
        <v>0</v>
      </c>
      <c r="S50" s="272">
        <f t="shared" si="164"/>
        <v>0</v>
      </c>
      <c r="T50" s="272">
        <f t="shared" si="164"/>
        <v>0</v>
      </c>
      <c r="U50" s="272">
        <f t="shared" si="164"/>
        <v>0</v>
      </c>
      <c r="V50" s="272">
        <f t="shared" si="164"/>
        <v>0</v>
      </c>
      <c r="W50" s="272">
        <f t="shared" ref="W50:AA50" si="165">SUM(W51:W52)</f>
        <v>0</v>
      </c>
      <c r="X50" s="272">
        <f t="shared" si="165"/>
        <v>0</v>
      </c>
      <c r="Y50" s="272">
        <f t="shared" si="165"/>
        <v>0</v>
      </c>
      <c r="Z50" s="272">
        <f t="shared" si="165"/>
        <v>0</v>
      </c>
      <c r="AA50" s="272">
        <f t="shared" si="165"/>
        <v>0</v>
      </c>
      <c r="AB50" s="414">
        <f t="shared" ref="AB50" si="166">SUM(AB51:AB52)</f>
        <v>0</v>
      </c>
      <c r="AC50" s="426">
        <f t="shared" ref="AC50" si="167">SUM(AC51:AC52)</f>
        <v>0</v>
      </c>
      <c r="AD50" s="272">
        <f t="shared" ref="AD50" si="168">SUM(AD51:AD52)</f>
        <v>0</v>
      </c>
      <c r="AE50" s="272">
        <f t="shared" ref="AE50" si="169">SUM(AE51:AE52)</f>
        <v>0</v>
      </c>
      <c r="AF50" s="272">
        <f t="shared" ref="AF50" si="170">SUM(AF51:AF52)</f>
        <v>0</v>
      </c>
      <c r="AG50" s="272">
        <f t="shared" ref="AG50" si="171">SUM(AG51:AG52)</f>
        <v>0</v>
      </c>
      <c r="AH50" s="272">
        <f t="shared" ref="AH50" si="172">SUM(AH51:AH52)</f>
        <v>0</v>
      </c>
      <c r="AI50" s="272">
        <f t="shared" ref="AI50" si="173">SUM(AI51:AI52)</f>
        <v>0</v>
      </c>
      <c r="AJ50" s="272">
        <f t="shared" ref="AJ50" si="174">SUM(AJ51:AJ52)</f>
        <v>0</v>
      </c>
      <c r="AK50" s="272">
        <f t="shared" ref="AK50" si="175">SUM(AK51:AK52)</f>
        <v>0</v>
      </c>
      <c r="AL50" s="272">
        <f t="shared" ref="AL50" si="176">SUM(AL51:AL52)</f>
        <v>0</v>
      </c>
      <c r="AM50" s="272">
        <f t="shared" ref="AM50" si="177">SUM(AM51:AM52)</f>
        <v>0</v>
      </c>
      <c r="AN50" s="414">
        <f t="shared" ref="AN50" si="178">SUM(AN51:AN52)</f>
        <v>0</v>
      </c>
      <c r="AO50" s="426">
        <f t="shared" ref="AO50" si="179">SUM(AO51:AO52)</f>
        <v>0</v>
      </c>
      <c r="AP50" s="272">
        <f t="shared" ref="AP50" si="180">SUM(AP51:AP52)</f>
        <v>0</v>
      </c>
      <c r="AQ50" s="272">
        <f t="shared" ref="AQ50" si="181">SUM(AQ51:AQ52)</f>
        <v>0</v>
      </c>
      <c r="AR50" s="272">
        <f t="shared" ref="AR50" si="182">SUM(AR51:AR52)</f>
        <v>0</v>
      </c>
      <c r="AS50" s="272">
        <f t="shared" ref="AS50" si="183">SUM(AS51:AS52)</f>
        <v>0</v>
      </c>
      <c r="AT50" s="272">
        <f t="shared" ref="AT50" si="184">SUM(AT51:AT52)</f>
        <v>0</v>
      </c>
      <c r="AU50" s="251">
        <f t="shared" si="7"/>
        <v>0</v>
      </c>
      <c r="AV50" s="247">
        <f t="shared" si="8"/>
        <v>0</v>
      </c>
      <c r="AW50" s="248">
        <f t="shared" si="3"/>
        <v>0</v>
      </c>
    </row>
    <row r="51" spans="1:49" s="4" customFormat="1" ht="15" customHeight="1" x14ac:dyDescent="0.2">
      <c r="A51" s="153"/>
      <c r="B51" s="276"/>
      <c r="C51" s="276"/>
      <c r="D51" s="210"/>
      <c r="E51" s="377">
        <f t="shared" si="4"/>
        <v>0</v>
      </c>
      <c r="F51" s="252">
        <v>0</v>
      </c>
      <c r="G51" s="223">
        <f t="shared" si="5"/>
        <v>0</v>
      </c>
      <c r="H51" s="234"/>
      <c r="I51" s="377">
        <f t="shared" si="6"/>
        <v>0</v>
      </c>
      <c r="J51" s="252">
        <v>0</v>
      </c>
      <c r="K51" s="235"/>
      <c r="L51" s="252"/>
      <c r="M51" s="269"/>
      <c r="N51" s="369"/>
      <c r="O51" s="370"/>
      <c r="P51" s="415"/>
      <c r="Q51" s="427"/>
      <c r="R51" s="370"/>
      <c r="S51" s="370"/>
      <c r="T51" s="370"/>
      <c r="U51" s="370"/>
      <c r="V51" s="370"/>
      <c r="W51" s="370"/>
      <c r="X51" s="370"/>
      <c r="Y51" s="370"/>
      <c r="Z51" s="370"/>
      <c r="AA51" s="370"/>
      <c r="AB51" s="415"/>
      <c r="AC51" s="427"/>
      <c r="AD51" s="370"/>
      <c r="AE51" s="370"/>
      <c r="AF51" s="370"/>
      <c r="AG51" s="370"/>
      <c r="AH51" s="370"/>
      <c r="AI51" s="370"/>
      <c r="AJ51" s="370"/>
      <c r="AK51" s="370"/>
      <c r="AL51" s="370"/>
      <c r="AM51" s="370"/>
      <c r="AN51" s="415"/>
      <c r="AO51" s="427"/>
      <c r="AP51" s="370"/>
      <c r="AQ51" s="370"/>
      <c r="AR51" s="370"/>
      <c r="AS51" s="370"/>
      <c r="AT51" s="370"/>
      <c r="AU51" s="251">
        <f t="shared" si="7"/>
        <v>0</v>
      </c>
      <c r="AV51" s="247">
        <f t="shared" si="8"/>
        <v>0</v>
      </c>
      <c r="AW51" s="248">
        <f t="shared" si="3"/>
        <v>0</v>
      </c>
    </row>
    <row r="52" spans="1:49" s="4" customFormat="1" ht="15" customHeight="1" thickBot="1" x14ac:dyDescent="0.25">
      <c r="A52" s="171"/>
      <c r="B52" s="277"/>
      <c r="C52" s="277"/>
      <c r="D52" s="208"/>
      <c r="E52" s="377">
        <f t="shared" si="4"/>
        <v>0</v>
      </c>
      <c r="F52" s="280">
        <v>0</v>
      </c>
      <c r="G52" s="229">
        <f t="shared" si="5"/>
        <v>0</v>
      </c>
      <c r="H52" s="230"/>
      <c r="I52" s="377">
        <f t="shared" si="6"/>
        <v>0</v>
      </c>
      <c r="J52" s="280">
        <v>0</v>
      </c>
      <c r="K52" s="231"/>
      <c r="L52" s="280"/>
      <c r="M52" s="270"/>
      <c r="N52" s="371"/>
      <c r="O52" s="372"/>
      <c r="P52" s="416"/>
      <c r="Q52" s="428"/>
      <c r="R52" s="372"/>
      <c r="S52" s="372"/>
      <c r="T52" s="372"/>
      <c r="U52" s="372"/>
      <c r="V52" s="372"/>
      <c r="W52" s="372"/>
      <c r="X52" s="372"/>
      <c r="Y52" s="372"/>
      <c r="Z52" s="372"/>
      <c r="AA52" s="372"/>
      <c r="AB52" s="416"/>
      <c r="AC52" s="428"/>
      <c r="AD52" s="372"/>
      <c r="AE52" s="372"/>
      <c r="AF52" s="372"/>
      <c r="AG52" s="372"/>
      <c r="AH52" s="372"/>
      <c r="AI52" s="372"/>
      <c r="AJ52" s="372"/>
      <c r="AK52" s="372"/>
      <c r="AL52" s="372"/>
      <c r="AM52" s="372"/>
      <c r="AN52" s="416"/>
      <c r="AO52" s="428"/>
      <c r="AP52" s="372"/>
      <c r="AQ52" s="372"/>
      <c r="AR52" s="372"/>
      <c r="AS52" s="372"/>
      <c r="AT52" s="372"/>
      <c r="AU52" s="251">
        <f t="shared" si="7"/>
        <v>0</v>
      </c>
      <c r="AV52" s="247">
        <f t="shared" si="8"/>
        <v>0</v>
      </c>
      <c r="AW52" s="248">
        <f t="shared" si="3"/>
        <v>0</v>
      </c>
    </row>
    <row r="53" spans="1:49" s="26" customFormat="1" ht="15" customHeight="1" x14ac:dyDescent="0.2">
      <c r="A53" s="198"/>
      <c r="B53" s="170"/>
      <c r="C53" s="170"/>
      <c r="D53" s="326">
        <f t="shared" ref="D53:K53" si="185">SUM(D54:D55)</f>
        <v>0</v>
      </c>
      <c r="E53" s="449">
        <f t="shared" si="185"/>
        <v>0</v>
      </c>
      <c r="F53" s="447">
        <f t="shared" si="185"/>
        <v>0</v>
      </c>
      <c r="G53" s="447">
        <f t="shared" si="185"/>
        <v>0</v>
      </c>
      <c r="H53" s="206">
        <f t="shared" si="185"/>
        <v>0</v>
      </c>
      <c r="I53" s="326">
        <f t="shared" si="185"/>
        <v>0</v>
      </c>
      <c r="J53" s="206">
        <f t="shared" si="185"/>
        <v>0</v>
      </c>
      <c r="K53" s="222">
        <f t="shared" si="185"/>
        <v>0</v>
      </c>
      <c r="L53" s="222"/>
      <c r="M53" s="201">
        <f>SUM(M54:M55)</f>
        <v>0</v>
      </c>
      <c r="N53" s="268">
        <f>SUM(N54:N55)</f>
        <v>0</v>
      </c>
      <c r="O53" s="272">
        <f>SUM(O54:O55)</f>
        <v>0</v>
      </c>
      <c r="P53" s="414">
        <f t="shared" ref="P53:V53" si="186">SUM(P54:P55)</f>
        <v>0</v>
      </c>
      <c r="Q53" s="426">
        <f t="shared" si="186"/>
        <v>0</v>
      </c>
      <c r="R53" s="272">
        <f t="shared" si="186"/>
        <v>0</v>
      </c>
      <c r="S53" s="272">
        <f t="shared" si="186"/>
        <v>0</v>
      </c>
      <c r="T53" s="272">
        <f t="shared" si="186"/>
        <v>0</v>
      </c>
      <c r="U53" s="272">
        <f t="shared" si="186"/>
        <v>0</v>
      </c>
      <c r="V53" s="272">
        <f t="shared" si="186"/>
        <v>0</v>
      </c>
      <c r="W53" s="272">
        <f t="shared" ref="W53:AA53" si="187">SUM(W54:W55)</f>
        <v>0</v>
      </c>
      <c r="X53" s="272">
        <f t="shared" si="187"/>
        <v>0</v>
      </c>
      <c r="Y53" s="272">
        <f t="shared" si="187"/>
        <v>0</v>
      </c>
      <c r="Z53" s="272">
        <f t="shared" si="187"/>
        <v>0</v>
      </c>
      <c r="AA53" s="272">
        <f t="shared" si="187"/>
        <v>0</v>
      </c>
      <c r="AB53" s="414">
        <f t="shared" ref="AB53" si="188">SUM(AB54:AB55)</f>
        <v>0</v>
      </c>
      <c r="AC53" s="426">
        <f t="shared" ref="AC53" si="189">SUM(AC54:AC55)</f>
        <v>0</v>
      </c>
      <c r="AD53" s="272">
        <f t="shared" ref="AD53" si="190">SUM(AD54:AD55)</f>
        <v>0</v>
      </c>
      <c r="AE53" s="272">
        <f t="shared" ref="AE53" si="191">SUM(AE54:AE55)</f>
        <v>0</v>
      </c>
      <c r="AF53" s="272">
        <f t="shared" ref="AF53" si="192">SUM(AF54:AF55)</f>
        <v>0</v>
      </c>
      <c r="AG53" s="272">
        <f t="shared" ref="AG53" si="193">SUM(AG54:AG55)</f>
        <v>0</v>
      </c>
      <c r="AH53" s="272">
        <f t="shared" ref="AH53" si="194">SUM(AH54:AH55)</f>
        <v>0</v>
      </c>
      <c r="AI53" s="272">
        <f t="shared" ref="AI53" si="195">SUM(AI54:AI55)</f>
        <v>0</v>
      </c>
      <c r="AJ53" s="272">
        <f t="shared" ref="AJ53" si="196">SUM(AJ54:AJ55)</f>
        <v>0</v>
      </c>
      <c r="AK53" s="272">
        <f t="shared" ref="AK53" si="197">SUM(AK54:AK55)</f>
        <v>0</v>
      </c>
      <c r="AL53" s="272">
        <f t="shared" ref="AL53" si="198">SUM(AL54:AL55)</f>
        <v>0</v>
      </c>
      <c r="AM53" s="272">
        <f t="shared" ref="AM53" si="199">SUM(AM54:AM55)</f>
        <v>0</v>
      </c>
      <c r="AN53" s="414">
        <f t="shared" ref="AN53" si="200">SUM(AN54:AN55)</f>
        <v>0</v>
      </c>
      <c r="AO53" s="426">
        <f t="shared" ref="AO53" si="201">SUM(AO54:AO55)</f>
        <v>0</v>
      </c>
      <c r="AP53" s="272">
        <f t="shared" ref="AP53" si="202">SUM(AP54:AP55)</f>
        <v>0</v>
      </c>
      <c r="AQ53" s="272">
        <f t="shared" ref="AQ53" si="203">SUM(AQ54:AQ55)</f>
        <v>0</v>
      </c>
      <c r="AR53" s="272">
        <f t="shared" ref="AR53" si="204">SUM(AR54:AR55)</f>
        <v>0</v>
      </c>
      <c r="AS53" s="272">
        <f t="shared" ref="AS53" si="205">SUM(AS54:AS55)</f>
        <v>0</v>
      </c>
      <c r="AT53" s="272">
        <f t="shared" ref="AT53" si="206">SUM(AT54:AT55)</f>
        <v>0</v>
      </c>
      <c r="AU53" s="251">
        <f t="shared" si="7"/>
        <v>0</v>
      </c>
      <c r="AV53" s="247">
        <f t="shared" si="8"/>
        <v>0</v>
      </c>
      <c r="AW53" s="248">
        <f t="shared" si="3"/>
        <v>0</v>
      </c>
    </row>
    <row r="54" spans="1:49" s="4" customFormat="1" ht="15" customHeight="1" x14ac:dyDescent="0.2">
      <c r="A54" s="152"/>
      <c r="B54" s="276"/>
      <c r="C54" s="276"/>
      <c r="D54" s="210"/>
      <c r="E54" s="377">
        <f t="shared" si="4"/>
        <v>0</v>
      </c>
      <c r="F54" s="252">
        <v>0</v>
      </c>
      <c r="G54" s="223">
        <f t="shared" si="5"/>
        <v>0</v>
      </c>
      <c r="H54" s="234"/>
      <c r="I54" s="377">
        <f t="shared" si="6"/>
        <v>0</v>
      </c>
      <c r="J54" s="252">
        <v>0</v>
      </c>
      <c r="K54" s="235"/>
      <c r="L54" s="252"/>
      <c r="M54" s="269"/>
      <c r="N54" s="369"/>
      <c r="O54" s="370"/>
      <c r="P54" s="415"/>
      <c r="Q54" s="427"/>
      <c r="R54" s="370"/>
      <c r="S54" s="370"/>
      <c r="T54" s="370"/>
      <c r="U54" s="370"/>
      <c r="V54" s="370"/>
      <c r="W54" s="370"/>
      <c r="X54" s="370"/>
      <c r="Y54" s="370"/>
      <c r="Z54" s="370"/>
      <c r="AA54" s="370"/>
      <c r="AB54" s="415"/>
      <c r="AC54" s="427"/>
      <c r="AD54" s="370"/>
      <c r="AE54" s="370"/>
      <c r="AF54" s="370"/>
      <c r="AG54" s="370"/>
      <c r="AH54" s="370"/>
      <c r="AI54" s="370"/>
      <c r="AJ54" s="370"/>
      <c r="AK54" s="370"/>
      <c r="AL54" s="370"/>
      <c r="AM54" s="370"/>
      <c r="AN54" s="415"/>
      <c r="AO54" s="427"/>
      <c r="AP54" s="370"/>
      <c r="AQ54" s="370"/>
      <c r="AR54" s="370"/>
      <c r="AS54" s="370"/>
      <c r="AT54" s="370"/>
      <c r="AU54" s="251">
        <f t="shared" si="7"/>
        <v>0</v>
      </c>
      <c r="AV54" s="247">
        <f t="shared" si="8"/>
        <v>0</v>
      </c>
      <c r="AW54" s="248">
        <f t="shared" si="3"/>
        <v>0</v>
      </c>
    </row>
    <row r="55" spans="1:49" s="4" customFormat="1" ht="15" customHeight="1" thickBot="1" x14ac:dyDescent="0.25">
      <c r="A55" s="171"/>
      <c r="B55" s="277"/>
      <c r="C55" s="277"/>
      <c r="D55" s="208"/>
      <c r="E55" s="377">
        <f t="shared" si="4"/>
        <v>0</v>
      </c>
      <c r="F55" s="280">
        <v>0</v>
      </c>
      <c r="G55" s="229">
        <f t="shared" si="5"/>
        <v>0</v>
      </c>
      <c r="H55" s="230"/>
      <c r="I55" s="377">
        <f t="shared" si="6"/>
        <v>0</v>
      </c>
      <c r="J55" s="280">
        <v>0</v>
      </c>
      <c r="K55" s="231"/>
      <c r="L55" s="280"/>
      <c r="M55" s="270"/>
      <c r="N55" s="371"/>
      <c r="O55" s="372"/>
      <c r="P55" s="416"/>
      <c r="Q55" s="428"/>
      <c r="R55" s="372"/>
      <c r="S55" s="372"/>
      <c r="T55" s="372"/>
      <c r="U55" s="372"/>
      <c r="V55" s="372"/>
      <c r="W55" s="372"/>
      <c r="X55" s="372"/>
      <c r="Y55" s="372"/>
      <c r="Z55" s="372"/>
      <c r="AA55" s="372"/>
      <c r="AB55" s="416"/>
      <c r="AC55" s="428"/>
      <c r="AD55" s="372"/>
      <c r="AE55" s="372"/>
      <c r="AF55" s="372"/>
      <c r="AG55" s="372"/>
      <c r="AH55" s="372"/>
      <c r="AI55" s="372"/>
      <c r="AJ55" s="372"/>
      <c r="AK55" s="372"/>
      <c r="AL55" s="372"/>
      <c r="AM55" s="372"/>
      <c r="AN55" s="416"/>
      <c r="AO55" s="428"/>
      <c r="AP55" s="372"/>
      <c r="AQ55" s="372"/>
      <c r="AR55" s="372"/>
      <c r="AS55" s="372"/>
      <c r="AT55" s="372"/>
      <c r="AU55" s="251">
        <f t="shared" si="7"/>
        <v>0</v>
      </c>
      <c r="AV55" s="247">
        <f t="shared" si="8"/>
        <v>0</v>
      </c>
      <c r="AW55" s="248">
        <f t="shared" si="3"/>
        <v>0</v>
      </c>
    </row>
    <row r="56" spans="1:49" s="26" customFormat="1" ht="15" customHeight="1" x14ac:dyDescent="0.2">
      <c r="A56" s="198"/>
      <c r="B56" s="170"/>
      <c r="C56" s="170"/>
      <c r="D56" s="326">
        <f t="shared" ref="D56:K56" si="207">SUM(D57:D58)</f>
        <v>0</v>
      </c>
      <c r="E56" s="449">
        <f t="shared" si="207"/>
        <v>0</v>
      </c>
      <c r="F56" s="447">
        <f t="shared" si="207"/>
        <v>0</v>
      </c>
      <c r="G56" s="447">
        <f t="shared" si="207"/>
        <v>0</v>
      </c>
      <c r="H56" s="206">
        <f t="shared" si="207"/>
        <v>0</v>
      </c>
      <c r="I56" s="326">
        <f t="shared" si="207"/>
        <v>0</v>
      </c>
      <c r="J56" s="206">
        <f t="shared" si="207"/>
        <v>0</v>
      </c>
      <c r="K56" s="222">
        <f t="shared" si="207"/>
        <v>0</v>
      </c>
      <c r="L56" s="222"/>
      <c r="M56" s="201">
        <f>SUM(M57:M58)</f>
        <v>0</v>
      </c>
      <c r="N56" s="268">
        <f>SUM(N57:N58)</f>
        <v>0</v>
      </c>
      <c r="O56" s="272">
        <f>SUM(O57:O58)</f>
        <v>0</v>
      </c>
      <c r="P56" s="414">
        <f t="shared" ref="P56:V56" si="208">SUM(P57:P58)</f>
        <v>0</v>
      </c>
      <c r="Q56" s="426">
        <f t="shared" si="208"/>
        <v>0</v>
      </c>
      <c r="R56" s="272">
        <f t="shared" si="208"/>
        <v>0</v>
      </c>
      <c r="S56" s="272">
        <f t="shared" si="208"/>
        <v>0</v>
      </c>
      <c r="T56" s="272">
        <f t="shared" si="208"/>
        <v>0</v>
      </c>
      <c r="U56" s="272">
        <f t="shared" si="208"/>
        <v>0</v>
      </c>
      <c r="V56" s="272">
        <f t="shared" si="208"/>
        <v>0</v>
      </c>
      <c r="W56" s="272">
        <f t="shared" ref="W56:AA56" si="209">SUM(W57:W58)</f>
        <v>0</v>
      </c>
      <c r="X56" s="272">
        <f t="shared" si="209"/>
        <v>0</v>
      </c>
      <c r="Y56" s="272">
        <f t="shared" si="209"/>
        <v>0</v>
      </c>
      <c r="Z56" s="272">
        <f t="shared" si="209"/>
        <v>0</v>
      </c>
      <c r="AA56" s="272">
        <f t="shared" si="209"/>
        <v>0</v>
      </c>
      <c r="AB56" s="414">
        <f t="shared" ref="AB56" si="210">SUM(AB57:AB58)</f>
        <v>0</v>
      </c>
      <c r="AC56" s="426">
        <f t="shared" ref="AC56" si="211">SUM(AC57:AC58)</f>
        <v>0</v>
      </c>
      <c r="AD56" s="272">
        <f t="shared" ref="AD56" si="212">SUM(AD57:AD58)</f>
        <v>0</v>
      </c>
      <c r="AE56" s="272">
        <f t="shared" ref="AE56" si="213">SUM(AE57:AE58)</f>
        <v>0</v>
      </c>
      <c r="AF56" s="272">
        <f t="shared" ref="AF56" si="214">SUM(AF57:AF58)</f>
        <v>0</v>
      </c>
      <c r="AG56" s="272">
        <f t="shared" ref="AG56" si="215">SUM(AG57:AG58)</f>
        <v>0</v>
      </c>
      <c r="AH56" s="272">
        <f t="shared" ref="AH56" si="216">SUM(AH57:AH58)</f>
        <v>0</v>
      </c>
      <c r="AI56" s="272">
        <f t="shared" ref="AI56" si="217">SUM(AI57:AI58)</f>
        <v>0</v>
      </c>
      <c r="AJ56" s="272">
        <f t="shared" ref="AJ56" si="218">SUM(AJ57:AJ58)</f>
        <v>0</v>
      </c>
      <c r="AK56" s="272">
        <f t="shared" ref="AK56" si="219">SUM(AK57:AK58)</f>
        <v>0</v>
      </c>
      <c r="AL56" s="272">
        <f t="shared" ref="AL56" si="220">SUM(AL57:AL58)</f>
        <v>0</v>
      </c>
      <c r="AM56" s="272">
        <f t="shared" ref="AM56" si="221">SUM(AM57:AM58)</f>
        <v>0</v>
      </c>
      <c r="AN56" s="414">
        <f t="shared" ref="AN56" si="222">SUM(AN57:AN58)</f>
        <v>0</v>
      </c>
      <c r="AO56" s="426">
        <f t="shared" ref="AO56" si="223">SUM(AO57:AO58)</f>
        <v>0</v>
      </c>
      <c r="AP56" s="272">
        <f t="shared" ref="AP56" si="224">SUM(AP57:AP58)</f>
        <v>0</v>
      </c>
      <c r="AQ56" s="272">
        <f t="shared" ref="AQ56" si="225">SUM(AQ57:AQ58)</f>
        <v>0</v>
      </c>
      <c r="AR56" s="272">
        <f t="shared" ref="AR56" si="226">SUM(AR57:AR58)</f>
        <v>0</v>
      </c>
      <c r="AS56" s="272">
        <f t="shared" ref="AS56" si="227">SUM(AS57:AS58)</f>
        <v>0</v>
      </c>
      <c r="AT56" s="272">
        <f t="shared" ref="AT56" si="228">SUM(AT57:AT58)</f>
        <v>0</v>
      </c>
      <c r="AU56" s="251">
        <f t="shared" si="7"/>
        <v>0</v>
      </c>
      <c r="AV56" s="247">
        <f t="shared" si="8"/>
        <v>0</v>
      </c>
      <c r="AW56" s="248">
        <f t="shared" si="3"/>
        <v>0</v>
      </c>
    </row>
    <row r="57" spans="1:49" s="4" customFormat="1" ht="15" customHeight="1" x14ac:dyDescent="0.2">
      <c r="A57" s="152"/>
      <c r="B57" s="276"/>
      <c r="C57" s="276"/>
      <c r="D57" s="210"/>
      <c r="E57" s="377">
        <f t="shared" si="4"/>
        <v>0</v>
      </c>
      <c r="F57" s="252">
        <v>0</v>
      </c>
      <c r="G57" s="223">
        <f t="shared" si="5"/>
        <v>0</v>
      </c>
      <c r="H57" s="234"/>
      <c r="I57" s="377">
        <f t="shared" si="6"/>
        <v>0</v>
      </c>
      <c r="J57" s="252">
        <v>0</v>
      </c>
      <c r="K57" s="235"/>
      <c r="L57" s="252"/>
      <c r="M57" s="269"/>
      <c r="N57" s="369"/>
      <c r="O57" s="370"/>
      <c r="P57" s="415"/>
      <c r="Q57" s="427"/>
      <c r="R57" s="370"/>
      <c r="S57" s="370"/>
      <c r="T57" s="370"/>
      <c r="U57" s="370"/>
      <c r="V57" s="370"/>
      <c r="W57" s="370"/>
      <c r="X57" s="370"/>
      <c r="Y57" s="370"/>
      <c r="Z57" s="370"/>
      <c r="AA57" s="370"/>
      <c r="AB57" s="415"/>
      <c r="AC57" s="427"/>
      <c r="AD57" s="370"/>
      <c r="AE57" s="370"/>
      <c r="AF57" s="370"/>
      <c r="AG57" s="370"/>
      <c r="AH57" s="370"/>
      <c r="AI57" s="370"/>
      <c r="AJ57" s="370"/>
      <c r="AK57" s="370"/>
      <c r="AL57" s="370"/>
      <c r="AM57" s="370"/>
      <c r="AN57" s="415"/>
      <c r="AO57" s="427"/>
      <c r="AP57" s="370"/>
      <c r="AQ57" s="370"/>
      <c r="AR57" s="370"/>
      <c r="AS57" s="370"/>
      <c r="AT57" s="370"/>
      <c r="AU57" s="251">
        <f t="shared" si="7"/>
        <v>0</v>
      </c>
      <c r="AV57" s="247">
        <f t="shared" si="8"/>
        <v>0</v>
      </c>
      <c r="AW57" s="248">
        <f t="shared" si="3"/>
        <v>0</v>
      </c>
    </row>
    <row r="58" spans="1:49" s="4" customFormat="1" ht="15" customHeight="1" thickBot="1" x14ac:dyDescent="0.25">
      <c r="A58" s="171"/>
      <c r="B58" s="277"/>
      <c r="C58" s="277"/>
      <c r="D58" s="208"/>
      <c r="E58" s="377">
        <f t="shared" si="4"/>
        <v>0</v>
      </c>
      <c r="F58" s="280">
        <v>0</v>
      </c>
      <c r="G58" s="229">
        <f t="shared" si="5"/>
        <v>0</v>
      </c>
      <c r="H58" s="230"/>
      <c r="I58" s="377">
        <f t="shared" si="6"/>
        <v>0</v>
      </c>
      <c r="J58" s="280">
        <v>0</v>
      </c>
      <c r="K58" s="231"/>
      <c r="L58" s="280"/>
      <c r="M58" s="270"/>
      <c r="N58" s="371"/>
      <c r="O58" s="372"/>
      <c r="P58" s="416"/>
      <c r="Q58" s="428"/>
      <c r="R58" s="372"/>
      <c r="S58" s="372"/>
      <c r="T58" s="372"/>
      <c r="U58" s="372"/>
      <c r="V58" s="372"/>
      <c r="W58" s="372"/>
      <c r="X58" s="372"/>
      <c r="Y58" s="372"/>
      <c r="Z58" s="372"/>
      <c r="AA58" s="372"/>
      <c r="AB58" s="416"/>
      <c r="AC58" s="428"/>
      <c r="AD58" s="372"/>
      <c r="AE58" s="372"/>
      <c r="AF58" s="372"/>
      <c r="AG58" s="372"/>
      <c r="AH58" s="372"/>
      <c r="AI58" s="372"/>
      <c r="AJ58" s="372"/>
      <c r="AK58" s="372"/>
      <c r="AL58" s="372"/>
      <c r="AM58" s="372"/>
      <c r="AN58" s="416"/>
      <c r="AO58" s="428"/>
      <c r="AP58" s="372"/>
      <c r="AQ58" s="372"/>
      <c r="AR58" s="372"/>
      <c r="AS58" s="372"/>
      <c r="AT58" s="372"/>
      <c r="AU58" s="251">
        <f t="shared" si="7"/>
        <v>0</v>
      </c>
      <c r="AV58" s="247">
        <f t="shared" si="8"/>
        <v>0</v>
      </c>
      <c r="AW58" s="248">
        <f t="shared" si="3"/>
        <v>0</v>
      </c>
    </row>
    <row r="59" spans="1:49" s="26" customFormat="1" ht="15" customHeight="1" x14ac:dyDescent="0.2">
      <c r="A59" s="198"/>
      <c r="B59" s="170"/>
      <c r="C59" s="170"/>
      <c r="D59" s="326">
        <f t="shared" ref="D59:K59" si="229">SUM(D60:D61)</f>
        <v>0</v>
      </c>
      <c r="E59" s="449">
        <f t="shared" si="229"/>
        <v>0</v>
      </c>
      <c r="F59" s="447">
        <f t="shared" si="229"/>
        <v>0</v>
      </c>
      <c r="G59" s="447">
        <f t="shared" si="229"/>
        <v>0</v>
      </c>
      <c r="H59" s="206">
        <f t="shared" si="229"/>
        <v>0</v>
      </c>
      <c r="I59" s="326">
        <f t="shared" si="229"/>
        <v>0</v>
      </c>
      <c r="J59" s="206">
        <f t="shared" si="229"/>
        <v>0</v>
      </c>
      <c r="K59" s="222">
        <f t="shared" si="229"/>
        <v>0</v>
      </c>
      <c r="L59" s="222"/>
      <c r="M59" s="201">
        <f>SUM(M60:M61)</f>
        <v>0</v>
      </c>
      <c r="N59" s="268">
        <f>SUM(N60:N61)</f>
        <v>0</v>
      </c>
      <c r="O59" s="272">
        <f>SUM(O60:O61)</f>
        <v>0</v>
      </c>
      <c r="P59" s="414">
        <f t="shared" ref="P59:V59" si="230">SUM(P60:P61)</f>
        <v>0</v>
      </c>
      <c r="Q59" s="426">
        <f t="shared" si="230"/>
        <v>0</v>
      </c>
      <c r="R59" s="272">
        <f t="shared" si="230"/>
        <v>0</v>
      </c>
      <c r="S59" s="272">
        <f t="shared" si="230"/>
        <v>0</v>
      </c>
      <c r="T59" s="272">
        <f t="shared" si="230"/>
        <v>0</v>
      </c>
      <c r="U59" s="272">
        <f t="shared" si="230"/>
        <v>0</v>
      </c>
      <c r="V59" s="272">
        <f t="shared" si="230"/>
        <v>0</v>
      </c>
      <c r="W59" s="272">
        <f t="shared" ref="W59:AA59" si="231">SUM(W60:W61)</f>
        <v>0</v>
      </c>
      <c r="X59" s="272">
        <f t="shared" si="231"/>
        <v>0</v>
      </c>
      <c r="Y59" s="272">
        <f t="shared" si="231"/>
        <v>0</v>
      </c>
      <c r="Z59" s="272">
        <f t="shared" si="231"/>
        <v>0</v>
      </c>
      <c r="AA59" s="272">
        <f t="shared" si="231"/>
        <v>0</v>
      </c>
      <c r="AB59" s="414">
        <f t="shared" ref="AB59" si="232">SUM(AB60:AB61)</f>
        <v>0</v>
      </c>
      <c r="AC59" s="426">
        <f t="shared" ref="AC59" si="233">SUM(AC60:AC61)</f>
        <v>0</v>
      </c>
      <c r="AD59" s="272">
        <f t="shared" ref="AD59" si="234">SUM(AD60:AD61)</f>
        <v>0</v>
      </c>
      <c r="AE59" s="272">
        <f t="shared" ref="AE59" si="235">SUM(AE60:AE61)</f>
        <v>0</v>
      </c>
      <c r="AF59" s="272">
        <f t="shared" ref="AF59" si="236">SUM(AF60:AF61)</f>
        <v>0</v>
      </c>
      <c r="AG59" s="272">
        <f t="shared" ref="AG59" si="237">SUM(AG60:AG61)</f>
        <v>0</v>
      </c>
      <c r="AH59" s="272">
        <f t="shared" ref="AH59" si="238">SUM(AH60:AH61)</f>
        <v>0</v>
      </c>
      <c r="AI59" s="272">
        <f t="shared" ref="AI59" si="239">SUM(AI60:AI61)</f>
        <v>0</v>
      </c>
      <c r="AJ59" s="272">
        <f t="shared" ref="AJ59" si="240">SUM(AJ60:AJ61)</f>
        <v>0</v>
      </c>
      <c r="AK59" s="272">
        <f t="shared" ref="AK59" si="241">SUM(AK60:AK61)</f>
        <v>0</v>
      </c>
      <c r="AL59" s="272">
        <f t="shared" ref="AL59" si="242">SUM(AL60:AL61)</f>
        <v>0</v>
      </c>
      <c r="AM59" s="272">
        <f t="shared" ref="AM59" si="243">SUM(AM60:AM61)</f>
        <v>0</v>
      </c>
      <c r="AN59" s="414">
        <f t="shared" ref="AN59" si="244">SUM(AN60:AN61)</f>
        <v>0</v>
      </c>
      <c r="AO59" s="426">
        <f t="shared" ref="AO59" si="245">SUM(AO60:AO61)</f>
        <v>0</v>
      </c>
      <c r="AP59" s="272">
        <f t="shared" ref="AP59" si="246">SUM(AP60:AP61)</f>
        <v>0</v>
      </c>
      <c r="AQ59" s="272">
        <f t="shared" ref="AQ59" si="247">SUM(AQ60:AQ61)</f>
        <v>0</v>
      </c>
      <c r="AR59" s="272">
        <f t="shared" ref="AR59" si="248">SUM(AR60:AR61)</f>
        <v>0</v>
      </c>
      <c r="AS59" s="272">
        <f t="shared" ref="AS59" si="249">SUM(AS60:AS61)</f>
        <v>0</v>
      </c>
      <c r="AT59" s="272">
        <f t="shared" ref="AT59" si="250">SUM(AT60:AT61)</f>
        <v>0</v>
      </c>
      <c r="AU59" s="251">
        <f t="shared" si="7"/>
        <v>0</v>
      </c>
      <c r="AV59" s="247">
        <f t="shared" si="8"/>
        <v>0</v>
      </c>
      <c r="AW59" s="248">
        <f t="shared" ref="AW59:AW66" si="251">+F59-AV59</f>
        <v>0</v>
      </c>
    </row>
    <row r="60" spans="1:49" s="4" customFormat="1" ht="15" customHeight="1" x14ac:dyDescent="0.2">
      <c r="A60" s="152"/>
      <c r="B60" s="276"/>
      <c r="C60" s="276"/>
      <c r="D60" s="210"/>
      <c r="E60" s="377">
        <f t="shared" si="4"/>
        <v>0</v>
      </c>
      <c r="F60" s="252">
        <v>0</v>
      </c>
      <c r="G60" s="223">
        <f t="shared" si="5"/>
        <v>0</v>
      </c>
      <c r="H60" s="234"/>
      <c r="I60" s="377">
        <f t="shared" si="6"/>
        <v>0</v>
      </c>
      <c r="J60" s="252">
        <v>0</v>
      </c>
      <c r="K60" s="235"/>
      <c r="L60" s="252"/>
      <c r="M60" s="269"/>
      <c r="N60" s="369"/>
      <c r="O60" s="370"/>
      <c r="P60" s="415"/>
      <c r="Q60" s="427"/>
      <c r="R60" s="370"/>
      <c r="S60" s="370"/>
      <c r="T60" s="370"/>
      <c r="U60" s="370"/>
      <c r="V60" s="370"/>
      <c r="W60" s="370"/>
      <c r="X60" s="370"/>
      <c r="Y60" s="370"/>
      <c r="Z60" s="370"/>
      <c r="AA60" s="370"/>
      <c r="AB60" s="415"/>
      <c r="AC60" s="427"/>
      <c r="AD60" s="370"/>
      <c r="AE60" s="370"/>
      <c r="AF60" s="370"/>
      <c r="AG60" s="370"/>
      <c r="AH60" s="370"/>
      <c r="AI60" s="370"/>
      <c r="AJ60" s="370"/>
      <c r="AK60" s="370"/>
      <c r="AL60" s="370"/>
      <c r="AM60" s="370"/>
      <c r="AN60" s="415"/>
      <c r="AO60" s="427"/>
      <c r="AP60" s="370"/>
      <c r="AQ60" s="370"/>
      <c r="AR60" s="370"/>
      <c r="AS60" s="370"/>
      <c r="AT60" s="370"/>
      <c r="AU60" s="251">
        <f t="shared" si="7"/>
        <v>0</v>
      </c>
      <c r="AV60" s="247">
        <f t="shared" si="8"/>
        <v>0</v>
      </c>
      <c r="AW60" s="248">
        <f t="shared" si="251"/>
        <v>0</v>
      </c>
    </row>
    <row r="61" spans="1:49" s="4" customFormat="1" ht="15" customHeight="1" thickBot="1" x14ac:dyDescent="0.25">
      <c r="A61" s="172"/>
      <c r="B61" s="277"/>
      <c r="C61" s="277"/>
      <c r="D61" s="208"/>
      <c r="E61" s="377">
        <f t="shared" si="4"/>
        <v>0</v>
      </c>
      <c r="F61" s="280">
        <v>0</v>
      </c>
      <c r="G61" s="229">
        <f t="shared" si="5"/>
        <v>0</v>
      </c>
      <c r="H61" s="230"/>
      <c r="I61" s="377">
        <f t="shared" si="6"/>
        <v>0</v>
      </c>
      <c r="J61" s="280">
        <v>0</v>
      </c>
      <c r="K61" s="231"/>
      <c r="L61" s="280"/>
      <c r="M61" s="270"/>
      <c r="N61" s="371"/>
      <c r="O61" s="372"/>
      <c r="P61" s="416"/>
      <c r="Q61" s="428"/>
      <c r="R61" s="372"/>
      <c r="S61" s="372"/>
      <c r="T61" s="372"/>
      <c r="U61" s="372"/>
      <c r="V61" s="372"/>
      <c r="W61" s="372"/>
      <c r="X61" s="372"/>
      <c r="Y61" s="372"/>
      <c r="Z61" s="372"/>
      <c r="AA61" s="372"/>
      <c r="AB61" s="416"/>
      <c r="AC61" s="428"/>
      <c r="AD61" s="372"/>
      <c r="AE61" s="372"/>
      <c r="AF61" s="372"/>
      <c r="AG61" s="372"/>
      <c r="AH61" s="372"/>
      <c r="AI61" s="372"/>
      <c r="AJ61" s="372"/>
      <c r="AK61" s="372"/>
      <c r="AL61" s="372"/>
      <c r="AM61" s="372"/>
      <c r="AN61" s="416"/>
      <c r="AO61" s="428"/>
      <c r="AP61" s="372"/>
      <c r="AQ61" s="372"/>
      <c r="AR61" s="372"/>
      <c r="AS61" s="372"/>
      <c r="AT61" s="372"/>
      <c r="AU61" s="251">
        <f t="shared" ref="AU61:AU66" si="252">SUM(N61:AT61)</f>
        <v>0</v>
      </c>
      <c r="AV61" s="247">
        <f t="shared" ref="AV61:AV66" si="253">+AU61+M61</f>
        <v>0</v>
      </c>
      <c r="AW61" s="248">
        <f t="shared" si="251"/>
        <v>0</v>
      </c>
    </row>
    <row r="62" spans="1:49" s="26" customFormat="1" ht="15" customHeight="1" x14ac:dyDescent="0.2">
      <c r="A62" s="199"/>
      <c r="B62" s="262"/>
      <c r="C62" s="381"/>
      <c r="D62" s="326">
        <f t="shared" ref="D62:K62" si="254">SUM(D63:D64)</f>
        <v>0</v>
      </c>
      <c r="E62" s="449">
        <f t="shared" si="254"/>
        <v>0</v>
      </c>
      <c r="F62" s="447">
        <f t="shared" si="254"/>
        <v>0</v>
      </c>
      <c r="G62" s="447">
        <f t="shared" si="254"/>
        <v>0</v>
      </c>
      <c r="H62" s="206">
        <f t="shared" si="254"/>
        <v>0</v>
      </c>
      <c r="I62" s="326">
        <f t="shared" si="254"/>
        <v>0</v>
      </c>
      <c r="J62" s="206">
        <f t="shared" si="254"/>
        <v>0</v>
      </c>
      <c r="K62" s="222">
        <f t="shared" si="254"/>
        <v>0</v>
      </c>
      <c r="L62" s="222"/>
      <c r="M62" s="201">
        <f>SUM(M63:M64)</f>
        <v>0</v>
      </c>
      <c r="N62" s="268">
        <f>SUM(N63:N64)</f>
        <v>0</v>
      </c>
      <c r="O62" s="272">
        <f>SUM(O63:O64)</f>
        <v>0</v>
      </c>
      <c r="P62" s="414">
        <f t="shared" ref="P62:V62" si="255">SUM(P63:P64)</f>
        <v>0</v>
      </c>
      <c r="Q62" s="426">
        <f t="shared" si="255"/>
        <v>0</v>
      </c>
      <c r="R62" s="272">
        <f t="shared" si="255"/>
        <v>0</v>
      </c>
      <c r="S62" s="272">
        <f t="shared" si="255"/>
        <v>0</v>
      </c>
      <c r="T62" s="272">
        <f t="shared" si="255"/>
        <v>0</v>
      </c>
      <c r="U62" s="272">
        <f t="shared" si="255"/>
        <v>0</v>
      </c>
      <c r="V62" s="272">
        <f t="shared" si="255"/>
        <v>0</v>
      </c>
      <c r="W62" s="272">
        <f t="shared" ref="W62:AA62" si="256">SUM(W63:W64)</f>
        <v>0</v>
      </c>
      <c r="X62" s="272">
        <f t="shared" si="256"/>
        <v>0</v>
      </c>
      <c r="Y62" s="272">
        <f t="shared" si="256"/>
        <v>0</v>
      </c>
      <c r="Z62" s="272">
        <f t="shared" si="256"/>
        <v>0</v>
      </c>
      <c r="AA62" s="272">
        <f t="shared" si="256"/>
        <v>0</v>
      </c>
      <c r="AB62" s="414">
        <f t="shared" ref="AB62" si="257">SUM(AB63:AB64)</f>
        <v>0</v>
      </c>
      <c r="AC62" s="426">
        <f t="shared" ref="AC62" si="258">SUM(AC63:AC64)</f>
        <v>0</v>
      </c>
      <c r="AD62" s="272">
        <f t="shared" ref="AD62" si="259">SUM(AD63:AD64)</f>
        <v>0</v>
      </c>
      <c r="AE62" s="272">
        <f t="shared" ref="AE62" si="260">SUM(AE63:AE64)</f>
        <v>0</v>
      </c>
      <c r="AF62" s="272">
        <f t="shared" ref="AF62" si="261">SUM(AF63:AF64)</f>
        <v>0</v>
      </c>
      <c r="AG62" s="272">
        <f t="shared" ref="AG62" si="262">SUM(AG63:AG64)</f>
        <v>0</v>
      </c>
      <c r="AH62" s="272">
        <f t="shared" ref="AH62" si="263">SUM(AH63:AH64)</f>
        <v>0</v>
      </c>
      <c r="AI62" s="272">
        <f t="shared" ref="AI62" si="264">SUM(AI63:AI64)</f>
        <v>0</v>
      </c>
      <c r="AJ62" s="272">
        <f t="shared" ref="AJ62" si="265">SUM(AJ63:AJ64)</f>
        <v>0</v>
      </c>
      <c r="AK62" s="272">
        <f t="shared" ref="AK62" si="266">SUM(AK63:AK64)</f>
        <v>0</v>
      </c>
      <c r="AL62" s="272">
        <f t="shared" ref="AL62" si="267">SUM(AL63:AL64)</f>
        <v>0</v>
      </c>
      <c r="AM62" s="272">
        <f t="shared" ref="AM62" si="268">SUM(AM63:AM64)</f>
        <v>0</v>
      </c>
      <c r="AN62" s="414">
        <f t="shared" ref="AN62" si="269">SUM(AN63:AN64)</f>
        <v>0</v>
      </c>
      <c r="AO62" s="426">
        <f t="shared" ref="AO62" si="270">SUM(AO63:AO64)</f>
        <v>0</v>
      </c>
      <c r="AP62" s="272">
        <f t="shared" ref="AP62" si="271">SUM(AP63:AP64)</f>
        <v>0</v>
      </c>
      <c r="AQ62" s="272">
        <f t="shared" ref="AQ62" si="272">SUM(AQ63:AQ64)</f>
        <v>0</v>
      </c>
      <c r="AR62" s="272">
        <f t="shared" ref="AR62" si="273">SUM(AR63:AR64)</f>
        <v>0</v>
      </c>
      <c r="AS62" s="272">
        <f t="shared" ref="AS62" si="274">SUM(AS63:AS64)</f>
        <v>0</v>
      </c>
      <c r="AT62" s="272">
        <f t="shared" ref="AT62" si="275">SUM(AT63:AT64)</f>
        <v>0</v>
      </c>
      <c r="AU62" s="251">
        <f t="shared" si="252"/>
        <v>0</v>
      </c>
      <c r="AV62" s="247">
        <f t="shared" si="253"/>
        <v>0</v>
      </c>
      <c r="AW62" s="248">
        <f t="shared" si="251"/>
        <v>0</v>
      </c>
    </row>
    <row r="63" spans="1:49" s="4" customFormat="1" ht="15" customHeight="1" x14ac:dyDescent="0.2">
      <c r="A63" s="176"/>
      <c r="B63" s="278"/>
      <c r="C63" s="278"/>
      <c r="D63" s="210"/>
      <c r="E63" s="377">
        <f t="shared" si="4"/>
        <v>0</v>
      </c>
      <c r="F63" s="252">
        <v>0</v>
      </c>
      <c r="G63" s="223">
        <f t="shared" si="5"/>
        <v>0</v>
      </c>
      <c r="H63" s="236"/>
      <c r="I63" s="377">
        <f t="shared" si="6"/>
        <v>0</v>
      </c>
      <c r="J63" s="252">
        <v>0</v>
      </c>
      <c r="K63" s="237"/>
      <c r="L63" s="252"/>
      <c r="M63" s="238"/>
      <c r="N63" s="369"/>
      <c r="O63" s="370"/>
      <c r="P63" s="415"/>
      <c r="Q63" s="427"/>
      <c r="R63" s="370"/>
      <c r="S63" s="370"/>
      <c r="T63" s="370"/>
      <c r="U63" s="370"/>
      <c r="V63" s="370"/>
      <c r="W63" s="370"/>
      <c r="X63" s="370"/>
      <c r="Y63" s="370"/>
      <c r="Z63" s="370"/>
      <c r="AA63" s="370"/>
      <c r="AB63" s="415"/>
      <c r="AC63" s="427"/>
      <c r="AD63" s="370"/>
      <c r="AE63" s="370"/>
      <c r="AF63" s="370"/>
      <c r="AG63" s="370"/>
      <c r="AH63" s="370"/>
      <c r="AI63" s="370"/>
      <c r="AJ63" s="370"/>
      <c r="AK63" s="370"/>
      <c r="AL63" s="370"/>
      <c r="AM63" s="370"/>
      <c r="AN63" s="415"/>
      <c r="AO63" s="427"/>
      <c r="AP63" s="370"/>
      <c r="AQ63" s="370"/>
      <c r="AR63" s="370"/>
      <c r="AS63" s="370"/>
      <c r="AT63" s="370"/>
      <c r="AU63" s="251">
        <f t="shared" si="252"/>
        <v>0</v>
      </c>
      <c r="AV63" s="247">
        <f t="shared" si="253"/>
        <v>0</v>
      </c>
      <c r="AW63" s="248">
        <f t="shared" si="251"/>
        <v>0</v>
      </c>
    </row>
    <row r="64" spans="1:49" s="4" customFormat="1" ht="15" customHeight="1" thickBot="1" x14ac:dyDescent="0.25">
      <c r="A64" s="181"/>
      <c r="B64" s="279"/>
      <c r="C64" s="279"/>
      <c r="D64" s="208"/>
      <c r="E64" s="378">
        <f t="shared" si="4"/>
        <v>0</v>
      </c>
      <c r="F64" s="280">
        <v>0</v>
      </c>
      <c r="G64" s="229">
        <f t="shared" si="5"/>
        <v>0</v>
      </c>
      <c r="H64" s="230"/>
      <c r="I64" s="379">
        <f t="shared" si="6"/>
        <v>0</v>
      </c>
      <c r="J64" s="280">
        <v>0</v>
      </c>
      <c r="K64" s="231"/>
      <c r="L64" s="280"/>
      <c r="M64" s="239"/>
      <c r="N64" s="371"/>
      <c r="O64" s="372"/>
      <c r="P64" s="416"/>
      <c r="Q64" s="428"/>
      <c r="R64" s="372"/>
      <c r="S64" s="372"/>
      <c r="T64" s="372"/>
      <c r="U64" s="372"/>
      <c r="V64" s="372"/>
      <c r="W64" s="372"/>
      <c r="X64" s="372"/>
      <c r="Y64" s="372"/>
      <c r="Z64" s="372"/>
      <c r="AA64" s="372"/>
      <c r="AB64" s="416"/>
      <c r="AC64" s="428"/>
      <c r="AD64" s="372"/>
      <c r="AE64" s="372"/>
      <c r="AF64" s="372"/>
      <c r="AG64" s="372"/>
      <c r="AH64" s="372"/>
      <c r="AI64" s="372"/>
      <c r="AJ64" s="372"/>
      <c r="AK64" s="372"/>
      <c r="AL64" s="372"/>
      <c r="AM64" s="372"/>
      <c r="AN64" s="416"/>
      <c r="AO64" s="428"/>
      <c r="AP64" s="372"/>
      <c r="AQ64" s="372"/>
      <c r="AR64" s="372"/>
      <c r="AS64" s="372"/>
      <c r="AT64" s="372"/>
      <c r="AU64" s="251">
        <f t="shared" si="252"/>
        <v>0</v>
      </c>
      <c r="AV64" s="247">
        <f t="shared" si="253"/>
        <v>0</v>
      </c>
      <c r="AW64" s="248">
        <f t="shared" si="251"/>
        <v>0</v>
      </c>
    </row>
    <row r="65" spans="1:49" s="142" customFormat="1" ht="15.75" thickBot="1" x14ac:dyDescent="0.3">
      <c r="A65" s="179"/>
      <c r="B65" s="180"/>
      <c r="C65" s="382"/>
      <c r="D65" s="212"/>
      <c r="E65" s="212"/>
      <c r="F65" s="212"/>
      <c r="G65" s="240"/>
      <c r="H65" s="227"/>
      <c r="I65" s="212"/>
      <c r="J65" s="241"/>
      <c r="K65" s="242"/>
      <c r="L65" s="242"/>
      <c r="M65" s="240"/>
      <c r="N65" s="271"/>
      <c r="O65" s="273"/>
      <c r="P65" s="417"/>
      <c r="Q65" s="429"/>
      <c r="R65" s="273"/>
      <c r="S65" s="273"/>
      <c r="T65" s="273"/>
      <c r="U65" s="273"/>
      <c r="V65" s="273"/>
      <c r="W65" s="273"/>
      <c r="X65" s="273"/>
      <c r="Y65" s="273"/>
      <c r="Z65" s="273"/>
      <c r="AA65" s="273"/>
      <c r="AB65" s="417"/>
      <c r="AC65" s="429"/>
      <c r="AD65" s="273"/>
      <c r="AE65" s="273"/>
      <c r="AF65" s="273"/>
      <c r="AG65" s="273"/>
      <c r="AH65" s="273"/>
      <c r="AI65" s="273"/>
      <c r="AJ65" s="273"/>
      <c r="AK65" s="273"/>
      <c r="AL65" s="273"/>
      <c r="AM65" s="273"/>
      <c r="AN65" s="417"/>
      <c r="AO65" s="429"/>
      <c r="AP65" s="273"/>
      <c r="AQ65" s="273"/>
      <c r="AR65" s="273"/>
      <c r="AS65" s="273"/>
      <c r="AT65" s="273"/>
      <c r="AU65" s="251">
        <f t="shared" si="252"/>
        <v>0</v>
      </c>
      <c r="AV65" s="247">
        <f t="shared" si="253"/>
        <v>0</v>
      </c>
      <c r="AW65" s="248">
        <f t="shared" si="251"/>
        <v>0</v>
      </c>
    </row>
    <row r="66" spans="1:49" s="3" customFormat="1" ht="22.5" customHeight="1" thickBot="1" x14ac:dyDescent="0.3">
      <c r="A66" s="177"/>
      <c r="B66" s="178"/>
      <c r="C66" s="19"/>
      <c r="D66" s="243">
        <f t="shared" ref="D66:K66" si="276">SUM(D8,D20,D27,D34,D38,D41,D44,D47,D50,D53,D56,D59,D62)</f>
        <v>0</v>
      </c>
      <c r="E66" s="333">
        <f t="shared" si="276"/>
        <v>0</v>
      </c>
      <c r="F66" s="243">
        <f t="shared" si="276"/>
        <v>0</v>
      </c>
      <c r="G66" s="243">
        <f t="shared" si="276"/>
        <v>0</v>
      </c>
      <c r="H66" s="244">
        <f t="shared" si="276"/>
        <v>0</v>
      </c>
      <c r="I66" s="333">
        <f>SUM(I8,I20,I27,I34,I38,I41,I44,I47,I50,I53,I56,I59,I62)</f>
        <v>0</v>
      </c>
      <c r="J66" s="244">
        <f t="shared" si="276"/>
        <v>0</v>
      </c>
      <c r="K66" s="244">
        <f t="shared" si="276"/>
        <v>0</v>
      </c>
      <c r="L66" s="244"/>
      <c r="M66" s="243">
        <f t="shared" ref="M66:AA66" si="277">SUM(M8,M20,M27,M34,M38,M41,M44,M47,M50,M53,M56,M59,M62)</f>
        <v>0</v>
      </c>
      <c r="N66" s="243">
        <f t="shared" si="277"/>
        <v>0</v>
      </c>
      <c r="O66" s="243">
        <f t="shared" si="277"/>
        <v>0</v>
      </c>
      <c r="P66" s="418">
        <f t="shared" si="277"/>
        <v>0</v>
      </c>
      <c r="Q66" s="409">
        <f t="shared" si="277"/>
        <v>0</v>
      </c>
      <c r="R66" s="243">
        <f t="shared" si="277"/>
        <v>0</v>
      </c>
      <c r="S66" s="243">
        <f t="shared" si="277"/>
        <v>0</v>
      </c>
      <c r="T66" s="243">
        <f t="shared" si="277"/>
        <v>0</v>
      </c>
      <c r="U66" s="243">
        <f t="shared" si="277"/>
        <v>0</v>
      </c>
      <c r="V66" s="243">
        <f t="shared" si="277"/>
        <v>0</v>
      </c>
      <c r="W66" s="243">
        <f t="shared" si="277"/>
        <v>0</v>
      </c>
      <c r="X66" s="243">
        <f t="shared" si="277"/>
        <v>0</v>
      </c>
      <c r="Y66" s="243">
        <f t="shared" si="277"/>
        <v>0</v>
      </c>
      <c r="Z66" s="243">
        <f t="shared" si="277"/>
        <v>0</v>
      </c>
      <c r="AA66" s="243">
        <f t="shared" si="277"/>
        <v>0</v>
      </c>
      <c r="AB66" s="418">
        <f t="shared" ref="AB66:AT66" si="278">SUM(AB8,AB20,AB27,AB34,AB38,AB41,AB44,AB47,AB50,AB53,AB56,AB59,AB62)</f>
        <v>0</v>
      </c>
      <c r="AC66" s="409">
        <f t="shared" si="278"/>
        <v>0</v>
      </c>
      <c r="AD66" s="243">
        <f t="shared" si="278"/>
        <v>0</v>
      </c>
      <c r="AE66" s="243">
        <f t="shared" si="278"/>
        <v>0</v>
      </c>
      <c r="AF66" s="243">
        <f t="shared" si="278"/>
        <v>0</v>
      </c>
      <c r="AG66" s="243">
        <f t="shared" si="278"/>
        <v>0</v>
      </c>
      <c r="AH66" s="243">
        <f t="shared" si="278"/>
        <v>0</v>
      </c>
      <c r="AI66" s="243">
        <f t="shared" si="278"/>
        <v>0</v>
      </c>
      <c r="AJ66" s="243">
        <f t="shared" si="278"/>
        <v>0</v>
      </c>
      <c r="AK66" s="243">
        <f t="shared" si="278"/>
        <v>0</v>
      </c>
      <c r="AL66" s="243">
        <f t="shared" si="278"/>
        <v>0</v>
      </c>
      <c r="AM66" s="243">
        <f t="shared" si="278"/>
        <v>0</v>
      </c>
      <c r="AN66" s="418">
        <f t="shared" si="278"/>
        <v>0</v>
      </c>
      <c r="AO66" s="409">
        <f t="shared" si="278"/>
        <v>0</v>
      </c>
      <c r="AP66" s="243">
        <f t="shared" si="278"/>
        <v>0</v>
      </c>
      <c r="AQ66" s="243">
        <f t="shared" si="278"/>
        <v>0</v>
      </c>
      <c r="AR66" s="243">
        <f t="shared" si="278"/>
        <v>0</v>
      </c>
      <c r="AS66" s="243">
        <f t="shared" si="278"/>
        <v>0</v>
      </c>
      <c r="AT66" s="243">
        <f t="shared" si="278"/>
        <v>0</v>
      </c>
      <c r="AU66" s="243">
        <f t="shared" si="252"/>
        <v>0</v>
      </c>
      <c r="AV66" s="243">
        <f t="shared" si="253"/>
        <v>0</v>
      </c>
      <c r="AW66" s="281">
        <f t="shared" si="251"/>
        <v>0</v>
      </c>
    </row>
    <row r="67" spans="1:49" x14ac:dyDescent="0.25">
      <c r="A67" s="8"/>
      <c r="B67" s="8"/>
      <c r="C67" s="8"/>
      <c r="D67" s="501"/>
      <c r="E67" s="501"/>
      <c r="F67" s="501"/>
      <c r="G67" s="501"/>
      <c r="H67" s="502"/>
      <c r="I67" s="503"/>
      <c r="J67" s="503"/>
      <c r="K67" s="503"/>
      <c r="L67" s="504"/>
      <c r="M67" s="21"/>
      <c r="N67" s="21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</row>
    <row r="68" spans="1:49" x14ac:dyDescent="0.25">
      <c r="A68" s="8"/>
      <c r="B68" s="8"/>
      <c r="C68" s="8"/>
    </row>
    <row r="69" spans="1:49" ht="15.75" thickBot="1" x14ac:dyDescent="0.3"/>
    <row r="70" spans="1:49" s="143" customFormat="1" ht="15.75" thickBot="1" x14ac:dyDescent="0.3">
      <c r="A70" s="23"/>
      <c r="B70" s="23" t="s">
        <v>59</v>
      </c>
      <c r="C70" s="23"/>
      <c r="D70" s="24"/>
      <c r="E70" s="24"/>
      <c r="F70" s="24"/>
      <c r="G70" s="213">
        <f>+G66*0.2</f>
        <v>0</v>
      </c>
      <c r="H70" s="24"/>
      <c r="I70" s="24"/>
      <c r="J70" s="24"/>
      <c r="K70" s="24"/>
      <c r="L70" s="24"/>
      <c r="M70" s="213">
        <f t="shared" ref="M70:AA70" si="279">+M66*0.2</f>
        <v>0</v>
      </c>
      <c r="N70" s="213">
        <f t="shared" si="279"/>
        <v>0</v>
      </c>
      <c r="O70" s="213">
        <f t="shared" si="279"/>
        <v>0</v>
      </c>
      <c r="P70" s="213">
        <f t="shared" si="279"/>
        <v>0</v>
      </c>
      <c r="Q70" s="213">
        <f t="shared" si="279"/>
        <v>0</v>
      </c>
      <c r="R70" s="213">
        <f t="shared" si="279"/>
        <v>0</v>
      </c>
      <c r="S70" s="213">
        <f t="shared" si="279"/>
        <v>0</v>
      </c>
      <c r="T70" s="213">
        <f t="shared" si="279"/>
        <v>0</v>
      </c>
      <c r="U70" s="213">
        <f t="shared" si="279"/>
        <v>0</v>
      </c>
      <c r="V70" s="213">
        <f t="shared" si="279"/>
        <v>0</v>
      </c>
      <c r="W70" s="213">
        <f t="shared" si="279"/>
        <v>0</v>
      </c>
      <c r="X70" s="213">
        <f t="shared" si="279"/>
        <v>0</v>
      </c>
      <c r="Y70" s="213">
        <f t="shared" si="279"/>
        <v>0</v>
      </c>
      <c r="Z70" s="213">
        <f t="shared" si="279"/>
        <v>0</v>
      </c>
      <c r="AA70" s="213">
        <f t="shared" si="279"/>
        <v>0</v>
      </c>
      <c r="AB70" s="213">
        <f t="shared" ref="AB70:AT70" si="280">+AB66*0.2</f>
        <v>0</v>
      </c>
      <c r="AC70" s="213">
        <f t="shared" si="280"/>
        <v>0</v>
      </c>
      <c r="AD70" s="213">
        <f t="shared" si="280"/>
        <v>0</v>
      </c>
      <c r="AE70" s="213">
        <f t="shared" si="280"/>
        <v>0</v>
      </c>
      <c r="AF70" s="213">
        <f t="shared" si="280"/>
        <v>0</v>
      </c>
      <c r="AG70" s="213">
        <f t="shared" si="280"/>
        <v>0</v>
      </c>
      <c r="AH70" s="213">
        <f t="shared" si="280"/>
        <v>0</v>
      </c>
      <c r="AI70" s="213">
        <f t="shared" si="280"/>
        <v>0</v>
      </c>
      <c r="AJ70" s="213">
        <f t="shared" si="280"/>
        <v>0</v>
      </c>
      <c r="AK70" s="213">
        <f t="shared" si="280"/>
        <v>0</v>
      </c>
      <c r="AL70" s="213">
        <f t="shared" si="280"/>
        <v>0</v>
      </c>
      <c r="AM70" s="213">
        <f t="shared" si="280"/>
        <v>0</v>
      </c>
      <c r="AN70" s="213">
        <f t="shared" si="280"/>
        <v>0</v>
      </c>
      <c r="AO70" s="213">
        <f t="shared" si="280"/>
        <v>0</v>
      </c>
      <c r="AP70" s="213">
        <f t="shared" si="280"/>
        <v>0</v>
      </c>
      <c r="AQ70" s="213">
        <f t="shared" si="280"/>
        <v>0</v>
      </c>
      <c r="AR70" s="213">
        <f t="shared" si="280"/>
        <v>0</v>
      </c>
      <c r="AS70" s="213">
        <f t="shared" si="280"/>
        <v>0</v>
      </c>
      <c r="AT70" s="213">
        <f t="shared" si="280"/>
        <v>0</v>
      </c>
      <c r="AU70" s="213">
        <f>+AU66*0.2</f>
        <v>0</v>
      </c>
      <c r="AV70" s="213">
        <f>+AV66*0.2</f>
        <v>0</v>
      </c>
    </row>
    <row r="71" spans="1:49" s="143" customFormat="1" ht="15.75" thickBot="1" x14ac:dyDescent="0.3">
      <c r="A71" s="23"/>
      <c r="B71" s="23" t="s">
        <v>60</v>
      </c>
      <c r="C71" s="23"/>
      <c r="D71" s="24"/>
      <c r="E71" s="24"/>
      <c r="F71" s="24"/>
      <c r="G71" s="213">
        <f>SUM(G66:G70)</f>
        <v>0</v>
      </c>
      <c r="H71" s="24"/>
      <c r="I71" s="24"/>
      <c r="J71" s="24"/>
      <c r="K71" s="24"/>
      <c r="L71" s="24"/>
      <c r="M71" s="213">
        <f t="shared" ref="M71:AA71" si="281">SUM(M66:M70)</f>
        <v>0</v>
      </c>
      <c r="N71" s="213">
        <f t="shared" si="281"/>
        <v>0</v>
      </c>
      <c r="O71" s="213">
        <f t="shared" si="281"/>
        <v>0</v>
      </c>
      <c r="P71" s="213">
        <f t="shared" si="281"/>
        <v>0</v>
      </c>
      <c r="Q71" s="213">
        <f t="shared" si="281"/>
        <v>0</v>
      </c>
      <c r="R71" s="213">
        <f t="shared" si="281"/>
        <v>0</v>
      </c>
      <c r="S71" s="213">
        <f t="shared" si="281"/>
        <v>0</v>
      </c>
      <c r="T71" s="213">
        <f t="shared" si="281"/>
        <v>0</v>
      </c>
      <c r="U71" s="213">
        <f t="shared" si="281"/>
        <v>0</v>
      </c>
      <c r="V71" s="213">
        <f t="shared" si="281"/>
        <v>0</v>
      </c>
      <c r="W71" s="213">
        <f t="shared" si="281"/>
        <v>0</v>
      </c>
      <c r="X71" s="213">
        <f t="shared" si="281"/>
        <v>0</v>
      </c>
      <c r="Y71" s="213">
        <f t="shared" si="281"/>
        <v>0</v>
      </c>
      <c r="Z71" s="213">
        <f t="shared" si="281"/>
        <v>0</v>
      </c>
      <c r="AA71" s="213">
        <f t="shared" si="281"/>
        <v>0</v>
      </c>
      <c r="AB71" s="213">
        <f t="shared" ref="AB71:AT71" si="282">SUM(AB66:AB70)</f>
        <v>0</v>
      </c>
      <c r="AC71" s="213">
        <f t="shared" si="282"/>
        <v>0</v>
      </c>
      <c r="AD71" s="213">
        <f t="shared" si="282"/>
        <v>0</v>
      </c>
      <c r="AE71" s="213">
        <f t="shared" si="282"/>
        <v>0</v>
      </c>
      <c r="AF71" s="213">
        <f t="shared" si="282"/>
        <v>0</v>
      </c>
      <c r="AG71" s="213">
        <f t="shared" si="282"/>
        <v>0</v>
      </c>
      <c r="AH71" s="213">
        <f t="shared" si="282"/>
        <v>0</v>
      </c>
      <c r="AI71" s="213">
        <f t="shared" si="282"/>
        <v>0</v>
      </c>
      <c r="AJ71" s="213">
        <f t="shared" si="282"/>
        <v>0</v>
      </c>
      <c r="AK71" s="213">
        <f t="shared" si="282"/>
        <v>0</v>
      </c>
      <c r="AL71" s="213">
        <f t="shared" si="282"/>
        <v>0</v>
      </c>
      <c r="AM71" s="213">
        <f t="shared" si="282"/>
        <v>0</v>
      </c>
      <c r="AN71" s="213">
        <f t="shared" si="282"/>
        <v>0</v>
      </c>
      <c r="AO71" s="213">
        <f t="shared" si="282"/>
        <v>0</v>
      </c>
      <c r="AP71" s="213">
        <f t="shared" si="282"/>
        <v>0</v>
      </c>
      <c r="AQ71" s="213">
        <f t="shared" si="282"/>
        <v>0</v>
      </c>
      <c r="AR71" s="213">
        <f t="shared" si="282"/>
        <v>0</v>
      </c>
      <c r="AS71" s="213">
        <f t="shared" si="282"/>
        <v>0</v>
      </c>
      <c r="AT71" s="213">
        <f t="shared" si="282"/>
        <v>0</v>
      </c>
      <c r="AU71" s="213">
        <f>SUM(AU66:AU70)</f>
        <v>0</v>
      </c>
      <c r="AV71" s="213">
        <f>SUM(AV66:AV70)</f>
        <v>0</v>
      </c>
    </row>
  </sheetData>
  <mergeCells count="11">
    <mergeCell ref="D67:G67"/>
    <mergeCell ref="H67:L67"/>
    <mergeCell ref="G3:L3"/>
    <mergeCell ref="N3:AT3"/>
    <mergeCell ref="G4:L4"/>
    <mergeCell ref="N5:AT5"/>
    <mergeCell ref="D6:G6"/>
    <mergeCell ref="H6:L6"/>
    <mergeCell ref="N6:AB6"/>
    <mergeCell ref="AC6:AN6"/>
    <mergeCell ref="AO6:AT6"/>
  </mergeCells>
  <conditionalFormatting sqref="AW9:AW21 AW26:AW28 AW33:AW35 AW37:AW66">
    <cfRule type="cellIs" dxfId="463" priority="198" operator="lessThan">
      <formula>0</formula>
    </cfRule>
  </conditionalFormatting>
  <conditionalFormatting sqref="AW8">
    <cfRule type="cellIs" dxfId="462" priority="197" operator="lessThan">
      <formula>0</formula>
    </cfRule>
  </conditionalFormatting>
  <conditionalFormatting sqref="G3">
    <cfRule type="containsText" dxfId="461" priority="196" operator="containsText" text="Budget">
      <formula>NOT(ISERROR(SEARCH("Budget",G3)))</formula>
    </cfRule>
  </conditionalFormatting>
  <conditionalFormatting sqref="G4">
    <cfRule type="containsText" dxfId="460" priority="195" operator="containsText" text="forecast">
      <formula>NOT(ISERROR(SEARCH("forecast",G4)))</formula>
    </cfRule>
  </conditionalFormatting>
  <conditionalFormatting sqref="G10:G16">
    <cfRule type="cellIs" dxfId="459" priority="193" operator="greaterThan">
      <formula>F10</formula>
    </cfRule>
  </conditionalFormatting>
  <conditionalFormatting sqref="AW22:AW25">
    <cfRule type="cellIs" dxfId="458" priority="148" operator="lessThan">
      <formula>0</formula>
    </cfRule>
  </conditionalFormatting>
  <conditionalFormatting sqref="AW29:AW32">
    <cfRule type="cellIs" dxfId="457" priority="145" operator="lessThan">
      <formula>0</formula>
    </cfRule>
  </conditionalFormatting>
  <conditionalFormatting sqref="AW36">
    <cfRule type="cellIs" dxfId="456" priority="142" operator="lessThan">
      <formula>0</formula>
    </cfRule>
  </conditionalFormatting>
  <conditionalFormatting sqref="E10:E16">
    <cfRule type="cellIs" dxfId="455" priority="138" operator="greaterThan">
      <formula>0</formula>
    </cfRule>
  </conditionalFormatting>
  <conditionalFormatting sqref="E66">
    <cfRule type="cellIs" dxfId="454" priority="113" operator="greaterThan">
      <formula>0</formula>
    </cfRule>
  </conditionalFormatting>
  <conditionalFormatting sqref="I10:I16">
    <cfRule type="cellIs" dxfId="453" priority="111" operator="greaterThan">
      <formula>0</formula>
    </cfRule>
  </conditionalFormatting>
  <conditionalFormatting sqref="I66">
    <cfRule type="cellIs" dxfId="452" priority="86" operator="greaterThan">
      <formula>0</formula>
    </cfRule>
  </conditionalFormatting>
  <conditionalFormatting sqref="I8">
    <cfRule type="cellIs" dxfId="451" priority="52" operator="greaterThan">
      <formula>0</formula>
    </cfRule>
  </conditionalFormatting>
  <conditionalFormatting sqref="E8">
    <cfRule type="cellIs" dxfId="450" priority="51" operator="greaterThan">
      <formula>0</formula>
    </cfRule>
  </conditionalFormatting>
  <conditionalFormatting sqref="F8">
    <cfRule type="cellIs" dxfId="449" priority="50" operator="greaterThan">
      <formula>E8</formula>
    </cfRule>
  </conditionalFormatting>
  <conditionalFormatting sqref="G8">
    <cfRule type="cellIs" dxfId="448" priority="49" operator="greaterThan">
      <formula>F8</formula>
    </cfRule>
  </conditionalFormatting>
  <conditionalFormatting sqref="I20">
    <cfRule type="cellIs" dxfId="447" priority="48" operator="greaterThan">
      <formula>0</formula>
    </cfRule>
  </conditionalFormatting>
  <conditionalFormatting sqref="E20">
    <cfRule type="cellIs" dxfId="446" priority="47" operator="greaterThan">
      <formula>0</formula>
    </cfRule>
  </conditionalFormatting>
  <conditionalFormatting sqref="F20">
    <cfRule type="cellIs" dxfId="445" priority="46" operator="greaterThan">
      <formula>E20</formula>
    </cfRule>
  </conditionalFormatting>
  <conditionalFormatting sqref="G20">
    <cfRule type="cellIs" dxfId="444" priority="45" operator="greaterThan">
      <formula>F20</formula>
    </cfRule>
  </conditionalFormatting>
  <conditionalFormatting sqref="I27">
    <cfRule type="cellIs" dxfId="443" priority="44" operator="greaterThan">
      <formula>0</formula>
    </cfRule>
  </conditionalFormatting>
  <conditionalFormatting sqref="E27">
    <cfRule type="cellIs" dxfId="442" priority="43" operator="greaterThan">
      <formula>0</formula>
    </cfRule>
  </conditionalFormatting>
  <conditionalFormatting sqref="F27">
    <cfRule type="cellIs" dxfId="441" priority="42" operator="greaterThan">
      <formula>E27</formula>
    </cfRule>
  </conditionalFormatting>
  <conditionalFormatting sqref="G27">
    <cfRule type="cellIs" dxfId="440" priority="41" operator="greaterThan">
      <formula>F27</formula>
    </cfRule>
  </conditionalFormatting>
  <conditionalFormatting sqref="I34">
    <cfRule type="cellIs" dxfId="439" priority="40" operator="greaterThan">
      <formula>0</formula>
    </cfRule>
  </conditionalFormatting>
  <conditionalFormatting sqref="E34">
    <cfRule type="cellIs" dxfId="438" priority="39" operator="greaterThan">
      <formula>0</formula>
    </cfRule>
  </conditionalFormatting>
  <conditionalFormatting sqref="F34">
    <cfRule type="cellIs" dxfId="437" priority="38" operator="greaterThan">
      <formula>E34</formula>
    </cfRule>
  </conditionalFormatting>
  <conditionalFormatting sqref="G34">
    <cfRule type="cellIs" dxfId="436" priority="37" operator="greaterThan">
      <formula>F34</formula>
    </cfRule>
  </conditionalFormatting>
  <conditionalFormatting sqref="I38">
    <cfRule type="cellIs" dxfId="435" priority="36" operator="greaterThan">
      <formula>0</formula>
    </cfRule>
  </conditionalFormatting>
  <conditionalFormatting sqref="E38">
    <cfRule type="cellIs" dxfId="434" priority="35" operator="greaterThan">
      <formula>0</formula>
    </cfRule>
  </conditionalFormatting>
  <conditionalFormatting sqref="F38">
    <cfRule type="cellIs" dxfId="433" priority="34" operator="greaterThan">
      <formula>E38</formula>
    </cfRule>
  </conditionalFormatting>
  <conditionalFormatting sqref="G38">
    <cfRule type="cellIs" dxfId="432" priority="33" operator="greaterThan">
      <formula>F38</formula>
    </cfRule>
  </conditionalFormatting>
  <conditionalFormatting sqref="I41">
    <cfRule type="cellIs" dxfId="431" priority="32" operator="greaterThan">
      <formula>0</formula>
    </cfRule>
  </conditionalFormatting>
  <conditionalFormatting sqref="E41">
    <cfRule type="cellIs" dxfId="430" priority="31" operator="greaterThan">
      <formula>0</formula>
    </cfRule>
  </conditionalFormatting>
  <conditionalFormatting sqref="F41">
    <cfRule type="cellIs" dxfId="429" priority="30" operator="greaterThan">
      <formula>E41</formula>
    </cfRule>
  </conditionalFormatting>
  <conditionalFormatting sqref="G41">
    <cfRule type="cellIs" dxfId="428" priority="29" operator="greaterThan">
      <formula>F41</formula>
    </cfRule>
  </conditionalFormatting>
  <conditionalFormatting sqref="I44">
    <cfRule type="cellIs" dxfId="427" priority="28" operator="greaterThan">
      <formula>0</formula>
    </cfRule>
  </conditionalFormatting>
  <conditionalFormatting sqref="E44">
    <cfRule type="cellIs" dxfId="426" priority="27" operator="greaterThan">
      <formula>0</formula>
    </cfRule>
  </conditionalFormatting>
  <conditionalFormatting sqref="F44">
    <cfRule type="cellIs" dxfId="425" priority="26" operator="greaterThan">
      <formula>E44</formula>
    </cfRule>
  </conditionalFormatting>
  <conditionalFormatting sqref="G44">
    <cfRule type="cellIs" dxfId="424" priority="25" operator="greaterThan">
      <formula>F44</formula>
    </cfRule>
  </conditionalFormatting>
  <conditionalFormatting sqref="I47">
    <cfRule type="cellIs" dxfId="423" priority="24" operator="greaterThan">
      <formula>0</formula>
    </cfRule>
  </conditionalFormatting>
  <conditionalFormatting sqref="E47">
    <cfRule type="cellIs" dxfId="422" priority="23" operator="greaterThan">
      <formula>0</formula>
    </cfRule>
  </conditionalFormatting>
  <conditionalFormatting sqref="F47">
    <cfRule type="cellIs" dxfId="421" priority="22" operator="greaterThan">
      <formula>E47</formula>
    </cfRule>
  </conditionalFormatting>
  <conditionalFormatting sqref="G47">
    <cfRule type="cellIs" dxfId="420" priority="21" operator="greaterThan">
      <formula>F47</formula>
    </cfRule>
  </conditionalFormatting>
  <conditionalFormatting sqref="I50">
    <cfRule type="cellIs" dxfId="419" priority="20" operator="greaterThan">
      <formula>0</formula>
    </cfRule>
  </conditionalFormatting>
  <conditionalFormatting sqref="E50">
    <cfRule type="cellIs" dxfId="418" priority="19" operator="greaterThan">
      <formula>0</formula>
    </cfRule>
  </conditionalFormatting>
  <conditionalFormatting sqref="F50">
    <cfRule type="cellIs" dxfId="417" priority="18" operator="greaterThan">
      <formula>E50</formula>
    </cfRule>
  </conditionalFormatting>
  <conditionalFormatting sqref="G50">
    <cfRule type="cellIs" dxfId="416" priority="17" operator="greaterThan">
      <formula>F50</formula>
    </cfRule>
  </conditionalFormatting>
  <conditionalFormatting sqref="I53">
    <cfRule type="cellIs" dxfId="415" priority="16" operator="greaterThan">
      <formula>0</formula>
    </cfRule>
  </conditionalFormatting>
  <conditionalFormatting sqref="E53">
    <cfRule type="cellIs" dxfId="414" priority="15" operator="greaterThan">
      <formula>0</formula>
    </cfRule>
  </conditionalFormatting>
  <conditionalFormatting sqref="F53">
    <cfRule type="cellIs" dxfId="413" priority="14" operator="greaterThan">
      <formula>E53</formula>
    </cfRule>
  </conditionalFormatting>
  <conditionalFormatting sqref="G53">
    <cfRule type="cellIs" dxfId="412" priority="13" operator="greaterThan">
      <formula>F53</formula>
    </cfRule>
  </conditionalFormatting>
  <conditionalFormatting sqref="I56">
    <cfRule type="cellIs" dxfId="411" priority="12" operator="greaterThan">
      <formula>0</formula>
    </cfRule>
  </conditionalFormatting>
  <conditionalFormatting sqref="E56">
    <cfRule type="cellIs" dxfId="410" priority="11" operator="greaterThan">
      <formula>0</formula>
    </cfRule>
  </conditionalFormatting>
  <conditionalFormatting sqref="F56">
    <cfRule type="cellIs" dxfId="409" priority="10" operator="greaterThan">
      <formula>E56</formula>
    </cfRule>
  </conditionalFormatting>
  <conditionalFormatting sqref="G56">
    <cfRule type="cellIs" dxfId="408" priority="9" operator="greaterThan">
      <formula>F56</formula>
    </cfRule>
  </conditionalFormatting>
  <conditionalFormatting sqref="I59">
    <cfRule type="cellIs" dxfId="407" priority="8" operator="greaterThan">
      <formula>0</formula>
    </cfRule>
  </conditionalFormatting>
  <conditionalFormatting sqref="E59">
    <cfRule type="cellIs" dxfId="406" priority="7" operator="greaterThan">
      <formula>0</formula>
    </cfRule>
  </conditionalFormatting>
  <conditionalFormatting sqref="F59">
    <cfRule type="cellIs" dxfId="405" priority="6" operator="greaterThan">
      <formula>E59</formula>
    </cfRule>
  </conditionalFormatting>
  <conditionalFormatting sqref="G59">
    <cfRule type="cellIs" dxfId="404" priority="5" operator="greaterThan">
      <formula>F59</formula>
    </cfRule>
  </conditionalFormatting>
  <conditionalFormatting sqref="I62">
    <cfRule type="cellIs" dxfId="403" priority="4" operator="greaterThan">
      <formula>0</formula>
    </cfRule>
  </conditionalFormatting>
  <conditionalFormatting sqref="E62">
    <cfRule type="cellIs" dxfId="402" priority="3" operator="greaterThan">
      <formula>0</formula>
    </cfRule>
  </conditionalFormatting>
  <conditionalFormatting sqref="F62">
    <cfRule type="cellIs" dxfId="401" priority="2" operator="greaterThan">
      <formula>E62</formula>
    </cfRule>
  </conditionalFormatting>
  <conditionalFormatting sqref="G62">
    <cfRule type="cellIs" dxfId="400" priority="1" operator="greaterThan">
      <formula>F62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X90"/>
  <sheetViews>
    <sheetView workbookViewId="0">
      <pane xSplit="2" ySplit="7" topLeftCell="C8" activePane="bottomRight" state="frozen"/>
      <selection activeCell="N6" sqref="N6:AT6"/>
      <selection pane="topRight" activeCell="N6" sqref="N6:AT6"/>
      <selection pane="bottomLeft" activeCell="N6" sqref="N6:AT6"/>
      <selection pane="bottomRight" activeCell="D8" sqref="D8:M8"/>
    </sheetView>
  </sheetViews>
  <sheetFormatPr defaultColWidth="7.28515625" defaultRowHeight="15" outlineLevelCol="1" x14ac:dyDescent="0.25"/>
  <cols>
    <col min="1" max="1" width="5.28515625" style="23" customWidth="1"/>
    <col min="2" max="3" width="23.28515625" style="23" customWidth="1"/>
    <col min="4" max="5" width="8.7109375" style="214" customWidth="1"/>
    <col min="6" max="6" width="9.5703125" style="214" customWidth="1"/>
    <col min="7" max="7" width="8.7109375" style="214" customWidth="1"/>
    <col min="8" max="9" width="7.85546875" style="214" customWidth="1"/>
    <col min="10" max="10" width="7.7109375" style="214" customWidth="1"/>
    <col min="11" max="11" width="7.28515625" style="214" customWidth="1"/>
    <col min="12" max="12" width="6" style="214" customWidth="1"/>
    <col min="13" max="13" width="7.5703125" style="214" customWidth="1"/>
    <col min="14" max="14" width="9" style="25" bestFit="1" customWidth="1"/>
    <col min="15" max="22" width="7.42578125" style="25" customWidth="1"/>
    <col min="23" max="24" width="7.42578125" style="25" hidden="1" customWidth="1" outlineLevel="1"/>
    <col min="25" max="25" width="7.42578125" style="25" customWidth="1" collapsed="1"/>
    <col min="26" max="27" width="7.42578125" style="25" hidden="1" customWidth="1" outlineLevel="1"/>
    <col min="28" max="28" width="7.42578125" style="25" customWidth="1" collapsed="1"/>
    <col min="29" max="30" width="7.42578125" style="25" hidden="1" customWidth="1" outlineLevel="1"/>
    <col min="31" max="31" width="7.42578125" style="25" customWidth="1" collapsed="1"/>
    <col min="32" max="33" width="7.42578125" style="25" hidden="1" customWidth="1" outlineLevel="1"/>
    <col min="34" max="34" width="7.42578125" style="25" customWidth="1" collapsed="1"/>
    <col min="35" max="36" width="7.42578125" style="25" hidden="1" customWidth="1" outlineLevel="1"/>
    <col min="37" max="37" width="7.42578125" style="25" customWidth="1" collapsed="1"/>
    <col min="38" max="39" width="7.42578125" style="25" hidden="1" customWidth="1" outlineLevel="1"/>
    <col min="40" max="40" width="7.42578125" style="25" customWidth="1" collapsed="1"/>
    <col min="41" max="42" width="7.42578125" style="25" hidden="1" customWidth="1" outlineLevel="1"/>
    <col min="43" max="43" width="7.42578125" style="25" customWidth="1" collapsed="1"/>
    <col min="44" max="45" width="7.42578125" style="25" hidden="1" customWidth="1" outlineLevel="1"/>
    <col min="46" max="46" width="7.42578125" style="25" customWidth="1" collapsed="1"/>
    <col min="47" max="47" width="9" style="1" bestFit="1" customWidth="1"/>
    <col min="48" max="48" width="9" bestFit="1" customWidth="1"/>
    <col min="49" max="49" width="9.5703125" customWidth="1"/>
    <col min="50" max="50" width="20.5703125" customWidth="1"/>
  </cols>
  <sheetData>
    <row r="1" spans="1:50" x14ac:dyDescent="0.25">
      <c r="A1" s="8"/>
      <c r="B1" s="9" t="s">
        <v>15</v>
      </c>
      <c r="C1" s="9"/>
      <c r="D1" s="337" t="str">
        <f>'Cover Sheet'!$C$3</f>
        <v>Half Time Shows</v>
      </c>
      <c r="E1" s="339"/>
      <c r="F1" s="338"/>
      <c r="G1" s="260" t="s">
        <v>56</v>
      </c>
      <c r="H1" s="260"/>
      <c r="I1" s="260"/>
      <c r="J1" s="260"/>
      <c r="K1" s="204"/>
      <c r="L1" s="204"/>
      <c r="M1" s="204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</row>
    <row r="2" spans="1:50" x14ac:dyDescent="0.25">
      <c r="A2" s="8"/>
      <c r="B2" s="8"/>
      <c r="C2" s="8"/>
      <c r="D2" s="151"/>
      <c r="E2" s="151"/>
      <c r="F2" s="215"/>
      <c r="H2" s="204"/>
      <c r="I2" s="204"/>
      <c r="J2" s="204"/>
      <c r="K2" s="204"/>
      <c r="L2" s="204"/>
      <c r="M2" s="20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</row>
    <row r="3" spans="1:50" x14ac:dyDescent="0.25">
      <c r="A3" s="8"/>
      <c r="B3" s="9" t="s">
        <v>10</v>
      </c>
      <c r="C3" s="9"/>
      <c r="D3" s="150" t="str">
        <f>+'Cover Sheet'!$C$5</f>
        <v>number</v>
      </c>
      <c r="E3" s="215"/>
      <c r="F3" s="215"/>
      <c r="G3" s="515" t="str">
        <f>IF(F69&gt;D69,"Budget Revisions add cost.",":)")</f>
        <v>:)</v>
      </c>
      <c r="H3" s="515"/>
      <c r="I3" s="515"/>
      <c r="J3" s="515"/>
      <c r="K3" s="515"/>
      <c r="L3" s="516"/>
      <c r="M3" s="226"/>
      <c r="N3" s="505"/>
      <c r="O3" s="506"/>
      <c r="P3" s="506"/>
      <c r="Q3" s="506"/>
      <c r="R3" s="506"/>
      <c r="S3" s="506"/>
      <c r="T3" s="506"/>
      <c r="U3" s="506"/>
      <c r="V3" s="506"/>
      <c r="W3" s="506"/>
      <c r="X3" s="506"/>
      <c r="Y3" s="506"/>
      <c r="Z3" s="506"/>
      <c r="AA3" s="506"/>
      <c r="AB3" s="506"/>
      <c r="AC3" s="506"/>
      <c r="AD3" s="506"/>
      <c r="AE3" s="506"/>
      <c r="AF3" s="506"/>
      <c r="AG3" s="506"/>
      <c r="AH3" s="506"/>
      <c r="AI3" s="506"/>
      <c r="AJ3" s="506"/>
      <c r="AK3" s="506"/>
      <c r="AL3" s="506"/>
      <c r="AM3" s="506"/>
      <c r="AN3" s="506"/>
      <c r="AO3" s="506"/>
      <c r="AP3" s="506"/>
      <c r="AQ3" s="506"/>
      <c r="AR3" s="506"/>
      <c r="AS3" s="506"/>
      <c r="AT3" s="506"/>
    </row>
    <row r="4" spans="1:50" x14ac:dyDescent="0.25">
      <c r="A4" s="8"/>
      <c r="B4" s="9"/>
      <c r="C4" s="9"/>
      <c r="D4" s="149"/>
      <c r="E4" s="215"/>
      <c r="F4" s="215"/>
      <c r="G4" s="515" t="str">
        <f>IF(AW69&lt;0,"Actual plus expected cost is more than forecast",":)")</f>
        <v>:)</v>
      </c>
      <c r="H4" s="515"/>
      <c r="I4" s="515"/>
      <c r="J4" s="515"/>
      <c r="K4" s="515"/>
      <c r="L4" s="516"/>
      <c r="M4" s="226"/>
      <c r="N4" s="331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400"/>
      <c r="AC4" s="400"/>
      <c r="AD4" s="400"/>
      <c r="AE4" s="400"/>
      <c r="AF4" s="400"/>
      <c r="AG4" s="400"/>
      <c r="AH4" s="400"/>
      <c r="AI4" s="400"/>
      <c r="AJ4" s="400"/>
      <c r="AK4" s="400"/>
      <c r="AL4" s="400"/>
      <c r="AM4" s="400"/>
      <c r="AN4" s="400"/>
      <c r="AO4" s="400"/>
      <c r="AP4" s="400"/>
      <c r="AQ4" s="400"/>
      <c r="AR4" s="400"/>
      <c r="AS4" s="400"/>
      <c r="AT4" s="332"/>
    </row>
    <row r="5" spans="1:50" x14ac:dyDescent="0.25">
      <c r="A5" s="8"/>
      <c r="B5" s="9" t="s">
        <v>70</v>
      </c>
      <c r="C5" s="9"/>
      <c r="D5" s="335" t="str">
        <f>+SUMMARY!A19</f>
        <v>ZK110 - Programme Education &amp; Community Engagement</v>
      </c>
      <c r="E5" s="340"/>
      <c r="F5" s="334"/>
      <c r="G5" s="334"/>
      <c r="H5" s="334"/>
      <c r="I5" s="204"/>
      <c r="J5" s="204"/>
      <c r="K5" s="204"/>
      <c r="L5" s="204"/>
      <c r="M5" s="226"/>
      <c r="N5" s="507" t="s">
        <v>9</v>
      </c>
      <c r="O5" s="508"/>
      <c r="P5" s="508"/>
      <c r="Q5" s="508"/>
      <c r="R5" s="508"/>
      <c r="S5" s="508"/>
      <c r="T5" s="508"/>
      <c r="U5" s="508"/>
      <c r="V5" s="508"/>
      <c r="W5" s="508"/>
      <c r="X5" s="508"/>
      <c r="Y5" s="508"/>
      <c r="Z5" s="508"/>
      <c r="AA5" s="508"/>
      <c r="AB5" s="508"/>
      <c r="AC5" s="508"/>
      <c r="AD5" s="508"/>
      <c r="AE5" s="508"/>
      <c r="AF5" s="508"/>
      <c r="AG5" s="508"/>
      <c r="AH5" s="508"/>
      <c r="AI5" s="508"/>
      <c r="AJ5" s="508"/>
      <c r="AK5" s="508"/>
      <c r="AL5" s="508"/>
      <c r="AM5" s="508"/>
      <c r="AN5" s="508"/>
      <c r="AO5" s="508"/>
      <c r="AP5" s="508"/>
      <c r="AQ5" s="508"/>
      <c r="AR5" s="508"/>
      <c r="AS5" s="508"/>
      <c r="AT5" s="508"/>
    </row>
    <row r="6" spans="1:50" x14ac:dyDescent="0.25">
      <c r="A6" s="8"/>
      <c r="B6" s="8"/>
      <c r="C6" s="8"/>
      <c r="D6" s="509" t="s">
        <v>21</v>
      </c>
      <c r="E6" s="510"/>
      <c r="F6" s="510"/>
      <c r="G6" s="511"/>
      <c r="H6" s="512" t="s">
        <v>22</v>
      </c>
      <c r="I6" s="513"/>
      <c r="J6" s="513"/>
      <c r="K6" s="513"/>
      <c r="L6" s="514"/>
      <c r="M6" s="226"/>
      <c r="N6" s="517" t="s">
        <v>57</v>
      </c>
      <c r="O6" s="518"/>
      <c r="P6" s="518"/>
      <c r="Q6" s="518"/>
      <c r="R6" s="518"/>
      <c r="S6" s="518"/>
      <c r="T6" s="518"/>
      <c r="U6" s="518"/>
      <c r="V6" s="518"/>
      <c r="W6" s="518"/>
      <c r="X6" s="518"/>
      <c r="Y6" s="518"/>
      <c r="Z6" s="518"/>
      <c r="AA6" s="518"/>
      <c r="AB6" s="518"/>
      <c r="AC6" s="518" t="s">
        <v>58</v>
      </c>
      <c r="AD6" s="518"/>
      <c r="AE6" s="518"/>
      <c r="AF6" s="518"/>
      <c r="AG6" s="518"/>
      <c r="AH6" s="518"/>
      <c r="AI6" s="518"/>
      <c r="AJ6" s="518"/>
      <c r="AK6" s="518"/>
      <c r="AL6" s="518"/>
      <c r="AM6" s="518"/>
      <c r="AN6" s="518"/>
      <c r="AO6" s="518" t="s">
        <v>466</v>
      </c>
      <c r="AP6" s="518"/>
      <c r="AQ6" s="518"/>
      <c r="AR6" s="518"/>
      <c r="AS6" s="518"/>
      <c r="AT6" s="518"/>
      <c r="AU6" s="249"/>
    </row>
    <row r="7" spans="1:50" ht="42" customHeight="1" thickBot="1" x14ac:dyDescent="0.3">
      <c r="A7" s="146" t="s">
        <v>36</v>
      </c>
      <c r="B7" s="145" t="s">
        <v>8</v>
      </c>
      <c r="C7" s="145" t="s">
        <v>35</v>
      </c>
      <c r="D7" s="205" t="s">
        <v>7</v>
      </c>
      <c r="E7" s="325" t="s">
        <v>65</v>
      </c>
      <c r="F7" s="218" t="s">
        <v>6</v>
      </c>
      <c r="G7" s="263" t="s">
        <v>63</v>
      </c>
      <c r="H7" s="219" t="s">
        <v>7</v>
      </c>
      <c r="I7" s="327" t="s">
        <v>65</v>
      </c>
      <c r="J7" s="220" t="s">
        <v>6</v>
      </c>
      <c r="K7" s="221" t="s">
        <v>5</v>
      </c>
      <c r="L7" s="221" t="s">
        <v>44</v>
      </c>
      <c r="M7" s="263" t="s">
        <v>64</v>
      </c>
      <c r="N7" s="425" t="str">
        <f>+'Cash flow summary'!E7</f>
        <v>Jan 16</v>
      </c>
      <c r="O7" s="424" t="str">
        <f>+'Cash flow summary'!F7</f>
        <v>Feb 16</v>
      </c>
      <c r="P7" s="437" t="str">
        <f>+'Cash flow summary'!G7</f>
        <v>Mar 16</v>
      </c>
      <c r="Q7" s="424" t="str">
        <f>+'Cash flow summary'!H7</f>
        <v>Apr 16</v>
      </c>
      <c r="R7" s="424" t="str">
        <f>+'Cash flow summary'!I7</f>
        <v>May 16</v>
      </c>
      <c r="S7" s="424" t="str">
        <f>+'Cash flow summary'!J7</f>
        <v>Jun 16</v>
      </c>
      <c r="T7" s="424" t="str">
        <f>+'Cash flow summary'!K7</f>
        <v>Jul 16</v>
      </c>
      <c r="U7" s="424" t="str">
        <f>+'Cash flow summary'!L7</f>
        <v>Aug 16</v>
      </c>
      <c r="V7" s="424" t="str">
        <f>+'Cash flow summary'!M7</f>
        <v>Sep 16</v>
      </c>
      <c r="W7" s="424" t="str">
        <f>+'Cash flow summary'!N7</f>
        <v>Oct 16</v>
      </c>
      <c r="X7" s="424" t="str">
        <f>+'Cash flow summary'!O7</f>
        <v>Nov 16</v>
      </c>
      <c r="Y7" s="438" t="str">
        <f>+'Cash flow summary'!P7</f>
        <v>Q3 Oct - Dec</v>
      </c>
      <c r="Z7" s="424" t="str">
        <f>+'Cash flow summary'!Q7</f>
        <v>Jan 17</v>
      </c>
      <c r="AA7" s="424" t="str">
        <f>+'Cash flow summary'!R7</f>
        <v>Feb 17</v>
      </c>
      <c r="AB7" s="439" t="str">
        <f>+'Cash flow summary'!S7</f>
        <v>Q4 Jan - Mar</v>
      </c>
      <c r="AC7" s="424" t="str">
        <f>+'Cash flow summary'!T7</f>
        <v>Apr 17</v>
      </c>
      <c r="AD7" s="424" t="str">
        <f>+'Cash flow summary'!U7</f>
        <v>May 17</v>
      </c>
      <c r="AE7" s="438" t="str">
        <f>+'Cash flow summary'!V7</f>
        <v>Q1 Apr - Jun</v>
      </c>
      <c r="AF7" s="424" t="str">
        <f>+'Cash flow summary'!W7</f>
        <v>Jul 17</v>
      </c>
      <c r="AG7" s="424" t="str">
        <f>+'Cash flow summary'!X7</f>
        <v>Aug 17</v>
      </c>
      <c r="AH7" s="438" t="str">
        <f>+'Cash flow summary'!Y7</f>
        <v>Q2 Jul - Sep</v>
      </c>
      <c r="AI7" s="424" t="str">
        <f>+'Cash flow summary'!Z7</f>
        <v>Oct 17</v>
      </c>
      <c r="AJ7" s="424" t="str">
        <f>+'Cash flow summary'!AA7</f>
        <v>Nov 17</v>
      </c>
      <c r="AK7" s="438" t="str">
        <f>+'Cash flow summary'!AB7</f>
        <v>Q3 Oct - Dec</v>
      </c>
      <c r="AL7" s="424" t="str">
        <f>+'Cash flow summary'!AC7</f>
        <v>Jan 18</v>
      </c>
      <c r="AM7" s="424" t="str">
        <f>+'Cash flow summary'!AD7</f>
        <v>Feb 18</v>
      </c>
      <c r="AN7" s="439" t="str">
        <f>+'Cash flow summary'!AE7</f>
        <v>Q4 Jan - Mar</v>
      </c>
      <c r="AO7" s="424" t="str">
        <f>+'Cash flow summary'!AF7</f>
        <v>Apr 18</v>
      </c>
      <c r="AP7" s="424" t="str">
        <f>+'Cash flow summary'!AG7</f>
        <v>May 18</v>
      </c>
      <c r="AQ7" s="438" t="str">
        <f>+'Cash flow summary'!AH7</f>
        <v>Q1 Apr - Jun</v>
      </c>
      <c r="AR7" s="424" t="str">
        <f>+'Cash flow summary'!AI7</f>
        <v>Jul 18</v>
      </c>
      <c r="AS7" s="424" t="str">
        <f>+'Cash flow summary'!AJ7</f>
        <v>Aug 18</v>
      </c>
      <c r="AT7" s="438" t="str">
        <f>+'Cash flow summary'!AK7</f>
        <v>Q2 Jul - Sep</v>
      </c>
      <c r="AU7" s="250" t="s">
        <v>53</v>
      </c>
      <c r="AV7" s="202" t="s">
        <v>54</v>
      </c>
      <c r="AW7" s="246" t="s">
        <v>55</v>
      </c>
      <c r="AX7" s="202" t="s">
        <v>35</v>
      </c>
    </row>
    <row r="8" spans="1:50" s="26" customFormat="1" ht="15" customHeight="1" x14ac:dyDescent="0.2">
      <c r="A8" s="356" t="s">
        <v>317</v>
      </c>
      <c r="B8" s="169" t="s">
        <v>318</v>
      </c>
      <c r="C8" s="170"/>
      <c r="D8" s="326">
        <f>SUM(D9:D20)</f>
        <v>0</v>
      </c>
      <c r="E8" s="448">
        <f t="shared" ref="E8:K8" si="0">SUM(E9:E20)</f>
        <v>0</v>
      </c>
      <c r="F8" s="447">
        <f t="shared" si="0"/>
        <v>0</v>
      </c>
      <c r="G8" s="447">
        <f t="shared" si="0"/>
        <v>0</v>
      </c>
      <c r="H8" s="206">
        <f t="shared" si="0"/>
        <v>0</v>
      </c>
      <c r="I8" s="326">
        <f>SUM(I9:I20)</f>
        <v>0</v>
      </c>
      <c r="J8" s="206">
        <f t="shared" si="0"/>
        <v>0</v>
      </c>
      <c r="K8" s="222">
        <f t="shared" si="0"/>
        <v>0</v>
      </c>
      <c r="L8" s="222"/>
      <c r="M8" s="201">
        <f t="shared" ref="M8:AA8" si="1">SUM(M9:M20)</f>
        <v>0</v>
      </c>
      <c r="N8" s="201">
        <f t="shared" si="1"/>
        <v>0</v>
      </c>
      <c r="O8" s="203">
        <f t="shared" si="1"/>
        <v>0</v>
      </c>
      <c r="P8" s="411">
        <f t="shared" si="1"/>
        <v>0</v>
      </c>
      <c r="Q8" s="203">
        <f t="shared" si="1"/>
        <v>0</v>
      </c>
      <c r="R8" s="203">
        <f t="shared" si="1"/>
        <v>0</v>
      </c>
      <c r="S8" s="203">
        <f t="shared" si="1"/>
        <v>0</v>
      </c>
      <c r="T8" s="203">
        <f t="shared" si="1"/>
        <v>0</v>
      </c>
      <c r="U8" s="203">
        <f t="shared" si="1"/>
        <v>0</v>
      </c>
      <c r="V8" s="203">
        <f t="shared" si="1"/>
        <v>0</v>
      </c>
      <c r="W8" s="203">
        <f t="shared" si="1"/>
        <v>0</v>
      </c>
      <c r="X8" s="203">
        <f t="shared" si="1"/>
        <v>0</v>
      </c>
      <c r="Y8" s="203">
        <f t="shared" si="1"/>
        <v>0</v>
      </c>
      <c r="Z8" s="203">
        <f t="shared" si="1"/>
        <v>0</v>
      </c>
      <c r="AA8" s="203">
        <f t="shared" si="1"/>
        <v>0</v>
      </c>
      <c r="AB8" s="411">
        <f t="shared" ref="AB8:AT8" si="2">SUM(AB9:AB20)</f>
        <v>0</v>
      </c>
      <c r="AC8" s="203">
        <f t="shared" si="2"/>
        <v>0</v>
      </c>
      <c r="AD8" s="203">
        <f t="shared" si="2"/>
        <v>0</v>
      </c>
      <c r="AE8" s="203">
        <f t="shared" si="2"/>
        <v>0</v>
      </c>
      <c r="AF8" s="203">
        <f t="shared" si="2"/>
        <v>0</v>
      </c>
      <c r="AG8" s="203">
        <f t="shared" si="2"/>
        <v>0</v>
      </c>
      <c r="AH8" s="203">
        <f t="shared" si="2"/>
        <v>0</v>
      </c>
      <c r="AI8" s="203">
        <f t="shared" si="2"/>
        <v>0</v>
      </c>
      <c r="AJ8" s="203">
        <f t="shared" si="2"/>
        <v>0</v>
      </c>
      <c r="AK8" s="203">
        <f t="shared" si="2"/>
        <v>0</v>
      </c>
      <c r="AL8" s="203">
        <f t="shared" si="2"/>
        <v>0</v>
      </c>
      <c r="AM8" s="203">
        <f t="shared" si="2"/>
        <v>0</v>
      </c>
      <c r="AN8" s="411">
        <f t="shared" si="2"/>
        <v>0</v>
      </c>
      <c r="AO8" s="203">
        <f t="shared" si="2"/>
        <v>0</v>
      </c>
      <c r="AP8" s="203">
        <f t="shared" si="2"/>
        <v>0</v>
      </c>
      <c r="AQ8" s="203">
        <f t="shared" si="2"/>
        <v>0</v>
      </c>
      <c r="AR8" s="203">
        <f t="shared" si="2"/>
        <v>0</v>
      </c>
      <c r="AS8" s="203">
        <f t="shared" si="2"/>
        <v>0</v>
      </c>
      <c r="AT8" s="203">
        <f t="shared" si="2"/>
        <v>0</v>
      </c>
      <c r="AU8" s="201">
        <f>SUM(N8:AT8)</f>
        <v>0</v>
      </c>
      <c r="AV8" s="203">
        <f>+AU8+M8</f>
        <v>0</v>
      </c>
      <c r="AW8" s="245">
        <f t="shared" ref="AW8:AW61" si="3">+F8-AV8</f>
        <v>0</v>
      </c>
    </row>
    <row r="9" spans="1:50" s="4" customFormat="1" ht="15" customHeight="1" x14ac:dyDescent="0.2">
      <c r="A9" s="345"/>
      <c r="B9" s="346" t="s">
        <v>218</v>
      </c>
      <c r="C9" s="358"/>
      <c r="D9" s="207"/>
      <c r="E9" s="377">
        <f>-D9+F9</f>
        <v>0</v>
      </c>
      <c r="F9" s="252"/>
      <c r="G9" s="223">
        <f>SUM(M9:AT9)</f>
        <v>0</v>
      </c>
      <c r="H9" s="224"/>
      <c r="I9" s="377">
        <f>-H9+J9</f>
        <v>0</v>
      </c>
      <c r="J9" s="252">
        <v>0</v>
      </c>
      <c r="K9" s="225"/>
      <c r="L9" s="252"/>
      <c r="M9" s="223"/>
      <c r="N9" s="256"/>
      <c r="O9" s="253"/>
      <c r="P9" s="413"/>
      <c r="Q9" s="407"/>
      <c r="R9" s="253"/>
      <c r="S9" s="253"/>
      <c r="T9" s="253"/>
      <c r="U9" s="253"/>
      <c r="V9" s="253"/>
      <c r="W9" s="253"/>
      <c r="X9" s="253"/>
      <c r="Y9" s="253"/>
      <c r="Z9" s="253"/>
      <c r="AA9" s="253"/>
      <c r="AB9" s="413"/>
      <c r="AC9" s="407"/>
      <c r="AD9" s="253"/>
      <c r="AE9" s="253"/>
      <c r="AF9" s="253"/>
      <c r="AG9" s="253"/>
      <c r="AH9" s="253"/>
      <c r="AI9" s="253"/>
      <c r="AJ9" s="253"/>
      <c r="AK9" s="253"/>
      <c r="AL9" s="253"/>
      <c r="AM9" s="253"/>
      <c r="AN9" s="413"/>
      <c r="AO9" s="407"/>
      <c r="AP9" s="253"/>
      <c r="AQ9" s="253"/>
      <c r="AR9" s="253"/>
      <c r="AS9" s="253"/>
      <c r="AT9" s="253"/>
      <c r="AU9" s="251">
        <f>SUM(N9:AT9)</f>
        <v>0</v>
      </c>
      <c r="AV9" s="247">
        <f>+AU9+M9</f>
        <v>0</v>
      </c>
      <c r="AW9" s="248">
        <f t="shared" si="3"/>
        <v>0</v>
      </c>
    </row>
    <row r="10" spans="1:50" s="4" customFormat="1" ht="15" customHeight="1" x14ac:dyDescent="0.2">
      <c r="A10" s="345"/>
      <c r="B10" s="346" t="s">
        <v>319</v>
      </c>
      <c r="C10" s="358"/>
      <c r="D10" s="207"/>
      <c r="E10" s="377">
        <f t="shared" ref="E10:E67" si="4">-D10+F10</f>
        <v>0</v>
      </c>
      <c r="F10" s="259"/>
      <c r="G10" s="223">
        <f t="shared" ref="G10:G67" si="5">SUM(M10:AT10)</f>
        <v>0</v>
      </c>
      <c r="H10" s="227"/>
      <c r="I10" s="377">
        <f t="shared" ref="I10:I67" si="6">-H10+J10</f>
        <v>0</v>
      </c>
      <c r="J10" s="252">
        <v>0</v>
      </c>
      <c r="K10" s="228"/>
      <c r="L10" s="252"/>
      <c r="M10" s="226"/>
      <c r="N10" s="256"/>
      <c r="O10" s="253"/>
      <c r="P10" s="413"/>
      <c r="Q10" s="407"/>
      <c r="R10" s="253"/>
      <c r="S10" s="253"/>
      <c r="T10" s="253"/>
      <c r="U10" s="253"/>
      <c r="V10" s="253"/>
      <c r="W10" s="253"/>
      <c r="X10" s="253"/>
      <c r="Y10" s="253"/>
      <c r="Z10" s="253"/>
      <c r="AA10" s="253"/>
      <c r="AB10" s="413"/>
      <c r="AC10" s="407"/>
      <c r="AD10" s="253"/>
      <c r="AE10" s="253"/>
      <c r="AF10" s="253"/>
      <c r="AG10" s="253"/>
      <c r="AH10" s="253"/>
      <c r="AI10" s="253"/>
      <c r="AJ10" s="253"/>
      <c r="AK10" s="253"/>
      <c r="AL10" s="253"/>
      <c r="AM10" s="253"/>
      <c r="AN10" s="413"/>
      <c r="AO10" s="407"/>
      <c r="AP10" s="253"/>
      <c r="AQ10" s="253"/>
      <c r="AR10" s="253"/>
      <c r="AS10" s="253"/>
      <c r="AT10" s="253"/>
      <c r="AU10" s="251">
        <f t="shared" ref="AU10:AU63" si="7">SUM(N10:AT10)</f>
        <v>0</v>
      </c>
      <c r="AV10" s="247">
        <f t="shared" ref="AV10:AV63" si="8">+AU10+M10</f>
        <v>0</v>
      </c>
      <c r="AW10" s="248">
        <f t="shared" si="3"/>
        <v>0</v>
      </c>
    </row>
    <row r="11" spans="1:50" s="4" customFormat="1" ht="15" hidden="1" customHeight="1" x14ac:dyDescent="0.2">
      <c r="A11" s="152"/>
      <c r="B11" s="282"/>
      <c r="C11" s="282"/>
      <c r="D11" s="207"/>
      <c r="E11" s="377">
        <f t="shared" si="4"/>
        <v>0</v>
      </c>
      <c r="F11" s="259"/>
      <c r="G11" s="223">
        <f t="shared" si="5"/>
        <v>0</v>
      </c>
      <c r="H11" s="227"/>
      <c r="I11" s="377">
        <f t="shared" si="6"/>
        <v>0</v>
      </c>
      <c r="J11" s="252">
        <v>0</v>
      </c>
      <c r="K11" s="228"/>
      <c r="L11" s="252"/>
      <c r="M11" s="226"/>
      <c r="N11" s="256"/>
      <c r="O11" s="253"/>
      <c r="P11" s="413"/>
      <c r="Q11" s="407"/>
      <c r="R11" s="253"/>
      <c r="S11" s="253"/>
      <c r="T11" s="253"/>
      <c r="U11" s="253"/>
      <c r="V11" s="253"/>
      <c r="W11" s="253"/>
      <c r="X11" s="253"/>
      <c r="Y11" s="253"/>
      <c r="Z11" s="253"/>
      <c r="AA11" s="253"/>
      <c r="AB11" s="413"/>
      <c r="AC11" s="407"/>
      <c r="AD11" s="253"/>
      <c r="AE11" s="253"/>
      <c r="AF11" s="253"/>
      <c r="AG11" s="253"/>
      <c r="AH11" s="253"/>
      <c r="AI11" s="253"/>
      <c r="AJ11" s="253"/>
      <c r="AK11" s="253"/>
      <c r="AL11" s="253"/>
      <c r="AM11" s="253"/>
      <c r="AN11" s="413"/>
      <c r="AO11" s="407"/>
      <c r="AP11" s="253"/>
      <c r="AQ11" s="253"/>
      <c r="AR11" s="253"/>
      <c r="AS11" s="253"/>
      <c r="AT11" s="253"/>
      <c r="AU11" s="251">
        <f t="shared" si="7"/>
        <v>0</v>
      </c>
      <c r="AV11" s="247">
        <f t="shared" si="8"/>
        <v>0</v>
      </c>
      <c r="AW11" s="248">
        <f t="shared" si="3"/>
        <v>0</v>
      </c>
    </row>
    <row r="12" spans="1:50" s="4" customFormat="1" ht="15" hidden="1" customHeight="1" x14ac:dyDescent="0.2">
      <c r="A12" s="152"/>
      <c r="B12" s="265"/>
      <c r="C12" s="380"/>
      <c r="D12" s="207"/>
      <c r="E12" s="377">
        <f t="shared" si="4"/>
        <v>0</v>
      </c>
      <c r="F12" s="259"/>
      <c r="G12" s="223">
        <f t="shared" si="5"/>
        <v>0</v>
      </c>
      <c r="H12" s="227"/>
      <c r="I12" s="377">
        <f t="shared" si="6"/>
        <v>0</v>
      </c>
      <c r="J12" s="252"/>
      <c r="K12" s="228"/>
      <c r="L12" s="252"/>
      <c r="M12" s="226"/>
      <c r="N12" s="256"/>
      <c r="O12" s="253"/>
      <c r="P12" s="413"/>
      <c r="Q12" s="407"/>
      <c r="R12" s="253"/>
      <c r="S12" s="253"/>
      <c r="T12" s="253"/>
      <c r="U12" s="253"/>
      <c r="V12" s="253"/>
      <c r="W12" s="253"/>
      <c r="X12" s="253"/>
      <c r="Y12" s="253"/>
      <c r="Z12" s="253"/>
      <c r="AA12" s="253"/>
      <c r="AB12" s="413"/>
      <c r="AC12" s="407"/>
      <c r="AD12" s="253"/>
      <c r="AE12" s="253"/>
      <c r="AF12" s="253"/>
      <c r="AG12" s="253"/>
      <c r="AH12" s="253"/>
      <c r="AI12" s="253"/>
      <c r="AJ12" s="253"/>
      <c r="AK12" s="253"/>
      <c r="AL12" s="253"/>
      <c r="AM12" s="253"/>
      <c r="AN12" s="413"/>
      <c r="AO12" s="407"/>
      <c r="AP12" s="253"/>
      <c r="AQ12" s="253"/>
      <c r="AR12" s="253"/>
      <c r="AS12" s="253"/>
      <c r="AT12" s="253"/>
      <c r="AU12" s="251">
        <f t="shared" si="7"/>
        <v>0</v>
      </c>
      <c r="AV12" s="247">
        <f t="shared" si="8"/>
        <v>0</v>
      </c>
      <c r="AW12" s="248">
        <f t="shared" si="3"/>
        <v>0</v>
      </c>
    </row>
    <row r="13" spans="1:50" s="4" customFormat="1" ht="15" hidden="1" customHeight="1" x14ac:dyDescent="0.2">
      <c r="A13" s="152"/>
      <c r="B13" s="265"/>
      <c r="C13" s="380"/>
      <c r="D13" s="207"/>
      <c r="E13" s="377">
        <f t="shared" si="4"/>
        <v>0</v>
      </c>
      <c r="F13" s="259"/>
      <c r="G13" s="223">
        <f t="shared" si="5"/>
        <v>0</v>
      </c>
      <c r="H13" s="227"/>
      <c r="I13" s="377">
        <f t="shared" si="6"/>
        <v>0</v>
      </c>
      <c r="J13" s="259"/>
      <c r="K13" s="228"/>
      <c r="L13" s="259"/>
      <c r="M13" s="226"/>
      <c r="N13" s="256"/>
      <c r="O13" s="253"/>
      <c r="P13" s="413"/>
      <c r="Q13" s="407"/>
      <c r="R13" s="253"/>
      <c r="S13" s="253"/>
      <c r="T13" s="253"/>
      <c r="U13" s="253"/>
      <c r="V13" s="253"/>
      <c r="W13" s="253"/>
      <c r="X13" s="253"/>
      <c r="Y13" s="253"/>
      <c r="Z13" s="253"/>
      <c r="AA13" s="253"/>
      <c r="AB13" s="413"/>
      <c r="AC13" s="407"/>
      <c r="AD13" s="253"/>
      <c r="AE13" s="253"/>
      <c r="AF13" s="253"/>
      <c r="AG13" s="253"/>
      <c r="AH13" s="253"/>
      <c r="AI13" s="253"/>
      <c r="AJ13" s="253"/>
      <c r="AK13" s="253"/>
      <c r="AL13" s="253"/>
      <c r="AM13" s="253"/>
      <c r="AN13" s="413"/>
      <c r="AO13" s="407"/>
      <c r="AP13" s="253"/>
      <c r="AQ13" s="253"/>
      <c r="AR13" s="253"/>
      <c r="AS13" s="253"/>
      <c r="AT13" s="253"/>
      <c r="AU13" s="251">
        <f t="shared" si="7"/>
        <v>0</v>
      </c>
      <c r="AV13" s="247">
        <f t="shared" si="8"/>
        <v>0</v>
      </c>
      <c r="AW13" s="248">
        <f t="shared" si="3"/>
        <v>0</v>
      </c>
    </row>
    <row r="14" spans="1:50" s="4" customFormat="1" ht="15" hidden="1" customHeight="1" x14ac:dyDescent="0.2">
      <c r="A14" s="152"/>
      <c r="B14" s="265"/>
      <c r="C14" s="380"/>
      <c r="D14" s="207"/>
      <c r="E14" s="377">
        <f t="shared" si="4"/>
        <v>0</v>
      </c>
      <c r="F14" s="259"/>
      <c r="G14" s="223">
        <f t="shared" si="5"/>
        <v>0</v>
      </c>
      <c r="H14" s="227"/>
      <c r="I14" s="377">
        <f t="shared" si="6"/>
        <v>0</v>
      </c>
      <c r="J14" s="259"/>
      <c r="K14" s="228"/>
      <c r="L14" s="259"/>
      <c r="M14" s="226"/>
      <c r="N14" s="256"/>
      <c r="O14" s="253"/>
      <c r="P14" s="413"/>
      <c r="Q14" s="407"/>
      <c r="R14" s="253"/>
      <c r="S14" s="253"/>
      <c r="T14" s="253"/>
      <c r="U14" s="253"/>
      <c r="V14" s="253"/>
      <c r="W14" s="253"/>
      <c r="X14" s="253"/>
      <c r="Y14" s="253"/>
      <c r="Z14" s="253"/>
      <c r="AA14" s="253"/>
      <c r="AB14" s="413"/>
      <c r="AC14" s="407"/>
      <c r="AD14" s="253"/>
      <c r="AE14" s="253"/>
      <c r="AF14" s="253"/>
      <c r="AG14" s="253"/>
      <c r="AH14" s="253"/>
      <c r="AI14" s="253"/>
      <c r="AJ14" s="253"/>
      <c r="AK14" s="253"/>
      <c r="AL14" s="253"/>
      <c r="AM14" s="253"/>
      <c r="AN14" s="413"/>
      <c r="AO14" s="407"/>
      <c r="AP14" s="253"/>
      <c r="AQ14" s="253"/>
      <c r="AR14" s="253"/>
      <c r="AS14" s="253"/>
      <c r="AT14" s="253"/>
      <c r="AU14" s="251">
        <f t="shared" si="7"/>
        <v>0</v>
      </c>
      <c r="AV14" s="247">
        <f t="shared" si="8"/>
        <v>0</v>
      </c>
      <c r="AW14" s="248">
        <f t="shared" si="3"/>
        <v>0</v>
      </c>
    </row>
    <row r="15" spans="1:50" s="4" customFormat="1" ht="15" hidden="1" customHeight="1" x14ac:dyDescent="0.2">
      <c r="A15" s="152"/>
      <c r="B15" s="265"/>
      <c r="C15" s="380"/>
      <c r="D15" s="207"/>
      <c r="E15" s="377">
        <f t="shared" si="4"/>
        <v>0</v>
      </c>
      <c r="F15" s="259"/>
      <c r="G15" s="223">
        <f t="shared" si="5"/>
        <v>0</v>
      </c>
      <c r="H15" s="227"/>
      <c r="I15" s="377">
        <f t="shared" si="6"/>
        <v>0</v>
      </c>
      <c r="J15" s="259"/>
      <c r="K15" s="228"/>
      <c r="L15" s="259"/>
      <c r="M15" s="226"/>
      <c r="N15" s="256"/>
      <c r="O15" s="253"/>
      <c r="P15" s="413"/>
      <c r="Q15" s="407"/>
      <c r="R15" s="253"/>
      <c r="S15" s="253"/>
      <c r="T15" s="253"/>
      <c r="U15" s="253"/>
      <c r="V15" s="253"/>
      <c r="W15" s="253"/>
      <c r="X15" s="253"/>
      <c r="Y15" s="253"/>
      <c r="Z15" s="253"/>
      <c r="AA15" s="253"/>
      <c r="AB15" s="413"/>
      <c r="AC15" s="407"/>
      <c r="AD15" s="253"/>
      <c r="AE15" s="253"/>
      <c r="AF15" s="253"/>
      <c r="AG15" s="253"/>
      <c r="AH15" s="253"/>
      <c r="AI15" s="253"/>
      <c r="AJ15" s="253"/>
      <c r="AK15" s="253"/>
      <c r="AL15" s="253"/>
      <c r="AM15" s="253"/>
      <c r="AN15" s="413"/>
      <c r="AO15" s="407"/>
      <c r="AP15" s="253"/>
      <c r="AQ15" s="253"/>
      <c r="AR15" s="253"/>
      <c r="AS15" s="253"/>
      <c r="AT15" s="253"/>
      <c r="AU15" s="251">
        <f t="shared" si="7"/>
        <v>0</v>
      </c>
      <c r="AV15" s="247">
        <f t="shared" si="8"/>
        <v>0</v>
      </c>
      <c r="AW15" s="248">
        <f t="shared" si="3"/>
        <v>0</v>
      </c>
    </row>
    <row r="16" spans="1:50" s="4" customFormat="1" ht="15" hidden="1" customHeight="1" x14ac:dyDescent="0.2">
      <c r="A16" s="152"/>
      <c r="B16" s="265"/>
      <c r="C16" s="380"/>
      <c r="D16" s="207"/>
      <c r="E16" s="377">
        <f t="shared" si="4"/>
        <v>0</v>
      </c>
      <c r="F16" s="259"/>
      <c r="G16" s="223">
        <f t="shared" si="5"/>
        <v>0</v>
      </c>
      <c r="H16" s="227"/>
      <c r="I16" s="377">
        <f t="shared" si="6"/>
        <v>0</v>
      </c>
      <c r="J16" s="259"/>
      <c r="K16" s="228"/>
      <c r="L16" s="259"/>
      <c r="M16" s="226"/>
      <c r="N16" s="256"/>
      <c r="O16" s="253"/>
      <c r="P16" s="413"/>
      <c r="Q16" s="407"/>
      <c r="R16" s="253"/>
      <c r="S16" s="253"/>
      <c r="T16" s="253"/>
      <c r="U16" s="253"/>
      <c r="V16" s="253"/>
      <c r="W16" s="253"/>
      <c r="X16" s="253"/>
      <c r="Y16" s="253"/>
      <c r="Z16" s="253"/>
      <c r="AA16" s="253"/>
      <c r="AB16" s="413"/>
      <c r="AC16" s="407"/>
      <c r="AD16" s="253"/>
      <c r="AE16" s="253"/>
      <c r="AF16" s="253"/>
      <c r="AG16" s="253"/>
      <c r="AH16" s="253"/>
      <c r="AI16" s="253"/>
      <c r="AJ16" s="253"/>
      <c r="AK16" s="253"/>
      <c r="AL16" s="253"/>
      <c r="AM16" s="253"/>
      <c r="AN16" s="413"/>
      <c r="AO16" s="407"/>
      <c r="AP16" s="253"/>
      <c r="AQ16" s="253"/>
      <c r="AR16" s="253"/>
      <c r="AS16" s="253"/>
      <c r="AT16" s="253"/>
      <c r="AU16" s="251">
        <f t="shared" si="7"/>
        <v>0</v>
      </c>
      <c r="AV16" s="247">
        <f t="shared" si="8"/>
        <v>0</v>
      </c>
      <c r="AW16" s="248">
        <f t="shared" si="3"/>
        <v>0</v>
      </c>
    </row>
    <row r="17" spans="1:49" s="4" customFormat="1" ht="15" hidden="1" customHeight="1" x14ac:dyDescent="0.2">
      <c r="A17" s="152"/>
      <c r="B17" s="265"/>
      <c r="C17" s="380"/>
      <c r="D17" s="207"/>
      <c r="E17" s="377">
        <f t="shared" si="4"/>
        <v>0</v>
      </c>
      <c r="F17" s="259"/>
      <c r="G17" s="223">
        <f t="shared" si="5"/>
        <v>0</v>
      </c>
      <c r="H17" s="227"/>
      <c r="I17" s="377">
        <f t="shared" si="6"/>
        <v>0</v>
      </c>
      <c r="J17" s="259"/>
      <c r="K17" s="228"/>
      <c r="L17" s="259"/>
      <c r="M17" s="226"/>
      <c r="N17" s="256"/>
      <c r="O17" s="253"/>
      <c r="P17" s="413"/>
      <c r="Q17" s="407"/>
      <c r="R17" s="253"/>
      <c r="S17" s="253"/>
      <c r="T17" s="253"/>
      <c r="U17" s="253"/>
      <c r="V17" s="253"/>
      <c r="W17" s="253"/>
      <c r="X17" s="253"/>
      <c r="Y17" s="253"/>
      <c r="Z17" s="253"/>
      <c r="AA17" s="253"/>
      <c r="AB17" s="413"/>
      <c r="AC17" s="407"/>
      <c r="AD17" s="253"/>
      <c r="AE17" s="253"/>
      <c r="AF17" s="253"/>
      <c r="AG17" s="253"/>
      <c r="AH17" s="253"/>
      <c r="AI17" s="253"/>
      <c r="AJ17" s="253"/>
      <c r="AK17" s="253"/>
      <c r="AL17" s="253"/>
      <c r="AM17" s="253"/>
      <c r="AN17" s="413"/>
      <c r="AO17" s="407"/>
      <c r="AP17" s="253"/>
      <c r="AQ17" s="253"/>
      <c r="AR17" s="253"/>
      <c r="AS17" s="253"/>
      <c r="AT17" s="253"/>
      <c r="AU17" s="251">
        <f t="shared" si="7"/>
        <v>0</v>
      </c>
      <c r="AV17" s="247">
        <f t="shared" si="8"/>
        <v>0</v>
      </c>
      <c r="AW17" s="248">
        <f t="shared" si="3"/>
        <v>0</v>
      </c>
    </row>
    <row r="18" spans="1:49" s="4" customFormat="1" ht="15" customHeight="1" x14ac:dyDescent="0.2">
      <c r="A18" s="152"/>
      <c r="B18" s="265"/>
      <c r="C18" s="380"/>
      <c r="D18" s="207"/>
      <c r="E18" s="377">
        <f t="shared" si="4"/>
        <v>0</v>
      </c>
      <c r="F18" s="259"/>
      <c r="G18" s="223">
        <f t="shared" si="5"/>
        <v>0</v>
      </c>
      <c r="H18" s="227"/>
      <c r="I18" s="377">
        <f t="shared" si="6"/>
        <v>0</v>
      </c>
      <c r="J18" s="259"/>
      <c r="K18" s="228"/>
      <c r="L18" s="259"/>
      <c r="M18" s="226"/>
      <c r="N18" s="256"/>
      <c r="O18" s="253"/>
      <c r="P18" s="413"/>
      <c r="Q18" s="407"/>
      <c r="R18" s="253"/>
      <c r="S18" s="253"/>
      <c r="T18" s="253"/>
      <c r="U18" s="253"/>
      <c r="V18" s="253"/>
      <c r="W18" s="253"/>
      <c r="X18" s="253"/>
      <c r="Y18" s="253"/>
      <c r="Z18" s="253"/>
      <c r="AA18" s="253"/>
      <c r="AB18" s="413"/>
      <c r="AC18" s="407"/>
      <c r="AD18" s="253"/>
      <c r="AE18" s="253"/>
      <c r="AF18" s="253"/>
      <c r="AG18" s="253"/>
      <c r="AH18" s="253"/>
      <c r="AI18" s="253"/>
      <c r="AJ18" s="253"/>
      <c r="AK18" s="253"/>
      <c r="AL18" s="253"/>
      <c r="AM18" s="253"/>
      <c r="AN18" s="413"/>
      <c r="AO18" s="407"/>
      <c r="AP18" s="253"/>
      <c r="AQ18" s="253"/>
      <c r="AR18" s="253"/>
      <c r="AS18" s="253"/>
      <c r="AT18" s="253"/>
      <c r="AU18" s="251">
        <f t="shared" si="7"/>
        <v>0</v>
      </c>
      <c r="AV18" s="247">
        <f t="shared" si="8"/>
        <v>0</v>
      </c>
      <c r="AW18" s="248">
        <f t="shared" si="3"/>
        <v>0</v>
      </c>
    </row>
    <row r="19" spans="1:49" s="4" customFormat="1" ht="15" customHeight="1" x14ac:dyDescent="0.2">
      <c r="A19" s="152"/>
      <c r="B19" s="265"/>
      <c r="C19" s="380"/>
      <c r="D19" s="207"/>
      <c r="E19" s="377">
        <f t="shared" si="4"/>
        <v>0</v>
      </c>
      <c r="F19" s="259"/>
      <c r="G19" s="223">
        <f t="shared" si="5"/>
        <v>0</v>
      </c>
      <c r="H19" s="227"/>
      <c r="I19" s="377">
        <f t="shared" si="6"/>
        <v>0</v>
      </c>
      <c r="J19" s="259"/>
      <c r="K19" s="228"/>
      <c r="L19" s="259"/>
      <c r="M19" s="226"/>
      <c r="N19" s="256"/>
      <c r="O19" s="253"/>
      <c r="P19" s="413"/>
      <c r="Q19" s="407"/>
      <c r="R19" s="253"/>
      <c r="S19" s="253"/>
      <c r="T19" s="253"/>
      <c r="U19" s="253"/>
      <c r="V19" s="253"/>
      <c r="W19" s="253"/>
      <c r="X19" s="253"/>
      <c r="Y19" s="253"/>
      <c r="Z19" s="253"/>
      <c r="AA19" s="253"/>
      <c r="AB19" s="413"/>
      <c r="AC19" s="407"/>
      <c r="AD19" s="253"/>
      <c r="AE19" s="253"/>
      <c r="AF19" s="253"/>
      <c r="AG19" s="253"/>
      <c r="AH19" s="253"/>
      <c r="AI19" s="253"/>
      <c r="AJ19" s="253"/>
      <c r="AK19" s="253"/>
      <c r="AL19" s="253"/>
      <c r="AM19" s="253"/>
      <c r="AN19" s="413"/>
      <c r="AO19" s="407"/>
      <c r="AP19" s="253"/>
      <c r="AQ19" s="253"/>
      <c r="AR19" s="253"/>
      <c r="AS19" s="253"/>
      <c r="AT19" s="253"/>
      <c r="AU19" s="251">
        <f t="shared" si="7"/>
        <v>0</v>
      </c>
      <c r="AV19" s="247">
        <f t="shared" si="8"/>
        <v>0</v>
      </c>
      <c r="AW19" s="248">
        <f t="shared" si="3"/>
        <v>0</v>
      </c>
    </row>
    <row r="20" spans="1:49" s="4" customFormat="1" ht="15" customHeight="1" thickBot="1" x14ac:dyDescent="0.3">
      <c r="A20" s="172"/>
      <c r="B20" s="283"/>
      <c r="C20" s="283"/>
      <c r="D20" s="264"/>
      <c r="E20" s="377">
        <f t="shared" si="4"/>
        <v>0</v>
      </c>
      <c r="F20" s="280"/>
      <c r="G20" s="229">
        <f t="shared" si="5"/>
        <v>0</v>
      </c>
      <c r="H20" s="230"/>
      <c r="I20" s="377">
        <f t="shared" si="6"/>
        <v>0</v>
      </c>
      <c r="J20" s="280">
        <v>0</v>
      </c>
      <c r="K20" s="231"/>
      <c r="L20" s="280"/>
      <c r="M20" s="229"/>
      <c r="N20" s="267"/>
      <c r="O20" s="253"/>
      <c r="P20" s="413"/>
      <c r="Q20" s="407"/>
      <c r="R20" s="253"/>
      <c r="S20" s="253"/>
      <c r="T20" s="253"/>
      <c r="U20" s="253"/>
      <c r="V20" s="253"/>
      <c r="W20" s="253"/>
      <c r="X20" s="253"/>
      <c r="Y20" s="253"/>
      <c r="Z20" s="253"/>
      <c r="AA20" s="253"/>
      <c r="AB20" s="413"/>
      <c r="AC20" s="407"/>
      <c r="AD20" s="253"/>
      <c r="AE20" s="253"/>
      <c r="AF20" s="253"/>
      <c r="AG20" s="253"/>
      <c r="AH20" s="253"/>
      <c r="AI20" s="253"/>
      <c r="AJ20" s="253"/>
      <c r="AK20" s="253"/>
      <c r="AL20" s="253"/>
      <c r="AM20" s="253"/>
      <c r="AN20" s="413"/>
      <c r="AO20" s="407"/>
      <c r="AP20" s="253"/>
      <c r="AQ20" s="253"/>
      <c r="AR20" s="253"/>
      <c r="AS20" s="253"/>
      <c r="AT20" s="253"/>
      <c r="AU20" s="251">
        <f t="shared" si="7"/>
        <v>0</v>
      </c>
      <c r="AV20" s="247">
        <f t="shared" si="8"/>
        <v>0</v>
      </c>
      <c r="AW20" s="248">
        <f t="shared" si="3"/>
        <v>0</v>
      </c>
    </row>
    <row r="21" spans="1:49" s="4" customFormat="1" ht="15" customHeight="1" x14ac:dyDescent="0.2">
      <c r="A21" s="198" t="s">
        <v>320</v>
      </c>
      <c r="B21" s="350" t="s">
        <v>321</v>
      </c>
      <c r="C21" s="350"/>
      <c r="D21" s="326">
        <f t="shared" ref="D21:K21" si="9">SUM(D22:D25)</f>
        <v>0</v>
      </c>
      <c r="E21" s="449">
        <f t="shared" si="9"/>
        <v>0</v>
      </c>
      <c r="F21" s="447">
        <f t="shared" si="9"/>
        <v>0</v>
      </c>
      <c r="G21" s="447">
        <f t="shared" si="9"/>
        <v>0</v>
      </c>
      <c r="H21" s="206">
        <f t="shared" si="9"/>
        <v>0</v>
      </c>
      <c r="I21" s="326">
        <f t="shared" si="9"/>
        <v>0</v>
      </c>
      <c r="J21" s="206">
        <f t="shared" si="9"/>
        <v>0</v>
      </c>
      <c r="K21" s="222">
        <f t="shared" si="9"/>
        <v>0</v>
      </c>
      <c r="L21" s="222"/>
      <c r="M21" s="201">
        <f>SUM(M22:M25)</f>
        <v>0</v>
      </c>
      <c r="N21" s="268">
        <f>SUM(N22:N25)</f>
        <v>0</v>
      </c>
      <c r="O21" s="272">
        <f>SUM(O22:O25)</f>
        <v>0</v>
      </c>
      <c r="P21" s="414">
        <f t="shared" ref="P21:V21" si="10">SUM(P22:P25)</f>
        <v>0</v>
      </c>
      <c r="Q21" s="426">
        <f t="shared" si="10"/>
        <v>0</v>
      </c>
      <c r="R21" s="272">
        <f t="shared" si="10"/>
        <v>0</v>
      </c>
      <c r="S21" s="272">
        <f t="shared" si="10"/>
        <v>0</v>
      </c>
      <c r="T21" s="272">
        <f t="shared" si="10"/>
        <v>0</v>
      </c>
      <c r="U21" s="272">
        <f t="shared" si="10"/>
        <v>0</v>
      </c>
      <c r="V21" s="272">
        <f t="shared" si="10"/>
        <v>0</v>
      </c>
      <c r="W21" s="272">
        <f t="shared" ref="W21:AA21" si="11">SUM(W22:W25)</f>
        <v>0</v>
      </c>
      <c r="X21" s="272">
        <f t="shared" si="11"/>
        <v>0</v>
      </c>
      <c r="Y21" s="272">
        <f t="shared" si="11"/>
        <v>0</v>
      </c>
      <c r="Z21" s="272">
        <f t="shared" si="11"/>
        <v>0</v>
      </c>
      <c r="AA21" s="272">
        <f t="shared" si="11"/>
        <v>0</v>
      </c>
      <c r="AB21" s="414">
        <f t="shared" ref="AB21" si="12">SUM(AB22:AB25)</f>
        <v>0</v>
      </c>
      <c r="AC21" s="426">
        <f t="shared" ref="AC21" si="13">SUM(AC22:AC25)</f>
        <v>0</v>
      </c>
      <c r="AD21" s="272">
        <f t="shared" ref="AD21" si="14">SUM(AD22:AD25)</f>
        <v>0</v>
      </c>
      <c r="AE21" s="272">
        <f t="shared" ref="AE21" si="15">SUM(AE22:AE25)</f>
        <v>0</v>
      </c>
      <c r="AF21" s="272">
        <f t="shared" ref="AF21" si="16">SUM(AF22:AF25)</f>
        <v>0</v>
      </c>
      <c r="AG21" s="272">
        <f t="shared" ref="AG21" si="17">SUM(AG22:AG25)</f>
        <v>0</v>
      </c>
      <c r="AH21" s="272">
        <f t="shared" ref="AH21" si="18">SUM(AH22:AH25)</f>
        <v>0</v>
      </c>
      <c r="AI21" s="272">
        <f t="shared" ref="AI21" si="19">SUM(AI22:AI25)</f>
        <v>0</v>
      </c>
      <c r="AJ21" s="272">
        <f t="shared" ref="AJ21" si="20">SUM(AJ22:AJ25)</f>
        <v>0</v>
      </c>
      <c r="AK21" s="272">
        <f t="shared" ref="AK21" si="21">SUM(AK22:AK25)</f>
        <v>0</v>
      </c>
      <c r="AL21" s="272">
        <f t="shared" ref="AL21" si="22">SUM(AL22:AL25)</f>
        <v>0</v>
      </c>
      <c r="AM21" s="272">
        <f t="shared" ref="AM21" si="23">SUM(AM22:AM25)</f>
        <v>0</v>
      </c>
      <c r="AN21" s="414">
        <f t="shared" ref="AN21" si="24">SUM(AN22:AN25)</f>
        <v>0</v>
      </c>
      <c r="AO21" s="426">
        <f t="shared" ref="AO21" si="25">SUM(AO22:AO25)</f>
        <v>0</v>
      </c>
      <c r="AP21" s="272">
        <f t="shared" ref="AP21" si="26">SUM(AP22:AP25)</f>
        <v>0</v>
      </c>
      <c r="AQ21" s="272">
        <f t="shared" ref="AQ21" si="27">SUM(AQ22:AQ25)</f>
        <v>0</v>
      </c>
      <c r="AR21" s="272">
        <f t="shared" ref="AR21" si="28">SUM(AR22:AR25)</f>
        <v>0</v>
      </c>
      <c r="AS21" s="272">
        <f t="shared" ref="AS21" si="29">SUM(AS22:AS25)</f>
        <v>0</v>
      </c>
      <c r="AT21" s="272">
        <f t="shared" ref="AT21" si="30">SUM(AT22:AT25)</f>
        <v>0</v>
      </c>
      <c r="AU21" s="251">
        <f t="shared" si="7"/>
        <v>0</v>
      </c>
      <c r="AV21" s="247">
        <f t="shared" si="8"/>
        <v>0</v>
      </c>
      <c r="AW21" s="248">
        <f t="shared" si="3"/>
        <v>0</v>
      </c>
    </row>
    <row r="22" spans="1:49" s="4" customFormat="1" ht="15" customHeight="1" x14ac:dyDescent="0.2">
      <c r="A22" s="345"/>
      <c r="B22" s="346" t="s">
        <v>322</v>
      </c>
      <c r="C22" s="346"/>
      <c r="D22" s="210"/>
      <c r="E22" s="377">
        <f t="shared" si="4"/>
        <v>0</v>
      </c>
      <c r="F22" s="252">
        <v>0</v>
      </c>
      <c r="G22" s="223">
        <f t="shared" si="5"/>
        <v>0</v>
      </c>
      <c r="H22" s="234"/>
      <c r="I22" s="377">
        <f t="shared" si="6"/>
        <v>0</v>
      </c>
      <c r="J22" s="252">
        <v>0</v>
      </c>
      <c r="K22" s="235"/>
      <c r="L22" s="252"/>
      <c r="M22" s="269"/>
      <c r="N22" s="369"/>
      <c r="O22" s="370"/>
      <c r="P22" s="415"/>
      <c r="Q22" s="427"/>
      <c r="R22" s="370"/>
      <c r="S22" s="370"/>
      <c r="T22" s="370"/>
      <c r="U22" s="370"/>
      <c r="V22" s="370"/>
      <c r="W22" s="370"/>
      <c r="X22" s="370"/>
      <c r="Y22" s="370"/>
      <c r="Z22" s="370"/>
      <c r="AA22" s="370"/>
      <c r="AB22" s="415"/>
      <c r="AC22" s="427"/>
      <c r="AD22" s="370"/>
      <c r="AE22" s="370"/>
      <c r="AF22" s="370"/>
      <c r="AG22" s="370"/>
      <c r="AH22" s="370"/>
      <c r="AI22" s="370"/>
      <c r="AJ22" s="370"/>
      <c r="AK22" s="370"/>
      <c r="AL22" s="370"/>
      <c r="AM22" s="370"/>
      <c r="AN22" s="415"/>
      <c r="AO22" s="427"/>
      <c r="AP22" s="370"/>
      <c r="AQ22" s="370"/>
      <c r="AR22" s="370"/>
      <c r="AS22" s="370"/>
      <c r="AT22" s="370"/>
      <c r="AU22" s="251">
        <f t="shared" si="7"/>
        <v>0</v>
      </c>
      <c r="AV22" s="247">
        <f t="shared" si="8"/>
        <v>0</v>
      </c>
      <c r="AW22" s="248">
        <f t="shared" si="3"/>
        <v>0</v>
      </c>
    </row>
    <row r="23" spans="1:49" s="4" customFormat="1" ht="15" customHeight="1" x14ac:dyDescent="0.2">
      <c r="A23" s="345"/>
      <c r="B23" s="346" t="s">
        <v>323</v>
      </c>
      <c r="C23" s="353"/>
      <c r="D23" s="349"/>
      <c r="E23" s="377">
        <f t="shared" si="4"/>
        <v>0</v>
      </c>
      <c r="F23" s="252">
        <v>0</v>
      </c>
      <c r="G23" s="223">
        <f t="shared" si="5"/>
        <v>0</v>
      </c>
      <c r="H23" s="234"/>
      <c r="I23" s="377">
        <f t="shared" si="6"/>
        <v>0</v>
      </c>
      <c r="J23" s="252">
        <v>0</v>
      </c>
      <c r="K23" s="235"/>
      <c r="L23" s="252"/>
      <c r="M23" s="269"/>
      <c r="N23" s="369"/>
      <c r="O23" s="370"/>
      <c r="P23" s="415"/>
      <c r="Q23" s="427"/>
      <c r="R23" s="370"/>
      <c r="S23" s="370"/>
      <c r="T23" s="370"/>
      <c r="U23" s="370"/>
      <c r="V23" s="370"/>
      <c r="W23" s="370"/>
      <c r="X23" s="370"/>
      <c r="Y23" s="370"/>
      <c r="Z23" s="370"/>
      <c r="AA23" s="370"/>
      <c r="AB23" s="415"/>
      <c r="AC23" s="427"/>
      <c r="AD23" s="370"/>
      <c r="AE23" s="370"/>
      <c r="AF23" s="370"/>
      <c r="AG23" s="370"/>
      <c r="AH23" s="370"/>
      <c r="AI23" s="370"/>
      <c r="AJ23" s="370"/>
      <c r="AK23" s="370"/>
      <c r="AL23" s="370"/>
      <c r="AM23" s="370"/>
      <c r="AN23" s="415"/>
      <c r="AO23" s="427"/>
      <c r="AP23" s="370"/>
      <c r="AQ23" s="370"/>
      <c r="AR23" s="370"/>
      <c r="AS23" s="370"/>
      <c r="AT23" s="370"/>
      <c r="AU23" s="251">
        <f>SUM(N23:AT23)</f>
        <v>0</v>
      </c>
      <c r="AV23" s="247">
        <f>+AU23+M23</f>
        <v>0</v>
      </c>
      <c r="AW23" s="248">
        <f>+F23-AV23</f>
        <v>0</v>
      </c>
    </row>
    <row r="24" spans="1:49" s="4" customFormat="1" ht="15" customHeight="1" x14ac:dyDescent="0.2">
      <c r="A24" s="345"/>
      <c r="B24" s="346" t="s">
        <v>324</v>
      </c>
      <c r="C24" s="353"/>
      <c r="D24" s="349"/>
      <c r="E24" s="377">
        <f t="shared" si="4"/>
        <v>0</v>
      </c>
      <c r="F24" s="252">
        <v>0</v>
      </c>
      <c r="G24" s="223">
        <f t="shared" si="5"/>
        <v>0</v>
      </c>
      <c r="H24" s="234"/>
      <c r="I24" s="377">
        <f t="shared" si="6"/>
        <v>0</v>
      </c>
      <c r="J24" s="252">
        <v>0</v>
      </c>
      <c r="K24" s="235"/>
      <c r="L24" s="252"/>
      <c r="M24" s="269"/>
      <c r="N24" s="369"/>
      <c r="O24" s="370"/>
      <c r="P24" s="415"/>
      <c r="Q24" s="427"/>
      <c r="R24" s="370"/>
      <c r="S24" s="370"/>
      <c r="T24" s="370"/>
      <c r="U24" s="370"/>
      <c r="V24" s="370"/>
      <c r="W24" s="370"/>
      <c r="X24" s="370"/>
      <c r="Y24" s="370"/>
      <c r="Z24" s="370"/>
      <c r="AA24" s="370"/>
      <c r="AB24" s="415"/>
      <c r="AC24" s="427"/>
      <c r="AD24" s="370"/>
      <c r="AE24" s="370"/>
      <c r="AF24" s="370"/>
      <c r="AG24" s="370"/>
      <c r="AH24" s="370"/>
      <c r="AI24" s="370"/>
      <c r="AJ24" s="370"/>
      <c r="AK24" s="370"/>
      <c r="AL24" s="370"/>
      <c r="AM24" s="370"/>
      <c r="AN24" s="415"/>
      <c r="AO24" s="427"/>
      <c r="AP24" s="370"/>
      <c r="AQ24" s="370"/>
      <c r="AR24" s="370"/>
      <c r="AS24" s="370"/>
      <c r="AT24" s="370"/>
      <c r="AU24" s="251">
        <f>SUM(N24:AT24)</f>
        <v>0</v>
      </c>
      <c r="AV24" s="247">
        <f>+AU24+M24</f>
        <v>0</v>
      </c>
      <c r="AW24" s="248">
        <f>+F24-AV24</f>
        <v>0</v>
      </c>
    </row>
    <row r="25" spans="1:49" s="4" customFormat="1" ht="15" customHeight="1" thickBot="1" x14ac:dyDescent="0.25">
      <c r="A25" s="172"/>
      <c r="B25" s="277"/>
      <c r="C25" s="277"/>
      <c r="D25" s="208"/>
      <c r="E25" s="377">
        <f t="shared" si="4"/>
        <v>0</v>
      </c>
      <c r="F25" s="280">
        <v>0</v>
      </c>
      <c r="G25" s="229">
        <f t="shared" si="5"/>
        <v>0</v>
      </c>
      <c r="H25" s="230"/>
      <c r="I25" s="377">
        <f t="shared" si="6"/>
        <v>0</v>
      </c>
      <c r="J25" s="280">
        <v>0</v>
      </c>
      <c r="K25" s="231"/>
      <c r="L25" s="280"/>
      <c r="M25" s="270"/>
      <c r="N25" s="371"/>
      <c r="O25" s="372"/>
      <c r="P25" s="416"/>
      <c r="Q25" s="428"/>
      <c r="R25" s="372"/>
      <c r="S25" s="372"/>
      <c r="T25" s="372"/>
      <c r="U25" s="372"/>
      <c r="V25" s="372"/>
      <c r="W25" s="372"/>
      <c r="X25" s="372"/>
      <c r="Y25" s="372"/>
      <c r="Z25" s="372"/>
      <c r="AA25" s="372"/>
      <c r="AB25" s="416"/>
      <c r="AC25" s="428"/>
      <c r="AD25" s="372"/>
      <c r="AE25" s="372"/>
      <c r="AF25" s="372"/>
      <c r="AG25" s="372"/>
      <c r="AH25" s="372"/>
      <c r="AI25" s="372"/>
      <c r="AJ25" s="372"/>
      <c r="AK25" s="372"/>
      <c r="AL25" s="372"/>
      <c r="AM25" s="372"/>
      <c r="AN25" s="416"/>
      <c r="AO25" s="428"/>
      <c r="AP25" s="372"/>
      <c r="AQ25" s="372"/>
      <c r="AR25" s="372"/>
      <c r="AS25" s="372"/>
      <c r="AT25" s="372"/>
      <c r="AU25" s="251">
        <f t="shared" si="7"/>
        <v>0</v>
      </c>
      <c r="AV25" s="247">
        <f t="shared" si="8"/>
        <v>0</v>
      </c>
      <c r="AW25" s="248">
        <f t="shared" si="3"/>
        <v>0</v>
      </c>
    </row>
    <row r="26" spans="1:49" s="26" customFormat="1" ht="15" customHeight="1" x14ac:dyDescent="0.2">
      <c r="A26" s="198" t="s">
        <v>325</v>
      </c>
      <c r="B26" s="350" t="s">
        <v>326</v>
      </c>
      <c r="C26" s="350"/>
      <c r="D26" s="326">
        <f t="shared" ref="D26:K26" si="31">SUM(D27:D31)</f>
        <v>0</v>
      </c>
      <c r="E26" s="449">
        <f t="shared" si="31"/>
        <v>0</v>
      </c>
      <c r="F26" s="447">
        <f t="shared" si="31"/>
        <v>0</v>
      </c>
      <c r="G26" s="447">
        <f t="shared" si="31"/>
        <v>0</v>
      </c>
      <c r="H26" s="206">
        <f t="shared" si="31"/>
        <v>0</v>
      </c>
      <c r="I26" s="326">
        <f t="shared" si="31"/>
        <v>0</v>
      </c>
      <c r="J26" s="206">
        <f t="shared" si="31"/>
        <v>0</v>
      </c>
      <c r="K26" s="222">
        <f t="shared" si="31"/>
        <v>0</v>
      </c>
      <c r="L26" s="222"/>
      <c r="M26" s="201">
        <f>SUM(M27:M31)</f>
        <v>0</v>
      </c>
      <c r="N26" s="268">
        <f>SUM(N27:N31)</f>
        <v>0</v>
      </c>
      <c r="O26" s="272">
        <f>SUM(O27:O31)</f>
        <v>0</v>
      </c>
      <c r="P26" s="414">
        <f t="shared" ref="P26:V26" si="32">SUM(P27:P31)</f>
        <v>0</v>
      </c>
      <c r="Q26" s="426">
        <f t="shared" si="32"/>
        <v>0</v>
      </c>
      <c r="R26" s="272">
        <f t="shared" si="32"/>
        <v>0</v>
      </c>
      <c r="S26" s="272">
        <f t="shared" si="32"/>
        <v>0</v>
      </c>
      <c r="T26" s="272">
        <f t="shared" si="32"/>
        <v>0</v>
      </c>
      <c r="U26" s="272">
        <f t="shared" si="32"/>
        <v>0</v>
      </c>
      <c r="V26" s="272">
        <f t="shared" si="32"/>
        <v>0</v>
      </c>
      <c r="W26" s="272">
        <f t="shared" ref="W26:AA26" si="33">SUM(W27:W31)</f>
        <v>0</v>
      </c>
      <c r="X26" s="272">
        <f t="shared" si="33"/>
        <v>0</v>
      </c>
      <c r="Y26" s="272">
        <f t="shared" si="33"/>
        <v>0</v>
      </c>
      <c r="Z26" s="272">
        <f t="shared" si="33"/>
        <v>0</v>
      </c>
      <c r="AA26" s="272">
        <f t="shared" si="33"/>
        <v>0</v>
      </c>
      <c r="AB26" s="414">
        <f t="shared" ref="AB26" si="34">SUM(AB27:AB31)</f>
        <v>0</v>
      </c>
      <c r="AC26" s="426">
        <f t="shared" ref="AC26" si="35">SUM(AC27:AC31)</f>
        <v>0</v>
      </c>
      <c r="AD26" s="272">
        <f t="shared" ref="AD26" si="36">SUM(AD27:AD31)</f>
        <v>0</v>
      </c>
      <c r="AE26" s="272">
        <f t="shared" ref="AE26" si="37">SUM(AE27:AE31)</f>
        <v>0</v>
      </c>
      <c r="AF26" s="272">
        <f t="shared" ref="AF26" si="38">SUM(AF27:AF31)</f>
        <v>0</v>
      </c>
      <c r="AG26" s="272">
        <f t="shared" ref="AG26" si="39">SUM(AG27:AG31)</f>
        <v>0</v>
      </c>
      <c r="AH26" s="272">
        <f t="shared" ref="AH26" si="40">SUM(AH27:AH31)</f>
        <v>0</v>
      </c>
      <c r="AI26" s="272">
        <f t="shared" ref="AI26" si="41">SUM(AI27:AI31)</f>
        <v>0</v>
      </c>
      <c r="AJ26" s="272">
        <f t="shared" ref="AJ26" si="42">SUM(AJ27:AJ31)</f>
        <v>0</v>
      </c>
      <c r="AK26" s="272">
        <f t="shared" ref="AK26" si="43">SUM(AK27:AK31)</f>
        <v>0</v>
      </c>
      <c r="AL26" s="272">
        <f t="shared" ref="AL26" si="44">SUM(AL27:AL31)</f>
        <v>0</v>
      </c>
      <c r="AM26" s="272">
        <f t="shared" ref="AM26" si="45">SUM(AM27:AM31)</f>
        <v>0</v>
      </c>
      <c r="AN26" s="414">
        <f t="shared" ref="AN26" si="46">SUM(AN27:AN31)</f>
        <v>0</v>
      </c>
      <c r="AO26" s="426">
        <f t="shared" ref="AO26" si="47">SUM(AO27:AO31)</f>
        <v>0</v>
      </c>
      <c r="AP26" s="272">
        <f t="shared" ref="AP26" si="48">SUM(AP27:AP31)</f>
        <v>0</v>
      </c>
      <c r="AQ26" s="272">
        <f t="shared" ref="AQ26" si="49">SUM(AQ27:AQ31)</f>
        <v>0</v>
      </c>
      <c r="AR26" s="272">
        <f t="shared" ref="AR26" si="50">SUM(AR27:AR31)</f>
        <v>0</v>
      </c>
      <c r="AS26" s="272">
        <f t="shared" ref="AS26" si="51">SUM(AS27:AS31)</f>
        <v>0</v>
      </c>
      <c r="AT26" s="272">
        <f t="shared" ref="AT26" si="52">SUM(AT27:AT31)</f>
        <v>0</v>
      </c>
      <c r="AU26" s="251">
        <f t="shared" si="7"/>
        <v>0</v>
      </c>
      <c r="AV26" s="247">
        <f t="shared" si="8"/>
        <v>0</v>
      </c>
      <c r="AW26" s="248">
        <f t="shared" si="3"/>
        <v>0</v>
      </c>
    </row>
    <row r="27" spans="1:49" s="4" customFormat="1" ht="15" customHeight="1" x14ac:dyDescent="0.2">
      <c r="A27" s="345"/>
      <c r="B27" s="346" t="s">
        <v>327</v>
      </c>
      <c r="C27" s="346"/>
      <c r="D27" s="210"/>
      <c r="E27" s="377">
        <f t="shared" si="4"/>
        <v>0</v>
      </c>
      <c r="F27" s="252">
        <v>0</v>
      </c>
      <c r="G27" s="223">
        <f t="shared" si="5"/>
        <v>0</v>
      </c>
      <c r="H27" s="234"/>
      <c r="I27" s="377">
        <f t="shared" si="6"/>
        <v>0</v>
      </c>
      <c r="J27" s="252">
        <v>0</v>
      </c>
      <c r="K27" s="235"/>
      <c r="L27" s="252"/>
      <c r="M27" s="269"/>
      <c r="N27" s="369"/>
      <c r="O27" s="370"/>
      <c r="P27" s="415"/>
      <c r="Q27" s="427"/>
      <c r="R27" s="370"/>
      <c r="S27" s="370"/>
      <c r="T27" s="370"/>
      <c r="U27" s="370"/>
      <c r="V27" s="370"/>
      <c r="W27" s="370"/>
      <c r="X27" s="370"/>
      <c r="Y27" s="370"/>
      <c r="Z27" s="370"/>
      <c r="AA27" s="370"/>
      <c r="AB27" s="415"/>
      <c r="AC27" s="427"/>
      <c r="AD27" s="370"/>
      <c r="AE27" s="370"/>
      <c r="AF27" s="370"/>
      <c r="AG27" s="370"/>
      <c r="AH27" s="370"/>
      <c r="AI27" s="370"/>
      <c r="AJ27" s="370"/>
      <c r="AK27" s="370"/>
      <c r="AL27" s="370"/>
      <c r="AM27" s="370"/>
      <c r="AN27" s="415"/>
      <c r="AO27" s="427"/>
      <c r="AP27" s="370"/>
      <c r="AQ27" s="370"/>
      <c r="AR27" s="370"/>
      <c r="AS27" s="370"/>
      <c r="AT27" s="370"/>
      <c r="AU27" s="251">
        <f t="shared" si="7"/>
        <v>0</v>
      </c>
      <c r="AV27" s="247">
        <f t="shared" si="8"/>
        <v>0</v>
      </c>
      <c r="AW27" s="248">
        <f t="shared" si="3"/>
        <v>0</v>
      </c>
    </row>
    <row r="28" spans="1:49" s="4" customFormat="1" ht="15" customHeight="1" x14ac:dyDescent="0.2">
      <c r="A28" s="345"/>
      <c r="B28" s="346" t="s">
        <v>328</v>
      </c>
      <c r="C28" s="353"/>
      <c r="D28" s="349"/>
      <c r="E28" s="377">
        <f t="shared" si="4"/>
        <v>0</v>
      </c>
      <c r="F28" s="252">
        <v>0</v>
      </c>
      <c r="G28" s="223">
        <f t="shared" si="5"/>
        <v>0</v>
      </c>
      <c r="H28" s="234"/>
      <c r="I28" s="377">
        <f t="shared" si="6"/>
        <v>0</v>
      </c>
      <c r="J28" s="252">
        <v>0</v>
      </c>
      <c r="K28" s="235"/>
      <c r="L28" s="252"/>
      <c r="M28" s="269"/>
      <c r="N28" s="369"/>
      <c r="O28" s="370"/>
      <c r="P28" s="415"/>
      <c r="Q28" s="427"/>
      <c r="R28" s="370"/>
      <c r="S28" s="370"/>
      <c r="T28" s="370"/>
      <c r="U28" s="370"/>
      <c r="V28" s="370"/>
      <c r="W28" s="370"/>
      <c r="X28" s="370"/>
      <c r="Y28" s="370"/>
      <c r="Z28" s="370"/>
      <c r="AA28" s="370"/>
      <c r="AB28" s="415"/>
      <c r="AC28" s="427"/>
      <c r="AD28" s="370"/>
      <c r="AE28" s="370"/>
      <c r="AF28" s="370"/>
      <c r="AG28" s="370"/>
      <c r="AH28" s="370"/>
      <c r="AI28" s="370"/>
      <c r="AJ28" s="370"/>
      <c r="AK28" s="370"/>
      <c r="AL28" s="370"/>
      <c r="AM28" s="370"/>
      <c r="AN28" s="415"/>
      <c r="AO28" s="427"/>
      <c r="AP28" s="370"/>
      <c r="AQ28" s="370"/>
      <c r="AR28" s="370"/>
      <c r="AS28" s="370"/>
      <c r="AT28" s="370"/>
      <c r="AU28" s="251">
        <f>SUM(N28:AT28)</f>
        <v>0</v>
      </c>
      <c r="AV28" s="247">
        <f>+AU28+M28</f>
        <v>0</v>
      </c>
      <c r="AW28" s="248">
        <f>+F28-AV28</f>
        <v>0</v>
      </c>
    </row>
    <row r="29" spans="1:49" s="4" customFormat="1" ht="15" customHeight="1" x14ac:dyDescent="0.2">
      <c r="A29" s="352"/>
      <c r="B29" s="353" t="s">
        <v>329</v>
      </c>
      <c r="C29" s="353"/>
      <c r="D29" s="349"/>
      <c r="E29" s="377">
        <f t="shared" si="4"/>
        <v>0</v>
      </c>
      <c r="F29" s="252">
        <v>0</v>
      </c>
      <c r="G29" s="223">
        <f t="shared" si="5"/>
        <v>0</v>
      </c>
      <c r="H29" s="234"/>
      <c r="I29" s="377">
        <f t="shared" si="6"/>
        <v>0</v>
      </c>
      <c r="J29" s="252">
        <v>0</v>
      </c>
      <c r="K29" s="235"/>
      <c r="L29" s="252"/>
      <c r="M29" s="269"/>
      <c r="N29" s="369"/>
      <c r="O29" s="370"/>
      <c r="P29" s="415"/>
      <c r="Q29" s="427"/>
      <c r="R29" s="370"/>
      <c r="S29" s="370"/>
      <c r="T29" s="370"/>
      <c r="U29" s="370"/>
      <c r="V29" s="370"/>
      <c r="W29" s="370"/>
      <c r="X29" s="370"/>
      <c r="Y29" s="370"/>
      <c r="Z29" s="370"/>
      <c r="AA29" s="370"/>
      <c r="AB29" s="415"/>
      <c r="AC29" s="427"/>
      <c r="AD29" s="370"/>
      <c r="AE29" s="370"/>
      <c r="AF29" s="370"/>
      <c r="AG29" s="370"/>
      <c r="AH29" s="370"/>
      <c r="AI29" s="370"/>
      <c r="AJ29" s="370"/>
      <c r="AK29" s="370"/>
      <c r="AL29" s="370"/>
      <c r="AM29" s="370"/>
      <c r="AN29" s="415"/>
      <c r="AO29" s="427"/>
      <c r="AP29" s="370"/>
      <c r="AQ29" s="370"/>
      <c r="AR29" s="370"/>
      <c r="AS29" s="370"/>
      <c r="AT29" s="370"/>
      <c r="AU29" s="251">
        <f>SUM(N29:AT29)</f>
        <v>0</v>
      </c>
      <c r="AV29" s="247">
        <f>+AU29+M29</f>
        <v>0</v>
      </c>
      <c r="AW29" s="248">
        <f>+F29-AV29</f>
        <v>0</v>
      </c>
    </row>
    <row r="30" spans="1:49" s="4" customFormat="1" ht="15" customHeight="1" x14ac:dyDescent="0.2">
      <c r="A30" s="352"/>
      <c r="B30" s="353" t="s">
        <v>330</v>
      </c>
      <c r="C30" s="353"/>
      <c r="D30" s="349"/>
      <c r="E30" s="377">
        <f t="shared" si="4"/>
        <v>0</v>
      </c>
      <c r="F30" s="252">
        <v>0</v>
      </c>
      <c r="G30" s="223">
        <f t="shared" si="5"/>
        <v>0</v>
      </c>
      <c r="H30" s="234"/>
      <c r="I30" s="377">
        <f t="shared" si="6"/>
        <v>0</v>
      </c>
      <c r="J30" s="252">
        <v>0</v>
      </c>
      <c r="K30" s="235"/>
      <c r="L30" s="252"/>
      <c r="M30" s="269"/>
      <c r="N30" s="369"/>
      <c r="O30" s="370"/>
      <c r="P30" s="415"/>
      <c r="Q30" s="427"/>
      <c r="R30" s="370"/>
      <c r="S30" s="370"/>
      <c r="T30" s="370"/>
      <c r="U30" s="370"/>
      <c r="V30" s="370"/>
      <c r="W30" s="370"/>
      <c r="X30" s="370"/>
      <c r="Y30" s="370"/>
      <c r="Z30" s="370"/>
      <c r="AA30" s="370"/>
      <c r="AB30" s="415"/>
      <c r="AC30" s="427"/>
      <c r="AD30" s="370"/>
      <c r="AE30" s="370"/>
      <c r="AF30" s="370"/>
      <c r="AG30" s="370"/>
      <c r="AH30" s="370"/>
      <c r="AI30" s="370"/>
      <c r="AJ30" s="370"/>
      <c r="AK30" s="370"/>
      <c r="AL30" s="370"/>
      <c r="AM30" s="370"/>
      <c r="AN30" s="415"/>
      <c r="AO30" s="427"/>
      <c r="AP30" s="370"/>
      <c r="AQ30" s="370"/>
      <c r="AR30" s="370"/>
      <c r="AS30" s="370"/>
      <c r="AT30" s="370"/>
      <c r="AU30" s="251">
        <f>SUM(N30:AT30)</f>
        <v>0</v>
      </c>
      <c r="AV30" s="247">
        <f>+AU30+M30</f>
        <v>0</v>
      </c>
      <c r="AW30" s="248">
        <f>+F30-AV30</f>
        <v>0</v>
      </c>
    </row>
    <row r="31" spans="1:49" s="4" customFormat="1" ht="15" customHeight="1" thickBot="1" x14ac:dyDescent="0.25">
      <c r="A31" s="172"/>
      <c r="B31" s="277"/>
      <c r="C31" s="277"/>
      <c r="D31" s="208"/>
      <c r="E31" s="377">
        <f t="shared" si="4"/>
        <v>0</v>
      </c>
      <c r="F31" s="280">
        <v>0</v>
      </c>
      <c r="G31" s="229">
        <f t="shared" si="5"/>
        <v>0</v>
      </c>
      <c r="H31" s="230"/>
      <c r="I31" s="377">
        <f t="shared" si="6"/>
        <v>0</v>
      </c>
      <c r="J31" s="280">
        <v>0</v>
      </c>
      <c r="K31" s="231"/>
      <c r="L31" s="280"/>
      <c r="M31" s="270"/>
      <c r="N31" s="371"/>
      <c r="O31" s="372"/>
      <c r="P31" s="416"/>
      <c r="Q31" s="428"/>
      <c r="R31" s="372"/>
      <c r="S31" s="372"/>
      <c r="T31" s="372"/>
      <c r="U31" s="372"/>
      <c r="V31" s="372"/>
      <c r="W31" s="372"/>
      <c r="X31" s="372"/>
      <c r="Y31" s="372"/>
      <c r="Z31" s="372"/>
      <c r="AA31" s="372"/>
      <c r="AB31" s="416"/>
      <c r="AC31" s="428"/>
      <c r="AD31" s="372"/>
      <c r="AE31" s="372"/>
      <c r="AF31" s="372"/>
      <c r="AG31" s="372"/>
      <c r="AH31" s="372"/>
      <c r="AI31" s="372"/>
      <c r="AJ31" s="372"/>
      <c r="AK31" s="372"/>
      <c r="AL31" s="372"/>
      <c r="AM31" s="372"/>
      <c r="AN31" s="416"/>
      <c r="AO31" s="428"/>
      <c r="AP31" s="372"/>
      <c r="AQ31" s="372"/>
      <c r="AR31" s="372"/>
      <c r="AS31" s="372"/>
      <c r="AT31" s="372"/>
      <c r="AU31" s="251">
        <f t="shared" si="7"/>
        <v>0</v>
      </c>
      <c r="AV31" s="247">
        <f t="shared" si="8"/>
        <v>0</v>
      </c>
      <c r="AW31" s="248">
        <f t="shared" si="3"/>
        <v>0</v>
      </c>
    </row>
    <row r="32" spans="1:49" s="26" customFormat="1" ht="15" customHeight="1" x14ac:dyDescent="0.2">
      <c r="A32" s="198" t="s">
        <v>331</v>
      </c>
      <c r="B32" s="350" t="s">
        <v>332</v>
      </c>
      <c r="C32" s="350"/>
      <c r="D32" s="326">
        <f t="shared" ref="D32:K32" si="53">SUM(D33:D38)</f>
        <v>0</v>
      </c>
      <c r="E32" s="449">
        <f>SUM(E33:E38)</f>
        <v>0</v>
      </c>
      <c r="F32" s="447">
        <f>SUM(F33:F38)</f>
        <v>0</v>
      </c>
      <c r="G32" s="447">
        <f t="shared" si="53"/>
        <v>0</v>
      </c>
      <c r="H32" s="206">
        <f t="shared" si="53"/>
        <v>0</v>
      </c>
      <c r="I32" s="326">
        <f>SUM(I33:I38)</f>
        <v>0</v>
      </c>
      <c r="J32" s="206">
        <f t="shared" si="53"/>
        <v>0</v>
      </c>
      <c r="K32" s="222">
        <f t="shared" si="53"/>
        <v>0</v>
      </c>
      <c r="L32" s="222"/>
      <c r="M32" s="201">
        <f>SUM(M33:M38)</f>
        <v>0</v>
      </c>
      <c r="N32" s="268">
        <f>SUM(N33:N38)</f>
        <v>0</v>
      </c>
      <c r="O32" s="272">
        <f>SUM(O33:O38)</f>
        <v>0</v>
      </c>
      <c r="P32" s="414">
        <f t="shared" ref="P32:V32" si="54">SUM(P33:P38)</f>
        <v>0</v>
      </c>
      <c r="Q32" s="426">
        <f t="shared" si="54"/>
        <v>0</v>
      </c>
      <c r="R32" s="272">
        <f t="shared" si="54"/>
        <v>0</v>
      </c>
      <c r="S32" s="272">
        <f t="shared" si="54"/>
        <v>0</v>
      </c>
      <c r="T32" s="272">
        <f t="shared" si="54"/>
        <v>0</v>
      </c>
      <c r="U32" s="272">
        <f t="shared" si="54"/>
        <v>0</v>
      </c>
      <c r="V32" s="272">
        <f t="shared" si="54"/>
        <v>0</v>
      </c>
      <c r="W32" s="272">
        <f t="shared" ref="W32:AA32" si="55">SUM(W33:W38)</f>
        <v>0</v>
      </c>
      <c r="X32" s="272">
        <f t="shared" si="55"/>
        <v>0</v>
      </c>
      <c r="Y32" s="272">
        <f t="shared" si="55"/>
        <v>0</v>
      </c>
      <c r="Z32" s="272">
        <f t="shared" si="55"/>
        <v>0</v>
      </c>
      <c r="AA32" s="272">
        <f t="shared" si="55"/>
        <v>0</v>
      </c>
      <c r="AB32" s="414">
        <f t="shared" ref="AB32" si="56">SUM(AB33:AB38)</f>
        <v>0</v>
      </c>
      <c r="AC32" s="426">
        <f t="shared" ref="AC32" si="57">SUM(AC33:AC38)</f>
        <v>0</v>
      </c>
      <c r="AD32" s="272">
        <f t="shared" ref="AD32" si="58">SUM(AD33:AD38)</f>
        <v>0</v>
      </c>
      <c r="AE32" s="272">
        <f t="shared" ref="AE32" si="59">SUM(AE33:AE38)</f>
        <v>0</v>
      </c>
      <c r="AF32" s="272">
        <f t="shared" ref="AF32" si="60">SUM(AF33:AF38)</f>
        <v>0</v>
      </c>
      <c r="AG32" s="272">
        <f t="shared" ref="AG32" si="61">SUM(AG33:AG38)</f>
        <v>0</v>
      </c>
      <c r="AH32" s="272">
        <f t="shared" ref="AH32" si="62">SUM(AH33:AH38)</f>
        <v>0</v>
      </c>
      <c r="AI32" s="272">
        <f t="shared" ref="AI32" si="63">SUM(AI33:AI38)</f>
        <v>0</v>
      </c>
      <c r="AJ32" s="272">
        <f t="shared" ref="AJ32" si="64">SUM(AJ33:AJ38)</f>
        <v>0</v>
      </c>
      <c r="AK32" s="272">
        <f t="shared" ref="AK32" si="65">SUM(AK33:AK38)</f>
        <v>0</v>
      </c>
      <c r="AL32" s="272">
        <f t="shared" ref="AL32" si="66">SUM(AL33:AL38)</f>
        <v>0</v>
      </c>
      <c r="AM32" s="272">
        <f t="shared" ref="AM32" si="67">SUM(AM33:AM38)</f>
        <v>0</v>
      </c>
      <c r="AN32" s="414">
        <f t="shared" ref="AN32" si="68">SUM(AN33:AN38)</f>
        <v>0</v>
      </c>
      <c r="AO32" s="426">
        <f t="shared" ref="AO32" si="69">SUM(AO33:AO38)</f>
        <v>0</v>
      </c>
      <c r="AP32" s="272">
        <f t="shared" ref="AP32" si="70">SUM(AP33:AP38)</f>
        <v>0</v>
      </c>
      <c r="AQ32" s="272">
        <f t="shared" ref="AQ32" si="71">SUM(AQ33:AQ38)</f>
        <v>0</v>
      </c>
      <c r="AR32" s="272">
        <f t="shared" ref="AR32" si="72">SUM(AR33:AR38)</f>
        <v>0</v>
      </c>
      <c r="AS32" s="272">
        <f t="shared" ref="AS32" si="73">SUM(AS33:AS38)</f>
        <v>0</v>
      </c>
      <c r="AT32" s="272">
        <f t="shared" ref="AT32" si="74">SUM(AT33:AT38)</f>
        <v>0</v>
      </c>
      <c r="AU32" s="251">
        <f t="shared" si="7"/>
        <v>0</v>
      </c>
      <c r="AV32" s="247">
        <f t="shared" si="8"/>
        <v>0</v>
      </c>
      <c r="AW32" s="248">
        <f t="shared" si="3"/>
        <v>0</v>
      </c>
    </row>
    <row r="33" spans="1:49" s="4" customFormat="1" ht="15" customHeight="1" x14ac:dyDescent="0.2">
      <c r="A33" s="345"/>
      <c r="B33" s="346" t="s">
        <v>333</v>
      </c>
      <c r="C33" s="346"/>
      <c r="D33" s="210"/>
      <c r="E33" s="377">
        <f t="shared" si="4"/>
        <v>0</v>
      </c>
      <c r="F33" s="252">
        <v>0</v>
      </c>
      <c r="G33" s="223">
        <f t="shared" si="5"/>
        <v>0</v>
      </c>
      <c r="H33" s="234"/>
      <c r="I33" s="377">
        <f t="shared" si="6"/>
        <v>0</v>
      </c>
      <c r="J33" s="252">
        <v>0</v>
      </c>
      <c r="K33" s="235"/>
      <c r="L33" s="252"/>
      <c r="M33" s="269"/>
      <c r="N33" s="369"/>
      <c r="O33" s="370"/>
      <c r="P33" s="415"/>
      <c r="Q33" s="427"/>
      <c r="R33" s="370"/>
      <c r="S33" s="370"/>
      <c r="T33" s="370"/>
      <c r="U33" s="370"/>
      <c r="V33" s="370"/>
      <c r="W33" s="370"/>
      <c r="X33" s="370"/>
      <c r="Y33" s="370"/>
      <c r="Z33" s="370"/>
      <c r="AA33" s="370"/>
      <c r="AB33" s="415"/>
      <c r="AC33" s="427"/>
      <c r="AD33" s="370"/>
      <c r="AE33" s="370"/>
      <c r="AF33" s="370"/>
      <c r="AG33" s="370"/>
      <c r="AH33" s="370"/>
      <c r="AI33" s="370"/>
      <c r="AJ33" s="370"/>
      <c r="AK33" s="370"/>
      <c r="AL33" s="370"/>
      <c r="AM33" s="370"/>
      <c r="AN33" s="415"/>
      <c r="AO33" s="427"/>
      <c r="AP33" s="370"/>
      <c r="AQ33" s="370"/>
      <c r="AR33" s="370"/>
      <c r="AS33" s="370"/>
      <c r="AT33" s="370"/>
      <c r="AU33" s="251">
        <f t="shared" si="7"/>
        <v>0</v>
      </c>
      <c r="AV33" s="247">
        <f t="shared" si="8"/>
        <v>0</v>
      </c>
      <c r="AW33" s="248">
        <f t="shared" si="3"/>
        <v>0</v>
      </c>
    </row>
    <row r="34" spans="1:49" s="4" customFormat="1" ht="15" customHeight="1" x14ac:dyDescent="0.2">
      <c r="A34" s="351"/>
      <c r="B34" s="346" t="s">
        <v>334</v>
      </c>
      <c r="C34" s="353"/>
      <c r="D34" s="349"/>
      <c r="E34" s="377">
        <f t="shared" si="4"/>
        <v>0</v>
      </c>
      <c r="F34" s="252">
        <v>0</v>
      </c>
      <c r="G34" s="223">
        <f t="shared" si="5"/>
        <v>0</v>
      </c>
      <c r="H34" s="234"/>
      <c r="I34" s="377">
        <f t="shared" si="6"/>
        <v>0</v>
      </c>
      <c r="J34" s="252">
        <v>0</v>
      </c>
      <c r="K34" s="235"/>
      <c r="L34" s="252"/>
      <c r="M34" s="269"/>
      <c r="N34" s="369"/>
      <c r="O34" s="370"/>
      <c r="P34" s="415"/>
      <c r="Q34" s="427"/>
      <c r="R34" s="370"/>
      <c r="S34" s="370"/>
      <c r="T34" s="370"/>
      <c r="U34" s="370"/>
      <c r="V34" s="370"/>
      <c r="W34" s="370"/>
      <c r="X34" s="370"/>
      <c r="Y34" s="370"/>
      <c r="Z34" s="370"/>
      <c r="AA34" s="370"/>
      <c r="AB34" s="415"/>
      <c r="AC34" s="427"/>
      <c r="AD34" s="370"/>
      <c r="AE34" s="370"/>
      <c r="AF34" s="370"/>
      <c r="AG34" s="370"/>
      <c r="AH34" s="370"/>
      <c r="AI34" s="370"/>
      <c r="AJ34" s="370"/>
      <c r="AK34" s="370"/>
      <c r="AL34" s="370"/>
      <c r="AM34" s="370"/>
      <c r="AN34" s="415"/>
      <c r="AO34" s="427"/>
      <c r="AP34" s="370"/>
      <c r="AQ34" s="370"/>
      <c r="AR34" s="370"/>
      <c r="AS34" s="370"/>
      <c r="AT34" s="370"/>
      <c r="AU34" s="251">
        <f>SUM(N34:AT34)</f>
        <v>0</v>
      </c>
      <c r="AV34" s="247">
        <f>+AU34+M34</f>
        <v>0</v>
      </c>
      <c r="AW34" s="248">
        <f>+F34-AV34</f>
        <v>0</v>
      </c>
    </row>
    <row r="35" spans="1:49" s="4" customFormat="1" ht="15" customHeight="1" x14ac:dyDescent="0.2">
      <c r="A35" s="351"/>
      <c r="B35" s="346" t="s">
        <v>335</v>
      </c>
      <c r="C35" s="353"/>
      <c r="D35" s="349"/>
      <c r="E35" s="377">
        <f t="shared" si="4"/>
        <v>0</v>
      </c>
      <c r="F35" s="252">
        <v>0</v>
      </c>
      <c r="G35" s="223">
        <f t="shared" si="5"/>
        <v>0</v>
      </c>
      <c r="H35" s="234"/>
      <c r="I35" s="377">
        <f t="shared" si="6"/>
        <v>0</v>
      </c>
      <c r="J35" s="252">
        <v>0</v>
      </c>
      <c r="K35" s="235"/>
      <c r="L35" s="252"/>
      <c r="M35" s="269"/>
      <c r="N35" s="369"/>
      <c r="O35" s="370"/>
      <c r="P35" s="415"/>
      <c r="Q35" s="427"/>
      <c r="R35" s="370"/>
      <c r="S35" s="370"/>
      <c r="T35" s="370"/>
      <c r="U35" s="370"/>
      <c r="V35" s="370"/>
      <c r="W35" s="370"/>
      <c r="X35" s="370"/>
      <c r="Y35" s="370"/>
      <c r="Z35" s="370"/>
      <c r="AA35" s="370"/>
      <c r="AB35" s="415"/>
      <c r="AC35" s="427"/>
      <c r="AD35" s="370"/>
      <c r="AE35" s="370"/>
      <c r="AF35" s="370"/>
      <c r="AG35" s="370"/>
      <c r="AH35" s="370"/>
      <c r="AI35" s="370"/>
      <c r="AJ35" s="370"/>
      <c r="AK35" s="370"/>
      <c r="AL35" s="370"/>
      <c r="AM35" s="370"/>
      <c r="AN35" s="415"/>
      <c r="AO35" s="427"/>
      <c r="AP35" s="370"/>
      <c r="AQ35" s="370"/>
      <c r="AR35" s="370"/>
      <c r="AS35" s="370"/>
      <c r="AT35" s="370"/>
      <c r="AU35" s="251">
        <f>SUM(N35:AT35)</f>
        <v>0</v>
      </c>
      <c r="AV35" s="247">
        <f>+AU35+M35</f>
        <v>0</v>
      </c>
      <c r="AW35" s="248">
        <f>+F35-AV35</f>
        <v>0</v>
      </c>
    </row>
    <row r="36" spans="1:49" s="4" customFormat="1" ht="15" customHeight="1" x14ac:dyDescent="0.2">
      <c r="A36" s="351"/>
      <c r="B36" s="346" t="s">
        <v>336</v>
      </c>
      <c r="C36" s="353"/>
      <c r="D36" s="349"/>
      <c r="E36" s="377">
        <f t="shared" si="4"/>
        <v>0</v>
      </c>
      <c r="F36" s="252">
        <v>0</v>
      </c>
      <c r="G36" s="223">
        <f t="shared" si="5"/>
        <v>0</v>
      </c>
      <c r="H36" s="234"/>
      <c r="I36" s="377">
        <f t="shared" si="6"/>
        <v>0</v>
      </c>
      <c r="J36" s="252">
        <v>0</v>
      </c>
      <c r="K36" s="235"/>
      <c r="L36" s="252"/>
      <c r="M36" s="269"/>
      <c r="N36" s="369"/>
      <c r="O36" s="370"/>
      <c r="P36" s="415"/>
      <c r="Q36" s="427"/>
      <c r="R36" s="370"/>
      <c r="S36" s="370"/>
      <c r="T36" s="370"/>
      <c r="U36" s="370"/>
      <c r="V36" s="370"/>
      <c r="W36" s="370"/>
      <c r="X36" s="370"/>
      <c r="Y36" s="370"/>
      <c r="Z36" s="370"/>
      <c r="AA36" s="370"/>
      <c r="AB36" s="415"/>
      <c r="AC36" s="427"/>
      <c r="AD36" s="370"/>
      <c r="AE36" s="370"/>
      <c r="AF36" s="370"/>
      <c r="AG36" s="370"/>
      <c r="AH36" s="370"/>
      <c r="AI36" s="370"/>
      <c r="AJ36" s="370"/>
      <c r="AK36" s="370"/>
      <c r="AL36" s="370"/>
      <c r="AM36" s="370"/>
      <c r="AN36" s="415"/>
      <c r="AO36" s="427"/>
      <c r="AP36" s="370"/>
      <c r="AQ36" s="370"/>
      <c r="AR36" s="370"/>
      <c r="AS36" s="370"/>
      <c r="AT36" s="370"/>
      <c r="AU36" s="251">
        <f>SUM(N36:AT36)</f>
        <v>0</v>
      </c>
      <c r="AV36" s="247">
        <f>+AU36+M36</f>
        <v>0</v>
      </c>
      <c r="AW36" s="248">
        <f>+F36-AV36</f>
        <v>0</v>
      </c>
    </row>
    <row r="37" spans="1:49" s="4" customFormat="1" ht="15" customHeight="1" x14ac:dyDescent="0.2">
      <c r="A37" s="362"/>
      <c r="B37" s="353" t="s">
        <v>337</v>
      </c>
      <c r="C37" s="353"/>
      <c r="D37" s="349"/>
      <c r="E37" s="377">
        <f t="shared" si="4"/>
        <v>0</v>
      </c>
      <c r="F37" s="252">
        <v>0</v>
      </c>
      <c r="G37" s="223">
        <f t="shared" si="5"/>
        <v>0</v>
      </c>
      <c r="H37" s="234"/>
      <c r="I37" s="377">
        <f t="shared" si="6"/>
        <v>0</v>
      </c>
      <c r="J37" s="252">
        <v>0</v>
      </c>
      <c r="K37" s="235"/>
      <c r="L37" s="252"/>
      <c r="M37" s="269"/>
      <c r="N37" s="369"/>
      <c r="O37" s="370"/>
      <c r="P37" s="415"/>
      <c r="Q37" s="427"/>
      <c r="R37" s="370"/>
      <c r="S37" s="370"/>
      <c r="T37" s="370"/>
      <c r="U37" s="370"/>
      <c r="V37" s="370"/>
      <c r="W37" s="370"/>
      <c r="X37" s="370"/>
      <c r="Y37" s="370"/>
      <c r="Z37" s="370"/>
      <c r="AA37" s="370"/>
      <c r="AB37" s="415"/>
      <c r="AC37" s="427"/>
      <c r="AD37" s="370"/>
      <c r="AE37" s="370"/>
      <c r="AF37" s="370"/>
      <c r="AG37" s="370"/>
      <c r="AH37" s="370"/>
      <c r="AI37" s="370"/>
      <c r="AJ37" s="370"/>
      <c r="AK37" s="370"/>
      <c r="AL37" s="370"/>
      <c r="AM37" s="370"/>
      <c r="AN37" s="415"/>
      <c r="AO37" s="427"/>
      <c r="AP37" s="370"/>
      <c r="AQ37" s="370"/>
      <c r="AR37" s="370"/>
      <c r="AS37" s="370"/>
      <c r="AT37" s="370"/>
      <c r="AU37" s="251">
        <f>SUM(N37:AT37)</f>
        <v>0</v>
      </c>
      <c r="AV37" s="247">
        <f>+AU37+M37</f>
        <v>0</v>
      </c>
      <c r="AW37" s="248">
        <f>+F37-AV37</f>
        <v>0</v>
      </c>
    </row>
    <row r="38" spans="1:49" s="4" customFormat="1" ht="15" customHeight="1" thickBot="1" x14ac:dyDescent="0.25">
      <c r="A38" s="171"/>
      <c r="B38" s="277"/>
      <c r="C38" s="277"/>
      <c r="D38" s="208"/>
      <c r="E38" s="377">
        <f t="shared" si="4"/>
        <v>0</v>
      </c>
      <c r="F38" s="280">
        <v>0</v>
      </c>
      <c r="G38" s="229">
        <f t="shared" si="5"/>
        <v>0</v>
      </c>
      <c r="H38" s="230"/>
      <c r="I38" s="377">
        <f t="shared" si="6"/>
        <v>0</v>
      </c>
      <c r="J38" s="280">
        <v>0</v>
      </c>
      <c r="K38" s="231"/>
      <c r="L38" s="280"/>
      <c r="M38" s="270"/>
      <c r="N38" s="371"/>
      <c r="O38" s="372"/>
      <c r="P38" s="416"/>
      <c r="Q38" s="428"/>
      <c r="R38" s="372"/>
      <c r="S38" s="372"/>
      <c r="T38" s="372"/>
      <c r="U38" s="372"/>
      <c r="V38" s="372"/>
      <c r="W38" s="372"/>
      <c r="X38" s="372"/>
      <c r="Y38" s="372"/>
      <c r="Z38" s="372"/>
      <c r="AA38" s="372"/>
      <c r="AB38" s="416"/>
      <c r="AC38" s="428"/>
      <c r="AD38" s="372"/>
      <c r="AE38" s="372"/>
      <c r="AF38" s="372"/>
      <c r="AG38" s="372"/>
      <c r="AH38" s="372"/>
      <c r="AI38" s="372"/>
      <c r="AJ38" s="372"/>
      <c r="AK38" s="372"/>
      <c r="AL38" s="372"/>
      <c r="AM38" s="372"/>
      <c r="AN38" s="416"/>
      <c r="AO38" s="428"/>
      <c r="AP38" s="372"/>
      <c r="AQ38" s="372"/>
      <c r="AR38" s="372"/>
      <c r="AS38" s="372"/>
      <c r="AT38" s="372"/>
      <c r="AU38" s="251">
        <f t="shared" si="7"/>
        <v>0</v>
      </c>
      <c r="AV38" s="247">
        <f t="shared" si="8"/>
        <v>0</v>
      </c>
      <c r="AW38" s="248">
        <f t="shared" si="3"/>
        <v>0</v>
      </c>
    </row>
    <row r="39" spans="1:49" s="26" customFormat="1" ht="15" customHeight="1" x14ac:dyDescent="0.2">
      <c r="A39" s="198" t="s">
        <v>338</v>
      </c>
      <c r="B39" s="350" t="s">
        <v>339</v>
      </c>
      <c r="C39" s="350"/>
      <c r="D39" s="326">
        <f t="shared" ref="D39:K39" si="75">SUM(D40:D43)</f>
        <v>0</v>
      </c>
      <c r="E39" s="449">
        <f>SUM(E40:E43)</f>
        <v>0</v>
      </c>
      <c r="F39" s="447">
        <f>SUM(F40:F43)</f>
        <v>0</v>
      </c>
      <c r="G39" s="447">
        <f t="shared" si="75"/>
        <v>0</v>
      </c>
      <c r="H39" s="206">
        <f t="shared" si="75"/>
        <v>0</v>
      </c>
      <c r="I39" s="326">
        <f>SUM(I40:I43)</f>
        <v>0</v>
      </c>
      <c r="J39" s="206">
        <f t="shared" si="75"/>
        <v>0</v>
      </c>
      <c r="K39" s="222">
        <f t="shared" si="75"/>
        <v>0</v>
      </c>
      <c r="L39" s="222"/>
      <c r="M39" s="201">
        <f>SUM(M40:M43)</f>
        <v>0</v>
      </c>
      <c r="N39" s="268">
        <f>SUM(N40:N43)</f>
        <v>0</v>
      </c>
      <c r="O39" s="272">
        <f>SUM(O40:O43)</f>
        <v>0</v>
      </c>
      <c r="P39" s="414">
        <f t="shared" ref="P39:V39" si="76">SUM(P40:P43)</f>
        <v>0</v>
      </c>
      <c r="Q39" s="426">
        <f t="shared" si="76"/>
        <v>0</v>
      </c>
      <c r="R39" s="272">
        <f t="shared" si="76"/>
        <v>0</v>
      </c>
      <c r="S39" s="272">
        <f t="shared" si="76"/>
        <v>0</v>
      </c>
      <c r="T39" s="272">
        <f t="shared" si="76"/>
        <v>0</v>
      </c>
      <c r="U39" s="272">
        <f t="shared" si="76"/>
        <v>0</v>
      </c>
      <c r="V39" s="272">
        <f t="shared" si="76"/>
        <v>0</v>
      </c>
      <c r="W39" s="272">
        <f t="shared" ref="W39:AA39" si="77">SUM(W40:W43)</f>
        <v>0</v>
      </c>
      <c r="X39" s="272">
        <f t="shared" si="77"/>
        <v>0</v>
      </c>
      <c r="Y39" s="272">
        <f t="shared" si="77"/>
        <v>0</v>
      </c>
      <c r="Z39" s="272">
        <f t="shared" si="77"/>
        <v>0</v>
      </c>
      <c r="AA39" s="272">
        <f t="shared" si="77"/>
        <v>0</v>
      </c>
      <c r="AB39" s="414">
        <f t="shared" ref="AB39" si="78">SUM(AB40:AB43)</f>
        <v>0</v>
      </c>
      <c r="AC39" s="426">
        <f t="shared" ref="AC39" si="79">SUM(AC40:AC43)</f>
        <v>0</v>
      </c>
      <c r="AD39" s="272">
        <f t="shared" ref="AD39" si="80">SUM(AD40:AD43)</f>
        <v>0</v>
      </c>
      <c r="AE39" s="272">
        <f t="shared" ref="AE39" si="81">SUM(AE40:AE43)</f>
        <v>0</v>
      </c>
      <c r="AF39" s="272">
        <f t="shared" ref="AF39" si="82">SUM(AF40:AF43)</f>
        <v>0</v>
      </c>
      <c r="AG39" s="272">
        <f t="shared" ref="AG39" si="83">SUM(AG40:AG43)</f>
        <v>0</v>
      </c>
      <c r="AH39" s="272">
        <f t="shared" ref="AH39" si="84">SUM(AH40:AH43)</f>
        <v>0</v>
      </c>
      <c r="AI39" s="272">
        <f t="shared" ref="AI39" si="85">SUM(AI40:AI43)</f>
        <v>0</v>
      </c>
      <c r="AJ39" s="272">
        <f t="shared" ref="AJ39" si="86">SUM(AJ40:AJ43)</f>
        <v>0</v>
      </c>
      <c r="AK39" s="272">
        <f t="shared" ref="AK39" si="87">SUM(AK40:AK43)</f>
        <v>0</v>
      </c>
      <c r="AL39" s="272">
        <f t="shared" ref="AL39" si="88">SUM(AL40:AL43)</f>
        <v>0</v>
      </c>
      <c r="AM39" s="272">
        <f t="shared" ref="AM39" si="89">SUM(AM40:AM43)</f>
        <v>0</v>
      </c>
      <c r="AN39" s="414">
        <f t="shared" ref="AN39" si="90">SUM(AN40:AN43)</f>
        <v>0</v>
      </c>
      <c r="AO39" s="426">
        <f t="shared" ref="AO39" si="91">SUM(AO40:AO43)</f>
        <v>0</v>
      </c>
      <c r="AP39" s="272">
        <f t="shared" ref="AP39" si="92">SUM(AP40:AP43)</f>
        <v>0</v>
      </c>
      <c r="AQ39" s="272">
        <f t="shared" ref="AQ39" si="93">SUM(AQ40:AQ43)</f>
        <v>0</v>
      </c>
      <c r="AR39" s="272">
        <f t="shared" ref="AR39" si="94">SUM(AR40:AR43)</f>
        <v>0</v>
      </c>
      <c r="AS39" s="272">
        <f t="shared" ref="AS39" si="95">SUM(AS40:AS43)</f>
        <v>0</v>
      </c>
      <c r="AT39" s="272">
        <f t="shared" ref="AT39" si="96">SUM(AT40:AT43)</f>
        <v>0</v>
      </c>
      <c r="AU39" s="251">
        <f t="shared" si="7"/>
        <v>0</v>
      </c>
      <c r="AV39" s="247">
        <f t="shared" si="8"/>
        <v>0</v>
      </c>
      <c r="AW39" s="248">
        <f t="shared" si="3"/>
        <v>0</v>
      </c>
    </row>
    <row r="40" spans="1:49" s="4" customFormat="1" ht="15" customHeight="1" x14ac:dyDescent="0.2">
      <c r="A40" s="351"/>
      <c r="B40" s="346" t="s">
        <v>340</v>
      </c>
      <c r="C40" s="346"/>
      <c r="D40" s="210"/>
      <c r="E40" s="377">
        <f t="shared" si="4"/>
        <v>0</v>
      </c>
      <c r="F40" s="252">
        <v>0</v>
      </c>
      <c r="G40" s="223">
        <f t="shared" si="5"/>
        <v>0</v>
      </c>
      <c r="H40" s="234"/>
      <c r="I40" s="377">
        <f t="shared" si="6"/>
        <v>0</v>
      </c>
      <c r="J40" s="252">
        <v>0</v>
      </c>
      <c r="K40" s="235"/>
      <c r="L40" s="252"/>
      <c r="M40" s="269"/>
      <c r="N40" s="369"/>
      <c r="O40" s="370"/>
      <c r="P40" s="415"/>
      <c r="Q40" s="427"/>
      <c r="R40" s="370"/>
      <c r="S40" s="370"/>
      <c r="T40" s="370"/>
      <c r="U40" s="370"/>
      <c r="V40" s="370"/>
      <c r="W40" s="370"/>
      <c r="X40" s="370"/>
      <c r="Y40" s="370"/>
      <c r="Z40" s="370"/>
      <c r="AA40" s="370"/>
      <c r="AB40" s="415"/>
      <c r="AC40" s="427"/>
      <c r="AD40" s="370"/>
      <c r="AE40" s="370"/>
      <c r="AF40" s="370"/>
      <c r="AG40" s="370"/>
      <c r="AH40" s="370"/>
      <c r="AI40" s="370"/>
      <c r="AJ40" s="370"/>
      <c r="AK40" s="370"/>
      <c r="AL40" s="370"/>
      <c r="AM40" s="370"/>
      <c r="AN40" s="415"/>
      <c r="AO40" s="427"/>
      <c r="AP40" s="370"/>
      <c r="AQ40" s="370"/>
      <c r="AR40" s="370"/>
      <c r="AS40" s="370"/>
      <c r="AT40" s="370"/>
      <c r="AU40" s="251">
        <f t="shared" si="7"/>
        <v>0</v>
      </c>
      <c r="AV40" s="247">
        <f t="shared" si="8"/>
        <v>0</v>
      </c>
      <c r="AW40" s="248">
        <f t="shared" si="3"/>
        <v>0</v>
      </c>
    </row>
    <row r="41" spans="1:49" s="4" customFormat="1" ht="15" customHeight="1" x14ac:dyDescent="0.2">
      <c r="A41" s="345"/>
      <c r="B41" s="346" t="s">
        <v>341</v>
      </c>
      <c r="C41" s="353"/>
      <c r="D41" s="349"/>
      <c r="E41" s="377">
        <f t="shared" si="4"/>
        <v>0</v>
      </c>
      <c r="F41" s="252">
        <v>0</v>
      </c>
      <c r="G41" s="223">
        <f t="shared" si="5"/>
        <v>0</v>
      </c>
      <c r="H41" s="234"/>
      <c r="I41" s="377">
        <f t="shared" si="6"/>
        <v>0</v>
      </c>
      <c r="J41" s="252">
        <v>0</v>
      </c>
      <c r="K41" s="235"/>
      <c r="L41" s="252"/>
      <c r="M41" s="269"/>
      <c r="N41" s="369"/>
      <c r="O41" s="370"/>
      <c r="P41" s="415"/>
      <c r="Q41" s="427"/>
      <c r="R41" s="370"/>
      <c r="S41" s="370"/>
      <c r="T41" s="370"/>
      <c r="U41" s="370"/>
      <c r="V41" s="370"/>
      <c r="W41" s="370"/>
      <c r="X41" s="370"/>
      <c r="Y41" s="370"/>
      <c r="Z41" s="370"/>
      <c r="AA41" s="370"/>
      <c r="AB41" s="415"/>
      <c r="AC41" s="427"/>
      <c r="AD41" s="370"/>
      <c r="AE41" s="370"/>
      <c r="AF41" s="370"/>
      <c r="AG41" s="370"/>
      <c r="AH41" s="370"/>
      <c r="AI41" s="370"/>
      <c r="AJ41" s="370"/>
      <c r="AK41" s="370"/>
      <c r="AL41" s="370"/>
      <c r="AM41" s="370"/>
      <c r="AN41" s="415"/>
      <c r="AO41" s="427"/>
      <c r="AP41" s="370"/>
      <c r="AQ41" s="370"/>
      <c r="AR41" s="370"/>
      <c r="AS41" s="370"/>
      <c r="AT41" s="370"/>
      <c r="AU41" s="251">
        <f>SUM(N41:AT41)</f>
        <v>0</v>
      </c>
      <c r="AV41" s="247">
        <f>+AU41+M41</f>
        <v>0</v>
      </c>
      <c r="AW41" s="248">
        <f>+F41-AV41</f>
        <v>0</v>
      </c>
    </row>
    <row r="42" spans="1:49" s="4" customFormat="1" ht="15" customHeight="1" x14ac:dyDescent="0.2">
      <c r="A42" s="351"/>
      <c r="B42" s="346" t="s">
        <v>342</v>
      </c>
      <c r="C42" s="353"/>
      <c r="D42" s="349"/>
      <c r="E42" s="377">
        <f t="shared" si="4"/>
        <v>0</v>
      </c>
      <c r="F42" s="252">
        <v>0</v>
      </c>
      <c r="G42" s="223">
        <f t="shared" si="5"/>
        <v>0</v>
      </c>
      <c r="H42" s="234"/>
      <c r="I42" s="377">
        <f t="shared" si="6"/>
        <v>0</v>
      </c>
      <c r="J42" s="252">
        <v>0</v>
      </c>
      <c r="K42" s="235"/>
      <c r="L42" s="252"/>
      <c r="M42" s="269"/>
      <c r="N42" s="369"/>
      <c r="O42" s="370"/>
      <c r="P42" s="415"/>
      <c r="Q42" s="427"/>
      <c r="R42" s="370"/>
      <c r="S42" s="370"/>
      <c r="T42" s="370"/>
      <c r="U42" s="370"/>
      <c r="V42" s="370"/>
      <c r="W42" s="370"/>
      <c r="X42" s="370"/>
      <c r="Y42" s="370"/>
      <c r="Z42" s="370"/>
      <c r="AA42" s="370"/>
      <c r="AB42" s="415"/>
      <c r="AC42" s="427"/>
      <c r="AD42" s="370"/>
      <c r="AE42" s="370"/>
      <c r="AF42" s="370"/>
      <c r="AG42" s="370"/>
      <c r="AH42" s="370"/>
      <c r="AI42" s="370"/>
      <c r="AJ42" s="370"/>
      <c r="AK42" s="370"/>
      <c r="AL42" s="370"/>
      <c r="AM42" s="370"/>
      <c r="AN42" s="415"/>
      <c r="AO42" s="427"/>
      <c r="AP42" s="370"/>
      <c r="AQ42" s="370"/>
      <c r="AR42" s="370"/>
      <c r="AS42" s="370"/>
      <c r="AT42" s="370"/>
      <c r="AU42" s="251">
        <f>SUM(N42:AT42)</f>
        <v>0</v>
      </c>
      <c r="AV42" s="247">
        <f>+AU42+M42</f>
        <v>0</v>
      </c>
      <c r="AW42" s="248">
        <f>+F42-AV42</f>
        <v>0</v>
      </c>
    </row>
    <row r="43" spans="1:49" s="4" customFormat="1" ht="15" customHeight="1" thickBot="1" x14ac:dyDescent="0.25">
      <c r="A43" s="171"/>
      <c r="B43" s="277"/>
      <c r="C43" s="277"/>
      <c r="D43" s="208"/>
      <c r="E43" s="377">
        <f t="shared" si="4"/>
        <v>0</v>
      </c>
      <c r="F43" s="280">
        <v>0</v>
      </c>
      <c r="G43" s="229">
        <f t="shared" si="5"/>
        <v>0</v>
      </c>
      <c r="H43" s="230"/>
      <c r="I43" s="377">
        <f t="shared" si="6"/>
        <v>0</v>
      </c>
      <c r="J43" s="280">
        <v>0</v>
      </c>
      <c r="K43" s="231"/>
      <c r="L43" s="280"/>
      <c r="M43" s="270"/>
      <c r="N43" s="371"/>
      <c r="O43" s="372"/>
      <c r="P43" s="416"/>
      <c r="Q43" s="428"/>
      <c r="R43" s="372"/>
      <c r="S43" s="372"/>
      <c r="T43" s="372"/>
      <c r="U43" s="372"/>
      <c r="V43" s="372"/>
      <c r="W43" s="372"/>
      <c r="X43" s="372"/>
      <c r="Y43" s="372"/>
      <c r="Z43" s="372"/>
      <c r="AA43" s="372"/>
      <c r="AB43" s="416"/>
      <c r="AC43" s="428"/>
      <c r="AD43" s="372"/>
      <c r="AE43" s="372"/>
      <c r="AF43" s="372"/>
      <c r="AG43" s="372"/>
      <c r="AH43" s="372"/>
      <c r="AI43" s="372"/>
      <c r="AJ43" s="372"/>
      <c r="AK43" s="372"/>
      <c r="AL43" s="372"/>
      <c r="AM43" s="372"/>
      <c r="AN43" s="416"/>
      <c r="AO43" s="428"/>
      <c r="AP43" s="372"/>
      <c r="AQ43" s="372"/>
      <c r="AR43" s="372"/>
      <c r="AS43" s="372"/>
      <c r="AT43" s="372"/>
      <c r="AU43" s="251">
        <f t="shared" si="7"/>
        <v>0</v>
      </c>
      <c r="AV43" s="247">
        <f t="shared" si="8"/>
        <v>0</v>
      </c>
      <c r="AW43" s="248">
        <f t="shared" si="3"/>
        <v>0</v>
      </c>
    </row>
    <row r="44" spans="1:49" s="26" customFormat="1" ht="15" customHeight="1" x14ac:dyDescent="0.2">
      <c r="A44" s="198"/>
      <c r="B44" s="170"/>
      <c r="C44" s="170"/>
      <c r="D44" s="326">
        <f t="shared" ref="D44:K44" si="97">SUM(D45:D46)</f>
        <v>0</v>
      </c>
      <c r="E44" s="449">
        <f>SUM(E45:E46)</f>
        <v>0</v>
      </c>
      <c r="F44" s="447">
        <f>SUM(F45:F46)</f>
        <v>0</v>
      </c>
      <c r="G44" s="447">
        <f t="shared" si="97"/>
        <v>0</v>
      </c>
      <c r="H44" s="206">
        <f t="shared" si="97"/>
        <v>0</v>
      </c>
      <c r="I44" s="326">
        <f>SUM(I45:I46)</f>
        <v>0</v>
      </c>
      <c r="J44" s="206">
        <f t="shared" si="97"/>
        <v>0</v>
      </c>
      <c r="K44" s="222">
        <f t="shared" si="97"/>
        <v>0</v>
      </c>
      <c r="L44" s="222"/>
      <c r="M44" s="201">
        <f>SUM(M45:M46)</f>
        <v>0</v>
      </c>
      <c r="N44" s="268">
        <f>SUM(N45:N46)</f>
        <v>0</v>
      </c>
      <c r="O44" s="272">
        <f>SUM(O45:O46)</f>
        <v>0</v>
      </c>
      <c r="P44" s="414">
        <f t="shared" ref="P44:V44" si="98">SUM(P45:P46)</f>
        <v>0</v>
      </c>
      <c r="Q44" s="426">
        <f t="shared" si="98"/>
        <v>0</v>
      </c>
      <c r="R44" s="272">
        <f t="shared" si="98"/>
        <v>0</v>
      </c>
      <c r="S44" s="272">
        <f t="shared" si="98"/>
        <v>0</v>
      </c>
      <c r="T44" s="272">
        <f t="shared" si="98"/>
        <v>0</v>
      </c>
      <c r="U44" s="272">
        <f t="shared" si="98"/>
        <v>0</v>
      </c>
      <c r="V44" s="272">
        <f t="shared" si="98"/>
        <v>0</v>
      </c>
      <c r="W44" s="272">
        <f t="shared" ref="W44:AA44" si="99">SUM(W45:W46)</f>
        <v>0</v>
      </c>
      <c r="X44" s="272">
        <f t="shared" si="99"/>
        <v>0</v>
      </c>
      <c r="Y44" s="272">
        <f t="shared" si="99"/>
        <v>0</v>
      </c>
      <c r="Z44" s="272">
        <f t="shared" si="99"/>
        <v>0</v>
      </c>
      <c r="AA44" s="272">
        <f t="shared" si="99"/>
        <v>0</v>
      </c>
      <c r="AB44" s="414">
        <f t="shared" ref="AB44" si="100">SUM(AB45:AB46)</f>
        <v>0</v>
      </c>
      <c r="AC44" s="426">
        <f t="shared" ref="AC44" si="101">SUM(AC45:AC46)</f>
        <v>0</v>
      </c>
      <c r="AD44" s="272">
        <f t="shared" ref="AD44" si="102">SUM(AD45:AD46)</f>
        <v>0</v>
      </c>
      <c r="AE44" s="272">
        <f t="shared" ref="AE44" si="103">SUM(AE45:AE46)</f>
        <v>0</v>
      </c>
      <c r="AF44" s="272">
        <f t="shared" ref="AF44" si="104">SUM(AF45:AF46)</f>
        <v>0</v>
      </c>
      <c r="AG44" s="272">
        <f t="shared" ref="AG44" si="105">SUM(AG45:AG46)</f>
        <v>0</v>
      </c>
      <c r="AH44" s="272">
        <f t="shared" ref="AH44" si="106">SUM(AH45:AH46)</f>
        <v>0</v>
      </c>
      <c r="AI44" s="272">
        <f t="shared" ref="AI44" si="107">SUM(AI45:AI46)</f>
        <v>0</v>
      </c>
      <c r="AJ44" s="272">
        <f t="shared" ref="AJ44" si="108">SUM(AJ45:AJ46)</f>
        <v>0</v>
      </c>
      <c r="AK44" s="272">
        <f t="shared" ref="AK44" si="109">SUM(AK45:AK46)</f>
        <v>0</v>
      </c>
      <c r="AL44" s="272">
        <f t="shared" ref="AL44" si="110">SUM(AL45:AL46)</f>
        <v>0</v>
      </c>
      <c r="AM44" s="272">
        <f t="shared" ref="AM44" si="111">SUM(AM45:AM46)</f>
        <v>0</v>
      </c>
      <c r="AN44" s="414">
        <f t="shared" ref="AN44" si="112">SUM(AN45:AN46)</f>
        <v>0</v>
      </c>
      <c r="AO44" s="426">
        <f t="shared" ref="AO44" si="113">SUM(AO45:AO46)</f>
        <v>0</v>
      </c>
      <c r="AP44" s="272">
        <f t="shared" ref="AP44" si="114">SUM(AP45:AP46)</f>
        <v>0</v>
      </c>
      <c r="AQ44" s="272">
        <f t="shared" ref="AQ44" si="115">SUM(AQ45:AQ46)</f>
        <v>0</v>
      </c>
      <c r="AR44" s="272">
        <f t="shared" ref="AR44" si="116">SUM(AR45:AR46)</f>
        <v>0</v>
      </c>
      <c r="AS44" s="272">
        <f t="shared" ref="AS44" si="117">SUM(AS45:AS46)</f>
        <v>0</v>
      </c>
      <c r="AT44" s="272">
        <f t="shared" ref="AT44" si="118">SUM(AT45:AT46)</f>
        <v>0</v>
      </c>
      <c r="AU44" s="251">
        <f t="shared" si="7"/>
        <v>0</v>
      </c>
      <c r="AV44" s="247">
        <f t="shared" si="8"/>
        <v>0</v>
      </c>
      <c r="AW44" s="248">
        <f t="shared" si="3"/>
        <v>0</v>
      </c>
    </row>
    <row r="45" spans="1:49" s="4" customFormat="1" ht="15" customHeight="1" x14ac:dyDescent="0.2">
      <c r="A45" s="153"/>
      <c r="B45" s="276"/>
      <c r="C45" s="276"/>
      <c r="D45" s="210"/>
      <c r="E45" s="377">
        <f t="shared" si="4"/>
        <v>0</v>
      </c>
      <c r="F45" s="252">
        <v>0</v>
      </c>
      <c r="G45" s="223">
        <f t="shared" si="5"/>
        <v>0</v>
      </c>
      <c r="H45" s="234"/>
      <c r="I45" s="377">
        <f t="shared" si="6"/>
        <v>0</v>
      </c>
      <c r="J45" s="252">
        <v>0</v>
      </c>
      <c r="K45" s="235"/>
      <c r="L45" s="252"/>
      <c r="M45" s="269"/>
      <c r="N45" s="369"/>
      <c r="O45" s="370"/>
      <c r="P45" s="415"/>
      <c r="Q45" s="427"/>
      <c r="R45" s="370"/>
      <c r="S45" s="370"/>
      <c r="T45" s="370"/>
      <c r="U45" s="370"/>
      <c r="V45" s="370"/>
      <c r="W45" s="370"/>
      <c r="X45" s="370"/>
      <c r="Y45" s="370"/>
      <c r="Z45" s="370"/>
      <c r="AA45" s="370"/>
      <c r="AB45" s="415"/>
      <c r="AC45" s="427"/>
      <c r="AD45" s="370"/>
      <c r="AE45" s="370"/>
      <c r="AF45" s="370"/>
      <c r="AG45" s="370"/>
      <c r="AH45" s="370"/>
      <c r="AI45" s="370"/>
      <c r="AJ45" s="370"/>
      <c r="AK45" s="370"/>
      <c r="AL45" s="370"/>
      <c r="AM45" s="370"/>
      <c r="AN45" s="415"/>
      <c r="AO45" s="427"/>
      <c r="AP45" s="370"/>
      <c r="AQ45" s="370"/>
      <c r="AR45" s="370"/>
      <c r="AS45" s="370"/>
      <c r="AT45" s="370"/>
      <c r="AU45" s="251">
        <f t="shared" si="7"/>
        <v>0</v>
      </c>
      <c r="AV45" s="247">
        <f t="shared" si="8"/>
        <v>0</v>
      </c>
      <c r="AW45" s="248">
        <f t="shared" si="3"/>
        <v>0</v>
      </c>
    </row>
    <row r="46" spans="1:49" s="4" customFormat="1" ht="15" customHeight="1" thickBot="1" x14ac:dyDescent="0.25">
      <c r="A46" s="171"/>
      <c r="B46" s="277"/>
      <c r="C46" s="277"/>
      <c r="D46" s="208"/>
      <c r="E46" s="377">
        <f t="shared" si="4"/>
        <v>0</v>
      </c>
      <c r="F46" s="280">
        <v>0</v>
      </c>
      <c r="G46" s="229">
        <f t="shared" si="5"/>
        <v>0</v>
      </c>
      <c r="H46" s="230"/>
      <c r="I46" s="377">
        <f t="shared" si="6"/>
        <v>0</v>
      </c>
      <c r="J46" s="280">
        <v>0</v>
      </c>
      <c r="K46" s="231"/>
      <c r="L46" s="280"/>
      <c r="M46" s="270"/>
      <c r="N46" s="371"/>
      <c r="O46" s="372"/>
      <c r="P46" s="416"/>
      <c r="Q46" s="428"/>
      <c r="R46" s="372"/>
      <c r="S46" s="372"/>
      <c r="T46" s="372"/>
      <c r="U46" s="372"/>
      <c r="V46" s="372"/>
      <c r="W46" s="372"/>
      <c r="X46" s="372"/>
      <c r="Y46" s="372"/>
      <c r="Z46" s="372"/>
      <c r="AA46" s="372"/>
      <c r="AB46" s="416"/>
      <c r="AC46" s="428"/>
      <c r="AD46" s="372"/>
      <c r="AE46" s="372"/>
      <c r="AF46" s="372"/>
      <c r="AG46" s="372"/>
      <c r="AH46" s="372"/>
      <c r="AI46" s="372"/>
      <c r="AJ46" s="372"/>
      <c r="AK46" s="372"/>
      <c r="AL46" s="372"/>
      <c r="AM46" s="372"/>
      <c r="AN46" s="416"/>
      <c r="AO46" s="428"/>
      <c r="AP46" s="372"/>
      <c r="AQ46" s="372"/>
      <c r="AR46" s="372"/>
      <c r="AS46" s="372"/>
      <c r="AT46" s="372"/>
      <c r="AU46" s="251">
        <f t="shared" si="7"/>
        <v>0</v>
      </c>
      <c r="AV46" s="247">
        <f t="shared" si="8"/>
        <v>0</v>
      </c>
      <c r="AW46" s="248">
        <f t="shared" si="3"/>
        <v>0</v>
      </c>
    </row>
    <row r="47" spans="1:49" s="26" customFormat="1" ht="15" customHeight="1" x14ac:dyDescent="0.2">
      <c r="A47" s="198"/>
      <c r="B47" s="170"/>
      <c r="C47" s="170"/>
      <c r="D47" s="326">
        <f t="shared" ref="D47:K47" si="119">SUM(D48:D49)</f>
        <v>0</v>
      </c>
      <c r="E47" s="449">
        <f t="shared" si="119"/>
        <v>0</v>
      </c>
      <c r="F47" s="447">
        <f t="shared" si="119"/>
        <v>0</v>
      </c>
      <c r="G47" s="447">
        <f t="shared" si="119"/>
        <v>0</v>
      </c>
      <c r="H47" s="206">
        <f t="shared" si="119"/>
        <v>0</v>
      </c>
      <c r="I47" s="326">
        <f t="shared" si="119"/>
        <v>0</v>
      </c>
      <c r="J47" s="206">
        <f t="shared" si="119"/>
        <v>0</v>
      </c>
      <c r="K47" s="222">
        <f t="shared" si="119"/>
        <v>0</v>
      </c>
      <c r="L47" s="222"/>
      <c r="M47" s="201">
        <f>SUM(M48:M49)</f>
        <v>0</v>
      </c>
      <c r="N47" s="268">
        <f>SUM(N48:N49)</f>
        <v>0</v>
      </c>
      <c r="O47" s="272">
        <f>SUM(O48:O49)</f>
        <v>0</v>
      </c>
      <c r="P47" s="414">
        <f t="shared" ref="P47:V47" si="120">SUM(P48:P49)</f>
        <v>0</v>
      </c>
      <c r="Q47" s="426">
        <f t="shared" si="120"/>
        <v>0</v>
      </c>
      <c r="R47" s="272">
        <f t="shared" si="120"/>
        <v>0</v>
      </c>
      <c r="S47" s="272">
        <f t="shared" si="120"/>
        <v>0</v>
      </c>
      <c r="T47" s="272">
        <f t="shared" si="120"/>
        <v>0</v>
      </c>
      <c r="U47" s="272">
        <f t="shared" si="120"/>
        <v>0</v>
      </c>
      <c r="V47" s="272">
        <f t="shared" si="120"/>
        <v>0</v>
      </c>
      <c r="W47" s="272">
        <f t="shared" ref="W47:AA47" si="121">SUM(W48:W49)</f>
        <v>0</v>
      </c>
      <c r="X47" s="272">
        <f t="shared" si="121"/>
        <v>0</v>
      </c>
      <c r="Y47" s="272">
        <f t="shared" si="121"/>
        <v>0</v>
      </c>
      <c r="Z47" s="272">
        <f t="shared" si="121"/>
        <v>0</v>
      </c>
      <c r="AA47" s="272">
        <f t="shared" si="121"/>
        <v>0</v>
      </c>
      <c r="AB47" s="414">
        <f t="shared" ref="AB47" si="122">SUM(AB48:AB49)</f>
        <v>0</v>
      </c>
      <c r="AC47" s="426">
        <f t="shared" ref="AC47" si="123">SUM(AC48:AC49)</f>
        <v>0</v>
      </c>
      <c r="AD47" s="272">
        <f t="shared" ref="AD47" si="124">SUM(AD48:AD49)</f>
        <v>0</v>
      </c>
      <c r="AE47" s="272">
        <f t="shared" ref="AE47" si="125">SUM(AE48:AE49)</f>
        <v>0</v>
      </c>
      <c r="AF47" s="272">
        <f t="shared" ref="AF47" si="126">SUM(AF48:AF49)</f>
        <v>0</v>
      </c>
      <c r="AG47" s="272">
        <f t="shared" ref="AG47" si="127">SUM(AG48:AG49)</f>
        <v>0</v>
      </c>
      <c r="AH47" s="272">
        <f t="shared" ref="AH47" si="128">SUM(AH48:AH49)</f>
        <v>0</v>
      </c>
      <c r="AI47" s="272">
        <f t="shared" ref="AI47" si="129">SUM(AI48:AI49)</f>
        <v>0</v>
      </c>
      <c r="AJ47" s="272">
        <f t="shared" ref="AJ47" si="130">SUM(AJ48:AJ49)</f>
        <v>0</v>
      </c>
      <c r="AK47" s="272">
        <f t="shared" ref="AK47" si="131">SUM(AK48:AK49)</f>
        <v>0</v>
      </c>
      <c r="AL47" s="272">
        <f t="shared" ref="AL47" si="132">SUM(AL48:AL49)</f>
        <v>0</v>
      </c>
      <c r="AM47" s="272">
        <f t="shared" ref="AM47" si="133">SUM(AM48:AM49)</f>
        <v>0</v>
      </c>
      <c r="AN47" s="414">
        <f t="shared" ref="AN47" si="134">SUM(AN48:AN49)</f>
        <v>0</v>
      </c>
      <c r="AO47" s="426">
        <f t="shared" ref="AO47" si="135">SUM(AO48:AO49)</f>
        <v>0</v>
      </c>
      <c r="AP47" s="272">
        <f t="shared" ref="AP47" si="136">SUM(AP48:AP49)</f>
        <v>0</v>
      </c>
      <c r="AQ47" s="272">
        <f t="shared" ref="AQ47" si="137">SUM(AQ48:AQ49)</f>
        <v>0</v>
      </c>
      <c r="AR47" s="272">
        <f t="shared" ref="AR47" si="138">SUM(AR48:AR49)</f>
        <v>0</v>
      </c>
      <c r="AS47" s="272">
        <f t="shared" ref="AS47" si="139">SUM(AS48:AS49)</f>
        <v>0</v>
      </c>
      <c r="AT47" s="272">
        <f t="shared" ref="AT47" si="140">SUM(AT48:AT49)</f>
        <v>0</v>
      </c>
      <c r="AU47" s="251">
        <f t="shared" si="7"/>
        <v>0</v>
      </c>
      <c r="AV47" s="247">
        <f t="shared" si="8"/>
        <v>0</v>
      </c>
      <c r="AW47" s="248">
        <f t="shared" si="3"/>
        <v>0</v>
      </c>
    </row>
    <row r="48" spans="1:49" s="4" customFormat="1" ht="15" customHeight="1" x14ac:dyDescent="0.2">
      <c r="A48" s="153"/>
      <c r="B48" s="276"/>
      <c r="C48" s="276"/>
      <c r="D48" s="210"/>
      <c r="E48" s="377">
        <f t="shared" si="4"/>
        <v>0</v>
      </c>
      <c r="F48" s="252">
        <v>0</v>
      </c>
      <c r="G48" s="223">
        <f t="shared" si="5"/>
        <v>0</v>
      </c>
      <c r="H48" s="234"/>
      <c r="I48" s="377">
        <f t="shared" si="6"/>
        <v>0</v>
      </c>
      <c r="J48" s="252">
        <v>0</v>
      </c>
      <c r="K48" s="235"/>
      <c r="L48" s="252"/>
      <c r="M48" s="269"/>
      <c r="N48" s="369"/>
      <c r="O48" s="370"/>
      <c r="P48" s="415"/>
      <c r="Q48" s="427"/>
      <c r="R48" s="370"/>
      <c r="S48" s="370"/>
      <c r="T48" s="370"/>
      <c r="U48" s="370"/>
      <c r="V48" s="370"/>
      <c r="W48" s="370"/>
      <c r="X48" s="370"/>
      <c r="Y48" s="370"/>
      <c r="Z48" s="370"/>
      <c r="AA48" s="370"/>
      <c r="AB48" s="415"/>
      <c r="AC48" s="427"/>
      <c r="AD48" s="370"/>
      <c r="AE48" s="370"/>
      <c r="AF48" s="370"/>
      <c r="AG48" s="370"/>
      <c r="AH48" s="370"/>
      <c r="AI48" s="370"/>
      <c r="AJ48" s="370"/>
      <c r="AK48" s="370"/>
      <c r="AL48" s="370"/>
      <c r="AM48" s="370"/>
      <c r="AN48" s="415"/>
      <c r="AO48" s="427"/>
      <c r="AP48" s="370"/>
      <c r="AQ48" s="370"/>
      <c r="AR48" s="370"/>
      <c r="AS48" s="370"/>
      <c r="AT48" s="370"/>
      <c r="AU48" s="251">
        <f t="shared" si="7"/>
        <v>0</v>
      </c>
      <c r="AV48" s="247">
        <f t="shared" si="8"/>
        <v>0</v>
      </c>
      <c r="AW48" s="248">
        <f t="shared" si="3"/>
        <v>0</v>
      </c>
    </row>
    <row r="49" spans="1:49" s="4" customFormat="1" ht="15" customHeight="1" thickBot="1" x14ac:dyDescent="0.25">
      <c r="A49" s="171"/>
      <c r="B49" s="277"/>
      <c r="C49" s="277"/>
      <c r="D49" s="208"/>
      <c r="E49" s="377">
        <f t="shared" si="4"/>
        <v>0</v>
      </c>
      <c r="F49" s="280">
        <v>0</v>
      </c>
      <c r="G49" s="229">
        <f t="shared" si="5"/>
        <v>0</v>
      </c>
      <c r="H49" s="230"/>
      <c r="I49" s="377">
        <f t="shared" si="6"/>
        <v>0</v>
      </c>
      <c r="J49" s="280">
        <v>0</v>
      </c>
      <c r="K49" s="231"/>
      <c r="L49" s="280"/>
      <c r="M49" s="270"/>
      <c r="N49" s="371"/>
      <c r="O49" s="372"/>
      <c r="P49" s="416"/>
      <c r="Q49" s="428"/>
      <c r="R49" s="372"/>
      <c r="S49" s="372"/>
      <c r="T49" s="372"/>
      <c r="U49" s="372"/>
      <c r="V49" s="372"/>
      <c r="W49" s="372"/>
      <c r="X49" s="372"/>
      <c r="Y49" s="372"/>
      <c r="Z49" s="372"/>
      <c r="AA49" s="372"/>
      <c r="AB49" s="416"/>
      <c r="AC49" s="428"/>
      <c r="AD49" s="372"/>
      <c r="AE49" s="372"/>
      <c r="AF49" s="372"/>
      <c r="AG49" s="372"/>
      <c r="AH49" s="372"/>
      <c r="AI49" s="372"/>
      <c r="AJ49" s="372"/>
      <c r="AK49" s="372"/>
      <c r="AL49" s="372"/>
      <c r="AM49" s="372"/>
      <c r="AN49" s="416"/>
      <c r="AO49" s="428"/>
      <c r="AP49" s="372"/>
      <c r="AQ49" s="372"/>
      <c r="AR49" s="372"/>
      <c r="AS49" s="372"/>
      <c r="AT49" s="372"/>
      <c r="AU49" s="251">
        <f t="shared" si="7"/>
        <v>0</v>
      </c>
      <c r="AV49" s="247">
        <f t="shared" si="8"/>
        <v>0</v>
      </c>
      <c r="AW49" s="248">
        <f t="shared" si="3"/>
        <v>0</v>
      </c>
    </row>
    <row r="50" spans="1:49" s="26" customFormat="1" ht="15" customHeight="1" x14ac:dyDescent="0.2">
      <c r="A50" s="198"/>
      <c r="B50" s="170"/>
      <c r="C50" s="170"/>
      <c r="D50" s="326">
        <f t="shared" ref="D50:K50" si="141">SUM(D51:D52)</f>
        <v>0</v>
      </c>
      <c r="E50" s="449">
        <f t="shared" si="141"/>
        <v>0</v>
      </c>
      <c r="F50" s="447">
        <f t="shared" si="141"/>
        <v>0</v>
      </c>
      <c r="G50" s="447">
        <f t="shared" si="141"/>
        <v>0</v>
      </c>
      <c r="H50" s="206">
        <f t="shared" si="141"/>
        <v>0</v>
      </c>
      <c r="I50" s="326">
        <f t="shared" si="141"/>
        <v>0</v>
      </c>
      <c r="J50" s="206">
        <f t="shared" si="141"/>
        <v>0</v>
      </c>
      <c r="K50" s="222">
        <f t="shared" si="141"/>
        <v>0</v>
      </c>
      <c r="L50" s="222"/>
      <c r="M50" s="201">
        <f>SUM(M51:M52)</f>
        <v>0</v>
      </c>
      <c r="N50" s="268">
        <f>SUM(N51:N52)</f>
        <v>0</v>
      </c>
      <c r="O50" s="272">
        <f>SUM(O51:O52)</f>
        <v>0</v>
      </c>
      <c r="P50" s="414">
        <f t="shared" ref="P50:V50" si="142">SUM(P51:P52)</f>
        <v>0</v>
      </c>
      <c r="Q50" s="426">
        <f t="shared" si="142"/>
        <v>0</v>
      </c>
      <c r="R50" s="272">
        <f t="shared" si="142"/>
        <v>0</v>
      </c>
      <c r="S50" s="272">
        <f t="shared" si="142"/>
        <v>0</v>
      </c>
      <c r="T50" s="272">
        <f t="shared" si="142"/>
        <v>0</v>
      </c>
      <c r="U50" s="272">
        <f t="shared" si="142"/>
        <v>0</v>
      </c>
      <c r="V50" s="272">
        <f t="shared" si="142"/>
        <v>0</v>
      </c>
      <c r="W50" s="272">
        <f t="shared" ref="W50:AA50" si="143">SUM(W51:W52)</f>
        <v>0</v>
      </c>
      <c r="X50" s="272">
        <f t="shared" si="143"/>
        <v>0</v>
      </c>
      <c r="Y50" s="272">
        <f t="shared" si="143"/>
        <v>0</v>
      </c>
      <c r="Z50" s="272">
        <f t="shared" si="143"/>
        <v>0</v>
      </c>
      <c r="AA50" s="272">
        <f t="shared" si="143"/>
        <v>0</v>
      </c>
      <c r="AB50" s="414">
        <f t="shared" ref="AB50" si="144">SUM(AB51:AB52)</f>
        <v>0</v>
      </c>
      <c r="AC50" s="426">
        <f t="shared" ref="AC50" si="145">SUM(AC51:AC52)</f>
        <v>0</v>
      </c>
      <c r="AD50" s="272">
        <f t="shared" ref="AD50" si="146">SUM(AD51:AD52)</f>
        <v>0</v>
      </c>
      <c r="AE50" s="272">
        <f t="shared" ref="AE50" si="147">SUM(AE51:AE52)</f>
        <v>0</v>
      </c>
      <c r="AF50" s="272">
        <f t="shared" ref="AF50" si="148">SUM(AF51:AF52)</f>
        <v>0</v>
      </c>
      <c r="AG50" s="272">
        <f t="shared" ref="AG50" si="149">SUM(AG51:AG52)</f>
        <v>0</v>
      </c>
      <c r="AH50" s="272">
        <f t="shared" ref="AH50" si="150">SUM(AH51:AH52)</f>
        <v>0</v>
      </c>
      <c r="AI50" s="272">
        <f t="shared" ref="AI50" si="151">SUM(AI51:AI52)</f>
        <v>0</v>
      </c>
      <c r="AJ50" s="272">
        <f t="shared" ref="AJ50" si="152">SUM(AJ51:AJ52)</f>
        <v>0</v>
      </c>
      <c r="AK50" s="272">
        <f t="shared" ref="AK50" si="153">SUM(AK51:AK52)</f>
        <v>0</v>
      </c>
      <c r="AL50" s="272">
        <f t="shared" ref="AL50" si="154">SUM(AL51:AL52)</f>
        <v>0</v>
      </c>
      <c r="AM50" s="272">
        <f t="shared" ref="AM50" si="155">SUM(AM51:AM52)</f>
        <v>0</v>
      </c>
      <c r="AN50" s="414">
        <f t="shared" ref="AN50" si="156">SUM(AN51:AN52)</f>
        <v>0</v>
      </c>
      <c r="AO50" s="426">
        <f t="shared" ref="AO50" si="157">SUM(AO51:AO52)</f>
        <v>0</v>
      </c>
      <c r="AP50" s="272">
        <f t="shared" ref="AP50" si="158">SUM(AP51:AP52)</f>
        <v>0</v>
      </c>
      <c r="AQ50" s="272">
        <f t="shared" ref="AQ50" si="159">SUM(AQ51:AQ52)</f>
        <v>0</v>
      </c>
      <c r="AR50" s="272">
        <f t="shared" ref="AR50" si="160">SUM(AR51:AR52)</f>
        <v>0</v>
      </c>
      <c r="AS50" s="272">
        <f t="shared" ref="AS50" si="161">SUM(AS51:AS52)</f>
        <v>0</v>
      </c>
      <c r="AT50" s="272">
        <f t="shared" ref="AT50" si="162">SUM(AT51:AT52)</f>
        <v>0</v>
      </c>
      <c r="AU50" s="251">
        <f t="shared" si="7"/>
        <v>0</v>
      </c>
      <c r="AV50" s="247">
        <f t="shared" si="8"/>
        <v>0</v>
      </c>
      <c r="AW50" s="248">
        <f t="shared" si="3"/>
        <v>0</v>
      </c>
    </row>
    <row r="51" spans="1:49" s="4" customFormat="1" ht="15" customHeight="1" x14ac:dyDescent="0.2">
      <c r="A51" s="153"/>
      <c r="B51" s="276"/>
      <c r="C51" s="276"/>
      <c r="D51" s="210"/>
      <c r="E51" s="377">
        <f t="shared" si="4"/>
        <v>0</v>
      </c>
      <c r="F51" s="252">
        <v>0</v>
      </c>
      <c r="G51" s="223">
        <f t="shared" si="5"/>
        <v>0</v>
      </c>
      <c r="H51" s="234"/>
      <c r="I51" s="377">
        <f t="shared" si="6"/>
        <v>0</v>
      </c>
      <c r="J51" s="252">
        <v>0</v>
      </c>
      <c r="K51" s="235"/>
      <c r="L51" s="252"/>
      <c r="M51" s="269"/>
      <c r="N51" s="369"/>
      <c r="O51" s="370"/>
      <c r="P51" s="415"/>
      <c r="Q51" s="427"/>
      <c r="R51" s="370"/>
      <c r="S51" s="370"/>
      <c r="T51" s="370"/>
      <c r="U51" s="370"/>
      <c r="V51" s="370"/>
      <c r="W51" s="370"/>
      <c r="X51" s="370"/>
      <c r="Y51" s="370"/>
      <c r="Z51" s="370"/>
      <c r="AA51" s="370"/>
      <c r="AB51" s="415"/>
      <c r="AC51" s="427"/>
      <c r="AD51" s="370"/>
      <c r="AE51" s="370"/>
      <c r="AF51" s="370"/>
      <c r="AG51" s="370"/>
      <c r="AH51" s="370"/>
      <c r="AI51" s="370"/>
      <c r="AJ51" s="370"/>
      <c r="AK51" s="370"/>
      <c r="AL51" s="370"/>
      <c r="AM51" s="370"/>
      <c r="AN51" s="415"/>
      <c r="AO51" s="427"/>
      <c r="AP51" s="370"/>
      <c r="AQ51" s="370"/>
      <c r="AR51" s="370"/>
      <c r="AS51" s="370"/>
      <c r="AT51" s="370"/>
      <c r="AU51" s="251">
        <f t="shared" si="7"/>
        <v>0</v>
      </c>
      <c r="AV51" s="247">
        <f t="shared" si="8"/>
        <v>0</v>
      </c>
      <c r="AW51" s="248">
        <f t="shared" si="3"/>
        <v>0</v>
      </c>
    </row>
    <row r="52" spans="1:49" s="4" customFormat="1" ht="15" customHeight="1" thickBot="1" x14ac:dyDescent="0.25">
      <c r="A52" s="171"/>
      <c r="B52" s="277"/>
      <c r="C52" s="277"/>
      <c r="D52" s="208"/>
      <c r="E52" s="377">
        <f t="shared" si="4"/>
        <v>0</v>
      </c>
      <c r="F52" s="280">
        <v>0</v>
      </c>
      <c r="G52" s="229">
        <f t="shared" si="5"/>
        <v>0</v>
      </c>
      <c r="H52" s="230"/>
      <c r="I52" s="377">
        <f t="shared" si="6"/>
        <v>0</v>
      </c>
      <c r="J52" s="280">
        <v>0</v>
      </c>
      <c r="K52" s="231"/>
      <c r="L52" s="280"/>
      <c r="M52" s="270"/>
      <c r="N52" s="371"/>
      <c r="O52" s="372"/>
      <c r="P52" s="416"/>
      <c r="Q52" s="428"/>
      <c r="R52" s="372"/>
      <c r="S52" s="372"/>
      <c r="T52" s="372"/>
      <c r="U52" s="372"/>
      <c r="V52" s="372"/>
      <c r="W52" s="372"/>
      <c r="X52" s="372"/>
      <c r="Y52" s="372"/>
      <c r="Z52" s="372"/>
      <c r="AA52" s="372"/>
      <c r="AB52" s="416"/>
      <c r="AC52" s="428"/>
      <c r="AD52" s="372"/>
      <c r="AE52" s="372"/>
      <c r="AF52" s="372"/>
      <c r="AG52" s="372"/>
      <c r="AH52" s="372"/>
      <c r="AI52" s="372"/>
      <c r="AJ52" s="372"/>
      <c r="AK52" s="372"/>
      <c r="AL52" s="372"/>
      <c r="AM52" s="372"/>
      <c r="AN52" s="416"/>
      <c r="AO52" s="428"/>
      <c r="AP52" s="372"/>
      <c r="AQ52" s="372"/>
      <c r="AR52" s="372"/>
      <c r="AS52" s="372"/>
      <c r="AT52" s="372"/>
      <c r="AU52" s="251">
        <f t="shared" si="7"/>
        <v>0</v>
      </c>
      <c r="AV52" s="247">
        <f t="shared" si="8"/>
        <v>0</v>
      </c>
      <c r="AW52" s="248">
        <f t="shared" si="3"/>
        <v>0</v>
      </c>
    </row>
    <row r="53" spans="1:49" s="26" customFormat="1" ht="15" customHeight="1" x14ac:dyDescent="0.2">
      <c r="A53" s="198"/>
      <c r="B53" s="170"/>
      <c r="C53" s="170"/>
      <c r="D53" s="326">
        <f t="shared" ref="D53:K53" si="163">SUM(D54:D55)</f>
        <v>0</v>
      </c>
      <c r="E53" s="449">
        <f t="shared" si="163"/>
        <v>0</v>
      </c>
      <c r="F53" s="447">
        <f t="shared" si="163"/>
        <v>0</v>
      </c>
      <c r="G53" s="447">
        <f t="shared" si="163"/>
        <v>0</v>
      </c>
      <c r="H53" s="206">
        <f t="shared" si="163"/>
        <v>0</v>
      </c>
      <c r="I53" s="326">
        <f t="shared" si="163"/>
        <v>0</v>
      </c>
      <c r="J53" s="206">
        <f t="shared" si="163"/>
        <v>0</v>
      </c>
      <c r="K53" s="222">
        <f t="shared" si="163"/>
        <v>0</v>
      </c>
      <c r="L53" s="222"/>
      <c r="M53" s="201">
        <f>SUM(M54:M55)</f>
        <v>0</v>
      </c>
      <c r="N53" s="268">
        <f>SUM(N54:N55)</f>
        <v>0</v>
      </c>
      <c r="O53" s="272">
        <f>SUM(O54:O55)</f>
        <v>0</v>
      </c>
      <c r="P53" s="414">
        <f t="shared" ref="P53:V53" si="164">SUM(P54:P55)</f>
        <v>0</v>
      </c>
      <c r="Q53" s="426">
        <f t="shared" si="164"/>
        <v>0</v>
      </c>
      <c r="R53" s="272">
        <f t="shared" si="164"/>
        <v>0</v>
      </c>
      <c r="S53" s="272">
        <f t="shared" si="164"/>
        <v>0</v>
      </c>
      <c r="T53" s="272">
        <f t="shared" si="164"/>
        <v>0</v>
      </c>
      <c r="U53" s="272">
        <f t="shared" si="164"/>
        <v>0</v>
      </c>
      <c r="V53" s="272">
        <f t="shared" si="164"/>
        <v>0</v>
      </c>
      <c r="W53" s="272">
        <f t="shared" ref="W53:AA53" si="165">SUM(W54:W55)</f>
        <v>0</v>
      </c>
      <c r="X53" s="272">
        <f t="shared" si="165"/>
        <v>0</v>
      </c>
      <c r="Y53" s="272">
        <f t="shared" si="165"/>
        <v>0</v>
      </c>
      <c r="Z53" s="272">
        <f t="shared" si="165"/>
        <v>0</v>
      </c>
      <c r="AA53" s="272">
        <f t="shared" si="165"/>
        <v>0</v>
      </c>
      <c r="AB53" s="414">
        <f t="shared" ref="AB53" si="166">SUM(AB54:AB55)</f>
        <v>0</v>
      </c>
      <c r="AC53" s="426">
        <f t="shared" ref="AC53" si="167">SUM(AC54:AC55)</f>
        <v>0</v>
      </c>
      <c r="AD53" s="272">
        <f t="shared" ref="AD53" si="168">SUM(AD54:AD55)</f>
        <v>0</v>
      </c>
      <c r="AE53" s="272">
        <f t="shared" ref="AE53" si="169">SUM(AE54:AE55)</f>
        <v>0</v>
      </c>
      <c r="AF53" s="272">
        <f t="shared" ref="AF53" si="170">SUM(AF54:AF55)</f>
        <v>0</v>
      </c>
      <c r="AG53" s="272">
        <f t="shared" ref="AG53" si="171">SUM(AG54:AG55)</f>
        <v>0</v>
      </c>
      <c r="AH53" s="272">
        <f t="shared" ref="AH53" si="172">SUM(AH54:AH55)</f>
        <v>0</v>
      </c>
      <c r="AI53" s="272">
        <f t="shared" ref="AI53" si="173">SUM(AI54:AI55)</f>
        <v>0</v>
      </c>
      <c r="AJ53" s="272">
        <f t="shared" ref="AJ53" si="174">SUM(AJ54:AJ55)</f>
        <v>0</v>
      </c>
      <c r="AK53" s="272">
        <f t="shared" ref="AK53" si="175">SUM(AK54:AK55)</f>
        <v>0</v>
      </c>
      <c r="AL53" s="272">
        <f t="shared" ref="AL53" si="176">SUM(AL54:AL55)</f>
        <v>0</v>
      </c>
      <c r="AM53" s="272">
        <f t="shared" ref="AM53" si="177">SUM(AM54:AM55)</f>
        <v>0</v>
      </c>
      <c r="AN53" s="414">
        <f t="shared" ref="AN53" si="178">SUM(AN54:AN55)</f>
        <v>0</v>
      </c>
      <c r="AO53" s="426">
        <f t="shared" ref="AO53" si="179">SUM(AO54:AO55)</f>
        <v>0</v>
      </c>
      <c r="AP53" s="272">
        <f t="shared" ref="AP53" si="180">SUM(AP54:AP55)</f>
        <v>0</v>
      </c>
      <c r="AQ53" s="272">
        <f t="shared" ref="AQ53" si="181">SUM(AQ54:AQ55)</f>
        <v>0</v>
      </c>
      <c r="AR53" s="272">
        <f t="shared" ref="AR53" si="182">SUM(AR54:AR55)</f>
        <v>0</v>
      </c>
      <c r="AS53" s="272">
        <f t="shared" ref="AS53" si="183">SUM(AS54:AS55)</f>
        <v>0</v>
      </c>
      <c r="AT53" s="272">
        <f t="shared" ref="AT53" si="184">SUM(AT54:AT55)</f>
        <v>0</v>
      </c>
      <c r="AU53" s="251">
        <f t="shared" si="7"/>
        <v>0</v>
      </c>
      <c r="AV53" s="247">
        <f t="shared" si="8"/>
        <v>0</v>
      </c>
      <c r="AW53" s="248">
        <f t="shared" si="3"/>
        <v>0</v>
      </c>
    </row>
    <row r="54" spans="1:49" s="4" customFormat="1" ht="15" customHeight="1" x14ac:dyDescent="0.2">
      <c r="A54" s="153"/>
      <c r="B54" s="276"/>
      <c r="C54" s="276"/>
      <c r="D54" s="210"/>
      <c r="E54" s="377">
        <f t="shared" si="4"/>
        <v>0</v>
      </c>
      <c r="F54" s="252">
        <v>0</v>
      </c>
      <c r="G54" s="223">
        <f t="shared" si="5"/>
        <v>0</v>
      </c>
      <c r="H54" s="234"/>
      <c r="I54" s="377">
        <f t="shared" si="6"/>
        <v>0</v>
      </c>
      <c r="J54" s="252">
        <v>0</v>
      </c>
      <c r="K54" s="235"/>
      <c r="L54" s="252"/>
      <c r="M54" s="269"/>
      <c r="N54" s="369"/>
      <c r="O54" s="370"/>
      <c r="P54" s="415"/>
      <c r="Q54" s="427"/>
      <c r="R54" s="370"/>
      <c r="S54" s="370"/>
      <c r="T54" s="370"/>
      <c r="U54" s="370"/>
      <c r="V54" s="370"/>
      <c r="W54" s="370"/>
      <c r="X54" s="370"/>
      <c r="Y54" s="370"/>
      <c r="Z54" s="370"/>
      <c r="AA54" s="370"/>
      <c r="AB54" s="415"/>
      <c r="AC54" s="427"/>
      <c r="AD54" s="370"/>
      <c r="AE54" s="370"/>
      <c r="AF54" s="370"/>
      <c r="AG54" s="370"/>
      <c r="AH54" s="370"/>
      <c r="AI54" s="370"/>
      <c r="AJ54" s="370"/>
      <c r="AK54" s="370"/>
      <c r="AL54" s="370"/>
      <c r="AM54" s="370"/>
      <c r="AN54" s="415"/>
      <c r="AO54" s="427"/>
      <c r="AP54" s="370"/>
      <c r="AQ54" s="370"/>
      <c r="AR54" s="370"/>
      <c r="AS54" s="370"/>
      <c r="AT54" s="370"/>
      <c r="AU54" s="251">
        <f t="shared" si="7"/>
        <v>0</v>
      </c>
      <c r="AV54" s="247">
        <f t="shared" si="8"/>
        <v>0</v>
      </c>
      <c r="AW54" s="248">
        <f t="shared" si="3"/>
        <v>0</v>
      </c>
    </row>
    <row r="55" spans="1:49" s="4" customFormat="1" ht="15" customHeight="1" thickBot="1" x14ac:dyDescent="0.25">
      <c r="A55" s="171"/>
      <c r="B55" s="277"/>
      <c r="C55" s="277"/>
      <c r="D55" s="208"/>
      <c r="E55" s="377">
        <f t="shared" si="4"/>
        <v>0</v>
      </c>
      <c r="F55" s="280">
        <v>0</v>
      </c>
      <c r="G55" s="229">
        <f t="shared" si="5"/>
        <v>0</v>
      </c>
      <c r="H55" s="230"/>
      <c r="I55" s="377">
        <f t="shared" si="6"/>
        <v>0</v>
      </c>
      <c r="J55" s="280">
        <v>0</v>
      </c>
      <c r="K55" s="231"/>
      <c r="L55" s="280"/>
      <c r="M55" s="270"/>
      <c r="N55" s="371"/>
      <c r="O55" s="372"/>
      <c r="P55" s="416"/>
      <c r="Q55" s="428"/>
      <c r="R55" s="372"/>
      <c r="S55" s="372"/>
      <c r="T55" s="372"/>
      <c r="U55" s="372"/>
      <c r="V55" s="372"/>
      <c r="W55" s="372"/>
      <c r="X55" s="372"/>
      <c r="Y55" s="372"/>
      <c r="Z55" s="372"/>
      <c r="AA55" s="372"/>
      <c r="AB55" s="416"/>
      <c r="AC55" s="428"/>
      <c r="AD55" s="372"/>
      <c r="AE55" s="372"/>
      <c r="AF55" s="372"/>
      <c r="AG55" s="372"/>
      <c r="AH55" s="372"/>
      <c r="AI55" s="372"/>
      <c r="AJ55" s="372"/>
      <c r="AK55" s="372"/>
      <c r="AL55" s="372"/>
      <c r="AM55" s="372"/>
      <c r="AN55" s="416"/>
      <c r="AO55" s="428"/>
      <c r="AP55" s="372"/>
      <c r="AQ55" s="372"/>
      <c r="AR55" s="372"/>
      <c r="AS55" s="372"/>
      <c r="AT55" s="372"/>
      <c r="AU55" s="251">
        <f t="shared" si="7"/>
        <v>0</v>
      </c>
      <c r="AV55" s="247">
        <f t="shared" si="8"/>
        <v>0</v>
      </c>
      <c r="AW55" s="248">
        <f t="shared" si="3"/>
        <v>0</v>
      </c>
    </row>
    <row r="56" spans="1:49" s="26" customFormat="1" ht="15" customHeight="1" x14ac:dyDescent="0.2">
      <c r="A56" s="198"/>
      <c r="B56" s="170"/>
      <c r="C56" s="170"/>
      <c r="D56" s="326">
        <f t="shared" ref="D56:K56" si="185">SUM(D57:D58)</f>
        <v>0</v>
      </c>
      <c r="E56" s="449">
        <f t="shared" si="185"/>
        <v>0</v>
      </c>
      <c r="F56" s="447">
        <f t="shared" si="185"/>
        <v>0</v>
      </c>
      <c r="G56" s="447">
        <f t="shared" si="185"/>
        <v>0</v>
      </c>
      <c r="H56" s="206">
        <f t="shared" si="185"/>
        <v>0</v>
      </c>
      <c r="I56" s="326">
        <f t="shared" si="185"/>
        <v>0</v>
      </c>
      <c r="J56" s="206">
        <f t="shared" si="185"/>
        <v>0</v>
      </c>
      <c r="K56" s="222">
        <f t="shared" si="185"/>
        <v>0</v>
      </c>
      <c r="L56" s="222"/>
      <c r="M56" s="201">
        <f>SUM(M57:M58)</f>
        <v>0</v>
      </c>
      <c r="N56" s="268">
        <f>SUM(N57:N58)</f>
        <v>0</v>
      </c>
      <c r="O56" s="272">
        <f>SUM(O57:O58)</f>
        <v>0</v>
      </c>
      <c r="P56" s="414">
        <f t="shared" ref="P56:V56" si="186">SUM(P57:P58)</f>
        <v>0</v>
      </c>
      <c r="Q56" s="426">
        <f t="shared" si="186"/>
        <v>0</v>
      </c>
      <c r="R56" s="272">
        <f t="shared" si="186"/>
        <v>0</v>
      </c>
      <c r="S56" s="272">
        <f t="shared" si="186"/>
        <v>0</v>
      </c>
      <c r="T56" s="272">
        <f t="shared" si="186"/>
        <v>0</v>
      </c>
      <c r="U56" s="272">
        <f t="shared" si="186"/>
        <v>0</v>
      </c>
      <c r="V56" s="272">
        <f t="shared" si="186"/>
        <v>0</v>
      </c>
      <c r="W56" s="272">
        <f t="shared" ref="W56:AA56" si="187">SUM(W57:W58)</f>
        <v>0</v>
      </c>
      <c r="X56" s="272">
        <f t="shared" si="187"/>
        <v>0</v>
      </c>
      <c r="Y56" s="272">
        <f t="shared" si="187"/>
        <v>0</v>
      </c>
      <c r="Z56" s="272">
        <f t="shared" si="187"/>
        <v>0</v>
      </c>
      <c r="AA56" s="272">
        <f t="shared" si="187"/>
        <v>0</v>
      </c>
      <c r="AB56" s="414">
        <f t="shared" ref="AB56" si="188">SUM(AB57:AB58)</f>
        <v>0</v>
      </c>
      <c r="AC56" s="426">
        <f t="shared" ref="AC56" si="189">SUM(AC57:AC58)</f>
        <v>0</v>
      </c>
      <c r="AD56" s="272">
        <f t="shared" ref="AD56" si="190">SUM(AD57:AD58)</f>
        <v>0</v>
      </c>
      <c r="AE56" s="272">
        <f t="shared" ref="AE56" si="191">SUM(AE57:AE58)</f>
        <v>0</v>
      </c>
      <c r="AF56" s="272">
        <f t="shared" ref="AF56" si="192">SUM(AF57:AF58)</f>
        <v>0</v>
      </c>
      <c r="AG56" s="272">
        <f t="shared" ref="AG56" si="193">SUM(AG57:AG58)</f>
        <v>0</v>
      </c>
      <c r="AH56" s="272">
        <f t="shared" ref="AH56" si="194">SUM(AH57:AH58)</f>
        <v>0</v>
      </c>
      <c r="AI56" s="272">
        <f t="shared" ref="AI56" si="195">SUM(AI57:AI58)</f>
        <v>0</v>
      </c>
      <c r="AJ56" s="272">
        <f t="shared" ref="AJ56" si="196">SUM(AJ57:AJ58)</f>
        <v>0</v>
      </c>
      <c r="AK56" s="272">
        <f t="shared" ref="AK56" si="197">SUM(AK57:AK58)</f>
        <v>0</v>
      </c>
      <c r="AL56" s="272">
        <f t="shared" ref="AL56" si="198">SUM(AL57:AL58)</f>
        <v>0</v>
      </c>
      <c r="AM56" s="272">
        <f t="shared" ref="AM56" si="199">SUM(AM57:AM58)</f>
        <v>0</v>
      </c>
      <c r="AN56" s="414">
        <f t="shared" ref="AN56" si="200">SUM(AN57:AN58)</f>
        <v>0</v>
      </c>
      <c r="AO56" s="426">
        <f t="shared" ref="AO56" si="201">SUM(AO57:AO58)</f>
        <v>0</v>
      </c>
      <c r="AP56" s="272">
        <f t="shared" ref="AP56" si="202">SUM(AP57:AP58)</f>
        <v>0</v>
      </c>
      <c r="AQ56" s="272">
        <f t="shared" ref="AQ56" si="203">SUM(AQ57:AQ58)</f>
        <v>0</v>
      </c>
      <c r="AR56" s="272">
        <f t="shared" ref="AR56" si="204">SUM(AR57:AR58)</f>
        <v>0</v>
      </c>
      <c r="AS56" s="272">
        <f t="shared" ref="AS56" si="205">SUM(AS57:AS58)</f>
        <v>0</v>
      </c>
      <c r="AT56" s="272">
        <f t="shared" ref="AT56" si="206">SUM(AT57:AT58)</f>
        <v>0</v>
      </c>
      <c r="AU56" s="251">
        <f t="shared" si="7"/>
        <v>0</v>
      </c>
      <c r="AV56" s="247">
        <f t="shared" si="8"/>
        <v>0</v>
      </c>
      <c r="AW56" s="248">
        <f t="shared" si="3"/>
        <v>0</v>
      </c>
    </row>
    <row r="57" spans="1:49" s="4" customFormat="1" ht="15" customHeight="1" x14ac:dyDescent="0.2">
      <c r="A57" s="152"/>
      <c r="B57" s="276"/>
      <c r="C57" s="276"/>
      <c r="D57" s="210"/>
      <c r="E57" s="377">
        <f t="shared" si="4"/>
        <v>0</v>
      </c>
      <c r="F57" s="252">
        <v>0</v>
      </c>
      <c r="G57" s="223">
        <f t="shared" si="5"/>
        <v>0</v>
      </c>
      <c r="H57" s="234"/>
      <c r="I57" s="377">
        <f t="shared" si="6"/>
        <v>0</v>
      </c>
      <c r="J57" s="252">
        <v>0</v>
      </c>
      <c r="K57" s="235"/>
      <c r="L57" s="252"/>
      <c r="M57" s="269"/>
      <c r="N57" s="369"/>
      <c r="O57" s="370"/>
      <c r="P57" s="415"/>
      <c r="Q57" s="427"/>
      <c r="R57" s="370"/>
      <c r="S57" s="370"/>
      <c r="T57" s="370"/>
      <c r="U57" s="370"/>
      <c r="V57" s="370"/>
      <c r="W57" s="370"/>
      <c r="X57" s="370"/>
      <c r="Y57" s="370"/>
      <c r="Z57" s="370"/>
      <c r="AA57" s="370"/>
      <c r="AB57" s="415"/>
      <c r="AC57" s="427"/>
      <c r="AD57" s="370"/>
      <c r="AE57" s="370"/>
      <c r="AF57" s="370"/>
      <c r="AG57" s="370"/>
      <c r="AH57" s="370"/>
      <c r="AI57" s="370"/>
      <c r="AJ57" s="370"/>
      <c r="AK57" s="370"/>
      <c r="AL57" s="370"/>
      <c r="AM57" s="370"/>
      <c r="AN57" s="415"/>
      <c r="AO57" s="427"/>
      <c r="AP57" s="370"/>
      <c r="AQ57" s="370"/>
      <c r="AR57" s="370"/>
      <c r="AS57" s="370"/>
      <c r="AT57" s="370"/>
      <c r="AU57" s="251">
        <f t="shared" si="7"/>
        <v>0</v>
      </c>
      <c r="AV57" s="247">
        <f t="shared" si="8"/>
        <v>0</v>
      </c>
      <c r="AW57" s="248">
        <f t="shared" si="3"/>
        <v>0</v>
      </c>
    </row>
    <row r="58" spans="1:49" s="4" customFormat="1" ht="15" customHeight="1" thickBot="1" x14ac:dyDescent="0.25">
      <c r="A58" s="171"/>
      <c r="B58" s="277"/>
      <c r="C58" s="277"/>
      <c r="D58" s="208"/>
      <c r="E58" s="377">
        <f t="shared" si="4"/>
        <v>0</v>
      </c>
      <c r="F58" s="280">
        <v>0</v>
      </c>
      <c r="G58" s="229">
        <f t="shared" si="5"/>
        <v>0</v>
      </c>
      <c r="H58" s="230"/>
      <c r="I58" s="377">
        <f t="shared" si="6"/>
        <v>0</v>
      </c>
      <c r="J58" s="280">
        <v>0</v>
      </c>
      <c r="K58" s="231"/>
      <c r="L58" s="280"/>
      <c r="M58" s="270"/>
      <c r="N58" s="371"/>
      <c r="O58" s="372"/>
      <c r="P58" s="416"/>
      <c r="Q58" s="428"/>
      <c r="R58" s="372"/>
      <c r="S58" s="372"/>
      <c r="T58" s="372"/>
      <c r="U58" s="372"/>
      <c r="V58" s="372"/>
      <c r="W58" s="372"/>
      <c r="X58" s="372"/>
      <c r="Y58" s="372"/>
      <c r="Z58" s="372"/>
      <c r="AA58" s="372"/>
      <c r="AB58" s="416"/>
      <c r="AC58" s="428"/>
      <c r="AD58" s="372"/>
      <c r="AE58" s="372"/>
      <c r="AF58" s="372"/>
      <c r="AG58" s="372"/>
      <c r="AH58" s="372"/>
      <c r="AI58" s="372"/>
      <c r="AJ58" s="372"/>
      <c r="AK58" s="372"/>
      <c r="AL58" s="372"/>
      <c r="AM58" s="372"/>
      <c r="AN58" s="416"/>
      <c r="AO58" s="428"/>
      <c r="AP58" s="372"/>
      <c r="AQ58" s="372"/>
      <c r="AR58" s="372"/>
      <c r="AS58" s="372"/>
      <c r="AT58" s="372"/>
      <c r="AU58" s="251">
        <f t="shared" si="7"/>
        <v>0</v>
      </c>
      <c r="AV58" s="247">
        <f t="shared" si="8"/>
        <v>0</v>
      </c>
      <c r="AW58" s="248">
        <f t="shared" si="3"/>
        <v>0</v>
      </c>
    </row>
    <row r="59" spans="1:49" s="26" customFormat="1" ht="15" customHeight="1" x14ac:dyDescent="0.2">
      <c r="A59" s="198"/>
      <c r="B59" s="170"/>
      <c r="C59" s="170"/>
      <c r="D59" s="326">
        <f t="shared" ref="D59:K59" si="207">SUM(D60:D61)</f>
        <v>0</v>
      </c>
      <c r="E59" s="449">
        <f t="shared" si="207"/>
        <v>0</v>
      </c>
      <c r="F59" s="447">
        <f t="shared" si="207"/>
        <v>0</v>
      </c>
      <c r="G59" s="447">
        <f t="shared" si="207"/>
        <v>0</v>
      </c>
      <c r="H59" s="206">
        <f t="shared" si="207"/>
        <v>0</v>
      </c>
      <c r="I59" s="326">
        <f t="shared" si="207"/>
        <v>0</v>
      </c>
      <c r="J59" s="206">
        <f t="shared" si="207"/>
        <v>0</v>
      </c>
      <c r="K59" s="222">
        <f t="shared" si="207"/>
        <v>0</v>
      </c>
      <c r="L59" s="222"/>
      <c r="M59" s="201">
        <f>SUM(M60:M61)</f>
        <v>0</v>
      </c>
      <c r="N59" s="268">
        <f>SUM(N60:N61)</f>
        <v>0</v>
      </c>
      <c r="O59" s="272">
        <f>SUM(O60:O61)</f>
        <v>0</v>
      </c>
      <c r="P59" s="414">
        <f t="shared" ref="P59:V59" si="208">SUM(P60:P61)</f>
        <v>0</v>
      </c>
      <c r="Q59" s="426">
        <f t="shared" si="208"/>
        <v>0</v>
      </c>
      <c r="R59" s="272">
        <f t="shared" si="208"/>
        <v>0</v>
      </c>
      <c r="S59" s="272">
        <f t="shared" si="208"/>
        <v>0</v>
      </c>
      <c r="T59" s="272">
        <f t="shared" si="208"/>
        <v>0</v>
      </c>
      <c r="U59" s="272">
        <f t="shared" si="208"/>
        <v>0</v>
      </c>
      <c r="V59" s="272">
        <f t="shared" si="208"/>
        <v>0</v>
      </c>
      <c r="W59" s="272">
        <f t="shared" ref="W59:AA59" si="209">SUM(W60:W61)</f>
        <v>0</v>
      </c>
      <c r="X59" s="272">
        <f t="shared" si="209"/>
        <v>0</v>
      </c>
      <c r="Y59" s="272">
        <f t="shared" si="209"/>
        <v>0</v>
      </c>
      <c r="Z59" s="272">
        <f t="shared" si="209"/>
        <v>0</v>
      </c>
      <c r="AA59" s="272">
        <f t="shared" si="209"/>
        <v>0</v>
      </c>
      <c r="AB59" s="414">
        <f t="shared" ref="AB59" si="210">SUM(AB60:AB61)</f>
        <v>0</v>
      </c>
      <c r="AC59" s="426">
        <f t="shared" ref="AC59" si="211">SUM(AC60:AC61)</f>
        <v>0</v>
      </c>
      <c r="AD59" s="272">
        <f t="shared" ref="AD59" si="212">SUM(AD60:AD61)</f>
        <v>0</v>
      </c>
      <c r="AE59" s="272">
        <f t="shared" ref="AE59" si="213">SUM(AE60:AE61)</f>
        <v>0</v>
      </c>
      <c r="AF59" s="272">
        <f t="shared" ref="AF59" si="214">SUM(AF60:AF61)</f>
        <v>0</v>
      </c>
      <c r="AG59" s="272">
        <f t="shared" ref="AG59" si="215">SUM(AG60:AG61)</f>
        <v>0</v>
      </c>
      <c r="AH59" s="272">
        <f t="shared" ref="AH59" si="216">SUM(AH60:AH61)</f>
        <v>0</v>
      </c>
      <c r="AI59" s="272">
        <f t="shared" ref="AI59" si="217">SUM(AI60:AI61)</f>
        <v>0</v>
      </c>
      <c r="AJ59" s="272">
        <f t="shared" ref="AJ59" si="218">SUM(AJ60:AJ61)</f>
        <v>0</v>
      </c>
      <c r="AK59" s="272">
        <f t="shared" ref="AK59" si="219">SUM(AK60:AK61)</f>
        <v>0</v>
      </c>
      <c r="AL59" s="272">
        <f t="shared" ref="AL59" si="220">SUM(AL60:AL61)</f>
        <v>0</v>
      </c>
      <c r="AM59" s="272">
        <f t="shared" ref="AM59" si="221">SUM(AM60:AM61)</f>
        <v>0</v>
      </c>
      <c r="AN59" s="414">
        <f t="shared" ref="AN59" si="222">SUM(AN60:AN61)</f>
        <v>0</v>
      </c>
      <c r="AO59" s="426">
        <f t="shared" ref="AO59" si="223">SUM(AO60:AO61)</f>
        <v>0</v>
      </c>
      <c r="AP59" s="272">
        <f t="shared" ref="AP59" si="224">SUM(AP60:AP61)</f>
        <v>0</v>
      </c>
      <c r="AQ59" s="272">
        <f t="shared" ref="AQ59" si="225">SUM(AQ60:AQ61)</f>
        <v>0</v>
      </c>
      <c r="AR59" s="272">
        <f t="shared" ref="AR59" si="226">SUM(AR60:AR61)</f>
        <v>0</v>
      </c>
      <c r="AS59" s="272">
        <f t="shared" ref="AS59" si="227">SUM(AS60:AS61)</f>
        <v>0</v>
      </c>
      <c r="AT59" s="272">
        <f t="shared" ref="AT59" si="228">SUM(AT60:AT61)</f>
        <v>0</v>
      </c>
      <c r="AU59" s="251">
        <f t="shared" si="7"/>
        <v>0</v>
      </c>
      <c r="AV59" s="247">
        <f t="shared" si="8"/>
        <v>0</v>
      </c>
      <c r="AW59" s="248">
        <f t="shared" si="3"/>
        <v>0</v>
      </c>
    </row>
    <row r="60" spans="1:49" s="4" customFormat="1" ht="15" customHeight="1" x14ac:dyDescent="0.2">
      <c r="A60" s="152"/>
      <c r="B60" s="276"/>
      <c r="C60" s="276"/>
      <c r="D60" s="210"/>
      <c r="E60" s="377">
        <f t="shared" si="4"/>
        <v>0</v>
      </c>
      <c r="F60" s="252">
        <v>0</v>
      </c>
      <c r="G60" s="223">
        <f t="shared" si="5"/>
        <v>0</v>
      </c>
      <c r="H60" s="234"/>
      <c r="I60" s="377">
        <f t="shared" si="6"/>
        <v>0</v>
      </c>
      <c r="J60" s="252">
        <v>0</v>
      </c>
      <c r="K60" s="235"/>
      <c r="L60" s="252"/>
      <c r="M60" s="269"/>
      <c r="N60" s="369"/>
      <c r="O60" s="370"/>
      <c r="P60" s="415"/>
      <c r="Q60" s="427"/>
      <c r="R60" s="370"/>
      <c r="S60" s="370"/>
      <c r="T60" s="370"/>
      <c r="U60" s="370"/>
      <c r="V60" s="370"/>
      <c r="W60" s="370"/>
      <c r="X60" s="370"/>
      <c r="Y60" s="370"/>
      <c r="Z60" s="370"/>
      <c r="AA60" s="370"/>
      <c r="AB60" s="415"/>
      <c r="AC60" s="427"/>
      <c r="AD60" s="370"/>
      <c r="AE60" s="370"/>
      <c r="AF60" s="370"/>
      <c r="AG60" s="370"/>
      <c r="AH60" s="370"/>
      <c r="AI60" s="370"/>
      <c r="AJ60" s="370"/>
      <c r="AK60" s="370"/>
      <c r="AL60" s="370"/>
      <c r="AM60" s="370"/>
      <c r="AN60" s="415"/>
      <c r="AO60" s="427"/>
      <c r="AP60" s="370"/>
      <c r="AQ60" s="370"/>
      <c r="AR60" s="370"/>
      <c r="AS60" s="370"/>
      <c r="AT60" s="370"/>
      <c r="AU60" s="251">
        <f t="shared" si="7"/>
        <v>0</v>
      </c>
      <c r="AV60" s="247">
        <f t="shared" si="8"/>
        <v>0</v>
      </c>
      <c r="AW60" s="248">
        <f t="shared" si="3"/>
        <v>0</v>
      </c>
    </row>
    <row r="61" spans="1:49" s="4" customFormat="1" ht="15" customHeight="1" thickBot="1" x14ac:dyDescent="0.25">
      <c r="A61" s="171"/>
      <c r="B61" s="277"/>
      <c r="C61" s="277"/>
      <c r="D61" s="208"/>
      <c r="E61" s="377">
        <f t="shared" si="4"/>
        <v>0</v>
      </c>
      <c r="F61" s="280">
        <v>0</v>
      </c>
      <c r="G61" s="229">
        <f t="shared" si="5"/>
        <v>0</v>
      </c>
      <c r="H61" s="230"/>
      <c r="I61" s="377">
        <f t="shared" si="6"/>
        <v>0</v>
      </c>
      <c r="J61" s="280">
        <v>0</v>
      </c>
      <c r="K61" s="231"/>
      <c r="L61" s="280"/>
      <c r="M61" s="270"/>
      <c r="N61" s="371"/>
      <c r="O61" s="372"/>
      <c r="P61" s="416"/>
      <c r="Q61" s="428"/>
      <c r="R61" s="372"/>
      <c r="S61" s="372"/>
      <c r="T61" s="372"/>
      <c r="U61" s="372"/>
      <c r="V61" s="372"/>
      <c r="W61" s="372"/>
      <c r="X61" s="372"/>
      <c r="Y61" s="372"/>
      <c r="Z61" s="372"/>
      <c r="AA61" s="372"/>
      <c r="AB61" s="416"/>
      <c r="AC61" s="428"/>
      <c r="AD61" s="372"/>
      <c r="AE61" s="372"/>
      <c r="AF61" s="372"/>
      <c r="AG61" s="372"/>
      <c r="AH61" s="372"/>
      <c r="AI61" s="372"/>
      <c r="AJ61" s="372"/>
      <c r="AK61" s="372"/>
      <c r="AL61" s="372"/>
      <c r="AM61" s="372"/>
      <c r="AN61" s="416"/>
      <c r="AO61" s="428"/>
      <c r="AP61" s="372"/>
      <c r="AQ61" s="372"/>
      <c r="AR61" s="372"/>
      <c r="AS61" s="372"/>
      <c r="AT61" s="372"/>
      <c r="AU61" s="251">
        <f t="shared" si="7"/>
        <v>0</v>
      </c>
      <c r="AV61" s="247">
        <f t="shared" si="8"/>
        <v>0</v>
      </c>
      <c r="AW61" s="248">
        <f t="shared" si="3"/>
        <v>0</v>
      </c>
    </row>
    <row r="62" spans="1:49" s="26" customFormat="1" ht="15" customHeight="1" x14ac:dyDescent="0.2">
      <c r="A62" s="198"/>
      <c r="B62" s="170"/>
      <c r="C62" s="170"/>
      <c r="D62" s="326">
        <f t="shared" ref="D62:K62" si="229">SUM(D63:D64)</f>
        <v>0</v>
      </c>
      <c r="E62" s="449">
        <f t="shared" si="229"/>
        <v>0</v>
      </c>
      <c r="F62" s="447">
        <f t="shared" si="229"/>
        <v>0</v>
      </c>
      <c r="G62" s="447">
        <f t="shared" si="229"/>
        <v>0</v>
      </c>
      <c r="H62" s="206">
        <f t="shared" si="229"/>
        <v>0</v>
      </c>
      <c r="I62" s="326">
        <f t="shared" si="229"/>
        <v>0</v>
      </c>
      <c r="J62" s="206">
        <f t="shared" si="229"/>
        <v>0</v>
      </c>
      <c r="K62" s="222">
        <f t="shared" si="229"/>
        <v>0</v>
      </c>
      <c r="L62" s="222"/>
      <c r="M62" s="201">
        <f>SUM(M63:M64)</f>
        <v>0</v>
      </c>
      <c r="N62" s="268">
        <f>SUM(N63:N64)</f>
        <v>0</v>
      </c>
      <c r="O62" s="272">
        <f>SUM(O63:O64)</f>
        <v>0</v>
      </c>
      <c r="P62" s="414">
        <f t="shared" ref="P62:V62" si="230">SUM(P63:P64)</f>
        <v>0</v>
      </c>
      <c r="Q62" s="426">
        <f t="shared" si="230"/>
        <v>0</v>
      </c>
      <c r="R62" s="272">
        <f t="shared" si="230"/>
        <v>0</v>
      </c>
      <c r="S62" s="272">
        <f t="shared" si="230"/>
        <v>0</v>
      </c>
      <c r="T62" s="272">
        <f t="shared" si="230"/>
        <v>0</v>
      </c>
      <c r="U62" s="272">
        <f t="shared" si="230"/>
        <v>0</v>
      </c>
      <c r="V62" s="272">
        <f t="shared" si="230"/>
        <v>0</v>
      </c>
      <c r="W62" s="272">
        <f t="shared" ref="W62:AA62" si="231">SUM(W63:W64)</f>
        <v>0</v>
      </c>
      <c r="X62" s="272">
        <f t="shared" si="231"/>
        <v>0</v>
      </c>
      <c r="Y62" s="272">
        <f t="shared" si="231"/>
        <v>0</v>
      </c>
      <c r="Z62" s="272">
        <f t="shared" si="231"/>
        <v>0</v>
      </c>
      <c r="AA62" s="272">
        <f t="shared" si="231"/>
        <v>0</v>
      </c>
      <c r="AB62" s="414">
        <f t="shared" ref="AB62" si="232">SUM(AB63:AB64)</f>
        <v>0</v>
      </c>
      <c r="AC62" s="426">
        <f t="shared" ref="AC62" si="233">SUM(AC63:AC64)</f>
        <v>0</v>
      </c>
      <c r="AD62" s="272">
        <f t="shared" ref="AD62" si="234">SUM(AD63:AD64)</f>
        <v>0</v>
      </c>
      <c r="AE62" s="272">
        <f t="shared" ref="AE62" si="235">SUM(AE63:AE64)</f>
        <v>0</v>
      </c>
      <c r="AF62" s="272">
        <f t="shared" ref="AF62" si="236">SUM(AF63:AF64)</f>
        <v>0</v>
      </c>
      <c r="AG62" s="272">
        <f t="shared" ref="AG62" si="237">SUM(AG63:AG64)</f>
        <v>0</v>
      </c>
      <c r="AH62" s="272">
        <f t="shared" ref="AH62" si="238">SUM(AH63:AH64)</f>
        <v>0</v>
      </c>
      <c r="AI62" s="272">
        <f t="shared" ref="AI62" si="239">SUM(AI63:AI64)</f>
        <v>0</v>
      </c>
      <c r="AJ62" s="272">
        <f t="shared" ref="AJ62" si="240">SUM(AJ63:AJ64)</f>
        <v>0</v>
      </c>
      <c r="AK62" s="272">
        <f t="shared" ref="AK62" si="241">SUM(AK63:AK64)</f>
        <v>0</v>
      </c>
      <c r="AL62" s="272">
        <f t="shared" ref="AL62" si="242">SUM(AL63:AL64)</f>
        <v>0</v>
      </c>
      <c r="AM62" s="272">
        <f t="shared" ref="AM62" si="243">SUM(AM63:AM64)</f>
        <v>0</v>
      </c>
      <c r="AN62" s="414">
        <f t="shared" ref="AN62" si="244">SUM(AN63:AN64)</f>
        <v>0</v>
      </c>
      <c r="AO62" s="426">
        <f t="shared" ref="AO62" si="245">SUM(AO63:AO64)</f>
        <v>0</v>
      </c>
      <c r="AP62" s="272">
        <f t="shared" ref="AP62" si="246">SUM(AP63:AP64)</f>
        <v>0</v>
      </c>
      <c r="AQ62" s="272">
        <f t="shared" ref="AQ62" si="247">SUM(AQ63:AQ64)</f>
        <v>0</v>
      </c>
      <c r="AR62" s="272">
        <f t="shared" ref="AR62" si="248">SUM(AR63:AR64)</f>
        <v>0</v>
      </c>
      <c r="AS62" s="272">
        <f t="shared" ref="AS62" si="249">SUM(AS63:AS64)</f>
        <v>0</v>
      </c>
      <c r="AT62" s="272">
        <f t="shared" ref="AT62" si="250">SUM(AT63:AT64)</f>
        <v>0</v>
      </c>
      <c r="AU62" s="251">
        <f t="shared" si="7"/>
        <v>0</v>
      </c>
      <c r="AV62" s="247">
        <f t="shared" si="8"/>
        <v>0</v>
      </c>
      <c r="AW62" s="248">
        <f t="shared" ref="AW62:AW69" si="251">+F62-AV62</f>
        <v>0</v>
      </c>
    </row>
    <row r="63" spans="1:49" s="4" customFormat="1" ht="15" customHeight="1" x14ac:dyDescent="0.2">
      <c r="A63" s="152"/>
      <c r="B63" s="276"/>
      <c r="C63" s="276"/>
      <c r="D63" s="210"/>
      <c r="E63" s="377">
        <f t="shared" si="4"/>
        <v>0</v>
      </c>
      <c r="F63" s="252">
        <v>0</v>
      </c>
      <c r="G63" s="223">
        <f t="shared" si="5"/>
        <v>0</v>
      </c>
      <c r="H63" s="234"/>
      <c r="I63" s="377">
        <f t="shared" si="6"/>
        <v>0</v>
      </c>
      <c r="J63" s="252">
        <v>0</v>
      </c>
      <c r="K63" s="235"/>
      <c r="L63" s="252"/>
      <c r="M63" s="269"/>
      <c r="N63" s="369"/>
      <c r="O63" s="370"/>
      <c r="P63" s="415"/>
      <c r="Q63" s="427"/>
      <c r="R63" s="370"/>
      <c r="S63" s="370"/>
      <c r="T63" s="370"/>
      <c r="U63" s="370"/>
      <c r="V63" s="370"/>
      <c r="W63" s="370"/>
      <c r="X63" s="370"/>
      <c r="Y63" s="370"/>
      <c r="Z63" s="370"/>
      <c r="AA63" s="370"/>
      <c r="AB63" s="415"/>
      <c r="AC63" s="427"/>
      <c r="AD63" s="370"/>
      <c r="AE63" s="370"/>
      <c r="AF63" s="370"/>
      <c r="AG63" s="370"/>
      <c r="AH63" s="370"/>
      <c r="AI63" s="370"/>
      <c r="AJ63" s="370"/>
      <c r="AK63" s="370"/>
      <c r="AL63" s="370"/>
      <c r="AM63" s="370"/>
      <c r="AN63" s="415"/>
      <c r="AO63" s="427"/>
      <c r="AP63" s="370"/>
      <c r="AQ63" s="370"/>
      <c r="AR63" s="370"/>
      <c r="AS63" s="370"/>
      <c r="AT63" s="370"/>
      <c r="AU63" s="251">
        <f t="shared" si="7"/>
        <v>0</v>
      </c>
      <c r="AV63" s="247">
        <f t="shared" si="8"/>
        <v>0</v>
      </c>
      <c r="AW63" s="248">
        <f t="shared" si="251"/>
        <v>0</v>
      </c>
    </row>
    <row r="64" spans="1:49" s="4" customFormat="1" ht="15" customHeight="1" thickBot="1" x14ac:dyDescent="0.25">
      <c r="A64" s="172"/>
      <c r="B64" s="277"/>
      <c r="C64" s="277"/>
      <c r="D64" s="208"/>
      <c r="E64" s="377">
        <f t="shared" si="4"/>
        <v>0</v>
      </c>
      <c r="F64" s="280">
        <v>0</v>
      </c>
      <c r="G64" s="229">
        <f t="shared" si="5"/>
        <v>0</v>
      </c>
      <c r="H64" s="230"/>
      <c r="I64" s="377">
        <f t="shared" si="6"/>
        <v>0</v>
      </c>
      <c r="J64" s="280">
        <v>0</v>
      </c>
      <c r="K64" s="231"/>
      <c r="L64" s="280"/>
      <c r="M64" s="270"/>
      <c r="N64" s="371"/>
      <c r="O64" s="372"/>
      <c r="P64" s="416"/>
      <c r="Q64" s="428"/>
      <c r="R64" s="372"/>
      <c r="S64" s="372"/>
      <c r="T64" s="372"/>
      <c r="U64" s="372"/>
      <c r="V64" s="372"/>
      <c r="W64" s="372"/>
      <c r="X64" s="372"/>
      <c r="Y64" s="372"/>
      <c r="Z64" s="372"/>
      <c r="AA64" s="372"/>
      <c r="AB64" s="416"/>
      <c r="AC64" s="428"/>
      <c r="AD64" s="372"/>
      <c r="AE64" s="372"/>
      <c r="AF64" s="372"/>
      <c r="AG64" s="372"/>
      <c r="AH64" s="372"/>
      <c r="AI64" s="372"/>
      <c r="AJ64" s="372"/>
      <c r="AK64" s="372"/>
      <c r="AL64" s="372"/>
      <c r="AM64" s="372"/>
      <c r="AN64" s="416"/>
      <c r="AO64" s="428"/>
      <c r="AP64" s="372"/>
      <c r="AQ64" s="372"/>
      <c r="AR64" s="372"/>
      <c r="AS64" s="372"/>
      <c r="AT64" s="372"/>
      <c r="AU64" s="251">
        <f t="shared" ref="AU64:AU69" si="252">SUM(N64:AT64)</f>
        <v>0</v>
      </c>
      <c r="AV64" s="247">
        <f t="shared" ref="AV64:AV69" si="253">+AU64+M64</f>
        <v>0</v>
      </c>
      <c r="AW64" s="248">
        <f t="shared" si="251"/>
        <v>0</v>
      </c>
    </row>
    <row r="65" spans="1:49" s="26" customFormat="1" ht="15" customHeight="1" x14ac:dyDescent="0.2">
      <c r="A65" s="199"/>
      <c r="B65" s="262"/>
      <c r="C65" s="381"/>
      <c r="D65" s="326">
        <f t="shared" ref="D65:K65" si="254">SUM(D66:D67)</f>
        <v>0</v>
      </c>
      <c r="E65" s="449">
        <f t="shared" si="254"/>
        <v>0</v>
      </c>
      <c r="F65" s="447">
        <f t="shared" si="254"/>
        <v>0</v>
      </c>
      <c r="G65" s="447">
        <f t="shared" si="254"/>
        <v>0</v>
      </c>
      <c r="H65" s="206">
        <f t="shared" si="254"/>
        <v>0</v>
      </c>
      <c r="I65" s="326">
        <f t="shared" si="254"/>
        <v>0</v>
      </c>
      <c r="J65" s="206">
        <f t="shared" si="254"/>
        <v>0</v>
      </c>
      <c r="K65" s="222">
        <f t="shared" si="254"/>
        <v>0</v>
      </c>
      <c r="L65" s="222"/>
      <c r="M65" s="201">
        <f>SUM(M66:M67)</f>
        <v>0</v>
      </c>
      <c r="N65" s="268">
        <f>SUM(N66:N67)</f>
        <v>0</v>
      </c>
      <c r="O65" s="272">
        <f>SUM(O66:O67)</f>
        <v>0</v>
      </c>
      <c r="P65" s="414">
        <f t="shared" ref="P65:V65" si="255">SUM(P66:P67)</f>
        <v>0</v>
      </c>
      <c r="Q65" s="426">
        <f t="shared" si="255"/>
        <v>0</v>
      </c>
      <c r="R65" s="272">
        <f t="shared" si="255"/>
        <v>0</v>
      </c>
      <c r="S65" s="272">
        <f t="shared" si="255"/>
        <v>0</v>
      </c>
      <c r="T65" s="272">
        <f t="shared" si="255"/>
        <v>0</v>
      </c>
      <c r="U65" s="272">
        <f t="shared" si="255"/>
        <v>0</v>
      </c>
      <c r="V65" s="272">
        <f t="shared" si="255"/>
        <v>0</v>
      </c>
      <c r="W65" s="272">
        <f t="shared" ref="W65:AA65" si="256">SUM(W66:W67)</f>
        <v>0</v>
      </c>
      <c r="X65" s="272">
        <f t="shared" si="256"/>
        <v>0</v>
      </c>
      <c r="Y65" s="272">
        <f t="shared" si="256"/>
        <v>0</v>
      </c>
      <c r="Z65" s="272">
        <f t="shared" si="256"/>
        <v>0</v>
      </c>
      <c r="AA65" s="272">
        <f t="shared" si="256"/>
        <v>0</v>
      </c>
      <c r="AB65" s="414">
        <f t="shared" ref="AB65" si="257">SUM(AB66:AB67)</f>
        <v>0</v>
      </c>
      <c r="AC65" s="426">
        <f t="shared" ref="AC65" si="258">SUM(AC66:AC67)</f>
        <v>0</v>
      </c>
      <c r="AD65" s="272">
        <f t="shared" ref="AD65" si="259">SUM(AD66:AD67)</f>
        <v>0</v>
      </c>
      <c r="AE65" s="272">
        <f t="shared" ref="AE65" si="260">SUM(AE66:AE67)</f>
        <v>0</v>
      </c>
      <c r="AF65" s="272">
        <f t="shared" ref="AF65" si="261">SUM(AF66:AF67)</f>
        <v>0</v>
      </c>
      <c r="AG65" s="272">
        <f t="shared" ref="AG65" si="262">SUM(AG66:AG67)</f>
        <v>0</v>
      </c>
      <c r="AH65" s="272">
        <f t="shared" ref="AH65" si="263">SUM(AH66:AH67)</f>
        <v>0</v>
      </c>
      <c r="AI65" s="272">
        <f t="shared" ref="AI65" si="264">SUM(AI66:AI67)</f>
        <v>0</v>
      </c>
      <c r="AJ65" s="272">
        <f t="shared" ref="AJ65" si="265">SUM(AJ66:AJ67)</f>
        <v>0</v>
      </c>
      <c r="AK65" s="272">
        <f t="shared" ref="AK65" si="266">SUM(AK66:AK67)</f>
        <v>0</v>
      </c>
      <c r="AL65" s="272">
        <f t="shared" ref="AL65" si="267">SUM(AL66:AL67)</f>
        <v>0</v>
      </c>
      <c r="AM65" s="272">
        <f t="shared" ref="AM65" si="268">SUM(AM66:AM67)</f>
        <v>0</v>
      </c>
      <c r="AN65" s="414">
        <f t="shared" ref="AN65" si="269">SUM(AN66:AN67)</f>
        <v>0</v>
      </c>
      <c r="AO65" s="426">
        <f t="shared" ref="AO65" si="270">SUM(AO66:AO67)</f>
        <v>0</v>
      </c>
      <c r="AP65" s="272">
        <f t="shared" ref="AP65" si="271">SUM(AP66:AP67)</f>
        <v>0</v>
      </c>
      <c r="AQ65" s="272">
        <f t="shared" ref="AQ65" si="272">SUM(AQ66:AQ67)</f>
        <v>0</v>
      </c>
      <c r="AR65" s="272">
        <f t="shared" ref="AR65" si="273">SUM(AR66:AR67)</f>
        <v>0</v>
      </c>
      <c r="AS65" s="272">
        <f t="shared" ref="AS65" si="274">SUM(AS66:AS67)</f>
        <v>0</v>
      </c>
      <c r="AT65" s="272">
        <f t="shared" ref="AT65" si="275">SUM(AT66:AT67)</f>
        <v>0</v>
      </c>
      <c r="AU65" s="251">
        <f t="shared" si="252"/>
        <v>0</v>
      </c>
      <c r="AV65" s="247">
        <f t="shared" si="253"/>
        <v>0</v>
      </c>
      <c r="AW65" s="248">
        <f t="shared" si="251"/>
        <v>0</v>
      </c>
    </row>
    <row r="66" spans="1:49" s="4" customFormat="1" ht="15" customHeight="1" x14ac:dyDescent="0.2">
      <c r="A66" s="176"/>
      <c r="B66" s="278"/>
      <c r="C66" s="278"/>
      <c r="D66" s="210"/>
      <c r="E66" s="377">
        <f t="shared" si="4"/>
        <v>0</v>
      </c>
      <c r="F66" s="252">
        <v>0</v>
      </c>
      <c r="G66" s="223">
        <f t="shared" si="5"/>
        <v>0</v>
      </c>
      <c r="H66" s="236"/>
      <c r="I66" s="377">
        <f t="shared" si="6"/>
        <v>0</v>
      </c>
      <c r="J66" s="252">
        <v>0</v>
      </c>
      <c r="K66" s="237"/>
      <c r="L66" s="252"/>
      <c r="M66" s="238"/>
      <c r="N66" s="369"/>
      <c r="O66" s="370"/>
      <c r="P66" s="415"/>
      <c r="Q66" s="427"/>
      <c r="R66" s="370"/>
      <c r="S66" s="370"/>
      <c r="T66" s="370"/>
      <c r="U66" s="370"/>
      <c r="V66" s="370"/>
      <c r="W66" s="370"/>
      <c r="X66" s="370"/>
      <c r="Y66" s="370"/>
      <c r="Z66" s="370"/>
      <c r="AA66" s="370"/>
      <c r="AB66" s="415"/>
      <c r="AC66" s="427"/>
      <c r="AD66" s="370"/>
      <c r="AE66" s="370"/>
      <c r="AF66" s="370"/>
      <c r="AG66" s="370"/>
      <c r="AH66" s="370"/>
      <c r="AI66" s="370"/>
      <c r="AJ66" s="370"/>
      <c r="AK66" s="370"/>
      <c r="AL66" s="370"/>
      <c r="AM66" s="370"/>
      <c r="AN66" s="415"/>
      <c r="AO66" s="427"/>
      <c r="AP66" s="370"/>
      <c r="AQ66" s="370"/>
      <c r="AR66" s="370"/>
      <c r="AS66" s="370"/>
      <c r="AT66" s="370"/>
      <c r="AU66" s="251">
        <f t="shared" si="252"/>
        <v>0</v>
      </c>
      <c r="AV66" s="247">
        <f t="shared" si="253"/>
        <v>0</v>
      </c>
      <c r="AW66" s="248">
        <f t="shared" si="251"/>
        <v>0</v>
      </c>
    </row>
    <row r="67" spans="1:49" s="4" customFormat="1" ht="15" customHeight="1" thickBot="1" x14ac:dyDescent="0.25">
      <c r="A67" s="181"/>
      <c r="B67" s="279"/>
      <c r="C67" s="279"/>
      <c r="D67" s="208"/>
      <c r="E67" s="378">
        <f t="shared" si="4"/>
        <v>0</v>
      </c>
      <c r="F67" s="280">
        <v>0</v>
      </c>
      <c r="G67" s="229">
        <f t="shared" si="5"/>
        <v>0</v>
      </c>
      <c r="H67" s="230"/>
      <c r="I67" s="379">
        <f t="shared" si="6"/>
        <v>0</v>
      </c>
      <c r="J67" s="280">
        <v>0</v>
      </c>
      <c r="K67" s="231"/>
      <c r="L67" s="280"/>
      <c r="M67" s="239"/>
      <c r="N67" s="371"/>
      <c r="O67" s="372"/>
      <c r="P67" s="416"/>
      <c r="Q67" s="428"/>
      <c r="R67" s="372"/>
      <c r="S67" s="372"/>
      <c r="T67" s="372"/>
      <c r="U67" s="372"/>
      <c r="V67" s="372"/>
      <c r="W67" s="372"/>
      <c r="X67" s="372"/>
      <c r="Y67" s="372"/>
      <c r="Z67" s="372"/>
      <c r="AA67" s="372"/>
      <c r="AB67" s="416"/>
      <c r="AC67" s="428"/>
      <c r="AD67" s="372"/>
      <c r="AE67" s="372"/>
      <c r="AF67" s="372"/>
      <c r="AG67" s="372"/>
      <c r="AH67" s="372"/>
      <c r="AI67" s="372"/>
      <c r="AJ67" s="372"/>
      <c r="AK67" s="372"/>
      <c r="AL67" s="372"/>
      <c r="AM67" s="372"/>
      <c r="AN67" s="416"/>
      <c r="AO67" s="428"/>
      <c r="AP67" s="372"/>
      <c r="AQ67" s="372"/>
      <c r="AR67" s="372"/>
      <c r="AS67" s="372"/>
      <c r="AT67" s="372"/>
      <c r="AU67" s="251">
        <f t="shared" si="252"/>
        <v>0</v>
      </c>
      <c r="AV67" s="247">
        <f t="shared" si="253"/>
        <v>0</v>
      </c>
      <c r="AW67" s="248">
        <f t="shared" si="251"/>
        <v>0</v>
      </c>
    </row>
    <row r="68" spans="1:49" s="142" customFormat="1" ht="15.75" thickBot="1" x14ac:dyDescent="0.3">
      <c r="A68" s="179"/>
      <c r="B68" s="180"/>
      <c r="C68" s="382"/>
      <c r="D68" s="212"/>
      <c r="E68" s="212"/>
      <c r="F68" s="212"/>
      <c r="G68" s="240"/>
      <c r="H68" s="227"/>
      <c r="I68" s="212"/>
      <c r="J68" s="241"/>
      <c r="K68" s="242"/>
      <c r="L68" s="242"/>
      <c r="M68" s="240"/>
      <c r="N68" s="271"/>
      <c r="O68" s="273"/>
      <c r="P68" s="417"/>
      <c r="Q68" s="429"/>
      <c r="R68" s="273"/>
      <c r="S68" s="273"/>
      <c r="T68" s="273"/>
      <c r="U68" s="273"/>
      <c r="V68" s="273"/>
      <c r="W68" s="271"/>
      <c r="X68" s="273"/>
      <c r="Y68" s="273"/>
      <c r="Z68" s="273"/>
      <c r="AA68" s="271"/>
      <c r="AB68" s="445"/>
      <c r="AC68" s="406"/>
      <c r="AD68" s="406"/>
      <c r="AE68" s="406"/>
      <c r="AF68" s="406"/>
      <c r="AG68" s="406"/>
      <c r="AH68" s="406"/>
      <c r="AI68" s="406"/>
      <c r="AJ68" s="406"/>
      <c r="AK68" s="406"/>
      <c r="AL68" s="406"/>
      <c r="AM68" s="406"/>
      <c r="AN68" s="445"/>
      <c r="AO68" s="406"/>
      <c r="AP68" s="406"/>
      <c r="AQ68" s="406"/>
      <c r="AR68" s="406"/>
      <c r="AS68" s="406"/>
      <c r="AT68" s="273"/>
      <c r="AU68" s="251">
        <f t="shared" si="252"/>
        <v>0</v>
      </c>
      <c r="AV68" s="247">
        <f t="shared" si="253"/>
        <v>0</v>
      </c>
      <c r="AW68" s="248">
        <f t="shared" si="251"/>
        <v>0</v>
      </c>
    </row>
    <row r="69" spans="1:49" s="3" customFormat="1" ht="22.5" customHeight="1" thickBot="1" x14ac:dyDescent="0.3">
      <c r="A69" s="177"/>
      <c r="B69" s="178"/>
      <c r="C69" s="19"/>
      <c r="D69" s="243">
        <f>SUM(D8,D21,D26,D32,D39,D44,D47,D50,D53,D56,D59,D62,D65)</f>
        <v>0</v>
      </c>
      <c r="E69" s="333">
        <f t="shared" ref="E69:K69" si="276">SUM(E8,E21,E26,E32,E39,E44,E47,E50,E53,E56,E59,E62,E65)</f>
        <v>0</v>
      </c>
      <c r="F69" s="243">
        <f t="shared" si="276"/>
        <v>0</v>
      </c>
      <c r="G69" s="243">
        <f t="shared" si="276"/>
        <v>0</v>
      </c>
      <c r="H69" s="244">
        <f t="shared" si="276"/>
        <v>0</v>
      </c>
      <c r="I69" s="333">
        <f>SUM(I8,I21,I26,I32,I39,I44,I47,I50,I53,I56,I59,I62,I65)</f>
        <v>0</v>
      </c>
      <c r="J69" s="244">
        <f t="shared" si="276"/>
        <v>0</v>
      </c>
      <c r="K69" s="244">
        <f t="shared" si="276"/>
        <v>0</v>
      </c>
      <c r="L69" s="244"/>
      <c r="M69" s="243">
        <f t="shared" ref="M69:AA69" si="277">SUM(M8,M21,M26,M32,M39,M44,M47,M50,M53,M56,M59,M62,M65)</f>
        <v>0</v>
      </c>
      <c r="N69" s="243">
        <f t="shared" si="277"/>
        <v>0</v>
      </c>
      <c r="O69" s="243">
        <f t="shared" si="277"/>
        <v>0</v>
      </c>
      <c r="P69" s="418">
        <f t="shared" si="277"/>
        <v>0</v>
      </c>
      <c r="Q69" s="409">
        <f t="shared" si="277"/>
        <v>0</v>
      </c>
      <c r="R69" s="243">
        <f t="shared" si="277"/>
        <v>0</v>
      </c>
      <c r="S69" s="243">
        <f t="shared" si="277"/>
        <v>0</v>
      </c>
      <c r="T69" s="243">
        <f t="shared" si="277"/>
        <v>0</v>
      </c>
      <c r="U69" s="243">
        <f t="shared" si="277"/>
        <v>0</v>
      </c>
      <c r="V69" s="243">
        <f t="shared" si="277"/>
        <v>0</v>
      </c>
      <c r="W69" s="243">
        <f t="shared" si="277"/>
        <v>0</v>
      </c>
      <c r="X69" s="243">
        <f t="shared" si="277"/>
        <v>0</v>
      </c>
      <c r="Y69" s="243">
        <f t="shared" si="277"/>
        <v>0</v>
      </c>
      <c r="Z69" s="243">
        <f t="shared" si="277"/>
        <v>0</v>
      </c>
      <c r="AA69" s="243">
        <f t="shared" si="277"/>
        <v>0</v>
      </c>
      <c r="AB69" s="418">
        <f t="shared" ref="AB69:AT69" si="278">SUM(AB8,AB21,AB26,AB32,AB39,AB44,AB47,AB50,AB53,AB56,AB59,AB62,AB65)</f>
        <v>0</v>
      </c>
      <c r="AC69" s="409">
        <f t="shared" si="278"/>
        <v>0</v>
      </c>
      <c r="AD69" s="243">
        <f t="shared" si="278"/>
        <v>0</v>
      </c>
      <c r="AE69" s="243">
        <f t="shared" si="278"/>
        <v>0</v>
      </c>
      <c r="AF69" s="243">
        <f t="shared" si="278"/>
        <v>0</v>
      </c>
      <c r="AG69" s="243">
        <f t="shared" si="278"/>
        <v>0</v>
      </c>
      <c r="AH69" s="243">
        <f t="shared" si="278"/>
        <v>0</v>
      </c>
      <c r="AI69" s="243">
        <f t="shared" si="278"/>
        <v>0</v>
      </c>
      <c r="AJ69" s="243">
        <f t="shared" si="278"/>
        <v>0</v>
      </c>
      <c r="AK69" s="243">
        <f t="shared" si="278"/>
        <v>0</v>
      </c>
      <c r="AL69" s="243">
        <f t="shared" si="278"/>
        <v>0</v>
      </c>
      <c r="AM69" s="243">
        <f t="shared" si="278"/>
        <v>0</v>
      </c>
      <c r="AN69" s="418">
        <f t="shared" si="278"/>
        <v>0</v>
      </c>
      <c r="AO69" s="409">
        <f t="shared" si="278"/>
        <v>0</v>
      </c>
      <c r="AP69" s="243">
        <f t="shared" si="278"/>
        <v>0</v>
      </c>
      <c r="AQ69" s="243">
        <f t="shared" si="278"/>
        <v>0</v>
      </c>
      <c r="AR69" s="243">
        <f t="shared" si="278"/>
        <v>0</v>
      </c>
      <c r="AS69" s="243">
        <f t="shared" si="278"/>
        <v>0</v>
      </c>
      <c r="AT69" s="243">
        <f t="shared" si="278"/>
        <v>0</v>
      </c>
      <c r="AU69" s="243">
        <f t="shared" si="252"/>
        <v>0</v>
      </c>
      <c r="AV69" s="243">
        <f t="shared" si="253"/>
        <v>0</v>
      </c>
      <c r="AW69" s="281">
        <f t="shared" si="251"/>
        <v>0</v>
      </c>
    </row>
    <row r="70" spans="1:49" x14ac:dyDescent="0.25">
      <c r="A70" s="8"/>
      <c r="B70" s="8"/>
      <c r="C70" s="8"/>
      <c r="D70" s="501"/>
      <c r="E70" s="501"/>
      <c r="F70" s="501"/>
      <c r="G70" s="501"/>
      <c r="H70" s="502"/>
      <c r="I70" s="503"/>
      <c r="J70" s="503"/>
      <c r="K70" s="503"/>
      <c r="L70" s="504"/>
      <c r="M70" s="21"/>
      <c r="N70" s="21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</row>
    <row r="71" spans="1:49" x14ac:dyDescent="0.25">
      <c r="A71" s="8"/>
      <c r="B71" s="8"/>
      <c r="C71" s="8"/>
    </row>
    <row r="72" spans="1:49" ht="15.75" thickBot="1" x14ac:dyDescent="0.3"/>
    <row r="73" spans="1:49" s="143" customFormat="1" ht="15.75" thickBot="1" x14ac:dyDescent="0.3">
      <c r="A73" s="23"/>
      <c r="B73" s="23" t="s">
        <v>59</v>
      </c>
      <c r="C73" s="23"/>
      <c r="D73" s="24"/>
      <c r="E73" s="24"/>
      <c r="F73" s="24"/>
      <c r="G73" s="213">
        <f>+G69*0.2</f>
        <v>0</v>
      </c>
      <c r="H73" s="24"/>
      <c r="I73" s="24"/>
      <c r="J73" s="24"/>
      <c r="K73" s="24"/>
      <c r="L73" s="24"/>
      <c r="M73" s="213">
        <f t="shared" ref="M73:AA73" si="279">+M69*0.2</f>
        <v>0</v>
      </c>
      <c r="N73" s="213">
        <f t="shared" si="279"/>
        <v>0</v>
      </c>
      <c r="O73" s="213">
        <f t="shared" si="279"/>
        <v>0</v>
      </c>
      <c r="P73" s="213">
        <f t="shared" si="279"/>
        <v>0</v>
      </c>
      <c r="Q73" s="213">
        <f t="shared" si="279"/>
        <v>0</v>
      </c>
      <c r="R73" s="213">
        <f t="shared" si="279"/>
        <v>0</v>
      </c>
      <c r="S73" s="213">
        <f t="shared" si="279"/>
        <v>0</v>
      </c>
      <c r="T73" s="213">
        <f t="shared" si="279"/>
        <v>0</v>
      </c>
      <c r="U73" s="213">
        <f t="shared" si="279"/>
        <v>0</v>
      </c>
      <c r="V73" s="213">
        <f t="shared" si="279"/>
        <v>0</v>
      </c>
      <c r="W73" s="213">
        <f t="shared" si="279"/>
        <v>0</v>
      </c>
      <c r="X73" s="213">
        <f t="shared" si="279"/>
        <v>0</v>
      </c>
      <c r="Y73" s="213">
        <f t="shared" si="279"/>
        <v>0</v>
      </c>
      <c r="Z73" s="213">
        <f t="shared" si="279"/>
        <v>0</v>
      </c>
      <c r="AA73" s="213">
        <f t="shared" si="279"/>
        <v>0</v>
      </c>
      <c r="AB73" s="213">
        <f t="shared" ref="AB73:AT73" si="280">+AB69*0.2</f>
        <v>0</v>
      </c>
      <c r="AC73" s="213">
        <f t="shared" si="280"/>
        <v>0</v>
      </c>
      <c r="AD73" s="213">
        <f t="shared" si="280"/>
        <v>0</v>
      </c>
      <c r="AE73" s="213">
        <f t="shared" si="280"/>
        <v>0</v>
      </c>
      <c r="AF73" s="213">
        <f t="shared" si="280"/>
        <v>0</v>
      </c>
      <c r="AG73" s="213">
        <f t="shared" si="280"/>
        <v>0</v>
      </c>
      <c r="AH73" s="213">
        <f t="shared" si="280"/>
        <v>0</v>
      </c>
      <c r="AI73" s="213">
        <f t="shared" si="280"/>
        <v>0</v>
      </c>
      <c r="AJ73" s="213">
        <f t="shared" si="280"/>
        <v>0</v>
      </c>
      <c r="AK73" s="213">
        <f t="shared" si="280"/>
        <v>0</v>
      </c>
      <c r="AL73" s="213">
        <f t="shared" si="280"/>
        <v>0</v>
      </c>
      <c r="AM73" s="213">
        <f t="shared" si="280"/>
        <v>0</v>
      </c>
      <c r="AN73" s="213">
        <f t="shared" si="280"/>
        <v>0</v>
      </c>
      <c r="AO73" s="213">
        <f t="shared" si="280"/>
        <v>0</v>
      </c>
      <c r="AP73" s="213">
        <f t="shared" si="280"/>
        <v>0</v>
      </c>
      <c r="AQ73" s="213">
        <f t="shared" si="280"/>
        <v>0</v>
      </c>
      <c r="AR73" s="213">
        <f t="shared" si="280"/>
        <v>0</v>
      </c>
      <c r="AS73" s="213">
        <f t="shared" si="280"/>
        <v>0</v>
      </c>
      <c r="AT73" s="213">
        <f t="shared" si="280"/>
        <v>0</v>
      </c>
      <c r="AU73" s="213">
        <f>+AU69*0.2</f>
        <v>0</v>
      </c>
      <c r="AV73" s="213">
        <f>+AV69*0.2</f>
        <v>0</v>
      </c>
    </row>
    <row r="74" spans="1:49" s="143" customFormat="1" ht="15.75" thickBot="1" x14ac:dyDescent="0.3">
      <c r="A74" s="23"/>
      <c r="B74" s="23" t="s">
        <v>60</v>
      </c>
      <c r="C74" s="23"/>
      <c r="D74" s="24"/>
      <c r="E74" s="24"/>
      <c r="F74" s="24"/>
      <c r="G74" s="213">
        <f>SUM(G69:G73)</f>
        <v>0</v>
      </c>
      <c r="H74" s="24"/>
      <c r="I74" s="24"/>
      <c r="J74" s="24"/>
      <c r="K74" s="24"/>
      <c r="L74" s="24"/>
      <c r="M74" s="213">
        <f t="shared" ref="M74:AA74" si="281">SUM(M69:M73)</f>
        <v>0</v>
      </c>
      <c r="N74" s="213">
        <f t="shared" si="281"/>
        <v>0</v>
      </c>
      <c r="O74" s="213">
        <f t="shared" si="281"/>
        <v>0</v>
      </c>
      <c r="P74" s="213">
        <f t="shared" si="281"/>
        <v>0</v>
      </c>
      <c r="Q74" s="213">
        <f t="shared" si="281"/>
        <v>0</v>
      </c>
      <c r="R74" s="213">
        <f t="shared" si="281"/>
        <v>0</v>
      </c>
      <c r="S74" s="213">
        <f t="shared" si="281"/>
        <v>0</v>
      </c>
      <c r="T74" s="213">
        <f t="shared" si="281"/>
        <v>0</v>
      </c>
      <c r="U74" s="213">
        <f t="shared" si="281"/>
        <v>0</v>
      </c>
      <c r="V74" s="213">
        <f t="shared" si="281"/>
        <v>0</v>
      </c>
      <c r="W74" s="213">
        <f t="shared" si="281"/>
        <v>0</v>
      </c>
      <c r="X74" s="213">
        <f t="shared" si="281"/>
        <v>0</v>
      </c>
      <c r="Y74" s="213">
        <f t="shared" si="281"/>
        <v>0</v>
      </c>
      <c r="Z74" s="213">
        <f t="shared" si="281"/>
        <v>0</v>
      </c>
      <c r="AA74" s="213">
        <f t="shared" si="281"/>
        <v>0</v>
      </c>
      <c r="AB74" s="213">
        <f t="shared" ref="AB74:AT74" si="282">SUM(AB69:AB73)</f>
        <v>0</v>
      </c>
      <c r="AC74" s="213">
        <f t="shared" si="282"/>
        <v>0</v>
      </c>
      <c r="AD74" s="213">
        <f t="shared" si="282"/>
        <v>0</v>
      </c>
      <c r="AE74" s="213">
        <f t="shared" si="282"/>
        <v>0</v>
      </c>
      <c r="AF74" s="213">
        <f t="shared" si="282"/>
        <v>0</v>
      </c>
      <c r="AG74" s="213">
        <f t="shared" si="282"/>
        <v>0</v>
      </c>
      <c r="AH74" s="213">
        <f t="shared" si="282"/>
        <v>0</v>
      </c>
      <c r="AI74" s="213">
        <f t="shared" si="282"/>
        <v>0</v>
      </c>
      <c r="AJ74" s="213">
        <f t="shared" si="282"/>
        <v>0</v>
      </c>
      <c r="AK74" s="213">
        <f t="shared" si="282"/>
        <v>0</v>
      </c>
      <c r="AL74" s="213">
        <f t="shared" si="282"/>
        <v>0</v>
      </c>
      <c r="AM74" s="213">
        <f t="shared" si="282"/>
        <v>0</v>
      </c>
      <c r="AN74" s="213">
        <f t="shared" si="282"/>
        <v>0</v>
      </c>
      <c r="AO74" s="213">
        <f t="shared" si="282"/>
        <v>0</v>
      </c>
      <c r="AP74" s="213">
        <f t="shared" si="282"/>
        <v>0</v>
      </c>
      <c r="AQ74" s="213">
        <f t="shared" si="282"/>
        <v>0</v>
      </c>
      <c r="AR74" s="213">
        <f t="shared" si="282"/>
        <v>0</v>
      </c>
      <c r="AS74" s="213">
        <f t="shared" si="282"/>
        <v>0</v>
      </c>
      <c r="AT74" s="213">
        <f t="shared" si="282"/>
        <v>0</v>
      </c>
      <c r="AU74" s="213">
        <f>SUM(AU69:AU73)</f>
        <v>0</v>
      </c>
      <c r="AV74" s="213">
        <f>SUM(AV69:AV73)</f>
        <v>0</v>
      </c>
    </row>
    <row r="78" spans="1:49" x14ac:dyDescent="0.25">
      <c r="D78" s="23"/>
    </row>
    <row r="79" spans="1:49" x14ac:dyDescent="0.25">
      <c r="D79" s="23"/>
    </row>
    <row r="80" spans="1:49" x14ac:dyDescent="0.25">
      <c r="D80" s="23"/>
    </row>
    <row r="81" spans="4:4" x14ac:dyDescent="0.25">
      <c r="D81" s="23"/>
    </row>
    <row r="82" spans="4:4" x14ac:dyDescent="0.25">
      <c r="D82" s="23"/>
    </row>
    <row r="83" spans="4:4" x14ac:dyDescent="0.25">
      <c r="D83" s="23"/>
    </row>
    <row r="84" spans="4:4" x14ac:dyDescent="0.25">
      <c r="D84" s="23"/>
    </row>
    <row r="85" spans="4:4" x14ac:dyDescent="0.25">
      <c r="D85" s="23"/>
    </row>
    <row r="86" spans="4:4" x14ac:dyDescent="0.25">
      <c r="D86" s="23"/>
    </row>
    <row r="87" spans="4:4" x14ac:dyDescent="0.25">
      <c r="D87" s="23"/>
    </row>
    <row r="88" spans="4:4" x14ac:dyDescent="0.25">
      <c r="D88" s="23"/>
    </row>
    <row r="89" spans="4:4" x14ac:dyDescent="0.25">
      <c r="D89" s="23"/>
    </row>
    <row r="90" spans="4:4" x14ac:dyDescent="0.25">
      <c r="D90" s="23"/>
    </row>
  </sheetData>
  <mergeCells count="11">
    <mergeCell ref="D70:G70"/>
    <mergeCell ref="H70:L70"/>
    <mergeCell ref="G3:L3"/>
    <mergeCell ref="N3:AT3"/>
    <mergeCell ref="G4:L4"/>
    <mergeCell ref="N5:AT5"/>
    <mergeCell ref="D6:G6"/>
    <mergeCell ref="H6:L6"/>
    <mergeCell ref="N6:AB6"/>
    <mergeCell ref="AC6:AN6"/>
    <mergeCell ref="AO6:AT6"/>
  </mergeCells>
  <conditionalFormatting sqref="AW9:AW22 AW25:AW27 AW31:AW33 AW38:AW40 AW43:AW69">
    <cfRule type="cellIs" dxfId="399" priority="222" operator="lessThan">
      <formula>0</formula>
    </cfRule>
  </conditionalFormatting>
  <conditionalFormatting sqref="AW8">
    <cfRule type="cellIs" dxfId="398" priority="221" operator="lessThan">
      <formula>0</formula>
    </cfRule>
  </conditionalFormatting>
  <conditionalFormatting sqref="G3">
    <cfRule type="containsText" dxfId="397" priority="220" operator="containsText" text="Budget">
      <formula>NOT(ISERROR(SEARCH("Budget",G3)))</formula>
    </cfRule>
  </conditionalFormatting>
  <conditionalFormatting sqref="G4">
    <cfRule type="containsText" dxfId="396" priority="219" operator="containsText" text="forecast">
      <formula>NOT(ISERROR(SEARCH("forecast",G4)))</formula>
    </cfRule>
  </conditionalFormatting>
  <conditionalFormatting sqref="AW23:AW24">
    <cfRule type="cellIs" dxfId="395" priority="172" operator="lessThan">
      <formula>0</formula>
    </cfRule>
  </conditionalFormatting>
  <conditionalFormatting sqref="AW28:AW30">
    <cfRule type="cellIs" dxfId="394" priority="169" operator="lessThan">
      <formula>0</formula>
    </cfRule>
  </conditionalFormatting>
  <conditionalFormatting sqref="AW34:AW37">
    <cfRule type="cellIs" dxfId="393" priority="166" operator="lessThan">
      <formula>0</formula>
    </cfRule>
  </conditionalFormatting>
  <conditionalFormatting sqref="AW41:AW42">
    <cfRule type="cellIs" dxfId="392" priority="163" operator="lessThan">
      <formula>0</formula>
    </cfRule>
  </conditionalFormatting>
  <conditionalFormatting sqref="E69">
    <cfRule type="cellIs" dxfId="391" priority="134" operator="greaterThan">
      <formula>0</formula>
    </cfRule>
  </conditionalFormatting>
  <conditionalFormatting sqref="I69">
    <cfRule type="cellIs" dxfId="390" priority="107" operator="greaterThan">
      <formula>0</formula>
    </cfRule>
  </conditionalFormatting>
  <conditionalFormatting sqref="I8">
    <cfRule type="cellIs" dxfId="389" priority="72" operator="greaterThan">
      <formula>0</formula>
    </cfRule>
  </conditionalFormatting>
  <conditionalFormatting sqref="E8">
    <cfRule type="cellIs" dxfId="388" priority="71" operator="greaterThan">
      <formula>0</formula>
    </cfRule>
  </conditionalFormatting>
  <conditionalFormatting sqref="F8">
    <cfRule type="cellIs" dxfId="387" priority="70" operator="greaterThan">
      <formula>E8</formula>
    </cfRule>
  </conditionalFormatting>
  <conditionalFormatting sqref="G8">
    <cfRule type="cellIs" dxfId="386" priority="69" operator="greaterThan">
      <formula>F8</formula>
    </cfRule>
  </conditionalFormatting>
  <conditionalFormatting sqref="I21">
    <cfRule type="cellIs" dxfId="385" priority="68" operator="greaterThan">
      <formula>0</formula>
    </cfRule>
  </conditionalFormatting>
  <conditionalFormatting sqref="E21">
    <cfRule type="cellIs" dxfId="384" priority="67" operator="greaterThan">
      <formula>0</formula>
    </cfRule>
  </conditionalFormatting>
  <conditionalFormatting sqref="F21">
    <cfRule type="cellIs" dxfId="383" priority="66" operator="greaterThan">
      <formula>E21</formula>
    </cfRule>
  </conditionalFormatting>
  <conditionalFormatting sqref="G21">
    <cfRule type="cellIs" dxfId="382" priority="65" operator="greaterThan">
      <formula>F21</formula>
    </cfRule>
  </conditionalFormatting>
  <conditionalFormatting sqref="I26">
    <cfRule type="cellIs" dxfId="381" priority="44" operator="greaterThan">
      <formula>0</formula>
    </cfRule>
  </conditionalFormatting>
  <conditionalFormatting sqref="E26">
    <cfRule type="cellIs" dxfId="380" priority="43" operator="greaterThan">
      <formula>0</formula>
    </cfRule>
  </conditionalFormatting>
  <conditionalFormatting sqref="F26">
    <cfRule type="cellIs" dxfId="379" priority="42" operator="greaterThan">
      <formula>E26</formula>
    </cfRule>
  </conditionalFormatting>
  <conditionalFormatting sqref="G26">
    <cfRule type="cellIs" dxfId="378" priority="41" operator="greaterThan">
      <formula>F26</formula>
    </cfRule>
  </conditionalFormatting>
  <conditionalFormatting sqref="I32">
    <cfRule type="cellIs" dxfId="377" priority="40" operator="greaterThan">
      <formula>0</formula>
    </cfRule>
  </conditionalFormatting>
  <conditionalFormatting sqref="E32">
    <cfRule type="cellIs" dxfId="376" priority="39" operator="greaterThan">
      <formula>0</formula>
    </cfRule>
  </conditionalFormatting>
  <conditionalFormatting sqref="F32">
    <cfRule type="cellIs" dxfId="375" priority="38" operator="greaterThan">
      <formula>E32</formula>
    </cfRule>
  </conditionalFormatting>
  <conditionalFormatting sqref="G32">
    <cfRule type="cellIs" dxfId="374" priority="37" operator="greaterThan">
      <formula>F32</formula>
    </cfRule>
  </conditionalFormatting>
  <conditionalFormatting sqref="I39">
    <cfRule type="cellIs" dxfId="373" priority="36" operator="greaterThan">
      <formula>0</formula>
    </cfRule>
  </conditionalFormatting>
  <conditionalFormatting sqref="E39">
    <cfRule type="cellIs" dxfId="372" priority="35" operator="greaterThan">
      <formula>0</formula>
    </cfRule>
  </conditionalFormatting>
  <conditionalFormatting sqref="F39">
    <cfRule type="cellIs" dxfId="371" priority="34" operator="greaterThan">
      <formula>E39</formula>
    </cfRule>
  </conditionalFormatting>
  <conditionalFormatting sqref="G39">
    <cfRule type="cellIs" dxfId="370" priority="33" operator="greaterThan">
      <formula>F39</formula>
    </cfRule>
  </conditionalFormatting>
  <conditionalFormatting sqref="I44">
    <cfRule type="cellIs" dxfId="369" priority="32" operator="greaterThan">
      <formula>0</formula>
    </cfRule>
  </conditionalFormatting>
  <conditionalFormatting sqref="E44">
    <cfRule type="cellIs" dxfId="368" priority="31" operator="greaterThan">
      <formula>0</formula>
    </cfRule>
  </conditionalFormatting>
  <conditionalFormatting sqref="F44">
    <cfRule type="cellIs" dxfId="367" priority="30" operator="greaterThan">
      <formula>E44</formula>
    </cfRule>
  </conditionalFormatting>
  <conditionalFormatting sqref="G44">
    <cfRule type="cellIs" dxfId="366" priority="29" operator="greaterThan">
      <formula>F44</formula>
    </cfRule>
  </conditionalFormatting>
  <conditionalFormatting sqref="I47">
    <cfRule type="cellIs" dxfId="365" priority="28" operator="greaterThan">
      <formula>0</formula>
    </cfRule>
  </conditionalFormatting>
  <conditionalFormatting sqref="E47">
    <cfRule type="cellIs" dxfId="364" priority="27" operator="greaterThan">
      <formula>0</formula>
    </cfRule>
  </conditionalFormatting>
  <conditionalFormatting sqref="F47">
    <cfRule type="cellIs" dxfId="363" priority="26" operator="greaterThan">
      <formula>E47</formula>
    </cfRule>
  </conditionalFormatting>
  <conditionalFormatting sqref="G47">
    <cfRule type="cellIs" dxfId="362" priority="25" operator="greaterThan">
      <formula>F47</formula>
    </cfRule>
  </conditionalFormatting>
  <conditionalFormatting sqref="I50">
    <cfRule type="cellIs" dxfId="361" priority="24" operator="greaterThan">
      <formula>0</formula>
    </cfRule>
  </conditionalFormatting>
  <conditionalFormatting sqref="E50">
    <cfRule type="cellIs" dxfId="360" priority="23" operator="greaterThan">
      <formula>0</formula>
    </cfRule>
  </conditionalFormatting>
  <conditionalFormatting sqref="F50">
    <cfRule type="cellIs" dxfId="359" priority="22" operator="greaterThan">
      <formula>E50</formula>
    </cfRule>
  </conditionalFormatting>
  <conditionalFormatting sqref="G50">
    <cfRule type="cellIs" dxfId="358" priority="21" operator="greaterThan">
      <formula>F50</formula>
    </cfRule>
  </conditionalFormatting>
  <conditionalFormatting sqref="I53">
    <cfRule type="cellIs" dxfId="357" priority="20" operator="greaterThan">
      <formula>0</formula>
    </cfRule>
  </conditionalFormatting>
  <conditionalFormatting sqref="E53">
    <cfRule type="cellIs" dxfId="356" priority="19" operator="greaterThan">
      <formula>0</formula>
    </cfRule>
  </conditionalFormatting>
  <conditionalFormatting sqref="F53">
    <cfRule type="cellIs" dxfId="355" priority="18" operator="greaterThan">
      <formula>E53</formula>
    </cfRule>
  </conditionalFormatting>
  <conditionalFormatting sqref="G53">
    <cfRule type="cellIs" dxfId="354" priority="17" operator="greaterThan">
      <formula>F53</formula>
    </cfRule>
  </conditionalFormatting>
  <conditionalFormatting sqref="I56">
    <cfRule type="cellIs" dxfId="353" priority="16" operator="greaterThan">
      <formula>0</formula>
    </cfRule>
  </conditionalFormatting>
  <conditionalFormatting sqref="E56">
    <cfRule type="cellIs" dxfId="352" priority="15" operator="greaterThan">
      <formula>0</formula>
    </cfRule>
  </conditionalFormatting>
  <conditionalFormatting sqref="F56">
    <cfRule type="cellIs" dxfId="351" priority="14" operator="greaterThan">
      <formula>E56</formula>
    </cfRule>
  </conditionalFormatting>
  <conditionalFormatting sqref="G56">
    <cfRule type="cellIs" dxfId="350" priority="13" operator="greaterThan">
      <formula>F56</formula>
    </cfRule>
  </conditionalFormatting>
  <conditionalFormatting sqref="I59">
    <cfRule type="cellIs" dxfId="349" priority="12" operator="greaterThan">
      <formula>0</formula>
    </cfRule>
  </conditionalFormatting>
  <conditionalFormatting sqref="E59">
    <cfRule type="cellIs" dxfId="348" priority="11" operator="greaterThan">
      <formula>0</formula>
    </cfRule>
  </conditionalFormatting>
  <conditionalFormatting sqref="F59">
    <cfRule type="cellIs" dxfId="347" priority="10" operator="greaterThan">
      <formula>E59</formula>
    </cfRule>
  </conditionalFormatting>
  <conditionalFormatting sqref="G59">
    <cfRule type="cellIs" dxfId="346" priority="9" operator="greaterThan">
      <formula>F59</formula>
    </cfRule>
  </conditionalFormatting>
  <conditionalFormatting sqref="I62">
    <cfRule type="cellIs" dxfId="345" priority="8" operator="greaterThan">
      <formula>0</formula>
    </cfRule>
  </conditionalFormatting>
  <conditionalFormatting sqref="E62">
    <cfRule type="cellIs" dxfId="344" priority="7" operator="greaterThan">
      <formula>0</formula>
    </cfRule>
  </conditionalFormatting>
  <conditionalFormatting sqref="F62">
    <cfRule type="cellIs" dxfId="343" priority="6" operator="greaterThan">
      <formula>E62</formula>
    </cfRule>
  </conditionalFormatting>
  <conditionalFormatting sqref="G62">
    <cfRule type="cellIs" dxfId="342" priority="5" operator="greaterThan">
      <formula>F62</formula>
    </cfRule>
  </conditionalFormatting>
  <conditionalFormatting sqref="I65">
    <cfRule type="cellIs" dxfId="341" priority="4" operator="greaterThan">
      <formula>0</formula>
    </cfRule>
  </conditionalFormatting>
  <conditionalFormatting sqref="E65">
    <cfRule type="cellIs" dxfId="340" priority="3" operator="greaterThan">
      <formula>0</formula>
    </cfRule>
  </conditionalFormatting>
  <conditionalFormatting sqref="F65">
    <cfRule type="cellIs" dxfId="339" priority="2" operator="greaterThan">
      <formula>E65</formula>
    </cfRule>
  </conditionalFormatting>
  <conditionalFormatting sqref="G65">
    <cfRule type="cellIs" dxfId="338" priority="1" operator="greaterThan">
      <formula>F65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X62"/>
  <sheetViews>
    <sheetView workbookViewId="0">
      <pane xSplit="2" ySplit="7" topLeftCell="C8" activePane="bottomRight" state="frozen"/>
      <selection activeCell="N6" sqref="N6:AT6"/>
      <selection pane="topRight" activeCell="N6" sqref="N6:AT6"/>
      <selection pane="bottomLeft" activeCell="N6" sqref="N6:AT6"/>
      <selection pane="bottomRight" activeCell="D8" sqref="D8:M8"/>
    </sheetView>
  </sheetViews>
  <sheetFormatPr defaultColWidth="7.28515625" defaultRowHeight="15" outlineLevelCol="1" x14ac:dyDescent="0.25"/>
  <cols>
    <col min="1" max="1" width="5.28515625" style="23" customWidth="1"/>
    <col min="2" max="3" width="23.28515625" style="23" customWidth="1"/>
    <col min="4" max="5" width="8.7109375" style="214" customWidth="1"/>
    <col min="6" max="6" width="9.5703125" style="214" customWidth="1"/>
    <col min="7" max="7" width="8.7109375" style="214" customWidth="1"/>
    <col min="8" max="9" width="7.85546875" style="214" customWidth="1"/>
    <col min="10" max="10" width="7.7109375" style="214" customWidth="1"/>
    <col min="11" max="11" width="7.28515625" style="214" customWidth="1"/>
    <col min="12" max="12" width="6" style="214" customWidth="1"/>
    <col min="13" max="13" width="7.5703125" style="214" customWidth="1"/>
    <col min="14" max="14" width="9" style="25" bestFit="1" customWidth="1"/>
    <col min="15" max="22" width="7.42578125" style="25" customWidth="1"/>
    <col min="23" max="24" width="7.42578125" style="25" hidden="1" customWidth="1" outlineLevel="1"/>
    <col min="25" max="25" width="7.42578125" style="25" customWidth="1" collapsed="1"/>
    <col min="26" max="27" width="7.42578125" style="25" hidden="1" customWidth="1" outlineLevel="1"/>
    <col min="28" max="28" width="7.42578125" style="25" customWidth="1" collapsed="1"/>
    <col min="29" max="30" width="7.42578125" style="25" hidden="1" customWidth="1" outlineLevel="1"/>
    <col min="31" max="31" width="7.42578125" style="25" customWidth="1" collapsed="1"/>
    <col min="32" max="33" width="7.42578125" style="25" hidden="1" customWidth="1" outlineLevel="1"/>
    <col min="34" max="34" width="7.42578125" style="25" customWidth="1" collapsed="1"/>
    <col min="35" max="36" width="7.42578125" style="25" hidden="1" customWidth="1" outlineLevel="1"/>
    <col min="37" max="37" width="7.42578125" style="25" customWidth="1" collapsed="1"/>
    <col min="38" max="39" width="7.42578125" style="25" hidden="1" customWidth="1" outlineLevel="1"/>
    <col min="40" max="40" width="7.42578125" style="25" customWidth="1" collapsed="1"/>
    <col min="41" max="42" width="7.42578125" style="25" hidden="1" customWidth="1" outlineLevel="1"/>
    <col min="43" max="43" width="7.42578125" style="25" customWidth="1" collapsed="1"/>
    <col min="44" max="45" width="7.42578125" style="25" hidden="1" customWidth="1" outlineLevel="1"/>
    <col min="46" max="46" width="7.42578125" style="25" customWidth="1" collapsed="1"/>
    <col min="47" max="47" width="9" style="1" bestFit="1" customWidth="1"/>
    <col min="48" max="48" width="9" bestFit="1" customWidth="1"/>
    <col min="49" max="49" width="9.5703125" customWidth="1"/>
    <col min="50" max="50" width="20.5703125" customWidth="1"/>
  </cols>
  <sheetData>
    <row r="1" spans="1:50" x14ac:dyDescent="0.25">
      <c r="A1" s="8"/>
      <c r="B1" s="9" t="s">
        <v>15</v>
      </c>
      <c r="C1" s="9"/>
      <c r="D1" s="337" t="str">
        <f>'Cover Sheet'!$C$3</f>
        <v>Half Time Shows</v>
      </c>
      <c r="E1" s="339"/>
      <c r="F1" s="338"/>
      <c r="G1" s="260" t="s">
        <v>56</v>
      </c>
      <c r="H1" s="260"/>
      <c r="I1" s="260"/>
      <c r="J1" s="260"/>
      <c r="K1" s="204"/>
      <c r="L1" s="204"/>
      <c r="M1" s="204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</row>
    <row r="2" spans="1:50" x14ac:dyDescent="0.25">
      <c r="A2" s="8"/>
      <c r="B2" s="8"/>
      <c r="C2" s="8"/>
      <c r="D2" s="151"/>
      <c r="E2" s="151"/>
      <c r="F2" s="215"/>
      <c r="H2" s="204"/>
      <c r="I2" s="204"/>
      <c r="J2" s="204"/>
      <c r="K2" s="204"/>
      <c r="L2" s="204"/>
      <c r="M2" s="20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</row>
    <row r="3" spans="1:50" x14ac:dyDescent="0.25">
      <c r="A3" s="8"/>
      <c r="B3" s="9" t="s">
        <v>10</v>
      </c>
      <c r="C3" s="9"/>
      <c r="D3" s="150" t="str">
        <f>+'Cover Sheet'!$C$5</f>
        <v>number</v>
      </c>
      <c r="E3" s="215"/>
      <c r="F3" s="215"/>
      <c r="G3" s="515" t="str">
        <f>IF(F57&gt;D57,"Budget Revisions add cost.",":)")</f>
        <v>:)</v>
      </c>
      <c r="H3" s="515"/>
      <c r="I3" s="515"/>
      <c r="J3" s="515"/>
      <c r="K3" s="515"/>
      <c r="L3" s="516"/>
      <c r="M3" s="226"/>
      <c r="N3" s="505"/>
      <c r="O3" s="506"/>
      <c r="P3" s="506"/>
      <c r="Q3" s="506"/>
      <c r="R3" s="506"/>
      <c r="S3" s="506"/>
      <c r="T3" s="506"/>
      <c r="U3" s="506"/>
      <c r="V3" s="506"/>
      <c r="W3" s="506"/>
      <c r="X3" s="506"/>
      <c r="Y3" s="506"/>
      <c r="Z3" s="506"/>
      <c r="AA3" s="506"/>
      <c r="AB3" s="506"/>
      <c r="AC3" s="506"/>
      <c r="AD3" s="506"/>
      <c r="AE3" s="506"/>
      <c r="AF3" s="506"/>
      <c r="AG3" s="506"/>
      <c r="AH3" s="506"/>
      <c r="AI3" s="506"/>
      <c r="AJ3" s="506"/>
      <c r="AK3" s="506"/>
      <c r="AL3" s="506"/>
      <c r="AM3" s="506"/>
      <c r="AN3" s="506"/>
      <c r="AO3" s="506"/>
      <c r="AP3" s="506"/>
      <c r="AQ3" s="506"/>
      <c r="AR3" s="506"/>
      <c r="AS3" s="506"/>
      <c r="AT3" s="506"/>
    </row>
    <row r="4" spans="1:50" x14ac:dyDescent="0.25">
      <c r="A4" s="8"/>
      <c r="B4" s="9"/>
      <c r="C4" s="9"/>
      <c r="D4" s="149"/>
      <c r="E4" s="215"/>
      <c r="F4" s="215"/>
      <c r="G4" s="515" t="str">
        <f>IF(AW57&lt;0,"Actual plus expected cost is more than forecast",":)")</f>
        <v>:)</v>
      </c>
      <c r="H4" s="515"/>
      <c r="I4" s="515"/>
      <c r="J4" s="515"/>
      <c r="K4" s="515"/>
      <c r="L4" s="516"/>
      <c r="M4" s="226"/>
      <c r="N4" s="331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400"/>
      <c r="AC4" s="400"/>
      <c r="AD4" s="400"/>
      <c r="AE4" s="400"/>
      <c r="AF4" s="400"/>
      <c r="AG4" s="400"/>
      <c r="AH4" s="400"/>
      <c r="AI4" s="400"/>
      <c r="AJ4" s="400"/>
      <c r="AK4" s="400"/>
      <c r="AL4" s="400"/>
      <c r="AM4" s="400"/>
      <c r="AN4" s="400"/>
      <c r="AO4" s="400"/>
      <c r="AP4" s="400"/>
      <c r="AQ4" s="400"/>
      <c r="AR4" s="400"/>
      <c r="AS4" s="400"/>
      <c r="AT4" s="332"/>
    </row>
    <row r="5" spans="1:50" x14ac:dyDescent="0.25">
      <c r="A5" s="8"/>
      <c r="B5" s="9" t="s">
        <v>70</v>
      </c>
      <c r="C5" s="9"/>
      <c r="D5" s="335" t="str">
        <f>+SUMMARY!A20</f>
        <v>ZK111 - Programme Volunteering</v>
      </c>
      <c r="E5" s="340"/>
      <c r="F5" s="334"/>
      <c r="G5" s="216"/>
      <c r="H5" s="217"/>
      <c r="I5" s="204"/>
      <c r="J5" s="204"/>
      <c r="K5" s="204"/>
      <c r="L5" s="204"/>
      <c r="M5" s="226"/>
      <c r="N5" s="507" t="s">
        <v>9</v>
      </c>
      <c r="O5" s="508"/>
      <c r="P5" s="508"/>
      <c r="Q5" s="508"/>
      <c r="R5" s="508"/>
      <c r="S5" s="508"/>
      <c r="T5" s="508"/>
      <c r="U5" s="508"/>
      <c r="V5" s="508"/>
      <c r="W5" s="508"/>
      <c r="X5" s="508"/>
      <c r="Y5" s="508"/>
      <c r="Z5" s="508"/>
      <c r="AA5" s="508"/>
      <c r="AB5" s="508"/>
      <c r="AC5" s="508"/>
      <c r="AD5" s="508"/>
      <c r="AE5" s="508"/>
      <c r="AF5" s="508"/>
      <c r="AG5" s="508"/>
      <c r="AH5" s="508"/>
      <c r="AI5" s="508"/>
      <c r="AJ5" s="508"/>
      <c r="AK5" s="508"/>
      <c r="AL5" s="508"/>
      <c r="AM5" s="508"/>
      <c r="AN5" s="508"/>
      <c r="AO5" s="508"/>
      <c r="AP5" s="508"/>
      <c r="AQ5" s="508"/>
      <c r="AR5" s="508"/>
      <c r="AS5" s="508"/>
      <c r="AT5" s="508"/>
    </row>
    <row r="6" spans="1:50" x14ac:dyDescent="0.25">
      <c r="A6" s="8"/>
      <c r="B6" s="8"/>
      <c r="C6" s="8"/>
      <c r="D6" s="509" t="s">
        <v>21</v>
      </c>
      <c r="E6" s="510"/>
      <c r="F6" s="510"/>
      <c r="G6" s="511"/>
      <c r="H6" s="512" t="s">
        <v>22</v>
      </c>
      <c r="I6" s="513"/>
      <c r="J6" s="513"/>
      <c r="K6" s="513"/>
      <c r="L6" s="514"/>
      <c r="M6" s="226"/>
      <c r="N6" s="517" t="s">
        <v>57</v>
      </c>
      <c r="O6" s="518"/>
      <c r="P6" s="518"/>
      <c r="Q6" s="518"/>
      <c r="R6" s="518"/>
      <c r="S6" s="518"/>
      <c r="T6" s="518"/>
      <c r="U6" s="518"/>
      <c r="V6" s="518"/>
      <c r="W6" s="518"/>
      <c r="X6" s="518"/>
      <c r="Y6" s="518"/>
      <c r="Z6" s="518"/>
      <c r="AA6" s="518"/>
      <c r="AB6" s="518"/>
      <c r="AC6" s="518" t="s">
        <v>58</v>
      </c>
      <c r="AD6" s="518"/>
      <c r="AE6" s="518"/>
      <c r="AF6" s="518"/>
      <c r="AG6" s="518"/>
      <c r="AH6" s="518"/>
      <c r="AI6" s="518"/>
      <c r="AJ6" s="518"/>
      <c r="AK6" s="518"/>
      <c r="AL6" s="518"/>
      <c r="AM6" s="518"/>
      <c r="AN6" s="518"/>
      <c r="AO6" s="518" t="s">
        <v>466</v>
      </c>
      <c r="AP6" s="518"/>
      <c r="AQ6" s="518"/>
      <c r="AR6" s="518"/>
      <c r="AS6" s="518"/>
      <c r="AT6" s="518"/>
      <c r="AU6" s="249"/>
    </row>
    <row r="7" spans="1:50" ht="42" customHeight="1" thickBot="1" x14ac:dyDescent="0.3">
      <c r="A7" s="146" t="s">
        <v>36</v>
      </c>
      <c r="B7" s="145" t="s">
        <v>8</v>
      </c>
      <c r="C7" s="145" t="s">
        <v>35</v>
      </c>
      <c r="D7" s="205" t="s">
        <v>7</v>
      </c>
      <c r="E7" s="325" t="s">
        <v>65</v>
      </c>
      <c r="F7" s="218" t="s">
        <v>6</v>
      </c>
      <c r="G7" s="263" t="s">
        <v>63</v>
      </c>
      <c r="H7" s="219" t="s">
        <v>7</v>
      </c>
      <c r="I7" s="327" t="s">
        <v>65</v>
      </c>
      <c r="J7" s="220" t="s">
        <v>6</v>
      </c>
      <c r="K7" s="221" t="s">
        <v>5</v>
      </c>
      <c r="L7" s="221" t="s">
        <v>44</v>
      </c>
      <c r="M7" s="263" t="s">
        <v>64</v>
      </c>
      <c r="N7" s="425" t="str">
        <f>+'Cash flow summary'!E7</f>
        <v>Jan 16</v>
      </c>
      <c r="O7" s="424" t="str">
        <f>+'Cash flow summary'!F7</f>
        <v>Feb 16</v>
      </c>
      <c r="P7" s="437" t="str">
        <f>+'Cash flow summary'!G7</f>
        <v>Mar 16</v>
      </c>
      <c r="Q7" s="424" t="str">
        <f>+'Cash flow summary'!H7</f>
        <v>Apr 16</v>
      </c>
      <c r="R7" s="424" t="str">
        <f>+'Cash flow summary'!I7</f>
        <v>May 16</v>
      </c>
      <c r="S7" s="424" t="str">
        <f>+'Cash flow summary'!J7</f>
        <v>Jun 16</v>
      </c>
      <c r="T7" s="424" t="str">
        <f>+'Cash flow summary'!K7</f>
        <v>Jul 16</v>
      </c>
      <c r="U7" s="424" t="str">
        <f>+'Cash flow summary'!L7</f>
        <v>Aug 16</v>
      </c>
      <c r="V7" s="424" t="str">
        <f>+'Cash flow summary'!M7</f>
        <v>Sep 16</v>
      </c>
      <c r="W7" s="424" t="str">
        <f>+'Cash flow summary'!N7</f>
        <v>Oct 16</v>
      </c>
      <c r="X7" s="424" t="str">
        <f>+'Cash flow summary'!O7</f>
        <v>Nov 16</v>
      </c>
      <c r="Y7" s="438" t="str">
        <f>+'Cash flow summary'!P7</f>
        <v>Q3 Oct - Dec</v>
      </c>
      <c r="Z7" s="424" t="str">
        <f>+'Cash flow summary'!Q7</f>
        <v>Jan 17</v>
      </c>
      <c r="AA7" s="424" t="str">
        <f>+'Cash flow summary'!R7</f>
        <v>Feb 17</v>
      </c>
      <c r="AB7" s="439" t="str">
        <f>+'Cash flow summary'!S7</f>
        <v>Q4 Jan - Mar</v>
      </c>
      <c r="AC7" s="424" t="str">
        <f>+'Cash flow summary'!T7</f>
        <v>Apr 17</v>
      </c>
      <c r="AD7" s="424" t="str">
        <f>+'Cash flow summary'!U7</f>
        <v>May 17</v>
      </c>
      <c r="AE7" s="438" t="str">
        <f>+'Cash flow summary'!V7</f>
        <v>Q1 Apr - Jun</v>
      </c>
      <c r="AF7" s="424" t="str">
        <f>+'Cash flow summary'!W7</f>
        <v>Jul 17</v>
      </c>
      <c r="AG7" s="424" t="str">
        <f>+'Cash flow summary'!X7</f>
        <v>Aug 17</v>
      </c>
      <c r="AH7" s="438" t="str">
        <f>+'Cash flow summary'!Y7</f>
        <v>Q2 Jul - Sep</v>
      </c>
      <c r="AI7" s="424" t="str">
        <f>+'Cash flow summary'!Z7</f>
        <v>Oct 17</v>
      </c>
      <c r="AJ7" s="424" t="str">
        <f>+'Cash flow summary'!AA7</f>
        <v>Nov 17</v>
      </c>
      <c r="AK7" s="438" t="str">
        <f>+'Cash flow summary'!AB7</f>
        <v>Q3 Oct - Dec</v>
      </c>
      <c r="AL7" s="424" t="str">
        <f>+'Cash flow summary'!AC7</f>
        <v>Jan 18</v>
      </c>
      <c r="AM7" s="424" t="str">
        <f>+'Cash flow summary'!AD7</f>
        <v>Feb 18</v>
      </c>
      <c r="AN7" s="439" t="str">
        <f>+'Cash flow summary'!AE7</f>
        <v>Q4 Jan - Mar</v>
      </c>
      <c r="AO7" s="424" t="str">
        <f>+'Cash flow summary'!AF7</f>
        <v>Apr 18</v>
      </c>
      <c r="AP7" s="424" t="str">
        <f>+'Cash flow summary'!AG7</f>
        <v>May 18</v>
      </c>
      <c r="AQ7" s="438" t="str">
        <f>+'Cash flow summary'!AH7</f>
        <v>Q1 Apr - Jun</v>
      </c>
      <c r="AR7" s="424" t="str">
        <f>+'Cash flow summary'!AI7</f>
        <v>Jul 18</v>
      </c>
      <c r="AS7" s="424" t="str">
        <f>+'Cash flow summary'!AJ7</f>
        <v>Aug 18</v>
      </c>
      <c r="AT7" s="438" t="str">
        <f>+'Cash flow summary'!AK7</f>
        <v>Q2 Jul - Sep</v>
      </c>
      <c r="AU7" s="250" t="s">
        <v>53</v>
      </c>
      <c r="AV7" s="202" t="s">
        <v>54</v>
      </c>
      <c r="AW7" s="246" t="s">
        <v>55</v>
      </c>
      <c r="AX7" s="202" t="s">
        <v>35</v>
      </c>
    </row>
    <row r="8" spans="1:50" s="26" customFormat="1" ht="15" customHeight="1" x14ac:dyDescent="0.2">
      <c r="A8" s="356" t="s">
        <v>343</v>
      </c>
      <c r="B8" s="169" t="s">
        <v>259</v>
      </c>
      <c r="C8" s="170"/>
      <c r="D8" s="326">
        <f t="shared" ref="D8:K8" si="0">SUM(D9:D19)</f>
        <v>0</v>
      </c>
      <c r="E8" s="448">
        <f t="shared" si="0"/>
        <v>0</v>
      </c>
      <c r="F8" s="447">
        <f t="shared" si="0"/>
        <v>0</v>
      </c>
      <c r="G8" s="447">
        <f t="shared" si="0"/>
        <v>0</v>
      </c>
      <c r="H8" s="206">
        <f t="shared" si="0"/>
        <v>0</v>
      </c>
      <c r="I8" s="326">
        <f>SUM(I9:I19)</f>
        <v>0</v>
      </c>
      <c r="J8" s="206">
        <f t="shared" si="0"/>
        <v>0</v>
      </c>
      <c r="K8" s="222">
        <f t="shared" si="0"/>
        <v>0</v>
      </c>
      <c r="L8" s="222"/>
      <c r="M8" s="201">
        <f t="shared" ref="M8:AA8" si="1">SUM(M9:M19)</f>
        <v>0</v>
      </c>
      <c r="N8" s="201">
        <f t="shared" si="1"/>
        <v>0</v>
      </c>
      <c r="O8" s="203">
        <f t="shared" si="1"/>
        <v>0</v>
      </c>
      <c r="P8" s="411">
        <f t="shared" si="1"/>
        <v>0</v>
      </c>
      <c r="Q8" s="203">
        <f t="shared" si="1"/>
        <v>0</v>
      </c>
      <c r="R8" s="203">
        <f t="shared" si="1"/>
        <v>0</v>
      </c>
      <c r="S8" s="203">
        <f t="shared" si="1"/>
        <v>0</v>
      </c>
      <c r="T8" s="203">
        <f t="shared" si="1"/>
        <v>0</v>
      </c>
      <c r="U8" s="203">
        <f t="shared" si="1"/>
        <v>0</v>
      </c>
      <c r="V8" s="203">
        <f t="shared" si="1"/>
        <v>0</v>
      </c>
      <c r="W8" s="203">
        <f t="shared" si="1"/>
        <v>0</v>
      </c>
      <c r="X8" s="203">
        <f t="shared" si="1"/>
        <v>0</v>
      </c>
      <c r="Y8" s="203">
        <f t="shared" si="1"/>
        <v>0</v>
      </c>
      <c r="Z8" s="203">
        <f t="shared" si="1"/>
        <v>0</v>
      </c>
      <c r="AA8" s="203">
        <f t="shared" si="1"/>
        <v>0</v>
      </c>
      <c r="AB8" s="411">
        <f t="shared" ref="AB8:AT8" si="2">SUM(AB9:AB19)</f>
        <v>0</v>
      </c>
      <c r="AC8" s="203">
        <f t="shared" si="2"/>
        <v>0</v>
      </c>
      <c r="AD8" s="203">
        <f t="shared" si="2"/>
        <v>0</v>
      </c>
      <c r="AE8" s="203">
        <f t="shared" si="2"/>
        <v>0</v>
      </c>
      <c r="AF8" s="203">
        <f t="shared" si="2"/>
        <v>0</v>
      </c>
      <c r="AG8" s="203">
        <f t="shared" si="2"/>
        <v>0</v>
      </c>
      <c r="AH8" s="203">
        <f t="shared" si="2"/>
        <v>0</v>
      </c>
      <c r="AI8" s="203">
        <f t="shared" si="2"/>
        <v>0</v>
      </c>
      <c r="AJ8" s="203">
        <f t="shared" si="2"/>
        <v>0</v>
      </c>
      <c r="AK8" s="203">
        <f t="shared" si="2"/>
        <v>0</v>
      </c>
      <c r="AL8" s="203">
        <f t="shared" si="2"/>
        <v>0</v>
      </c>
      <c r="AM8" s="203">
        <f t="shared" si="2"/>
        <v>0</v>
      </c>
      <c r="AN8" s="411">
        <f t="shared" si="2"/>
        <v>0</v>
      </c>
      <c r="AO8" s="203">
        <f t="shared" si="2"/>
        <v>0</v>
      </c>
      <c r="AP8" s="203">
        <f t="shared" si="2"/>
        <v>0</v>
      </c>
      <c r="AQ8" s="203">
        <f t="shared" si="2"/>
        <v>0</v>
      </c>
      <c r="AR8" s="203">
        <f t="shared" si="2"/>
        <v>0</v>
      </c>
      <c r="AS8" s="203">
        <f t="shared" si="2"/>
        <v>0</v>
      </c>
      <c r="AT8" s="203">
        <f t="shared" si="2"/>
        <v>0</v>
      </c>
      <c r="AU8" s="201">
        <f>SUM(N8:AT8)</f>
        <v>0</v>
      </c>
      <c r="AV8" s="203">
        <f>+AU8+M8</f>
        <v>0</v>
      </c>
      <c r="AW8" s="245">
        <f t="shared" ref="AW8:AW49" si="3">+F8-AV8</f>
        <v>0</v>
      </c>
    </row>
    <row r="9" spans="1:50" s="4" customFormat="1" ht="15" customHeight="1" x14ac:dyDescent="0.2">
      <c r="A9" s="152"/>
      <c r="B9" s="265"/>
      <c r="C9" s="380"/>
      <c r="D9" s="207"/>
      <c r="E9" s="377">
        <f>-D9+F9</f>
        <v>0</v>
      </c>
      <c r="F9" s="259"/>
      <c r="G9" s="223">
        <f t="shared" ref="G9:G55" si="4">SUM(M9:AT9)</f>
        <v>0</v>
      </c>
      <c r="H9" s="227"/>
      <c r="I9" s="377">
        <f>-H9+J9</f>
        <v>0</v>
      </c>
      <c r="J9" s="252">
        <v>0</v>
      </c>
      <c r="K9" s="228"/>
      <c r="L9" s="252"/>
      <c r="M9" s="226"/>
      <c r="N9" s="256"/>
      <c r="O9" s="253"/>
      <c r="P9" s="413"/>
      <c r="Q9" s="407"/>
      <c r="R9" s="253"/>
      <c r="S9" s="253"/>
      <c r="T9" s="253"/>
      <c r="U9" s="253"/>
      <c r="V9" s="253"/>
      <c r="W9" s="253"/>
      <c r="X9" s="253"/>
      <c r="Y9" s="253"/>
      <c r="Z9" s="253"/>
      <c r="AA9" s="253"/>
      <c r="AB9" s="413"/>
      <c r="AC9" s="407"/>
      <c r="AD9" s="253"/>
      <c r="AE9" s="253"/>
      <c r="AF9" s="253"/>
      <c r="AG9" s="253"/>
      <c r="AH9" s="253"/>
      <c r="AI9" s="253"/>
      <c r="AJ9" s="253"/>
      <c r="AK9" s="253"/>
      <c r="AL9" s="253"/>
      <c r="AM9" s="253"/>
      <c r="AN9" s="413"/>
      <c r="AO9" s="407"/>
      <c r="AP9" s="253"/>
      <c r="AQ9" s="253"/>
      <c r="AR9" s="253"/>
      <c r="AS9" s="253"/>
      <c r="AT9" s="253"/>
      <c r="AU9" s="251">
        <f t="shared" ref="AU9:AU51" si="5">SUM(N9:AT9)</f>
        <v>0</v>
      </c>
      <c r="AV9" s="247">
        <f t="shared" ref="AV9:AV51" si="6">+AU9+M9</f>
        <v>0</v>
      </c>
      <c r="AW9" s="248">
        <f t="shared" si="3"/>
        <v>0</v>
      </c>
    </row>
    <row r="10" spans="1:50" s="4" customFormat="1" ht="15" hidden="1" customHeight="1" x14ac:dyDescent="0.2">
      <c r="A10" s="152"/>
      <c r="B10" s="282"/>
      <c r="C10" s="282"/>
      <c r="D10" s="207"/>
      <c r="E10" s="377">
        <f t="shared" ref="E10:E55" si="7">-D10+F10</f>
        <v>0</v>
      </c>
      <c r="F10" s="259"/>
      <c r="G10" s="223">
        <f t="shared" si="4"/>
        <v>0</v>
      </c>
      <c r="H10" s="227"/>
      <c r="I10" s="377">
        <f t="shared" ref="I10:I55" si="8">-H10+J10</f>
        <v>0</v>
      </c>
      <c r="J10" s="252">
        <v>0</v>
      </c>
      <c r="K10" s="228"/>
      <c r="L10" s="252"/>
      <c r="M10" s="226"/>
      <c r="N10" s="256"/>
      <c r="O10" s="253"/>
      <c r="P10" s="413"/>
      <c r="Q10" s="407"/>
      <c r="R10" s="253"/>
      <c r="S10" s="253"/>
      <c r="T10" s="253"/>
      <c r="U10" s="253"/>
      <c r="V10" s="253"/>
      <c r="W10" s="253"/>
      <c r="X10" s="253"/>
      <c r="Y10" s="253"/>
      <c r="Z10" s="253"/>
      <c r="AA10" s="253"/>
      <c r="AB10" s="413"/>
      <c r="AC10" s="407"/>
      <c r="AD10" s="253"/>
      <c r="AE10" s="253"/>
      <c r="AF10" s="253"/>
      <c r="AG10" s="253"/>
      <c r="AH10" s="253"/>
      <c r="AI10" s="253"/>
      <c r="AJ10" s="253"/>
      <c r="AK10" s="253"/>
      <c r="AL10" s="253"/>
      <c r="AM10" s="253"/>
      <c r="AN10" s="413"/>
      <c r="AO10" s="407"/>
      <c r="AP10" s="253"/>
      <c r="AQ10" s="253"/>
      <c r="AR10" s="253"/>
      <c r="AS10" s="253"/>
      <c r="AT10" s="253"/>
      <c r="AU10" s="251">
        <f t="shared" si="5"/>
        <v>0</v>
      </c>
      <c r="AV10" s="247">
        <f t="shared" si="6"/>
        <v>0</v>
      </c>
      <c r="AW10" s="248">
        <f t="shared" si="3"/>
        <v>0</v>
      </c>
    </row>
    <row r="11" spans="1:50" s="4" customFormat="1" ht="15" hidden="1" customHeight="1" x14ac:dyDescent="0.2">
      <c r="A11" s="152"/>
      <c r="B11" s="265"/>
      <c r="C11" s="380"/>
      <c r="D11" s="207"/>
      <c r="E11" s="377">
        <f t="shared" si="7"/>
        <v>0</v>
      </c>
      <c r="F11" s="259"/>
      <c r="G11" s="223">
        <f t="shared" si="4"/>
        <v>0</v>
      </c>
      <c r="H11" s="227"/>
      <c r="I11" s="377">
        <f t="shared" si="8"/>
        <v>0</v>
      </c>
      <c r="J11" s="252"/>
      <c r="K11" s="228"/>
      <c r="L11" s="252"/>
      <c r="M11" s="226"/>
      <c r="N11" s="256"/>
      <c r="O11" s="253"/>
      <c r="P11" s="413"/>
      <c r="Q11" s="407"/>
      <c r="R11" s="253"/>
      <c r="S11" s="253"/>
      <c r="T11" s="253"/>
      <c r="U11" s="253"/>
      <c r="V11" s="253"/>
      <c r="W11" s="253"/>
      <c r="X11" s="253"/>
      <c r="Y11" s="253"/>
      <c r="Z11" s="253"/>
      <c r="AA11" s="253"/>
      <c r="AB11" s="413"/>
      <c r="AC11" s="407"/>
      <c r="AD11" s="253"/>
      <c r="AE11" s="253"/>
      <c r="AF11" s="253"/>
      <c r="AG11" s="253"/>
      <c r="AH11" s="253"/>
      <c r="AI11" s="253"/>
      <c r="AJ11" s="253"/>
      <c r="AK11" s="253"/>
      <c r="AL11" s="253"/>
      <c r="AM11" s="253"/>
      <c r="AN11" s="413"/>
      <c r="AO11" s="407"/>
      <c r="AP11" s="253"/>
      <c r="AQ11" s="253"/>
      <c r="AR11" s="253"/>
      <c r="AS11" s="253"/>
      <c r="AT11" s="253"/>
      <c r="AU11" s="251">
        <f t="shared" si="5"/>
        <v>0</v>
      </c>
      <c r="AV11" s="247">
        <f t="shared" si="6"/>
        <v>0</v>
      </c>
      <c r="AW11" s="248">
        <f t="shared" si="3"/>
        <v>0</v>
      </c>
    </row>
    <row r="12" spans="1:50" s="4" customFormat="1" ht="15" hidden="1" customHeight="1" x14ac:dyDescent="0.2">
      <c r="A12" s="152"/>
      <c r="B12" s="265"/>
      <c r="C12" s="380"/>
      <c r="D12" s="207"/>
      <c r="E12" s="377">
        <f t="shared" si="7"/>
        <v>0</v>
      </c>
      <c r="F12" s="259"/>
      <c r="G12" s="223">
        <f t="shared" si="4"/>
        <v>0</v>
      </c>
      <c r="H12" s="227"/>
      <c r="I12" s="377">
        <f t="shared" si="8"/>
        <v>0</v>
      </c>
      <c r="J12" s="259"/>
      <c r="K12" s="228"/>
      <c r="L12" s="259"/>
      <c r="M12" s="226"/>
      <c r="N12" s="256"/>
      <c r="O12" s="253"/>
      <c r="P12" s="413"/>
      <c r="Q12" s="407"/>
      <c r="R12" s="253"/>
      <c r="S12" s="253"/>
      <c r="T12" s="253"/>
      <c r="U12" s="253"/>
      <c r="V12" s="253"/>
      <c r="W12" s="253"/>
      <c r="X12" s="253"/>
      <c r="Y12" s="253"/>
      <c r="Z12" s="253"/>
      <c r="AA12" s="253"/>
      <c r="AB12" s="413"/>
      <c r="AC12" s="407"/>
      <c r="AD12" s="253"/>
      <c r="AE12" s="253"/>
      <c r="AF12" s="253"/>
      <c r="AG12" s="253"/>
      <c r="AH12" s="253"/>
      <c r="AI12" s="253"/>
      <c r="AJ12" s="253"/>
      <c r="AK12" s="253"/>
      <c r="AL12" s="253"/>
      <c r="AM12" s="253"/>
      <c r="AN12" s="413"/>
      <c r="AO12" s="407"/>
      <c r="AP12" s="253"/>
      <c r="AQ12" s="253"/>
      <c r="AR12" s="253"/>
      <c r="AS12" s="253"/>
      <c r="AT12" s="253"/>
      <c r="AU12" s="251">
        <f t="shared" si="5"/>
        <v>0</v>
      </c>
      <c r="AV12" s="247">
        <f t="shared" si="6"/>
        <v>0</v>
      </c>
      <c r="AW12" s="248">
        <f t="shared" si="3"/>
        <v>0</v>
      </c>
    </row>
    <row r="13" spans="1:50" s="4" customFormat="1" ht="15" hidden="1" customHeight="1" x14ac:dyDescent="0.2">
      <c r="A13" s="152"/>
      <c r="B13" s="265"/>
      <c r="C13" s="380"/>
      <c r="D13" s="207"/>
      <c r="E13" s="377">
        <f t="shared" si="7"/>
        <v>0</v>
      </c>
      <c r="F13" s="259"/>
      <c r="G13" s="223">
        <f t="shared" si="4"/>
        <v>0</v>
      </c>
      <c r="H13" s="227"/>
      <c r="I13" s="377">
        <f t="shared" si="8"/>
        <v>0</v>
      </c>
      <c r="J13" s="259"/>
      <c r="K13" s="228"/>
      <c r="L13" s="259"/>
      <c r="M13" s="226"/>
      <c r="N13" s="256"/>
      <c r="O13" s="253"/>
      <c r="P13" s="413"/>
      <c r="Q13" s="407"/>
      <c r="R13" s="253"/>
      <c r="S13" s="253"/>
      <c r="T13" s="253"/>
      <c r="U13" s="253"/>
      <c r="V13" s="253"/>
      <c r="W13" s="253"/>
      <c r="X13" s="253"/>
      <c r="Y13" s="253"/>
      <c r="Z13" s="253"/>
      <c r="AA13" s="253"/>
      <c r="AB13" s="413"/>
      <c r="AC13" s="407"/>
      <c r="AD13" s="253"/>
      <c r="AE13" s="253"/>
      <c r="AF13" s="253"/>
      <c r="AG13" s="253"/>
      <c r="AH13" s="253"/>
      <c r="AI13" s="253"/>
      <c r="AJ13" s="253"/>
      <c r="AK13" s="253"/>
      <c r="AL13" s="253"/>
      <c r="AM13" s="253"/>
      <c r="AN13" s="413"/>
      <c r="AO13" s="407"/>
      <c r="AP13" s="253"/>
      <c r="AQ13" s="253"/>
      <c r="AR13" s="253"/>
      <c r="AS13" s="253"/>
      <c r="AT13" s="253"/>
      <c r="AU13" s="251">
        <f t="shared" si="5"/>
        <v>0</v>
      </c>
      <c r="AV13" s="247">
        <f t="shared" si="6"/>
        <v>0</v>
      </c>
      <c r="AW13" s="248">
        <f t="shared" si="3"/>
        <v>0</v>
      </c>
    </row>
    <row r="14" spans="1:50" s="4" customFormat="1" ht="15" hidden="1" customHeight="1" x14ac:dyDescent="0.2">
      <c r="A14" s="152"/>
      <c r="B14" s="265"/>
      <c r="C14" s="380"/>
      <c r="D14" s="207"/>
      <c r="E14" s="377">
        <f t="shared" si="7"/>
        <v>0</v>
      </c>
      <c r="F14" s="259"/>
      <c r="G14" s="223">
        <f t="shared" si="4"/>
        <v>0</v>
      </c>
      <c r="H14" s="227"/>
      <c r="I14" s="377">
        <f t="shared" si="8"/>
        <v>0</v>
      </c>
      <c r="J14" s="259"/>
      <c r="K14" s="228"/>
      <c r="L14" s="259"/>
      <c r="M14" s="226"/>
      <c r="N14" s="256"/>
      <c r="O14" s="253"/>
      <c r="P14" s="413"/>
      <c r="Q14" s="407"/>
      <c r="R14" s="253"/>
      <c r="S14" s="253"/>
      <c r="T14" s="253"/>
      <c r="U14" s="253"/>
      <c r="V14" s="253"/>
      <c r="W14" s="253"/>
      <c r="X14" s="253"/>
      <c r="Y14" s="253"/>
      <c r="Z14" s="253"/>
      <c r="AA14" s="253"/>
      <c r="AB14" s="413"/>
      <c r="AC14" s="407"/>
      <c r="AD14" s="253"/>
      <c r="AE14" s="253"/>
      <c r="AF14" s="253"/>
      <c r="AG14" s="253"/>
      <c r="AH14" s="253"/>
      <c r="AI14" s="253"/>
      <c r="AJ14" s="253"/>
      <c r="AK14" s="253"/>
      <c r="AL14" s="253"/>
      <c r="AM14" s="253"/>
      <c r="AN14" s="413"/>
      <c r="AO14" s="407"/>
      <c r="AP14" s="253"/>
      <c r="AQ14" s="253"/>
      <c r="AR14" s="253"/>
      <c r="AS14" s="253"/>
      <c r="AT14" s="253"/>
      <c r="AU14" s="251">
        <f t="shared" si="5"/>
        <v>0</v>
      </c>
      <c r="AV14" s="247">
        <f t="shared" si="6"/>
        <v>0</v>
      </c>
      <c r="AW14" s="248">
        <f t="shared" si="3"/>
        <v>0</v>
      </c>
    </row>
    <row r="15" spans="1:50" s="4" customFormat="1" ht="15" hidden="1" customHeight="1" x14ac:dyDescent="0.2">
      <c r="A15" s="152"/>
      <c r="B15" s="265"/>
      <c r="C15" s="380"/>
      <c r="D15" s="207"/>
      <c r="E15" s="377">
        <f t="shared" si="7"/>
        <v>0</v>
      </c>
      <c r="F15" s="259"/>
      <c r="G15" s="223">
        <f t="shared" si="4"/>
        <v>0</v>
      </c>
      <c r="H15" s="227"/>
      <c r="I15" s="377">
        <f t="shared" si="8"/>
        <v>0</v>
      </c>
      <c r="J15" s="259"/>
      <c r="K15" s="228"/>
      <c r="L15" s="259"/>
      <c r="M15" s="226"/>
      <c r="N15" s="256"/>
      <c r="O15" s="253"/>
      <c r="P15" s="413"/>
      <c r="Q15" s="407"/>
      <c r="R15" s="253"/>
      <c r="S15" s="253"/>
      <c r="T15" s="253"/>
      <c r="U15" s="253"/>
      <c r="V15" s="253"/>
      <c r="W15" s="253"/>
      <c r="X15" s="253"/>
      <c r="Y15" s="253"/>
      <c r="Z15" s="253"/>
      <c r="AA15" s="253"/>
      <c r="AB15" s="413"/>
      <c r="AC15" s="407"/>
      <c r="AD15" s="253"/>
      <c r="AE15" s="253"/>
      <c r="AF15" s="253"/>
      <c r="AG15" s="253"/>
      <c r="AH15" s="253"/>
      <c r="AI15" s="253"/>
      <c r="AJ15" s="253"/>
      <c r="AK15" s="253"/>
      <c r="AL15" s="253"/>
      <c r="AM15" s="253"/>
      <c r="AN15" s="413"/>
      <c r="AO15" s="407"/>
      <c r="AP15" s="253"/>
      <c r="AQ15" s="253"/>
      <c r="AR15" s="253"/>
      <c r="AS15" s="253"/>
      <c r="AT15" s="253"/>
      <c r="AU15" s="251">
        <f t="shared" si="5"/>
        <v>0</v>
      </c>
      <c r="AV15" s="247">
        <f t="shared" si="6"/>
        <v>0</v>
      </c>
      <c r="AW15" s="248">
        <f t="shared" si="3"/>
        <v>0</v>
      </c>
    </row>
    <row r="16" spans="1:50" s="4" customFormat="1" ht="15" hidden="1" customHeight="1" x14ac:dyDescent="0.2">
      <c r="A16" s="152"/>
      <c r="B16" s="265"/>
      <c r="C16" s="380"/>
      <c r="D16" s="207"/>
      <c r="E16" s="377">
        <f t="shared" si="7"/>
        <v>0</v>
      </c>
      <c r="F16" s="259"/>
      <c r="G16" s="223">
        <f t="shared" si="4"/>
        <v>0</v>
      </c>
      <c r="H16" s="227"/>
      <c r="I16" s="377">
        <f t="shared" si="8"/>
        <v>0</v>
      </c>
      <c r="J16" s="259"/>
      <c r="K16" s="228"/>
      <c r="L16" s="259"/>
      <c r="M16" s="226"/>
      <c r="N16" s="256"/>
      <c r="O16" s="253"/>
      <c r="P16" s="413"/>
      <c r="Q16" s="407"/>
      <c r="R16" s="253"/>
      <c r="S16" s="253"/>
      <c r="T16" s="253"/>
      <c r="U16" s="253"/>
      <c r="V16" s="253"/>
      <c r="W16" s="253"/>
      <c r="X16" s="253"/>
      <c r="Y16" s="253"/>
      <c r="Z16" s="253"/>
      <c r="AA16" s="253"/>
      <c r="AB16" s="413"/>
      <c r="AC16" s="407"/>
      <c r="AD16" s="253"/>
      <c r="AE16" s="253"/>
      <c r="AF16" s="253"/>
      <c r="AG16" s="253"/>
      <c r="AH16" s="253"/>
      <c r="AI16" s="253"/>
      <c r="AJ16" s="253"/>
      <c r="AK16" s="253"/>
      <c r="AL16" s="253"/>
      <c r="AM16" s="253"/>
      <c r="AN16" s="413"/>
      <c r="AO16" s="407"/>
      <c r="AP16" s="253"/>
      <c r="AQ16" s="253"/>
      <c r="AR16" s="253"/>
      <c r="AS16" s="253"/>
      <c r="AT16" s="253"/>
      <c r="AU16" s="251">
        <f t="shared" si="5"/>
        <v>0</v>
      </c>
      <c r="AV16" s="247">
        <f t="shared" si="6"/>
        <v>0</v>
      </c>
      <c r="AW16" s="248">
        <f t="shared" si="3"/>
        <v>0</v>
      </c>
    </row>
    <row r="17" spans="1:49" s="4" customFormat="1" ht="15" customHeight="1" x14ac:dyDescent="0.2">
      <c r="A17" s="152"/>
      <c r="B17" s="265"/>
      <c r="C17" s="380"/>
      <c r="D17" s="207"/>
      <c r="E17" s="377">
        <f t="shared" si="7"/>
        <v>0</v>
      </c>
      <c r="F17" s="259"/>
      <c r="G17" s="223">
        <f t="shared" si="4"/>
        <v>0</v>
      </c>
      <c r="H17" s="227"/>
      <c r="I17" s="377">
        <f t="shared" si="8"/>
        <v>0</v>
      </c>
      <c r="J17" s="259"/>
      <c r="K17" s="228"/>
      <c r="L17" s="259"/>
      <c r="M17" s="226"/>
      <c r="N17" s="256"/>
      <c r="O17" s="253"/>
      <c r="P17" s="413"/>
      <c r="Q17" s="407"/>
      <c r="R17" s="253"/>
      <c r="S17" s="253"/>
      <c r="T17" s="253"/>
      <c r="U17" s="253"/>
      <c r="V17" s="253"/>
      <c r="W17" s="253"/>
      <c r="X17" s="253"/>
      <c r="Y17" s="253"/>
      <c r="Z17" s="253"/>
      <c r="AA17" s="253"/>
      <c r="AB17" s="413"/>
      <c r="AC17" s="407"/>
      <c r="AD17" s="253"/>
      <c r="AE17" s="253"/>
      <c r="AF17" s="253"/>
      <c r="AG17" s="253"/>
      <c r="AH17" s="253"/>
      <c r="AI17" s="253"/>
      <c r="AJ17" s="253"/>
      <c r="AK17" s="253"/>
      <c r="AL17" s="253"/>
      <c r="AM17" s="253"/>
      <c r="AN17" s="413"/>
      <c r="AO17" s="407"/>
      <c r="AP17" s="253"/>
      <c r="AQ17" s="253"/>
      <c r="AR17" s="253"/>
      <c r="AS17" s="253"/>
      <c r="AT17" s="253"/>
      <c r="AU17" s="251">
        <f t="shared" si="5"/>
        <v>0</v>
      </c>
      <c r="AV17" s="247">
        <f t="shared" si="6"/>
        <v>0</v>
      </c>
      <c r="AW17" s="248">
        <f t="shared" si="3"/>
        <v>0</v>
      </c>
    </row>
    <row r="18" spans="1:49" s="4" customFormat="1" ht="15" customHeight="1" x14ac:dyDescent="0.2">
      <c r="A18" s="152"/>
      <c r="B18" s="265"/>
      <c r="C18" s="380"/>
      <c r="D18" s="207"/>
      <c r="E18" s="377">
        <f t="shared" si="7"/>
        <v>0</v>
      </c>
      <c r="F18" s="259"/>
      <c r="G18" s="223">
        <f t="shared" si="4"/>
        <v>0</v>
      </c>
      <c r="H18" s="227"/>
      <c r="I18" s="377">
        <f t="shared" si="8"/>
        <v>0</v>
      </c>
      <c r="J18" s="259"/>
      <c r="K18" s="228"/>
      <c r="L18" s="259"/>
      <c r="M18" s="226"/>
      <c r="N18" s="256"/>
      <c r="O18" s="253"/>
      <c r="P18" s="413"/>
      <c r="Q18" s="407"/>
      <c r="R18" s="253"/>
      <c r="S18" s="253"/>
      <c r="T18" s="253"/>
      <c r="U18" s="253"/>
      <c r="V18" s="253"/>
      <c r="W18" s="253"/>
      <c r="X18" s="253"/>
      <c r="Y18" s="253"/>
      <c r="Z18" s="253"/>
      <c r="AA18" s="253"/>
      <c r="AB18" s="413"/>
      <c r="AC18" s="407"/>
      <c r="AD18" s="253"/>
      <c r="AE18" s="253"/>
      <c r="AF18" s="253"/>
      <c r="AG18" s="253"/>
      <c r="AH18" s="253"/>
      <c r="AI18" s="253"/>
      <c r="AJ18" s="253"/>
      <c r="AK18" s="253"/>
      <c r="AL18" s="253"/>
      <c r="AM18" s="253"/>
      <c r="AN18" s="413"/>
      <c r="AO18" s="407"/>
      <c r="AP18" s="253"/>
      <c r="AQ18" s="253"/>
      <c r="AR18" s="253"/>
      <c r="AS18" s="253"/>
      <c r="AT18" s="253"/>
      <c r="AU18" s="251">
        <f t="shared" si="5"/>
        <v>0</v>
      </c>
      <c r="AV18" s="247">
        <f t="shared" si="6"/>
        <v>0</v>
      </c>
      <c r="AW18" s="248">
        <f t="shared" si="3"/>
        <v>0</v>
      </c>
    </row>
    <row r="19" spans="1:49" s="4" customFormat="1" ht="15" customHeight="1" thickBot="1" x14ac:dyDescent="0.3">
      <c r="A19" s="172"/>
      <c r="B19" s="283"/>
      <c r="C19" s="283"/>
      <c r="D19" s="264"/>
      <c r="E19" s="377">
        <f t="shared" si="7"/>
        <v>0</v>
      </c>
      <c r="F19" s="280"/>
      <c r="G19" s="229">
        <f t="shared" si="4"/>
        <v>0</v>
      </c>
      <c r="H19" s="230"/>
      <c r="I19" s="377">
        <f t="shared" si="8"/>
        <v>0</v>
      </c>
      <c r="J19" s="280">
        <v>0</v>
      </c>
      <c r="K19" s="231"/>
      <c r="L19" s="280"/>
      <c r="M19" s="229"/>
      <c r="N19" s="267"/>
      <c r="O19" s="253"/>
      <c r="P19" s="413"/>
      <c r="Q19" s="407"/>
      <c r="R19" s="253"/>
      <c r="S19" s="253"/>
      <c r="T19" s="253"/>
      <c r="U19" s="253"/>
      <c r="V19" s="253"/>
      <c r="W19" s="253"/>
      <c r="X19" s="253"/>
      <c r="Y19" s="253"/>
      <c r="Z19" s="253"/>
      <c r="AA19" s="253"/>
      <c r="AB19" s="413"/>
      <c r="AC19" s="407"/>
      <c r="AD19" s="253"/>
      <c r="AE19" s="253"/>
      <c r="AF19" s="253"/>
      <c r="AG19" s="253"/>
      <c r="AH19" s="253"/>
      <c r="AI19" s="253"/>
      <c r="AJ19" s="253"/>
      <c r="AK19" s="253"/>
      <c r="AL19" s="253"/>
      <c r="AM19" s="253"/>
      <c r="AN19" s="413"/>
      <c r="AO19" s="407"/>
      <c r="AP19" s="253"/>
      <c r="AQ19" s="253"/>
      <c r="AR19" s="253"/>
      <c r="AS19" s="253"/>
      <c r="AT19" s="253"/>
      <c r="AU19" s="251">
        <f t="shared" si="5"/>
        <v>0</v>
      </c>
      <c r="AV19" s="247">
        <f t="shared" si="6"/>
        <v>0</v>
      </c>
      <c r="AW19" s="248">
        <f t="shared" si="3"/>
        <v>0</v>
      </c>
    </row>
    <row r="20" spans="1:49" s="4" customFormat="1" ht="15" customHeight="1" x14ac:dyDescent="0.2">
      <c r="A20" s="198" t="s">
        <v>195</v>
      </c>
      <c r="B20" s="350" t="s">
        <v>196</v>
      </c>
      <c r="C20" s="350"/>
      <c r="D20" s="326">
        <f t="shared" ref="D20:K20" si="9">SUM(D21:D22)</f>
        <v>0</v>
      </c>
      <c r="E20" s="449">
        <f t="shared" si="9"/>
        <v>0</v>
      </c>
      <c r="F20" s="447">
        <f t="shared" si="9"/>
        <v>0</v>
      </c>
      <c r="G20" s="447">
        <f t="shared" si="9"/>
        <v>0</v>
      </c>
      <c r="H20" s="206">
        <f t="shared" si="9"/>
        <v>0</v>
      </c>
      <c r="I20" s="326">
        <f t="shared" si="9"/>
        <v>0</v>
      </c>
      <c r="J20" s="206">
        <f t="shared" si="9"/>
        <v>0</v>
      </c>
      <c r="K20" s="222">
        <f t="shared" si="9"/>
        <v>0</v>
      </c>
      <c r="L20" s="222"/>
      <c r="M20" s="201">
        <f>SUM(M21:M22)</f>
        <v>0</v>
      </c>
      <c r="N20" s="268">
        <f>SUM(N21:N22)</f>
        <v>0</v>
      </c>
      <c r="O20" s="272">
        <f>SUM(O21:O22)</f>
        <v>0</v>
      </c>
      <c r="P20" s="414">
        <f t="shared" ref="P20:V20" si="10">SUM(P21:P22)</f>
        <v>0</v>
      </c>
      <c r="Q20" s="426">
        <f t="shared" si="10"/>
        <v>0</v>
      </c>
      <c r="R20" s="272">
        <f t="shared" si="10"/>
        <v>0</v>
      </c>
      <c r="S20" s="272">
        <f t="shared" si="10"/>
        <v>0</v>
      </c>
      <c r="T20" s="272">
        <f t="shared" si="10"/>
        <v>0</v>
      </c>
      <c r="U20" s="272">
        <f t="shared" si="10"/>
        <v>0</v>
      </c>
      <c r="V20" s="272">
        <f t="shared" si="10"/>
        <v>0</v>
      </c>
      <c r="W20" s="272">
        <f t="shared" ref="W20:AA20" si="11">SUM(W21:W22)</f>
        <v>0</v>
      </c>
      <c r="X20" s="272">
        <f t="shared" si="11"/>
        <v>0</v>
      </c>
      <c r="Y20" s="272">
        <f t="shared" si="11"/>
        <v>0</v>
      </c>
      <c r="Z20" s="272">
        <f t="shared" si="11"/>
        <v>0</v>
      </c>
      <c r="AA20" s="272">
        <f t="shared" si="11"/>
        <v>0</v>
      </c>
      <c r="AB20" s="414">
        <f t="shared" ref="AB20" si="12">SUM(AB21:AB22)</f>
        <v>0</v>
      </c>
      <c r="AC20" s="426">
        <f t="shared" ref="AC20" si="13">SUM(AC21:AC22)</f>
        <v>0</v>
      </c>
      <c r="AD20" s="272">
        <f t="shared" ref="AD20" si="14">SUM(AD21:AD22)</f>
        <v>0</v>
      </c>
      <c r="AE20" s="272">
        <f t="shared" ref="AE20" si="15">SUM(AE21:AE22)</f>
        <v>0</v>
      </c>
      <c r="AF20" s="272">
        <f t="shared" ref="AF20" si="16">SUM(AF21:AF22)</f>
        <v>0</v>
      </c>
      <c r="AG20" s="272">
        <f t="shared" ref="AG20" si="17">SUM(AG21:AG22)</f>
        <v>0</v>
      </c>
      <c r="AH20" s="272">
        <f t="shared" ref="AH20" si="18">SUM(AH21:AH22)</f>
        <v>0</v>
      </c>
      <c r="AI20" s="272">
        <f t="shared" ref="AI20" si="19">SUM(AI21:AI22)</f>
        <v>0</v>
      </c>
      <c r="AJ20" s="272">
        <f t="shared" ref="AJ20" si="20">SUM(AJ21:AJ22)</f>
        <v>0</v>
      </c>
      <c r="AK20" s="272">
        <f t="shared" ref="AK20" si="21">SUM(AK21:AK22)</f>
        <v>0</v>
      </c>
      <c r="AL20" s="272">
        <f t="shared" ref="AL20" si="22">SUM(AL21:AL22)</f>
        <v>0</v>
      </c>
      <c r="AM20" s="272">
        <f t="shared" ref="AM20" si="23">SUM(AM21:AM22)</f>
        <v>0</v>
      </c>
      <c r="AN20" s="414">
        <f t="shared" ref="AN20" si="24">SUM(AN21:AN22)</f>
        <v>0</v>
      </c>
      <c r="AO20" s="426">
        <f t="shared" ref="AO20" si="25">SUM(AO21:AO22)</f>
        <v>0</v>
      </c>
      <c r="AP20" s="272">
        <f t="shared" ref="AP20" si="26">SUM(AP21:AP22)</f>
        <v>0</v>
      </c>
      <c r="AQ20" s="272">
        <f t="shared" ref="AQ20" si="27">SUM(AQ21:AQ22)</f>
        <v>0</v>
      </c>
      <c r="AR20" s="272">
        <f t="shared" ref="AR20" si="28">SUM(AR21:AR22)</f>
        <v>0</v>
      </c>
      <c r="AS20" s="272">
        <f t="shared" ref="AS20" si="29">SUM(AS21:AS22)</f>
        <v>0</v>
      </c>
      <c r="AT20" s="272">
        <f t="shared" ref="AT20" si="30">SUM(AT21:AT22)</f>
        <v>0</v>
      </c>
      <c r="AU20" s="251">
        <f t="shared" si="5"/>
        <v>0</v>
      </c>
      <c r="AV20" s="247">
        <f t="shared" si="6"/>
        <v>0</v>
      </c>
      <c r="AW20" s="248">
        <f t="shared" si="3"/>
        <v>0</v>
      </c>
    </row>
    <row r="21" spans="1:49" s="4" customFormat="1" ht="15" customHeight="1" x14ac:dyDescent="0.2">
      <c r="A21" s="152"/>
      <c r="B21" s="276"/>
      <c r="C21" s="276"/>
      <c r="D21" s="210"/>
      <c r="E21" s="377">
        <f t="shared" si="7"/>
        <v>0</v>
      </c>
      <c r="F21" s="252">
        <v>0</v>
      </c>
      <c r="G21" s="223">
        <f t="shared" si="4"/>
        <v>0</v>
      </c>
      <c r="H21" s="234"/>
      <c r="I21" s="377">
        <f t="shared" si="8"/>
        <v>0</v>
      </c>
      <c r="J21" s="252">
        <v>0</v>
      </c>
      <c r="K21" s="235"/>
      <c r="L21" s="252"/>
      <c r="M21" s="269"/>
      <c r="N21" s="369"/>
      <c r="O21" s="370"/>
      <c r="P21" s="415"/>
      <c r="Q21" s="427"/>
      <c r="R21" s="370"/>
      <c r="S21" s="370"/>
      <c r="T21" s="370"/>
      <c r="U21" s="370"/>
      <c r="V21" s="370"/>
      <c r="W21" s="370"/>
      <c r="X21" s="370"/>
      <c r="Y21" s="370"/>
      <c r="Z21" s="370"/>
      <c r="AA21" s="370"/>
      <c r="AB21" s="415"/>
      <c r="AC21" s="427"/>
      <c r="AD21" s="370"/>
      <c r="AE21" s="370"/>
      <c r="AF21" s="370"/>
      <c r="AG21" s="370"/>
      <c r="AH21" s="370"/>
      <c r="AI21" s="370"/>
      <c r="AJ21" s="370"/>
      <c r="AK21" s="370"/>
      <c r="AL21" s="370"/>
      <c r="AM21" s="370"/>
      <c r="AN21" s="415"/>
      <c r="AO21" s="427"/>
      <c r="AP21" s="370"/>
      <c r="AQ21" s="370"/>
      <c r="AR21" s="370"/>
      <c r="AS21" s="370"/>
      <c r="AT21" s="370"/>
      <c r="AU21" s="251">
        <f t="shared" si="5"/>
        <v>0</v>
      </c>
      <c r="AV21" s="247">
        <f t="shared" si="6"/>
        <v>0</v>
      </c>
      <c r="AW21" s="248">
        <f t="shared" si="3"/>
        <v>0</v>
      </c>
    </row>
    <row r="22" spans="1:49" s="4" customFormat="1" ht="15" customHeight="1" thickBot="1" x14ac:dyDescent="0.25">
      <c r="A22" s="172"/>
      <c r="B22" s="277"/>
      <c r="C22" s="277"/>
      <c r="D22" s="208"/>
      <c r="E22" s="377">
        <f t="shared" si="7"/>
        <v>0</v>
      </c>
      <c r="F22" s="280">
        <v>0</v>
      </c>
      <c r="G22" s="229">
        <f t="shared" si="4"/>
        <v>0</v>
      </c>
      <c r="H22" s="230"/>
      <c r="I22" s="377">
        <f t="shared" si="8"/>
        <v>0</v>
      </c>
      <c r="J22" s="280">
        <v>0</v>
      </c>
      <c r="K22" s="231"/>
      <c r="L22" s="280"/>
      <c r="M22" s="270"/>
      <c r="N22" s="371"/>
      <c r="O22" s="372"/>
      <c r="P22" s="416"/>
      <c r="Q22" s="428"/>
      <c r="R22" s="372"/>
      <c r="S22" s="372"/>
      <c r="T22" s="372"/>
      <c r="U22" s="372"/>
      <c r="V22" s="372"/>
      <c r="W22" s="372"/>
      <c r="X22" s="372"/>
      <c r="Y22" s="372"/>
      <c r="Z22" s="372"/>
      <c r="AA22" s="372"/>
      <c r="AB22" s="416"/>
      <c r="AC22" s="428"/>
      <c r="AD22" s="372"/>
      <c r="AE22" s="372"/>
      <c r="AF22" s="372"/>
      <c r="AG22" s="372"/>
      <c r="AH22" s="372"/>
      <c r="AI22" s="372"/>
      <c r="AJ22" s="372"/>
      <c r="AK22" s="372"/>
      <c r="AL22" s="372"/>
      <c r="AM22" s="372"/>
      <c r="AN22" s="416"/>
      <c r="AO22" s="428"/>
      <c r="AP22" s="372"/>
      <c r="AQ22" s="372"/>
      <c r="AR22" s="372"/>
      <c r="AS22" s="372"/>
      <c r="AT22" s="372"/>
      <c r="AU22" s="251">
        <f t="shared" si="5"/>
        <v>0</v>
      </c>
      <c r="AV22" s="247">
        <f t="shared" si="6"/>
        <v>0</v>
      </c>
      <c r="AW22" s="248">
        <f t="shared" si="3"/>
        <v>0</v>
      </c>
    </row>
    <row r="23" spans="1:49" s="26" customFormat="1" ht="15" customHeight="1" x14ac:dyDescent="0.2">
      <c r="A23" s="198" t="s">
        <v>344</v>
      </c>
      <c r="B23" s="350" t="s">
        <v>345</v>
      </c>
      <c r="C23" s="350"/>
      <c r="D23" s="326">
        <f t="shared" ref="D23:K23" si="31">SUM(D24:D25)</f>
        <v>0</v>
      </c>
      <c r="E23" s="449">
        <f t="shared" si="31"/>
        <v>0</v>
      </c>
      <c r="F23" s="447">
        <f t="shared" si="31"/>
        <v>0</v>
      </c>
      <c r="G23" s="447">
        <f t="shared" si="31"/>
        <v>0</v>
      </c>
      <c r="H23" s="206">
        <f t="shared" si="31"/>
        <v>0</v>
      </c>
      <c r="I23" s="326">
        <f t="shared" si="31"/>
        <v>0</v>
      </c>
      <c r="J23" s="206">
        <f t="shared" si="31"/>
        <v>0</v>
      </c>
      <c r="K23" s="222">
        <f t="shared" si="31"/>
        <v>0</v>
      </c>
      <c r="L23" s="222"/>
      <c r="M23" s="201">
        <f>SUM(M24:M25)</f>
        <v>0</v>
      </c>
      <c r="N23" s="268">
        <f>SUM(N24:N25)</f>
        <v>0</v>
      </c>
      <c r="O23" s="272">
        <f>SUM(O24:O25)</f>
        <v>0</v>
      </c>
      <c r="P23" s="414">
        <f t="shared" ref="P23:V23" si="32">SUM(P24:P25)</f>
        <v>0</v>
      </c>
      <c r="Q23" s="426">
        <f t="shared" si="32"/>
        <v>0</v>
      </c>
      <c r="R23" s="272">
        <f t="shared" si="32"/>
        <v>0</v>
      </c>
      <c r="S23" s="272">
        <f t="shared" si="32"/>
        <v>0</v>
      </c>
      <c r="T23" s="272">
        <f t="shared" si="32"/>
        <v>0</v>
      </c>
      <c r="U23" s="272">
        <f t="shared" si="32"/>
        <v>0</v>
      </c>
      <c r="V23" s="272">
        <f t="shared" si="32"/>
        <v>0</v>
      </c>
      <c r="W23" s="272">
        <f t="shared" ref="W23:AA23" si="33">SUM(W24:W25)</f>
        <v>0</v>
      </c>
      <c r="X23" s="272">
        <f t="shared" si="33"/>
        <v>0</v>
      </c>
      <c r="Y23" s="272">
        <f t="shared" si="33"/>
        <v>0</v>
      </c>
      <c r="Z23" s="272">
        <f t="shared" si="33"/>
        <v>0</v>
      </c>
      <c r="AA23" s="272">
        <f t="shared" si="33"/>
        <v>0</v>
      </c>
      <c r="AB23" s="414">
        <f t="shared" ref="AB23" si="34">SUM(AB24:AB25)</f>
        <v>0</v>
      </c>
      <c r="AC23" s="426">
        <f t="shared" ref="AC23" si="35">SUM(AC24:AC25)</f>
        <v>0</v>
      </c>
      <c r="AD23" s="272">
        <f t="shared" ref="AD23" si="36">SUM(AD24:AD25)</f>
        <v>0</v>
      </c>
      <c r="AE23" s="272">
        <f t="shared" ref="AE23" si="37">SUM(AE24:AE25)</f>
        <v>0</v>
      </c>
      <c r="AF23" s="272">
        <f t="shared" ref="AF23" si="38">SUM(AF24:AF25)</f>
        <v>0</v>
      </c>
      <c r="AG23" s="272">
        <f t="shared" ref="AG23" si="39">SUM(AG24:AG25)</f>
        <v>0</v>
      </c>
      <c r="AH23" s="272">
        <f t="shared" ref="AH23" si="40">SUM(AH24:AH25)</f>
        <v>0</v>
      </c>
      <c r="AI23" s="272">
        <f t="shared" ref="AI23" si="41">SUM(AI24:AI25)</f>
        <v>0</v>
      </c>
      <c r="AJ23" s="272">
        <f t="shared" ref="AJ23" si="42">SUM(AJ24:AJ25)</f>
        <v>0</v>
      </c>
      <c r="AK23" s="272">
        <f t="shared" ref="AK23" si="43">SUM(AK24:AK25)</f>
        <v>0</v>
      </c>
      <c r="AL23" s="272">
        <f t="shared" ref="AL23" si="44">SUM(AL24:AL25)</f>
        <v>0</v>
      </c>
      <c r="AM23" s="272">
        <f t="shared" ref="AM23" si="45">SUM(AM24:AM25)</f>
        <v>0</v>
      </c>
      <c r="AN23" s="414">
        <f t="shared" ref="AN23" si="46">SUM(AN24:AN25)</f>
        <v>0</v>
      </c>
      <c r="AO23" s="426">
        <f t="shared" ref="AO23" si="47">SUM(AO24:AO25)</f>
        <v>0</v>
      </c>
      <c r="AP23" s="272">
        <f t="shared" ref="AP23" si="48">SUM(AP24:AP25)</f>
        <v>0</v>
      </c>
      <c r="AQ23" s="272">
        <f t="shared" ref="AQ23" si="49">SUM(AQ24:AQ25)</f>
        <v>0</v>
      </c>
      <c r="AR23" s="272">
        <f t="shared" ref="AR23" si="50">SUM(AR24:AR25)</f>
        <v>0</v>
      </c>
      <c r="AS23" s="272">
        <f t="shared" ref="AS23" si="51">SUM(AS24:AS25)</f>
        <v>0</v>
      </c>
      <c r="AT23" s="272">
        <f t="shared" ref="AT23" si="52">SUM(AT24:AT25)</f>
        <v>0</v>
      </c>
      <c r="AU23" s="251">
        <f t="shared" si="5"/>
        <v>0</v>
      </c>
      <c r="AV23" s="247">
        <f t="shared" si="6"/>
        <v>0</v>
      </c>
      <c r="AW23" s="248">
        <f t="shared" si="3"/>
        <v>0</v>
      </c>
    </row>
    <row r="24" spans="1:49" s="4" customFormat="1" ht="15" customHeight="1" x14ac:dyDescent="0.2">
      <c r="A24" s="152"/>
      <c r="B24" s="276"/>
      <c r="C24" s="276"/>
      <c r="D24" s="210"/>
      <c r="E24" s="377">
        <f t="shared" si="7"/>
        <v>0</v>
      </c>
      <c r="F24" s="252">
        <v>0</v>
      </c>
      <c r="G24" s="223">
        <f t="shared" si="4"/>
        <v>0</v>
      </c>
      <c r="H24" s="234"/>
      <c r="I24" s="377">
        <f t="shared" si="8"/>
        <v>0</v>
      </c>
      <c r="J24" s="252">
        <v>0</v>
      </c>
      <c r="K24" s="235"/>
      <c r="L24" s="252"/>
      <c r="M24" s="269"/>
      <c r="N24" s="369"/>
      <c r="O24" s="370"/>
      <c r="P24" s="415"/>
      <c r="Q24" s="427"/>
      <c r="R24" s="370"/>
      <c r="S24" s="370"/>
      <c r="T24" s="370"/>
      <c r="U24" s="370"/>
      <c r="V24" s="370"/>
      <c r="W24" s="370"/>
      <c r="X24" s="370"/>
      <c r="Y24" s="370"/>
      <c r="Z24" s="370"/>
      <c r="AA24" s="370"/>
      <c r="AB24" s="415"/>
      <c r="AC24" s="427"/>
      <c r="AD24" s="370"/>
      <c r="AE24" s="370"/>
      <c r="AF24" s="370"/>
      <c r="AG24" s="370"/>
      <c r="AH24" s="370"/>
      <c r="AI24" s="370"/>
      <c r="AJ24" s="370"/>
      <c r="AK24" s="370"/>
      <c r="AL24" s="370"/>
      <c r="AM24" s="370"/>
      <c r="AN24" s="415"/>
      <c r="AO24" s="427"/>
      <c r="AP24" s="370"/>
      <c r="AQ24" s="370"/>
      <c r="AR24" s="370"/>
      <c r="AS24" s="370"/>
      <c r="AT24" s="370"/>
      <c r="AU24" s="251">
        <f t="shared" si="5"/>
        <v>0</v>
      </c>
      <c r="AV24" s="247">
        <f t="shared" si="6"/>
        <v>0</v>
      </c>
      <c r="AW24" s="248">
        <f t="shared" si="3"/>
        <v>0</v>
      </c>
    </row>
    <row r="25" spans="1:49" s="4" customFormat="1" ht="15" customHeight="1" thickBot="1" x14ac:dyDescent="0.25">
      <c r="A25" s="172"/>
      <c r="B25" s="277"/>
      <c r="C25" s="277"/>
      <c r="D25" s="208"/>
      <c r="E25" s="377">
        <f t="shared" si="7"/>
        <v>0</v>
      </c>
      <c r="F25" s="280">
        <v>0</v>
      </c>
      <c r="G25" s="229">
        <f t="shared" si="4"/>
        <v>0</v>
      </c>
      <c r="H25" s="230"/>
      <c r="I25" s="377">
        <f t="shared" si="8"/>
        <v>0</v>
      </c>
      <c r="J25" s="280">
        <v>0</v>
      </c>
      <c r="K25" s="231"/>
      <c r="L25" s="280"/>
      <c r="M25" s="270"/>
      <c r="N25" s="371"/>
      <c r="O25" s="372"/>
      <c r="P25" s="416"/>
      <c r="Q25" s="428"/>
      <c r="R25" s="372"/>
      <c r="S25" s="372"/>
      <c r="T25" s="372"/>
      <c r="U25" s="372"/>
      <c r="V25" s="372"/>
      <c r="W25" s="372"/>
      <c r="X25" s="372"/>
      <c r="Y25" s="372"/>
      <c r="Z25" s="372"/>
      <c r="AA25" s="372"/>
      <c r="AB25" s="416"/>
      <c r="AC25" s="428"/>
      <c r="AD25" s="372"/>
      <c r="AE25" s="372"/>
      <c r="AF25" s="372"/>
      <c r="AG25" s="372"/>
      <c r="AH25" s="372"/>
      <c r="AI25" s="372"/>
      <c r="AJ25" s="372"/>
      <c r="AK25" s="372"/>
      <c r="AL25" s="372"/>
      <c r="AM25" s="372"/>
      <c r="AN25" s="416"/>
      <c r="AO25" s="428"/>
      <c r="AP25" s="372"/>
      <c r="AQ25" s="372"/>
      <c r="AR25" s="372"/>
      <c r="AS25" s="372"/>
      <c r="AT25" s="372"/>
      <c r="AU25" s="251">
        <f t="shared" si="5"/>
        <v>0</v>
      </c>
      <c r="AV25" s="247">
        <f t="shared" si="6"/>
        <v>0</v>
      </c>
      <c r="AW25" s="248">
        <f t="shared" si="3"/>
        <v>0</v>
      </c>
    </row>
    <row r="26" spans="1:49" s="26" customFormat="1" ht="15" customHeight="1" x14ac:dyDescent="0.2">
      <c r="A26" s="198" t="s">
        <v>346</v>
      </c>
      <c r="B26" s="350" t="s">
        <v>347</v>
      </c>
      <c r="C26" s="350"/>
      <c r="D26" s="326">
        <f t="shared" ref="D26:K26" si="53">SUM(D27:D28)</f>
        <v>0</v>
      </c>
      <c r="E26" s="449">
        <f>SUM(E27:E28)</f>
        <v>0</v>
      </c>
      <c r="F26" s="447">
        <f>SUM(F27:F28)</f>
        <v>0</v>
      </c>
      <c r="G26" s="447">
        <f t="shared" si="53"/>
        <v>0</v>
      </c>
      <c r="H26" s="206">
        <f t="shared" si="53"/>
        <v>0</v>
      </c>
      <c r="I26" s="326">
        <f>SUM(I27:I28)</f>
        <v>0</v>
      </c>
      <c r="J26" s="206">
        <f t="shared" si="53"/>
        <v>0</v>
      </c>
      <c r="K26" s="222">
        <f t="shared" si="53"/>
        <v>0</v>
      </c>
      <c r="L26" s="222"/>
      <c r="M26" s="201">
        <f>SUM(M27:M28)</f>
        <v>0</v>
      </c>
      <c r="N26" s="268">
        <f>SUM(N27:N28)</f>
        <v>0</v>
      </c>
      <c r="O26" s="272">
        <f>SUM(O27:O28)</f>
        <v>0</v>
      </c>
      <c r="P26" s="414">
        <f t="shared" ref="P26:V26" si="54">SUM(P27:P28)</f>
        <v>0</v>
      </c>
      <c r="Q26" s="426">
        <f t="shared" si="54"/>
        <v>0</v>
      </c>
      <c r="R26" s="272">
        <f t="shared" si="54"/>
        <v>0</v>
      </c>
      <c r="S26" s="272">
        <f t="shared" si="54"/>
        <v>0</v>
      </c>
      <c r="T26" s="272">
        <f t="shared" si="54"/>
        <v>0</v>
      </c>
      <c r="U26" s="272">
        <f t="shared" si="54"/>
        <v>0</v>
      </c>
      <c r="V26" s="272">
        <f t="shared" si="54"/>
        <v>0</v>
      </c>
      <c r="W26" s="272">
        <f t="shared" ref="W26:AA26" si="55">SUM(W27:W28)</f>
        <v>0</v>
      </c>
      <c r="X26" s="272">
        <f t="shared" si="55"/>
        <v>0</v>
      </c>
      <c r="Y26" s="272">
        <f t="shared" si="55"/>
        <v>0</v>
      </c>
      <c r="Z26" s="272">
        <f t="shared" si="55"/>
        <v>0</v>
      </c>
      <c r="AA26" s="272">
        <f t="shared" si="55"/>
        <v>0</v>
      </c>
      <c r="AB26" s="414">
        <f t="shared" ref="AB26" si="56">SUM(AB27:AB28)</f>
        <v>0</v>
      </c>
      <c r="AC26" s="426">
        <f t="shared" ref="AC26" si="57">SUM(AC27:AC28)</f>
        <v>0</v>
      </c>
      <c r="AD26" s="272">
        <f t="shared" ref="AD26" si="58">SUM(AD27:AD28)</f>
        <v>0</v>
      </c>
      <c r="AE26" s="272">
        <f t="shared" ref="AE26" si="59">SUM(AE27:AE28)</f>
        <v>0</v>
      </c>
      <c r="AF26" s="272">
        <f t="shared" ref="AF26" si="60">SUM(AF27:AF28)</f>
        <v>0</v>
      </c>
      <c r="AG26" s="272">
        <f t="shared" ref="AG26" si="61">SUM(AG27:AG28)</f>
        <v>0</v>
      </c>
      <c r="AH26" s="272">
        <f t="shared" ref="AH26" si="62">SUM(AH27:AH28)</f>
        <v>0</v>
      </c>
      <c r="AI26" s="272">
        <f t="shared" ref="AI26" si="63">SUM(AI27:AI28)</f>
        <v>0</v>
      </c>
      <c r="AJ26" s="272">
        <f t="shared" ref="AJ26" si="64">SUM(AJ27:AJ28)</f>
        <v>0</v>
      </c>
      <c r="AK26" s="272">
        <f t="shared" ref="AK26" si="65">SUM(AK27:AK28)</f>
        <v>0</v>
      </c>
      <c r="AL26" s="272">
        <f t="shared" ref="AL26" si="66">SUM(AL27:AL28)</f>
        <v>0</v>
      </c>
      <c r="AM26" s="272">
        <f t="shared" ref="AM26" si="67">SUM(AM27:AM28)</f>
        <v>0</v>
      </c>
      <c r="AN26" s="414">
        <f t="shared" ref="AN26" si="68">SUM(AN27:AN28)</f>
        <v>0</v>
      </c>
      <c r="AO26" s="426">
        <f t="shared" ref="AO26" si="69">SUM(AO27:AO28)</f>
        <v>0</v>
      </c>
      <c r="AP26" s="272">
        <f t="shared" ref="AP26" si="70">SUM(AP27:AP28)</f>
        <v>0</v>
      </c>
      <c r="AQ26" s="272">
        <f t="shared" ref="AQ26" si="71">SUM(AQ27:AQ28)</f>
        <v>0</v>
      </c>
      <c r="AR26" s="272">
        <f t="shared" ref="AR26" si="72">SUM(AR27:AR28)</f>
        <v>0</v>
      </c>
      <c r="AS26" s="272">
        <f t="shared" ref="AS26" si="73">SUM(AS27:AS28)</f>
        <v>0</v>
      </c>
      <c r="AT26" s="272">
        <f t="shared" ref="AT26" si="74">SUM(AT27:AT28)</f>
        <v>0</v>
      </c>
      <c r="AU26" s="251">
        <f t="shared" si="5"/>
        <v>0</v>
      </c>
      <c r="AV26" s="247">
        <f t="shared" si="6"/>
        <v>0</v>
      </c>
      <c r="AW26" s="248">
        <f t="shared" si="3"/>
        <v>0</v>
      </c>
    </row>
    <row r="27" spans="1:49" s="4" customFormat="1" ht="15" customHeight="1" x14ac:dyDescent="0.2">
      <c r="A27" s="152"/>
      <c r="B27" s="276"/>
      <c r="C27" s="276"/>
      <c r="D27" s="210"/>
      <c r="E27" s="377">
        <f t="shared" si="7"/>
        <v>0</v>
      </c>
      <c r="F27" s="252">
        <v>0</v>
      </c>
      <c r="G27" s="223">
        <f t="shared" si="4"/>
        <v>0</v>
      </c>
      <c r="H27" s="234"/>
      <c r="I27" s="377">
        <f t="shared" si="8"/>
        <v>0</v>
      </c>
      <c r="J27" s="252">
        <v>0</v>
      </c>
      <c r="K27" s="235"/>
      <c r="L27" s="252"/>
      <c r="M27" s="269"/>
      <c r="N27" s="369"/>
      <c r="O27" s="370"/>
      <c r="P27" s="415"/>
      <c r="Q27" s="427"/>
      <c r="R27" s="370"/>
      <c r="S27" s="370"/>
      <c r="T27" s="370"/>
      <c r="U27" s="370"/>
      <c r="V27" s="370"/>
      <c r="W27" s="370"/>
      <c r="X27" s="370"/>
      <c r="Y27" s="370"/>
      <c r="Z27" s="370"/>
      <c r="AA27" s="370"/>
      <c r="AB27" s="415"/>
      <c r="AC27" s="427"/>
      <c r="AD27" s="370"/>
      <c r="AE27" s="370"/>
      <c r="AF27" s="370"/>
      <c r="AG27" s="370"/>
      <c r="AH27" s="370"/>
      <c r="AI27" s="370"/>
      <c r="AJ27" s="370"/>
      <c r="AK27" s="370"/>
      <c r="AL27" s="370"/>
      <c r="AM27" s="370"/>
      <c r="AN27" s="415"/>
      <c r="AO27" s="427"/>
      <c r="AP27" s="370"/>
      <c r="AQ27" s="370"/>
      <c r="AR27" s="370"/>
      <c r="AS27" s="370"/>
      <c r="AT27" s="370"/>
      <c r="AU27" s="251">
        <f t="shared" si="5"/>
        <v>0</v>
      </c>
      <c r="AV27" s="247">
        <f t="shared" si="6"/>
        <v>0</v>
      </c>
      <c r="AW27" s="248">
        <f t="shared" si="3"/>
        <v>0</v>
      </c>
    </row>
    <row r="28" spans="1:49" s="4" customFormat="1" ht="15" customHeight="1" thickBot="1" x14ac:dyDescent="0.25">
      <c r="A28" s="171"/>
      <c r="B28" s="277"/>
      <c r="C28" s="277"/>
      <c r="D28" s="208"/>
      <c r="E28" s="377">
        <f t="shared" si="7"/>
        <v>0</v>
      </c>
      <c r="F28" s="280">
        <v>0</v>
      </c>
      <c r="G28" s="229">
        <f t="shared" si="4"/>
        <v>0</v>
      </c>
      <c r="H28" s="230"/>
      <c r="I28" s="377">
        <f t="shared" si="8"/>
        <v>0</v>
      </c>
      <c r="J28" s="280">
        <v>0</v>
      </c>
      <c r="K28" s="231"/>
      <c r="L28" s="280"/>
      <c r="M28" s="270"/>
      <c r="N28" s="371"/>
      <c r="O28" s="372"/>
      <c r="P28" s="416"/>
      <c r="Q28" s="428"/>
      <c r="R28" s="372"/>
      <c r="S28" s="372"/>
      <c r="T28" s="372"/>
      <c r="U28" s="372"/>
      <c r="V28" s="372"/>
      <c r="W28" s="372"/>
      <c r="X28" s="372"/>
      <c r="Y28" s="372"/>
      <c r="Z28" s="372"/>
      <c r="AA28" s="372"/>
      <c r="AB28" s="416"/>
      <c r="AC28" s="428"/>
      <c r="AD28" s="372"/>
      <c r="AE28" s="372"/>
      <c r="AF28" s="372"/>
      <c r="AG28" s="372"/>
      <c r="AH28" s="372"/>
      <c r="AI28" s="372"/>
      <c r="AJ28" s="372"/>
      <c r="AK28" s="372"/>
      <c r="AL28" s="372"/>
      <c r="AM28" s="372"/>
      <c r="AN28" s="416"/>
      <c r="AO28" s="428"/>
      <c r="AP28" s="372"/>
      <c r="AQ28" s="372"/>
      <c r="AR28" s="372"/>
      <c r="AS28" s="372"/>
      <c r="AT28" s="372"/>
      <c r="AU28" s="251">
        <f t="shared" si="5"/>
        <v>0</v>
      </c>
      <c r="AV28" s="247">
        <f t="shared" si="6"/>
        <v>0</v>
      </c>
      <c r="AW28" s="248">
        <f t="shared" si="3"/>
        <v>0</v>
      </c>
    </row>
    <row r="29" spans="1:49" s="26" customFormat="1" ht="15" customHeight="1" x14ac:dyDescent="0.2">
      <c r="A29" s="198" t="s">
        <v>348</v>
      </c>
      <c r="B29" s="350" t="s">
        <v>349</v>
      </c>
      <c r="C29" s="350"/>
      <c r="D29" s="326">
        <f t="shared" ref="D29:K29" si="75">SUM(D30:D31)</f>
        <v>0</v>
      </c>
      <c r="E29" s="449">
        <f>SUM(E30:E31)</f>
        <v>0</v>
      </c>
      <c r="F29" s="447">
        <f>SUM(F30:F31)</f>
        <v>0</v>
      </c>
      <c r="G29" s="447">
        <f t="shared" si="75"/>
        <v>0</v>
      </c>
      <c r="H29" s="206">
        <f t="shared" si="75"/>
        <v>0</v>
      </c>
      <c r="I29" s="326">
        <f>SUM(I30:I31)</f>
        <v>0</v>
      </c>
      <c r="J29" s="206">
        <f t="shared" si="75"/>
        <v>0</v>
      </c>
      <c r="K29" s="222">
        <f t="shared" si="75"/>
        <v>0</v>
      </c>
      <c r="L29" s="222"/>
      <c r="M29" s="201">
        <f>SUM(M30:M31)</f>
        <v>0</v>
      </c>
      <c r="N29" s="268">
        <f>SUM(N30:N31)</f>
        <v>0</v>
      </c>
      <c r="O29" s="272">
        <f>SUM(O30:O31)</f>
        <v>0</v>
      </c>
      <c r="P29" s="414">
        <f t="shared" ref="P29:V29" si="76">SUM(P30:P31)</f>
        <v>0</v>
      </c>
      <c r="Q29" s="426">
        <f t="shared" si="76"/>
        <v>0</v>
      </c>
      <c r="R29" s="272">
        <f t="shared" si="76"/>
        <v>0</v>
      </c>
      <c r="S29" s="272">
        <f t="shared" si="76"/>
        <v>0</v>
      </c>
      <c r="T29" s="272">
        <f t="shared" si="76"/>
        <v>0</v>
      </c>
      <c r="U29" s="272">
        <f t="shared" si="76"/>
        <v>0</v>
      </c>
      <c r="V29" s="272">
        <f t="shared" si="76"/>
        <v>0</v>
      </c>
      <c r="W29" s="272">
        <f t="shared" ref="W29:AA29" si="77">SUM(W30:W31)</f>
        <v>0</v>
      </c>
      <c r="X29" s="272">
        <f t="shared" si="77"/>
        <v>0</v>
      </c>
      <c r="Y29" s="272">
        <f t="shared" si="77"/>
        <v>0</v>
      </c>
      <c r="Z29" s="272">
        <f t="shared" si="77"/>
        <v>0</v>
      </c>
      <c r="AA29" s="272">
        <f t="shared" si="77"/>
        <v>0</v>
      </c>
      <c r="AB29" s="414">
        <f t="shared" ref="AB29" si="78">SUM(AB30:AB31)</f>
        <v>0</v>
      </c>
      <c r="AC29" s="426">
        <f t="shared" ref="AC29" si="79">SUM(AC30:AC31)</f>
        <v>0</v>
      </c>
      <c r="AD29" s="272">
        <f t="shared" ref="AD29" si="80">SUM(AD30:AD31)</f>
        <v>0</v>
      </c>
      <c r="AE29" s="272">
        <f t="shared" ref="AE29" si="81">SUM(AE30:AE31)</f>
        <v>0</v>
      </c>
      <c r="AF29" s="272">
        <f t="shared" ref="AF29" si="82">SUM(AF30:AF31)</f>
        <v>0</v>
      </c>
      <c r="AG29" s="272">
        <f t="shared" ref="AG29" si="83">SUM(AG30:AG31)</f>
        <v>0</v>
      </c>
      <c r="AH29" s="272">
        <f t="shared" ref="AH29" si="84">SUM(AH30:AH31)</f>
        <v>0</v>
      </c>
      <c r="AI29" s="272">
        <f t="shared" ref="AI29" si="85">SUM(AI30:AI31)</f>
        <v>0</v>
      </c>
      <c r="AJ29" s="272">
        <f t="shared" ref="AJ29" si="86">SUM(AJ30:AJ31)</f>
        <v>0</v>
      </c>
      <c r="AK29" s="272">
        <f t="shared" ref="AK29" si="87">SUM(AK30:AK31)</f>
        <v>0</v>
      </c>
      <c r="AL29" s="272">
        <f t="shared" ref="AL29" si="88">SUM(AL30:AL31)</f>
        <v>0</v>
      </c>
      <c r="AM29" s="272">
        <f t="shared" ref="AM29" si="89">SUM(AM30:AM31)</f>
        <v>0</v>
      </c>
      <c r="AN29" s="414">
        <f t="shared" ref="AN29" si="90">SUM(AN30:AN31)</f>
        <v>0</v>
      </c>
      <c r="AO29" s="426">
        <f t="shared" ref="AO29" si="91">SUM(AO30:AO31)</f>
        <v>0</v>
      </c>
      <c r="AP29" s="272">
        <f t="shared" ref="AP29" si="92">SUM(AP30:AP31)</f>
        <v>0</v>
      </c>
      <c r="AQ29" s="272">
        <f t="shared" ref="AQ29" si="93">SUM(AQ30:AQ31)</f>
        <v>0</v>
      </c>
      <c r="AR29" s="272">
        <f t="shared" ref="AR29" si="94">SUM(AR30:AR31)</f>
        <v>0</v>
      </c>
      <c r="AS29" s="272">
        <f t="shared" ref="AS29" si="95">SUM(AS30:AS31)</f>
        <v>0</v>
      </c>
      <c r="AT29" s="272">
        <f t="shared" ref="AT29" si="96">SUM(AT30:AT31)</f>
        <v>0</v>
      </c>
      <c r="AU29" s="251">
        <f t="shared" si="5"/>
        <v>0</v>
      </c>
      <c r="AV29" s="247">
        <f t="shared" si="6"/>
        <v>0</v>
      </c>
      <c r="AW29" s="248">
        <f t="shared" si="3"/>
        <v>0</v>
      </c>
    </row>
    <row r="30" spans="1:49" s="4" customFormat="1" ht="15" customHeight="1" x14ac:dyDescent="0.2">
      <c r="A30" s="152"/>
      <c r="B30" s="276"/>
      <c r="C30" s="276"/>
      <c r="D30" s="210"/>
      <c r="E30" s="377">
        <f t="shared" si="7"/>
        <v>0</v>
      </c>
      <c r="F30" s="252">
        <v>0</v>
      </c>
      <c r="G30" s="223">
        <f t="shared" si="4"/>
        <v>0</v>
      </c>
      <c r="H30" s="234"/>
      <c r="I30" s="377">
        <f t="shared" si="8"/>
        <v>0</v>
      </c>
      <c r="J30" s="252">
        <v>0</v>
      </c>
      <c r="K30" s="235"/>
      <c r="L30" s="252"/>
      <c r="M30" s="269"/>
      <c r="N30" s="369"/>
      <c r="O30" s="370"/>
      <c r="P30" s="415"/>
      <c r="Q30" s="427"/>
      <c r="R30" s="370"/>
      <c r="S30" s="370"/>
      <c r="T30" s="370"/>
      <c r="U30" s="370"/>
      <c r="V30" s="370"/>
      <c r="W30" s="370"/>
      <c r="X30" s="370"/>
      <c r="Y30" s="370"/>
      <c r="Z30" s="370"/>
      <c r="AA30" s="370"/>
      <c r="AB30" s="415"/>
      <c r="AC30" s="427"/>
      <c r="AD30" s="370"/>
      <c r="AE30" s="370"/>
      <c r="AF30" s="370"/>
      <c r="AG30" s="370"/>
      <c r="AH30" s="370"/>
      <c r="AI30" s="370"/>
      <c r="AJ30" s="370"/>
      <c r="AK30" s="370"/>
      <c r="AL30" s="370"/>
      <c r="AM30" s="370"/>
      <c r="AN30" s="415"/>
      <c r="AO30" s="427"/>
      <c r="AP30" s="370"/>
      <c r="AQ30" s="370"/>
      <c r="AR30" s="370"/>
      <c r="AS30" s="370"/>
      <c r="AT30" s="370"/>
      <c r="AU30" s="251">
        <f t="shared" si="5"/>
        <v>0</v>
      </c>
      <c r="AV30" s="247">
        <f t="shared" si="6"/>
        <v>0</v>
      </c>
      <c r="AW30" s="248">
        <f t="shared" si="3"/>
        <v>0</v>
      </c>
    </row>
    <row r="31" spans="1:49" s="4" customFormat="1" ht="15" customHeight="1" thickBot="1" x14ac:dyDescent="0.25">
      <c r="A31" s="171"/>
      <c r="B31" s="277"/>
      <c r="C31" s="277"/>
      <c r="D31" s="208"/>
      <c r="E31" s="377">
        <f t="shared" si="7"/>
        <v>0</v>
      </c>
      <c r="F31" s="280">
        <v>0</v>
      </c>
      <c r="G31" s="229">
        <f t="shared" si="4"/>
        <v>0</v>
      </c>
      <c r="H31" s="230"/>
      <c r="I31" s="377">
        <f t="shared" si="8"/>
        <v>0</v>
      </c>
      <c r="J31" s="280">
        <v>0</v>
      </c>
      <c r="K31" s="231"/>
      <c r="L31" s="280"/>
      <c r="M31" s="270"/>
      <c r="N31" s="371"/>
      <c r="O31" s="372"/>
      <c r="P31" s="416"/>
      <c r="Q31" s="428"/>
      <c r="R31" s="372"/>
      <c r="S31" s="372"/>
      <c r="T31" s="372"/>
      <c r="U31" s="372"/>
      <c r="V31" s="372"/>
      <c r="W31" s="372"/>
      <c r="X31" s="372"/>
      <c r="Y31" s="372"/>
      <c r="Z31" s="372"/>
      <c r="AA31" s="372"/>
      <c r="AB31" s="416"/>
      <c r="AC31" s="428"/>
      <c r="AD31" s="372"/>
      <c r="AE31" s="372"/>
      <c r="AF31" s="372"/>
      <c r="AG31" s="372"/>
      <c r="AH31" s="372"/>
      <c r="AI31" s="372"/>
      <c r="AJ31" s="372"/>
      <c r="AK31" s="372"/>
      <c r="AL31" s="372"/>
      <c r="AM31" s="372"/>
      <c r="AN31" s="416"/>
      <c r="AO31" s="428"/>
      <c r="AP31" s="372"/>
      <c r="AQ31" s="372"/>
      <c r="AR31" s="372"/>
      <c r="AS31" s="372"/>
      <c r="AT31" s="372"/>
      <c r="AU31" s="251">
        <f t="shared" si="5"/>
        <v>0</v>
      </c>
      <c r="AV31" s="247">
        <f t="shared" si="6"/>
        <v>0</v>
      </c>
      <c r="AW31" s="248">
        <f t="shared" si="3"/>
        <v>0</v>
      </c>
    </row>
    <row r="32" spans="1:49" s="26" customFormat="1" ht="15" customHeight="1" x14ac:dyDescent="0.2">
      <c r="A32" s="198"/>
      <c r="B32" s="170"/>
      <c r="C32" s="170"/>
      <c r="D32" s="326">
        <f t="shared" ref="D32:K32" si="97">SUM(D33:D34)</f>
        <v>0</v>
      </c>
      <c r="E32" s="449">
        <f>SUM(E33:E34)</f>
        <v>0</v>
      </c>
      <c r="F32" s="447">
        <f>SUM(F33:F34)</f>
        <v>0</v>
      </c>
      <c r="G32" s="447">
        <f t="shared" si="97"/>
        <v>0</v>
      </c>
      <c r="H32" s="206">
        <f t="shared" si="97"/>
        <v>0</v>
      </c>
      <c r="I32" s="326">
        <f>SUM(I33:I34)</f>
        <v>0</v>
      </c>
      <c r="J32" s="206">
        <f t="shared" si="97"/>
        <v>0</v>
      </c>
      <c r="K32" s="222">
        <f t="shared" si="97"/>
        <v>0</v>
      </c>
      <c r="L32" s="222"/>
      <c r="M32" s="201">
        <f>SUM(M33:M34)</f>
        <v>0</v>
      </c>
      <c r="N32" s="268">
        <f>SUM(N33:N34)</f>
        <v>0</v>
      </c>
      <c r="O32" s="272">
        <f>SUM(O33:O34)</f>
        <v>0</v>
      </c>
      <c r="P32" s="414">
        <f t="shared" ref="P32:V32" si="98">SUM(P33:P34)</f>
        <v>0</v>
      </c>
      <c r="Q32" s="426">
        <f t="shared" si="98"/>
        <v>0</v>
      </c>
      <c r="R32" s="272">
        <f t="shared" si="98"/>
        <v>0</v>
      </c>
      <c r="S32" s="272">
        <f t="shared" si="98"/>
        <v>0</v>
      </c>
      <c r="T32" s="272">
        <f t="shared" si="98"/>
        <v>0</v>
      </c>
      <c r="U32" s="272">
        <f t="shared" si="98"/>
        <v>0</v>
      </c>
      <c r="V32" s="272">
        <f t="shared" si="98"/>
        <v>0</v>
      </c>
      <c r="W32" s="272">
        <f t="shared" ref="W32:AA32" si="99">SUM(W33:W34)</f>
        <v>0</v>
      </c>
      <c r="X32" s="272">
        <f t="shared" si="99"/>
        <v>0</v>
      </c>
      <c r="Y32" s="272">
        <f t="shared" si="99"/>
        <v>0</v>
      </c>
      <c r="Z32" s="272">
        <f t="shared" si="99"/>
        <v>0</v>
      </c>
      <c r="AA32" s="272">
        <f t="shared" si="99"/>
        <v>0</v>
      </c>
      <c r="AB32" s="414">
        <f t="shared" ref="AB32" si="100">SUM(AB33:AB34)</f>
        <v>0</v>
      </c>
      <c r="AC32" s="426">
        <f t="shared" ref="AC32" si="101">SUM(AC33:AC34)</f>
        <v>0</v>
      </c>
      <c r="AD32" s="272">
        <f t="shared" ref="AD32" si="102">SUM(AD33:AD34)</f>
        <v>0</v>
      </c>
      <c r="AE32" s="272">
        <f t="shared" ref="AE32" si="103">SUM(AE33:AE34)</f>
        <v>0</v>
      </c>
      <c r="AF32" s="272">
        <f t="shared" ref="AF32" si="104">SUM(AF33:AF34)</f>
        <v>0</v>
      </c>
      <c r="AG32" s="272">
        <f t="shared" ref="AG32" si="105">SUM(AG33:AG34)</f>
        <v>0</v>
      </c>
      <c r="AH32" s="272">
        <f t="shared" ref="AH32" si="106">SUM(AH33:AH34)</f>
        <v>0</v>
      </c>
      <c r="AI32" s="272">
        <f t="shared" ref="AI32" si="107">SUM(AI33:AI34)</f>
        <v>0</v>
      </c>
      <c r="AJ32" s="272">
        <f t="shared" ref="AJ32" si="108">SUM(AJ33:AJ34)</f>
        <v>0</v>
      </c>
      <c r="AK32" s="272">
        <f t="shared" ref="AK32" si="109">SUM(AK33:AK34)</f>
        <v>0</v>
      </c>
      <c r="AL32" s="272">
        <f t="shared" ref="AL32" si="110">SUM(AL33:AL34)</f>
        <v>0</v>
      </c>
      <c r="AM32" s="272">
        <f t="shared" ref="AM32" si="111">SUM(AM33:AM34)</f>
        <v>0</v>
      </c>
      <c r="AN32" s="414">
        <f t="shared" ref="AN32" si="112">SUM(AN33:AN34)</f>
        <v>0</v>
      </c>
      <c r="AO32" s="426">
        <f t="shared" ref="AO32" si="113">SUM(AO33:AO34)</f>
        <v>0</v>
      </c>
      <c r="AP32" s="272">
        <f t="shared" ref="AP32" si="114">SUM(AP33:AP34)</f>
        <v>0</v>
      </c>
      <c r="AQ32" s="272">
        <f t="shared" ref="AQ32" si="115">SUM(AQ33:AQ34)</f>
        <v>0</v>
      </c>
      <c r="AR32" s="272">
        <f t="shared" ref="AR32" si="116">SUM(AR33:AR34)</f>
        <v>0</v>
      </c>
      <c r="AS32" s="272">
        <f t="shared" ref="AS32" si="117">SUM(AS33:AS34)</f>
        <v>0</v>
      </c>
      <c r="AT32" s="272">
        <f t="shared" ref="AT32" si="118">SUM(AT33:AT34)</f>
        <v>0</v>
      </c>
      <c r="AU32" s="251">
        <f t="shared" si="5"/>
        <v>0</v>
      </c>
      <c r="AV32" s="247">
        <f t="shared" si="6"/>
        <v>0</v>
      </c>
      <c r="AW32" s="248">
        <f t="shared" si="3"/>
        <v>0</v>
      </c>
    </row>
    <row r="33" spans="1:49" s="4" customFormat="1" ht="15" customHeight="1" x14ac:dyDescent="0.2">
      <c r="A33" s="153"/>
      <c r="B33" s="276"/>
      <c r="C33" s="276"/>
      <c r="D33" s="210"/>
      <c r="E33" s="377">
        <f t="shared" si="7"/>
        <v>0</v>
      </c>
      <c r="F33" s="252">
        <v>0</v>
      </c>
      <c r="G33" s="223">
        <f t="shared" si="4"/>
        <v>0</v>
      </c>
      <c r="H33" s="234"/>
      <c r="I33" s="377">
        <f t="shared" si="8"/>
        <v>0</v>
      </c>
      <c r="J33" s="252">
        <v>0</v>
      </c>
      <c r="K33" s="235"/>
      <c r="L33" s="252"/>
      <c r="M33" s="269"/>
      <c r="N33" s="369"/>
      <c r="O33" s="370"/>
      <c r="P33" s="415"/>
      <c r="Q33" s="427"/>
      <c r="R33" s="370"/>
      <c r="S33" s="370"/>
      <c r="T33" s="370"/>
      <c r="U33" s="370"/>
      <c r="V33" s="370"/>
      <c r="W33" s="370"/>
      <c r="X33" s="370"/>
      <c r="Y33" s="370"/>
      <c r="Z33" s="370"/>
      <c r="AA33" s="370"/>
      <c r="AB33" s="415"/>
      <c r="AC33" s="427"/>
      <c r="AD33" s="370"/>
      <c r="AE33" s="370"/>
      <c r="AF33" s="370"/>
      <c r="AG33" s="370"/>
      <c r="AH33" s="370"/>
      <c r="AI33" s="370"/>
      <c r="AJ33" s="370"/>
      <c r="AK33" s="370"/>
      <c r="AL33" s="370"/>
      <c r="AM33" s="370"/>
      <c r="AN33" s="415"/>
      <c r="AO33" s="427"/>
      <c r="AP33" s="370"/>
      <c r="AQ33" s="370"/>
      <c r="AR33" s="370"/>
      <c r="AS33" s="370"/>
      <c r="AT33" s="370"/>
      <c r="AU33" s="251">
        <f t="shared" si="5"/>
        <v>0</v>
      </c>
      <c r="AV33" s="247">
        <f t="shared" si="6"/>
        <v>0</v>
      </c>
      <c r="AW33" s="248">
        <f t="shared" si="3"/>
        <v>0</v>
      </c>
    </row>
    <row r="34" spans="1:49" s="4" customFormat="1" ht="15" customHeight="1" thickBot="1" x14ac:dyDescent="0.25">
      <c r="A34" s="171"/>
      <c r="B34" s="277"/>
      <c r="C34" s="277"/>
      <c r="D34" s="208"/>
      <c r="E34" s="377">
        <f t="shared" si="7"/>
        <v>0</v>
      </c>
      <c r="F34" s="280">
        <v>0</v>
      </c>
      <c r="G34" s="229">
        <f t="shared" si="4"/>
        <v>0</v>
      </c>
      <c r="H34" s="230"/>
      <c r="I34" s="377">
        <f t="shared" si="8"/>
        <v>0</v>
      </c>
      <c r="J34" s="280">
        <v>0</v>
      </c>
      <c r="K34" s="231"/>
      <c r="L34" s="280"/>
      <c r="M34" s="270"/>
      <c r="N34" s="371"/>
      <c r="O34" s="372"/>
      <c r="P34" s="416"/>
      <c r="Q34" s="428"/>
      <c r="R34" s="372"/>
      <c r="S34" s="372"/>
      <c r="T34" s="372"/>
      <c r="U34" s="372"/>
      <c r="V34" s="372"/>
      <c r="W34" s="372"/>
      <c r="X34" s="372"/>
      <c r="Y34" s="372"/>
      <c r="Z34" s="372"/>
      <c r="AA34" s="372"/>
      <c r="AB34" s="416"/>
      <c r="AC34" s="428"/>
      <c r="AD34" s="372"/>
      <c r="AE34" s="372"/>
      <c r="AF34" s="372"/>
      <c r="AG34" s="372"/>
      <c r="AH34" s="372"/>
      <c r="AI34" s="372"/>
      <c r="AJ34" s="372"/>
      <c r="AK34" s="372"/>
      <c r="AL34" s="372"/>
      <c r="AM34" s="372"/>
      <c r="AN34" s="416"/>
      <c r="AO34" s="428"/>
      <c r="AP34" s="372"/>
      <c r="AQ34" s="372"/>
      <c r="AR34" s="372"/>
      <c r="AS34" s="372"/>
      <c r="AT34" s="372"/>
      <c r="AU34" s="251">
        <f t="shared" si="5"/>
        <v>0</v>
      </c>
      <c r="AV34" s="247">
        <f t="shared" si="6"/>
        <v>0</v>
      </c>
      <c r="AW34" s="248">
        <f t="shared" si="3"/>
        <v>0</v>
      </c>
    </row>
    <row r="35" spans="1:49" s="26" customFormat="1" ht="15" customHeight="1" x14ac:dyDescent="0.2">
      <c r="A35" s="198"/>
      <c r="B35" s="170"/>
      <c r="C35" s="170"/>
      <c r="D35" s="326">
        <f t="shared" ref="D35:K35" si="119">SUM(D36:D37)</f>
        <v>0</v>
      </c>
      <c r="E35" s="449">
        <f t="shared" si="119"/>
        <v>0</v>
      </c>
      <c r="F35" s="447">
        <f t="shared" si="119"/>
        <v>0</v>
      </c>
      <c r="G35" s="447">
        <f t="shared" si="119"/>
        <v>0</v>
      </c>
      <c r="H35" s="206">
        <f t="shared" si="119"/>
        <v>0</v>
      </c>
      <c r="I35" s="326">
        <f t="shared" si="119"/>
        <v>0</v>
      </c>
      <c r="J35" s="206">
        <f t="shared" si="119"/>
        <v>0</v>
      </c>
      <c r="K35" s="222">
        <f t="shared" si="119"/>
        <v>0</v>
      </c>
      <c r="L35" s="222"/>
      <c r="M35" s="201">
        <f>SUM(M36:M37)</f>
        <v>0</v>
      </c>
      <c r="N35" s="268">
        <f>SUM(N36:N37)</f>
        <v>0</v>
      </c>
      <c r="O35" s="272">
        <f>SUM(O36:O37)</f>
        <v>0</v>
      </c>
      <c r="P35" s="414">
        <f t="shared" ref="P35:V35" si="120">SUM(P36:P37)</f>
        <v>0</v>
      </c>
      <c r="Q35" s="426">
        <f t="shared" si="120"/>
        <v>0</v>
      </c>
      <c r="R35" s="272">
        <f t="shared" si="120"/>
        <v>0</v>
      </c>
      <c r="S35" s="272">
        <f t="shared" si="120"/>
        <v>0</v>
      </c>
      <c r="T35" s="272">
        <f t="shared" si="120"/>
        <v>0</v>
      </c>
      <c r="U35" s="272">
        <f t="shared" si="120"/>
        <v>0</v>
      </c>
      <c r="V35" s="272">
        <f t="shared" si="120"/>
        <v>0</v>
      </c>
      <c r="W35" s="272">
        <f t="shared" ref="W35:AA35" si="121">SUM(W36:W37)</f>
        <v>0</v>
      </c>
      <c r="X35" s="272">
        <f t="shared" si="121"/>
        <v>0</v>
      </c>
      <c r="Y35" s="272">
        <f t="shared" si="121"/>
        <v>0</v>
      </c>
      <c r="Z35" s="272">
        <f t="shared" si="121"/>
        <v>0</v>
      </c>
      <c r="AA35" s="272">
        <f t="shared" si="121"/>
        <v>0</v>
      </c>
      <c r="AB35" s="414">
        <f t="shared" ref="AB35" si="122">SUM(AB36:AB37)</f>
        <v>0</v>
      </c>
      <c r="AC35" s="426">
        <f t="shared" ref="AC35" si="123">SUM(AC36:AC37)</f>
        <v>0</v>
      </c>
      <c r="AD35" s="272">
        <f t="shared" ref="AD35" si="124">SUM(AD36:AD37)</f>
        <v>0</v>
      </c>
      <c r="AE35" s="272">
        <f t="shared" ref="AE35" si="125">SUM(AE36:AE37)</f>
        <v>0</v>
      </c>
      <c r="AF35" s="272">
        <f t="shared" ref="AF35" si="126">SUM(AF36:AF37)</f>
        <v>0</v>
      </c>
      <c r="AG35" s="272">
        <f t="shared" ref="AG35" si="127">SUM(AG36:AG37)</f>
        <v>0</v>
      </c>
      <c r="AH35" s="272">
        <f t="shared" ref="AH35" si="128">SUM(AH36:AH37)</f>
        <v>0</v>
      </c>
      <c r="AI35" s="272">
        <f t="shared" ref="AI35" si="129">SUM(AI36:AI37)</f>
        <v>0</v>
      </c>
      <c r="AJ35" s="272">
        <f t="shared" ref="AJ35" si="130">SUM(AJ36:AJ37)</f>
        <v>0</v>
      </c>
      <c r="AK35" s="272">
        <f t="shared" ref="AK35" si="131">SUM(AK36:AK37)</f>
        <v>0</v>
      </c>
      <c r="AL35" s="272">
        <f t="shared" ref="AL35" si="132">SUM(AL36:AL37)</f>
        <v>0</v>
      </c>
      <c r="AM35" s="272">
        <f t="shared" ref="AM35" si="133">SUM(AM36:AM37)</f>
        <v>0</v>
      </c>
      <c r="AN35" s="414">
        <f t="shared" ref="AN35" si="134">SUM(AN36:AN37)</f>
        <v>0</v>
      </c>
      <c r="AO35" s="426">
        <f t="shared" ref="AO35" si="135">SUM(AO36:AO37)</f>
        <v>0</v>
      </c>
      <c r="AP35" s="272">
        <f t="shared" ref="AP35" si="136">SUM(AP36:AP37)</f>
        <v>0</v>
      </c>
      <c r="AQ35" s="272">
        <f t="shared" ref="AQ35" si="137">SUM(AQ36:AQ37)</f>
        <v>0</v>
      </c>
      <c r="AR35" s="272">
        <f t="shared" ref="AR35" si="138">SUM(AR36:AR37)</f>
        <v>0</v>
      </c>
      <c r="AS35" s="272">
        <f t="shared" ref="AS35" si="139">SUM(AS36:AS37)</f>
        <v>0</v>
      </c>
      <c r="AT35" s="272">
        <f t="shared" ref="AT35" si="140">SUM(AT36:AT37)</f>
        <v>0</v>
      </c>
      <c r="AU35" s="251">
        <f t="shared" si="5"/>
        <v>0</v>
      </c>
      <c r="AV35" s="247">
        <f t="shared" si="6"/>
        <v>0</v>
      </c>
      <c r="AW35" s="248">
        <f t="shared" si="3"/>
        <v>0</v>
      </c>
    </row>
    <row r="36" spans="1:49" s="4" customFormat="1" ht="15" customHeight="1" x14ac:dyDescent="0.2">
      <c r="A36" s="153"/>
      <c r="B36" s="276"/>
      <c r="C36" s="276"/>
      <c r="D36" s="210"/>
      <c r="E36" s="377">
        <f t="shared" si="7"/>
        <v>0</v>
      </c>
      <c r="F36" s="252">
        <v>0</v>
      </c>
      <c r="G36" s="223">
        <f t="shared" si="4"/>
        <v>0</v>
      </c>
      <c r="H36" s="234"/>
      <c r="I36" s="377">
        <f t="shared" si="8"/>
        <v>0</v>
      </c>
      <c r="J36" s="252">
        <v>0</v>
      </c>
      <c r="K36" s="235"/>
      <c r="L36" s="252"/>
      <c r="M36" s="269"/>
      <c r="N36" s="369"/>
      <c r="O36" s="370"/>
      <c r="P36" s="415"/>
      <c r="Q36" s="427"/>
      <c r="R36" s="370"/>
      <c r="S36" s="370"/>
      <c r="T36" s="370"/>
      <c r="U36" s="370"/>
      <c r="V36" s="370"/>
      <c r="W36" s="370"/>
      <c r="X36" s="370"/>
      <c r="Y36" s="370"/>
      <c r="Z36" s="370"/>
      <c r="AA36" s="370"/>
      <c r="AB36" s="415"/>
      <c r="AC36" s="427"/>
      <c r="AD36" s="370"/>
      <c r="AE36" s="370"/>
      <c r="AF36" s="370"/>
      <c r="AG36" s="370"/>
      <c r="AH36" s="370"/>
      <c r="AI36" s="370"/>
      <c r="AJ36" s="370"/>
      <c r="AK36" s="370"/>
      <c r="AL36" s="370"/>
      <c r="AM36" s="370"/>
      <c r="AN36" s="415"/>
      <c r="AO36" s="427"/>
      <c r="AP36" s="370"/>
      <c r="AQ36" s="370"/>
      <c r="AR36" s="370"/>
      <c r="AS36" s="370"/>
      <c r="AT36" s="370"/>
      <c r="AU36" s="251">
        <f t="shared" si="5"/>
        <v>0</v>
      </c>
      <c r="AV36" s="247">
        <f t="shared" si="6"/>
        <v>0</v>
      </c>
      <c r="AW36" s="248">
        <f t="shared" si="3"/>
        <v>0</v>
      </c>
    </row>
    <row r="37" spans="1:49" s="4" customFormat="1" ht="15" customHeight="1" thickBot="1" x14ac:dyDescent="0.25">
      <c r="A37" s="171"/>
      <c r="B37" s="277"/>
      <c r="C37" s="277"/>
      <c r="D37" s="208"/>
      <c r="E37" s="377">
        <f t="shared" si="7"/>
        <v>0</v>
      </c>
      <c r="F37" s="280">
        <v>0</v>
      </c>
      <c r="G37" s="229">
        <f t="shared" si="4"/>
        <v>0</v>
      </c>
      <c r="H37" s="230"/>
      <c r="I37" s="377">
        <f t="shared" si="8"/>
        <v>0</v>
      </c>
      <c r="J37" s="280">
        <v>0</v>
      </c>
      <c r="K37" s="231"/>
      <c r="L37" s="280"/>
      <c r="M37" s="270"/>
      <c r="N37" s="371"/>
      <c r="O37" s="372"/>
      <c r="P37" s="416"/>
      <c r="Q37" s="428"/>
      <c r="R37" s="372"/>
      <c r="S37" s="372"/>
      <c r="T37" s="372"/>
      <c r="U37" s="372"/>
      <c r="V37" s="372"/>
      <c r="W37" s="372"/>
      <c r="X37" s="372"/>
      <c r="Y37" s="372"/>
      <c r="Z37" s="372"/>
      <c r="AA37" s="372"/>
      <c r="AB37" s="416"/>
      <c r="AC37" s="428"/>
      <c r="AD37" s="372"/>
      <c r="AE37" s="372"/>
      <c r="AF37" s="372"/>
      <c r="AG37" s="372"/>
      <c r="AH37" s="372"/>
      <c r="AI37" s="372"/>
      <c r="AJ37" s="372"/>
      <c r="AK37" s="372"/>
      <c r="AL37" s="372"/>
      <c r="AM37" s="372"/>
      <c r="AN37" s="416"/>
      <c r="AO37" s="428"/>
      <c r="AP37" s="372"/>
      <c r="AQ37" s="372"/>
      <c r="AR37" s="372"/>
      <c r="AS37" s="372"/>
      <c r="AT37" s="372"/>
      <c r="AU37" s="251">
        <f t="shared" si="5"/>
        <v>0</v>
      </c>
      <c r="AV37" s="247">
        <f t="shared" si="6"/>
        <v>0</v>
      </c>
      <c r="AW37" s="248">
        <f t="shared" si="3"/>
        <v>0</v>
      </c>
    </row>
    <row r="38" spans="1:49" s="26" customFormat="1" ht="15" customHeight="1" x14ac:dyDescent="0.2">
      <c r="A38" s="198"/>
      <c r="B38" s="170"/>
      <c r="C38" s="170"/>
      <c r="D38" s="326">
        <f t="shared" ref="D38:K38" si="141">SUM(D39:D40)</f>
        <v>0</v>
      </c>
      <c r="E38" s="449">
        <f t="shared" si="141"/>
        <v>0</v>
      </c>
      <c r="F38" s="447">
        <f t="shared" si="141"/>
        <v>0</v>
      </c>
      <c r="G38" s="447">
        <f t="shared" si="141"/>
        <v>0</v>
      </c>
      <c r="H38" s="206">
        <f t="shared" si="141"/>
        <v>0</v>
      </c>
      <c r="I38" s="326">
        <f t="shared" si="141"/>
        <v>0</v>
      </c>
      <c r="J38" s="206">
        <f t="shared" si="141"/>
        <v>0</v>
      </c>
      <c r="K38" s="222">
        <f t="shared" si="141"/>
        <v>0</v>
      </c>
      <c r="L38" s="222"/>
      <c r="M38" s="201">
        <f>SUM(M39:M40)</f>
        <v>0</v>
      </c>
      <c r="N38" s="268">
        <f>SUM(N39:N40)</f>
        <v>0</v>
      </c>
      <c r="O38" s="272">
        <f>SUM(O39:O40)</f>
        <v>0</v>
      </c>
      <c r="P38" s="414">
        <f t="shared" ref="P38:V38" si="142">SUM(P39:P40)</f>
        <v>0</v>
      </c>
      <c r="Q38" s="426">
        <f t="shared" si="142"/>
        <v>0</v>
      </c>
      <c r="R38" s="272">
        <f t="shared" si="142"/>
        <v>0</v>
      </c>
      <c r="S38" s="272">
        <f t="shared" si="142"/>
        <v>0</v>
      </c>
      <c r="T38" s="272">
        <f t="shared" si="142"/>
        <v>0</v>
      </c>
      <c r="U38" s="272">
        <f t="shared" si="142"/>
        <v>0</v>
      </c>
      <c r="V38" s="272">
        <f t="shared" si="142"/>
        <v>0</v>
      </c>
      <c r="W38" s="272">
        <f t="shared" ref="W38:AA38" si="143">SUM(W39:W40)</f>
        <v>0</v>
      </c>
      <c r="X38" s="272">
        <f t="shared" si="143"/>
        <v>0</v>
      </c>
      <c r="Y38" s="272">
        <f t="shared" si="143"/>
        <v>0</v>
      </c>
      <c r="Z38" s="272">
        <f t="shared" si="143"/>
        <v>0</v>
      </c>
      <c r="AA38" s="272">
        <f t="shared" si="143"/>
        <v>0</v>
      </c>
      <c r="AB38" s="414">
        <f t="shared" ref="AB38" si="144">SUM(AB39:AB40)</f>
        <v>0</v>
      </c>
      <c r="AC38" s="426">
        <f t="shared" ref="AC38" si="145">SUM(AC39:AC40)</f>
        <v>0</v>
      </c>
      <c r="AD38" s="272">
        <f t="shared" ref="AD38" si="146">SUM(AD39:AD40)</f>
        <v>0</v>
      </c>
      <c r="AE38" s="272">
        <f t="shared" ref="AE38" si="147">SUM(AE39:AE40)</f>
        <v>0</v>
      </c>
      <c r="AF38" s="272">
        <f t="shared" ref="AF38" si="148">SUM(AF39:AF40)</f>
        <v>0</v>
      </c>
      <c r="AG38" s="272">
        <f t="shared" ref="AG38" si="149">SUM(AG39:AG40)</f>
        <v>0</v>
      </c>
      <c r="AH38" s="272">
        <f t="shared" ref="AH38" si="150">SUM(AH39:AH40)</f>
        <v>0</v>
      </c>
      <c r="AI38" s="272">
        <f t="shared" ref="AI38" si="151">SUM(AI39:AI40)</f>
        <v>0</v>
      </c>
      <c r="AJ38" s="272">
        <f t="shared" ref="AJ38" si="152">SUM(AJ39:AJ40)</f>
        <v>0</v>
      </c>
      <c r="AK38" s="272">
        <f t="shared" ref="AK38" si="153">SUM(AK39:AK40)</f>
        <v>0</v>
      </c>
      <c r="AL38" s="272">
        <f t="shared" ref="AL38" si="154">SUM(AL39:AL40)</f>
        <v>0</v>
      </c>
      <c r="AM38" s="272">
        <f t="shared" ref="AM38" si="155">SUM(AM39:AM40)</f>
        <v>0</v>
      </c>
      <c r="AN38" s="414">
        <f t="shared" ref="AN38" si="156">SUM(AN39:AN40)</f>
        <v>0</v>
      </c>
      <c r="AO38" s="426">
        <f t="shared" ref="AO38" si="157">SUM(AO39:AO40)</f>
        <v>0</v>
      </c>
      <c r="AP38" s="272">
        <f t="shared" ref="AP38" si="158">SUM(AP39:AP40)</f>
        <v>0</v>
      </c>
      <c r="AQ38" s="272">
        <f t="shared" ref="AQ38" si="159">SUM(AQ39:AQ40)</f>
        <v>0</v>
      </c>
      <c r="AR38" s="272">
        <f t="shared" ref="AR38" si="160">SUM(AR39:AR40)</f>
        <v>0</v>
      </c>
      <c r="AS38" s="272">
        <f t="shared" ref="AS38" si="161">SUM(AS39:AS40)</f>
        <v>0</v>
      </c>
      <c r="AT38" s="272">
        <f t="shared" ref="AT38" si="162">SUM(AT39:AT40)</f>
        <v>0</v>
      </c>
      <c r="AU38" s="251">
        <f t="shared" si="5"/>
        <v>0</v>
      </c>
      <c r="AV38" s="247">
        <f t="shared" si="6"/>
        <v>0</v>
      </c>
      <c r="AW38" s="248">
        <f t="shared" si="3"/>
        <v>0</v>
      </c>
    </row>
    <row r="39" spans="1:49" s="4" customFormat="1" ht="15" customHeight="1" x14ac:dyDescent="0.2">
      <c r="A39" s="153"/>
      <c r="B39" s="276"/>
      <c r="C39" s="276"/>
      <c r="D39" s="210"/>
      <c r="E39" s="377">
        <f t="shared" si="7"/>
        <v>0</v>
      </c>
      <c r="F39" s="252">
        <v>0</v>
      </c>
      <c r="G39" s="223">
        <f t="shared" si="4"/>
        <v>0</v>
      </c>
      <c r="H39" s="234"/>
      <c r="I39" s="377">
        <f t="shared" si="8"/>
        <v>0</v>
      </c>
      <c r="J39" s="252">
        <v>0</v>
      </c>
      <c r="K39" s="235"/>
      <c r="L39" s="252"/>
      <c r="M39" s="269"/>
      <c r="N39" s="369"/>
      <c r="O39" s="370"/>
      <c r="P39" s="415"/>
      <c r="Q39" s="427"/>
      <c r="R39" s="370"/>
      <c r="S39" s="370"/>
      <c r="T39" s="370"/>
      <c r="U39" s="370"/>
      <c r="V39" s="370"/>
      <c r="W39" s="370"/>
      <c r="X39" s="370"/>
      <c r="Y39" s="370"/>
      <c r="Z39" s="370"/>
      <c r="AA39" s="370"/>
      <c r="AB39" s="415"/>
      <c r="AC39" s="427"/>
      <c r="AD39" s="370"/>
      <c r="AE39" s="370"/>
      <c r="AF39" s="370"/>
      <c r="AG39" s="370"/>
      <c r="AH39" s="370"/>
      <c r="AI39" s="370"/>
      <c r="AJ39" s="370"/>
      <c r="AK39" s="370"/>
      <c r="AL39" s="370"/>
      <c r="AM39" s="370"/>
      <c r="AN39" s="415"/>
      <c r="AO39" s="427"/>
      <c r="AP39" s="370"/>
      <c r="AQ39" s="370"/>
      <c r="AR39" s="370"/>
      <c r="AS39" s="370"/>
      <c r="AT39" s="370"/>
      <c r="AU39" s="251">
        <f t="shared" si="5"/>
        <v>0</v>
      </c>
      <c r="AV39" s="247">
        <f t="shared" si="6"/>
        <v>0</v>
      </c>
      <c r="AW39" s="248">
        <f t="shared" si="3"/>
        <v>0</v>
      </c>
    </row>
    <row r="40" spans="1:49" s="4" customFormat="1" ht="15" customHeight="1" thickBot="1" x14ac:dyDescent="0.25">
      <c r="A40" s="171"/>
      <c r="B40" s="277"/>
      <c r="C40" s="277"/>
      <c r="D40" s="208"/>
      <c r="E40" s="377">
        <f t="shared" si="7"/>
        <v>0</v>
      </c>
      <c r="F40" s="280">
        <v>0</v>
      </c>
      <c r="G40" s="229">
        <f t="shared" si="4"/>
        <v>0</v>
      </c>
      <c r="H40" s="230"/>
      <c r="I40" s="377">
        <f t="shared" si="8"/>
        <v>0</v>
      </c>
      <c r="J40" s="280">
        <v>0</v>
      </c>
      <c r="K40" s="231"/>
      <c r="L40" s="280"/>
      <c r="M40" s="270"/>
      <c r="N40" s="371"/>
      <c r="O40" s="372"/>
      <c r="P40" s="416"/>
      <c r="Q40" s="428"/>
      <c r="R40" s="372"/>
      <c r="S40" s="372"/>
      <c r="T40" s="372"/>
      <c r="U40" s="372"/>
      <c r="V40" s="372"/>
      <c r="W40" s="372"/>
      <c r="X40" s="372"/>
      <c r="Y40" s="372"/>
      <c r="Z40" s="372"/>
      <c r="AA40" s="372"/>
      <c r="AB40" s="416"/>
      <c r="AC40" s="428"/>
      <c r="AD40" s="372"/>
      <c r="AE40" s="372"/>
      <c r="AF40" s="372"/>
      <c r="AG40" s="372"/>
      <c r="AH40" s="372"/>
      <c r="AI40" s="372"/>
      <c r="AJ40" s="372"/>
      <c r="AK40" s="372"/>
      <c r="AL40" s="372"/>
      <c r="AM40" s="372"/>
      <c r="AN40" s="416"/>
      <c r="AO40" s="428"/>
      <c r="AP40" s="372"/>
      <c r="AQ40" s="372"/>
      <c r="AR40" s="372"/>
      <c r="AS40" s="372"/>
      <c r="AT40" s="372"/>
      <c r="AU40" s="251">
        <f t="shared" si="5"/>
        <v>0</v>
      </c>
      <c r="AV40" s="247">
        <f t="shared" si="6"/>
        <v>0</v>
      </c>
      <c r="AW40" s="248">
        <f t="shared" si="3"/>
        <v>0</v>
      </c>
    </row>
    <row r="41" spans="1:49" s="26" customFormat="1" ht="15" customHeight="1" x14ac:dyDescent="0.2">
      <c r="A41" s="198"/>
      <c r="B41" s="170"/>
      <c r="C41" s="170"/>
      <c r="D41" s="326">
        <f t="shared" ref="D41:K41" si="163">SUM(D42:D43)</f>
        <v>0</v>
      </c>
      <c r="E41" s="449">
        <f t="shared" si="163"/>
        <v>0</v>
      </c>
      <c r="F41" s="447">
        <f t="shared" si="163"/>
        <v>0</v>
      </c>
      <c r="G41" s="447">
        <f t="shared" si="163"/>
        <v>0</v>
      </c>
      <c r="H41" s="206">
        <f t="shared" si="163"/>
        <v>0</v>
      </c>
      <c r="I41" s="326">
        <f t="shared" si="163"/>
        <v>0</v>
      </c>
      <c r="J41" s="206">
        <f t="shared" si="163"/>
        <v>0</v>
      </c>
      <c r="K41" s="222">
        <f t="shared" si="163"/>
        <v>0</v>
      </c>
      <c r="L41" s="222"/>
      <c r="M41" s="201">
        <f>SUM(M42:M43)</f>
        <v>0</v>
      </c>
      <c r="N41" s="268">
        <f>SUM(N42:N43)</f>
        <v>0</v>
      </c>
      <c r="O41" s="272">
        <f>SUM(O42:O43)</f>
        <v>0</v>
      </c>
      <c r="P41" s="414">
        <f t="shared" ref="P41:V41" si="164">SUM(P42:P43)</f>
        <v>0</v>
      </c>
      <c r="Q41" s="426">
        <f t="shared" si="164"/>
        <v>0</v>
      </c>
      <c r="R41" s="272">
        <f t="shared" si="164"/>
        <v>0</v>
      </c>
      <c r="S41" s="272">
        <f t="shared" si="164"/>
        <v>0</v>
      </c>
      <c r="T41" s="272">
        <f t="shared" si="164"/>
        <v>0</v>
      </c>
      <c r="U41" s="272">
        <f t="shared" si="164"/>
        <v>0</v>
      </c>
      <c r="V41" s="272">
        <f t="shared" si="164"/>
        <v>0</v>
      </c>
      <c r="W41" s="272">
        <f t="shared" ref="W41:AA41" si="165">SUM(W42:W43)</f>
        <v>0</v>
      </c>
      <c r="X41" s="272">
        <f t="shared" si="165"/>
        <v>0</v>
      </c>
      <c r="Y41" s="272">
        <f t="shared" si="165"/>
        <v>0</v>
      </c>
      <c r="Z41" s="272">
        <f t="shared" si="165"/>
        <v>0</v>
      </c>
      <c r="AA41" s="272">
        <f t="shared" si="165"/>
        <v>0</v>
      </c>
      <c r="AB41" s="414">
        <f t="shared" ref="AB41" si="166">SUM(AB42:AB43)</f>
        <v>0</v>
      </c>
      <c r="AC41" s="426">
        <f t="shared" ref="AC41" si="167">SUM(AC42:AC43)</f>
        <v>0</v>
      </c>
      <c r="AD41" s="272">
        <f t="shared" ref="AD41" si="168">SUM(AD42:AD43)</f>
        <v>0</v>
      </c>
      <c r="AE41" s="272">
        <f t="shared" ref="AE41" si="169">SUM(AE42:AE43)</f>
        <v>0</v>
      </c>
      <c r="AF41" s="272">
        <f t="shared" ref="AF41" si="170">SUM(AF42:AF43)</f>
        <v>0</v>
      </c>
      <c r="AG41" s="272">
        <f t="shared" ref="AG41" si="171">SUM(AG42:AG43)</f>
        <v>0</v>
      </c>
      <c r="AH41" s="272">
        <f t="shared" ref="AH41" si="172">SUM(AH42:AH43)</f>
        <v>0</v>
      </c>
      <c r="AI41" s="272">
        <f t="shared" ref="AI41" si="173">SUM(AI42:AI43)</f>
        <v>0</v>
      </c>
      <c r="AJ41" s="272">
        <f t="shared" ref="AJ41" si="174">SUM(AJ42:AJ43)</f>
        <v>0</v>
      </c>
      <c r="AK41" s="272">
        <f t="shared" ref="AK41" si="175">SUM(AK42:AK43)</f>
        <v>0</v>
      </c>
      <c r="AL41" s="272">
        <f t="shared" ref="AL41" si="176">SUM(AL42:AL43)</f>
        <v>0</v>
      </c>
      <c r="AM41" s="272">
        <f t="shared" ref="AM41" si="177">SUM(AM42:AM43)</f>
        <v>0</v>
      </c>
      <c r="AN41" s="414">
        <f t="shared" ref="AN41" si="178">SUM(AN42:AN43)</f>
        <v>0</v>
      </c>
      <c r="AO41" s="426">
        <f t="shared" ref="AO41" si="179">SUM(AO42:AO43)</f>
        <v>0</v>
      </c>
      <c r="AP41" s="272">
        <f t="shared" ref="AP41" si="180">SUM(AP42:AP43)</f>
        <v>0</v>
      </c>
      <c r="AQ41" s="272">
        <f t="shared" ref="AQ41" si="181">SUM(AQ42:AQ43)</f>
        <v>0</v>
      </c>
      <c r="AR41" s="272">
        <f t="shared" ref="AR41" si="182">SUM(AR42:AR43)</f>
        <v>0</v>
      </c>
      <c r="AS41" s="272">
        <f t="shared" ref="AS41" si="183">SUM(AS42:AS43)</f>
        <v>0</v>
      </c>
      <c r="AT41" s="272">
        <f t="shared" ref="AT41" si="184">SUM(AT42:AT43)</f>
        <v>0</v>
      </c>
      <c r="AU41" s="251">
        <f t="shared" si="5"/>
        <v>0</v>
      </c>
      <c r="AV41" s="247">
        <f t="shared" si="6"/>
        <v>0</v>
      </c>
      <c r="AW41" s="248">
        <f t="shared" si="3"/>
        <v>0</v>
      </c>
    </row>
    <row r="42" spans="1:49" s="4" customFormat="1" ht="15" customHeight="1" x14ac:dyDescent="0.2">
      <c r="A42" s="153"/>
      <c r="B42" s="276"/>
      <c r="C42" s="276"/>
      <c r="D42" s="210"/>
      <c r="E42" s="377">
        <f t="shared" si="7"/>
        <v>0</v>
      </c>
      <c r="F42" s="252">
        <v>0</v>
      </c>
      <c r="G42" s="223">
        <f t="shared" si="4"/>
        <v>0</v>
      </c>
      <c r="H42" s="234"/>
      <c r="I42" s="377">
        <f t="shared" si="8"/>
        <v>0</v>
      </c>
      <c r="J42" s="252">
        <v>0</v>
      </c>
      <c r="K42" s="235"/>
      <c r="L42" s="252"/>
      <c r="M42" s="269"/>
      <c r="N42" s="369"/>
      <c r="O42" s="370"/>
      <c r="P42" s="415"/>
      <c r="Q42" s="427"/>
      <c r="R42" s="370"/>
      <c r="S42" s="370"/>
      <c r="T42" s="370"/>
      <c r="U42" s="370"/>
      <c r="V42" s="370"/>
      <c r="W42" s="370"/>
      <c r="X42" s="370"/>
      <c r="Y42" s="370"/>
      <c r="Z42" s="370"/>
      <c r="AA42" s="370"/>
      <c r="AB42" s="415"/>
      <c r="AC42" s="427"/>
      <c r="AD42" s="370"/>
      <c r="AE42" s="370"/>
      <c r="AF42" s="370"/>
      <c r="AG42" s="370"/>
      <c r="AH42" s="370"/>
      <c r="AI42" s="370"/>
      <c r="AJ42" s="370"/>
      <c r="AK42" s="370"/>
      <c r="AL42" s="370"/>
      <c r="AM42" s="370"/>
      <c r="AN42" s="415"/>
      <c r="AO42" s="427"/>
      <c r="AP42" s="370"/>
      <c r="AQ42" s="370"/>
      <c r="AR42" s="370"/>
      <c r="AS42" s="370"/>
      <c r="AT42" s="370"/>
      <c r="AU42" s="251">
        <f t="shared" si="5"/>
        <v>0</v>
      </c>
      <c r="AV42" s="247">
        <f t="shared" si="6"/>
        <v>0</v>
      </c>
      <c r="AW42" s="248">
        <f t="shared" si="3"/>
        <v>0</v>
      </c>
    </row>
    <row r="43" spans="1:49" s="4" customFormat="1" ht="15" customHeight="1" thickBot="1" x14ac:dyDescent="0.25">
      <c r="A43" s="171"/>
      <c r="B43" s="277"/>
      <c r="C43" s="277"/>
      <c r="D43" s="208"/>
      <c r="E43" s="377">
        <f t="shared" si="7"/>
        <v>0</v>
      </c>
      <c r="F43" s="280">
        <v>0</v>
      </c>
      <c r="G43" s="229">
        <f t="shared" si="4"/>
        <v>0</v>
      </c>
      <c r="H43" s="230"/>
      <c r="I43" s="377">
        <f t="shared" si="8"/>
        <v>0</v>
      </c>
      <c r="J43" s="280">
        <v>0</v>
      </c>
      <c r="K43" s="231"/>
      <c r="L43" s="280"/>
      <c r="M43" s="270"/>
      <c r="N43" s="371"/>
      <c r="O43" s="372"/>
      <c r="P43" s="416"/>
      <c r="Q43" s="428"/>
      <c r="R43" s="372"/>
      <c r="S43" s="372"/>
      <c r="T43" s="372"/>
      <c r="U43" s="372"/>
      <c r="V43" s="372"/>
      <c r="W43" s="372"/>
      <c r="X43" s="372"/>
      <c r="Y43" s="372"/>
      <c r="Z43" s="372"/>
      <c r="AA43" s="372"/>
      <c r="AB43" s="416"/>
      <c r="AC43" s="428"/>
      <c r="AD43" s="372"/>
      <c r="AE43" s="372"/>
      <c r="AF43" s="372"/>
      <c r="AG43" s="372"/>
      <c r="AH43" s="372"/>
      <c r="AI43" s="372"/>
      <c r="AJ43" s="372"/>
      <c r="AK43" s="372"/>
      <c r="AL43" s="372"/>
      <c r="AM43" s="372"/>
      <c r="AN43" s="416"/>
      <c r="AO43" s="428"/>
      <c r="AP43" s="372"/>
      <c r="AQ43" s="372"/>
      <c r="AR43" s="372"/>
      <c r="AS43" s="372"/>
      <c r="AT43" s="372"/>
      <c r="AU43" s="251">
        <f t="shared" si="5"/>
        <v>0</v>
      </c>
      <c r="AV43" s="247">
        <f t="shared" si="6"/>
        <v>0</v>
      </c>
      <c r="AW43" s="248">
        <f t="shared" si="3"/>
        <v>0</v>
      </c>
    </row>
    <row r="44" spans="1:49" s="26" customFormat="1" ht="15" customHeight="1" x14ac:dyDescent="0.2">
      <c r="A44" s="198"/>
      <c r="B44" s="170"/>
      <c r="C44" s="170"/>
      <c r="D44" s="326">
        <f t="shared" ref="D44:K44" si="185">SUM(D45:D46)</f>
        <v>0</v>
      </c>
      <c r="E44" s="449">
        <f t="shared" si="185"/>
        <v>0</v>
      </c>
      <c r="F44" s="447">
        <f t="shared" si="185"/>
        <v>0</v>
      </c>
      <c r="G44" s="447">
        <f t="shared" si="185"/>
        <v>0</v>
      </c>
      <c r="H44" s="206">
        <f t="shared" si="185"/>
        <v>0</v>
      </c>
      <c r="I44" s="326">
        <f t="shared" si="185"/>
        <v>0</v>
      </c>
      <c r="J44" s="206">
        <f t="shared" si="185"/>
        <v>0</v>
      </c>
      <c r="K44" s="222">
        <f t="shared" si="185"/>
        <v>0</v>
      </c>
      <c r="L44" s="222"/>
      <c r="M44" s="201">
        <f>SUM(M45:M46)</f>
        <v>0</v>
      </c>
      <c r="N44" s="268">
        <f>SUM(N45:N46)</f>
        <v>0</v>
      </c>
      <c r="O44" s="272">
        <f>SUM(O45:O46)</f>
        <v>0</v>
      </c>
      <c r="P44" s="414">
        <f t="shared" ref="P44:V44" si="186">SUM(P45:P46)</f>
        <v>0</v>
      </c>
      <c r="Q44" s="426">
        <f t="shared" si="186"/>
        <v>0</v>
      </c>
      <c r="R44" s="272">
        <f t="shared" si="186"/>
        <v>0</v>
      </c>
      <c r="S44" s="272">
        <f t="shared" si="186"/>
        <v>0</v>
      </c>
      <c r="T44" s="272">
        <f t="shared" si="186"/>
        <v>0</v>
      </c>
      <c r="U44" s="272">
        <f t="shared" si="186"/>
        <v>0</v>
      </c>
      <c r="V44" s="272">
        <f t="shared" si="186"/>
        <v>0</v>
      </c>
      <c r="W44" s="272">
        <f t="shared" ref="W44:AA44" si="187">SUM(W45:W46)</f>
        <v>0</v>
      </c>
      <c r="X44" s="272">
        <f t="shared" si="187"/>
        <v>0</v>
      </c>
      <c r="Y44" s="272">
        <f t="shared" si="187"/>
        <v>0</v>
      </c>
      <c r="Z44" s="272">
        <f t="shared" si="187"/>
        <v>0</v>
      </c>
      <c r="AA44" s="272">
        <f t="shared" si="187"/>
        <v>0</v>
      </c>
      <c r="AB44" s="414">
        <f t="shared" ref="AB44" si="188">SUM(AB45:AB46)</f>
        <v>0</v>
      </c>
      <c r="AC44" s="426">
        <f t="shared" ref="AC44" si="189">SUM(AC45:AC46)</f>
        <v>0</v>
      </c>
      <c r="AD44" s="272">
        <f t="shared" ref="AD44" si="190">SUM(AD45:AD46)</f>
        <v>0</v>
      </c>
      <c r="AE44" s="272">
        <f t="shared" ref="AE44" si="191">SUM(AE45:AE46)</f>
        <v>0</v>
      </c>
      <c r="AF44" s="272">
        <f t="shared" ref="AF44" si="192">SUM(AF45:AF46)</f>
        <v>0</v>
      </c>
      <c r="AG44" s="272">
        <f t="shared" ref="AG44" si="193">SUM(AG45:AG46)</f>
        <v>0</v>
      </c>
      <c r="AH44" s="272">
        <f t="shared" ref="AH44" si="194">SUM(AH45:AH46)</f>
        <v>0</v>
      </c>
      <c r="AI44" s="272">
        <f t="shared" ref="AI44" si="195">SUM(AI45:AI46)</f>
        <v>0</v>
      </c>
      <c r="AJ44" s="272">
        <f t="shared" ref="AJ44" si="196">SUM(AJ45:AJ46)</f>
        <v>0</v>
      </c>
      <c r="AK44" s="272">
        <f t="shared" ref="AK44" si="197">SUM(AK45:AK46)</f>
        <v>0</v>
      </c>
      <c r="AL44" s="272">
        <f t="shared" ref="AL44" si="198">SUM(AL45:AL46)</f>
        <v>0</v>
      </c>
      <c r="AM44" s="272">
        <f t="shared" ref="AM44" si="199">SUM(AM45:AM46)</f>
        <v>0</v>
      </c>
      <c r="AN44" s="414">
        <f t="shared" ref="AN44" si="200">SUM(AN45:AN46)</f>
        <v>0</v>
      </c>
      <c r="AO44" s="426">
        <f t="shared" ref="AO44" si="201">SUM(AO45:AO46)</f>
        <v>0</v>
      </c>
      <c r="AP44" s="272">
        <f t="shared" ref="AP44" si="202">SUM(AP45:AP46)</f>
        <v>0</v>
      </c>
      <c r="AQ44" s="272">
        <f t="shared" ref="AQ44" si="203">SUM(AQ45:AQ46)</f>
        <v>0</v>
      </c>
      <c r="AR44" s="272">
        <f t="shared" ref="AR44" si="204">SUM(AR45:AR46)</f>
        <v>0</v>
      </c>
      <c r="AS44" s="272">
        <f t="shared" ref="AS44" si="205">SUM(AS45:AS46)</f>
        <v>0</v>
      </c>
      <c r="AT44" s="272">
        <f t="shared" ref="AT44" si="206">SUM(AT45:AT46)</f>
        <v>0</v>
      </c>
      <c r="AU44" s="251">
        <f t="shared" si="5"/>
        <v>0</v>
      </c>
      <c r="AV44" s="247">
        <f t="shared" si="6"/>
        <v>0</v>
      </c>
      <c r="AW44" s="248">
        <f t="shared" si="3"/>
        <v>0</v>
      </c>
    </row>
    <row r="45" spans="1:49" s="4" customFormat="1" ht="15" customHeight="1" x14ac:dyDescent="0.2">
      <c r="A45" s="152"/>
      <c r="B45" s="276"/>
      <c r="C45" s="276"/>
      <c r="D45" s="210"/>
      <c r="E45" s="377">
        <f t="shared" si="7"/>
        <v>0</v>
      </c>
      <c r="F45" s="252">
        <v>0</v>
      </c>
      <c r="G45" s="223">
        <f t="shared" si="4"/>
        <v>0</v>
      </c>
      <c r="H45" s="234"/>
      <c r="I45" s="377">
        <f t="shared" si="8"/>
        <v>0</v>
      </c>
      <c r="J45" s="252">
        <v>0</v>
      </c>
      <c r="K45" s="235"/>
      <c r="L45" s="252"/>
      <c r="M45" s="269"/>
      <c r="N45" s="369"/>
      <c r="O45" s="370"/>
      <c r="P45" s="415"/>
      <c r="Q45" s="427"/>
      <c r="R45" s="370"/>
      <c r="S45" s="370"/>
      <c r="T45" s="370"/>
      <c r="U45" s="370"/>
      <c r="V45" s="370"/>
      <c r="W45" s="370"/>
      <c r="X45" s="370"/>
      <c r="Y45" s="370"/>
      <c r="Z45" s="370"/>
      <c r="AA45" s="370"/>
      <c r="AB45" s="415"/>
      <c r="AC45" s="427"/>
      <c r="AD45" s="370"/>
      <c r="AE45" s="370"/>
      <c r="AF45" s="370"/>
      <c r="AG45" s="370"/>
      <c r="AH45" s="370"/>
      <c r="AI45" s="370"/>
      <c r="AJ45" s="370"/>
      <c r="AK45" s="370"/>
      <c r="AL45" s="370"/>
      <c r="AM45" s="370"/>
      <c r="AN45" s="415"/>
      <c r="AO45" s="427"/>
      <c r="AP45" s="370"/>
      <c r="AQ45" s="370"/>
      <c r="AR45" s="370"/>
      <c r="AS45" s="370"/>
      <c r="AT45" s="370"/>
      <c r="AU45" s="251">
        <f t="shared" si="5"/>
        <v>0</v>
      </c>
      <c r="AV45" s="247">
        <f t="shared" si="6"/>
        <v>0</v>
      </c>
      <c r="AW45" s="248">
        <f t="shared" si="3"/>
        <v>0</v>
      </c>
    </row>
    <row r="46" spans="1:49" s="4" customFormat="1" ht="15" customHeight="1" thickBot="1" x14ac:dyDescent="0.25">
      <c r="A46" s="171"/>
      <c r="B46" s="277"/>
      <c r="C46" s="277"/>
      <c r="D46" s="208"/>
      <c r="E46" s="377">
        <f t="shared" si="7"/>
        <v>0</v>
      </c>
      <c r="F46" s="280">
        <v>0</v>
      </c>
      <c r="G46" s="229">
        <f t="shared" si="4"/>
        <v>0</v>
      </c>
      <c r="H46" s="230"/>
      <c r="I46" s="377">
        <f t="shared" si="8"/>
        <v>0</v>
      </c>
      <c r="J46" s="280">
        <v>0</v>
      </c>
      <c r="K46" s="231"/>
      <c r="L46" s="280"/>
      <c r="M46" s="270"/>
      <c r="N46" s="371"/>
      <c r="O46" s="372"/>
      <c r="P46" s="416"/>
      <c r="Q46" s="428"/>
      <c r="R46" s="372"/>
      <c r="S46" s="372"/>
      <c r="T46" s="372"/>
      <c r="U46" s="372"/>
      <c r="V46" s="372"/>
      <c r="W46" s="372"/>
      <c r="X46" s="372"/>
      <c r="Y46" s="372"/>
      <c r="Z46" s="372"/>
      <c r="AA46" s="372"/>
      <c r="AB46" s="416"/>
      <c r="AC46" s="428"/>
      <c r="AD46" s="372"/>
      <c r="AE46" s="372"/>
      <c r="AF46" s="372"/>
      <c r="AG46" s="372"/>
      <c r="AH46" s="372"/>
      <c r="AI46" s="372"/>
      <c r="AJ46" s="372"/>
      <c r="AK46" s="372"/>
      <c r="AL46" s="372"/>
      <c r="AM46" s="372"/>
      <c r="AN46" s="416"/>
      <c r="AO46" s="428"/>
      <c r="AP46" s="372"/>
      <c r="AQ46" s="372"/>
      <c r="AR46" s="372"/>
      <c r="AS46" s="372"/>
      <c r="AT46" s="372"/>
      <c r="AU46" s="251">
        <f t="shared" si="5"/>
        <v>0</v>
      </c>
      <c r="AV46" s="247">
        <f t="shared" si="6"/>
        <v>0</v>
      </c>
      <c r="AW46" s="248">
        <f t="shared" si="3"/>
        <v>0</v>
      </c>
    </row>
    <row r="47" spans="1:49" s="26" customFormat="1" ht="15" customHeight="1" x14ac:dyDescent="0.2">
      <c r="A47" s="198"/>
      <c r="B47" s="170"/>
      <c r="C47" s="170"/>
      <c r="D47" s="326">
        <f t="shared" ref="D47:K47" si="207">SUM(D48:D49)</f>
        <v>0</v>
      </c>
      <c r="E47" s="449">
        <f t="shared" si="207"/>
        <v>0</v>
      </c>
      <c r="F47" s="447">
        <f t="shared" si="207"/>
        <v>0</v>
      </c>
      <c r="G47" s="447">
        <f t="shared" si="207"/>
        <v>0</v>
      </c>
      <c r="H47" s="206">
        <f t="shared" si="207"/>
        <v>0</v>
      </c>
      <c r="I47" s="326">
        <f t="shared" si="207"/>
        <v>0</v>
      </c>
      <c r="J47" s="206">
        <f t="shared" si="207"/>
        <v>0</v>
      </c>
      <c r="K47" s="222">
        <f t="shared" si="207"/>
        <v>0</v>
      </c>
      <c r="L47" s="222"/>
      <c r="M47" s="201">
        <f>SUM(M48:M49)</f>
        <v>0</v>
      </c>
      <c r="N47" s="268">
        <f>SUM(N48:N49)</f>
        <v>0</v>
      </c>
      <c r="O47" s="272">
        <f>SUM(O48:O49)</f>
        <v>0</v>
      </c>
      <c r="P47" s="414">
        <f t="shared" ref="P47:V47" si="208">SUM(P48:P49)</f>
        <v>0</v>
      </c>
      <c r="Q47" s="426">
        <f t="shared" si="208"/>
        <v>0</v>
      </c>
      <c r="R47" s="272">
        <f t="shared" si="208"/>
        <v>0</v>
      </c>
      <c r="S47" s="272">
        <f t="shared" si="208"/>
        <v>0</v>
      </c>
      <c r="T47" s="272">
        <f t="shared" si="208"/>
        <v>0</v>
      </c>
      <c r="U47" s="272">
        <f t="shared" si="208"/>
        <v>0</v>
      </c>
      <c r="V47" s="272">
        <f t="shared" si="208"/>
        <v>0</v>
      </c>
      <c r="W47" s="272">
        <f t="shared" ref="W47:AA47" si="209">SUM(W48:W49)</f>
        <v>0</v>
      </c>
      <c r="X47" s="272">
        <f t="shared" si="209"/>
        <v>0</v>
      </c>
      <c r="Y47" s="272">
        <f t="shared" si="209"/>
        <v>0</v>
      </c>
      <c r="Z47" s="272">
        <f t="shared" si="209"/>
        <v>0</v>
      </c>
      <c r="AA47" s="272">
        <f t="shared" si="209"/>
        <v>0</v>
      </c>
      <c r="AB47" s="414">
        <f t="shared" ref="AB47" si="210">SUM(AB48:AB49)</f>
        <v>0</v>
      </c>
      <c r="AC47" s="426">
        <f t="shared" ref="AC47" si="211">SUM(AC48:AC49)</f>
        <v>0</v>
      </c>
      <c r="AD47" s="272">
        <f t="shared" ref="AD47" si="212">SUM(AD48:AD49)</f>
        <v>0</v>
      </c>
      <c r="AE47" s="272">
        <f t="shared" ref="AE47" si="213">SUM(AE48:AE49)</f>
        <v>0</v>
      </c>
      <c r="AF47" s="272">
        <f t="shared" ref="AF47" si="214">SUM(AF48:AF49)</f>
        <v>0</v>
      </c>
      <c r="AG47" s="272">
        <f t="shared" ref="AG47" si="215">SUM(AG48:AG49)</f>
        <v>0</v>
      </c>
      <c r="AH47" s="272">
        <f t="shared" ref="AH47" si="216">SUM(AH48:AH49)</f>
        <v>0</v>
      </c>
      <c r="AI47" s="272">
        <f t="shared" ref="AI47" si="217">SUM(AI48:AI49)</f>
        <v>0</v>
      </c>
      <c r="AJ47" s="272">
        <f t="shared" ref="AJ47" si="218">SUM(AJ48:AJ49)</f>
        <v>0</v>
      </c>
      <c r="AK47" s="272">
        <f t="shared" ref="AK47" si="219">SUM(AK48:AK49)</f>
        <v>0</v>
      </c>
      <c r="AL47" s="272">
        <f t="shared" ref="AL47" si="220">SUM(AL48:AL49)</f>
        <v>0</v>
      </c>
      <c r="AM47" s="272">
        <f t="shared" ref="AM47" si="221">SUM(AM48:AM49)</f>
        <v>0</v>
      </c>
      <c r="AN47" s="414">
        <f t="shared" ref="AN47" si="222">SUM(AN48:AN49)</f>
        <v>0</v>
      </c>
      <c r="AO47" s="426">
        <f t="shared" ref="AO47" si="223">SUM(AO48:AO49)</f>
        <v>0</v>
      </c>
      <c r="AP47" s="272">
        <f t="shared" ref="AP47" si="224">SUM(AP48:AP49)</f>
        <v>0</v>
      </c>
      <c r="AQ47" s="272">
        <f t="shared" ref="AQ47" si="225">SUM(AQ48:AQ49)</f>
        <v>0</v>
      </c>
      <c r="AR47" s="272">
        <f t="shared" ref="AR47" si="226">SUM(AR48:AR49)</f>
        <v>0</v>
      </c>
      <c r="AS47" s="272">
        <f t="shared" ref="AS47" si="227">SUM(AS48:AS49)</f>
        <v>0</v>
      </c>
      <c r="AT47" s="272">
        <f t="shared" ref="AT47" si="228">SUM(AT48:AT49)</f>
        <v>0</v>
      </c>
      <c r="AU47" s="251">
        <f t="shared" si="5"/>
        <v>0</v>
      </c>
      <c r="AV47" s="247">
        <f t="shared" si="6"/>
        <v>0</v>
      </c>
      <c r="AW47" s="248">
        <f t="shared" si="3"/>
        <v>0</v>
      </c>
    </row>
    <row r="48" spans="1:49" s="4" customFormat="1" ht="15" customHeight="1" x14ac:dyDescent="0.2">
      <c r="A48" s="152"/>
      <c r="B48" s="276"/>
      <c r="C48" s="276"/>
      <c r="D48" s="210"/>
      <c r="E48" s="377">
        <f t="shared" si="7"/>
        <v>0</v>
      </c>
      <c r="F48" s="252">
        <v>0</v>
      </c>
      <c r="G48" s="223">
        <f t="shared" si="4"/>
        <v>0</v>
      </c>
      <c r="H48" s="234"/>
      <c r="I48" s="377">
        <f t="shared" si="8"/>
        <v>0</v>
      </c>
      <c r="J48" s="252">
        <v>0</v>
      </c>
      <c r="K48" s="235"/>
      <c r="L48" s="252"/>
      <c r="M48" s="269"/>
      <c r="N48" s="369"/>
      <c r="O48" s="370"/>
      <c r="P48" s="415"/>
      <c r="Q48" s="427"/>
      <c r="R48" s="370"/>
      <c r="S48" s="370"/>
      <c r="T48" s="370"/>
      <c r="U48" s="370"/>
      <c r="V48" s="370"/>
      <c r="W48" s="370"/>
      <c r="X48" s="370"/>
      <c r="Y48" s="370"/>
      <c r="Z48" s="370"/>
      <c r="AA48" s="370"/>
      <c r="AB48" s="415"/>
      <c r="AC48" s="427"/>
      <c r="AD48" s="370"/>
      <c r="AE48" s="370"/>
      <c r="AF48" s="370"/>
      <c r="AG48" s="370"/>
      <c r="AH48" s="370"/>
      <c r="AI48" s="370"/>
      <c r="AJ48" s="370"/>
      <c r="AK48" s="370"/>
      <c r="AL48" s="370"/>
      <c r="AM48" s="370"/>
      <c r="AN48" s="415"/>
      <c r="AO48" s="427"/>
      <c r="AP48" s="370"/>
      <c r="AQ48" s="370"/>
      <c r="AR48" s="370"/>
      <c r="AS48" s="370"/>
      <c r="AT48" s="370"/>
      <c r="AU48" s="251">
        <f t="shared" si="5"/>
        <v>0</v>
      </c>
      <c r="AV48" s="247">
        <f t="shared" si="6"/>
        <v>0</v>
      </c>
      <c r="AW48" s="248">
        <f t="shared" si="3"/>
        <v>0</v>
      </c>
    </row>
    <row r="49" spans="1:49" s="4" customFormat="1" ht="15" customHeight="1" thickBot="1" x14ac:dyDescent="0.25">
      <c r="A49" s="171"/>
      <c r="B49" s="277"/>
      <c r="C49" s="277"/>
      <c r="D49" s="208"/>
      <c r="E49" s="377">
        <f t="shared" si="7"/>
        <v>0</v>
      </c>
      <c r="F49" s="280">
        <v>0</v>
      </c>
      <c r="G49" s="229">
        <f t="shared" si="4"/>
        <v>0</v>
      </c>
      <c r="H49" s="230"/>
      <c r="I49" s="377">
        <f t="shared" si="8"/>
        <v>0</v>
      </c>
      <c r="J49" s="280">
        <v>0</v>
      </c>
      <c r="K49" s="231"/>
      <c r="L49" s="280"/>
      <c r="M49" s="270"/>
      <c r="N49" s="371"/>
      <c r="O49" s="372"/>
      <c r="P49" s="416"/>
      <c r="Q49" s="428"/>
      <c r="R49" s="372"/>
      <c r="S49" s="372"/>
      <c r="T49" s="372"/>
      <c r="U49" s="372"/>
      <c r="V49" s="372"/>
      <c r="W49" s="372"/>
      <c r="X49" s="372"/>
      <c r="Y49" s="372"/>
      <c r="Z49" s="372"/>
      <c r="AA49" s="372"/>
      <c r="AB49" s="416"/>
      <c r="AC49" s="428"/>
      <c r="AD49" s="372"/>
      <c r="AE49" s="372"/>
      <c r="AF49" s="372"/>
      <c r="AG49" s="372"/>
      <c r="AH49" s="372"/>
      <c r="AI49" s="372"/>
      <c r="AJ49" s="372"/>
      <c r="AK49" s="372"/>
      <c r="AL49" s="372"/>
      <c r="AM49" s="372"/>
      <c r="AN49" s="416"/>
      <c r="AO49" s="428"/>
      <c r="AP49" s="372"/>
      <c r="AQ49" s="372"/>
      <c r="AR49" s="372"/>
      <c r="AS49" s="372"/>
      <c r="AT49" s="372"/>
      <c r="AU49" s="251">
        <f t="shared" si="5"/>
        <v>0</v>
      </c>
      <c r="AV49" s="247">
        <f t="shared" si="6"/>
        <v>0</v>
      </c>
      <c r="AW49" s="248">
        <f t="shared" si="3"/>
        <v>0</v>
      </c>
    </row>
    <row r="50" spans="1:49" s="26" customFormat="1" ht="15" customHeight="1" x14ac:dyDescent="0.2">
      <c r="A50" s="198"/>
      <c r="B50" s="170"/>
      <c r="C50" s="170"/>
      <c r="D50" s="326">
        <f t="shared" ref="D50:K50" si="229">SUM(D51:D52)</f>
        <v>0</v>
      </c>
      <c r="E50" s="449">
        <f t="shared" si="229"/>
        <v>0</v>
      </c>
      <c r="F50" s="447">
        <f t="shared" si="229"/>
        <v>0</v>
      </c>
      <c r="G50" s="447">
        <f t="shared" si="229"/>
        <v>0</v>
      </c>
      <c r="H50" s="206">
        <f t="shared" si="229"/>
        <v>0</v>
      </c>
      <c r="I50" s="326">
        <f t="shared" si="229"/>
        <v>0</v>
      </c>
      <c r="J50" s="206">
        <f t="shared" si="229"/>
        <v>0</v>
      </c>
      <c r="K50" s="222">
        <f t="shared" si="229"/>
        <v>0</v>
      </c>
      <c r="L50" s="222"/>
      <c r="M50" s="201">
        <f>SUM(M51:M52)</f>
        <v>0</v>
      </c>
      <c r="N50" s="268">
        <f>SUM(N51:N52)</f>
        <v>0</v>
      </c>
      <c r="O50" s="272">
        <f>SUM(O51:O52)</f>
        <v>0</v>
      </c>
      <c r="P50" s="414">
        <f t="shared" ref="P50:V50" si="230">SUM(P51:P52)</f>
        <v>0</v>
      </c>
      <c r="Q50" s="426">
        <f t="shared" si="230"/>
        <v>0</v>
      </c>
      <c r="R50" s="272">
        <f t="shared" si="230"/>
        <v>0</v>
      </c>
      <c r="S50" s="272">
        <f t="shared" si="230"/>
        <v>0</v>
      </c>
      <c r="T50" s="272">
        <f t="shared" si="230"/>
        <v>0</v>
      </c>
      <c r="U50" s="272">
        <f t="shared" si="230"/>
        <v>0</v>
      </c>
      <c r="V50" s="272">
        <f t="shared" si="230"/>
        <v>0</v>
      </c>
      <c r="W50" s="272">
        <f t="shared" ref="W50:AA50" si="231">SUM(W51:W52)</f>
        <v>0</v>
      </c>
      <c r="X50" s="272">
        <f t="shared" si="231"/>
        <v>0</v>
      </c>
      <c r="Y50" s="272">
        <f t="shared" si="231"/>
        <v>0</v>
      </c>
      <c r="Z50" s="272">
        <f t="shared" si="231"/>
        <v>0</v>
      </c>
      <c r="AA50" s="272">
        <f t="shared" si="231"/>
        <v>0</v>
      </c>
      <c r="AB50" s="414">
        <f t="shared" ref="AB50" si="232">SUM(AB51:AB52)</f>
        <v>0</v>
      </c>
      <c r="AC50" s="426">
        <f t="shared" ref="AC50" si="233">SUM(AC51:AC52)</f>
        <v>0</v>
      </c>
      <c r="AD50" s="272">
        <f t="shared" ref="AD50" si="234">SUM(AD51:AD52)</f>
        <v>0</v>
      </c>
      <c r="AE50" s="272">
        <f t="shared" ref="AE50" si="235">SUM(AE51:AE52)</f>
        <v>0</v>
      </c>
      <c r="AF50" s="272">
        <f t="shared" ref="AF50" si="236">SUM(AF51:AF52)</f>
        <v>0</v>
      </c>
      <c r="AG50" s="272">
        <f t="shared" ref="AG50" si="237">SUM(AG51:AG52)</f>
        <v>0</v>
      </c>
      <c r="AH50" s="272">
        <f t="shared" ref="AH50" si="238">SUM(AH51:AH52)</f>
        <v>0</v>
      </c>
      <c r="AI50" s="272">
        <f t="shared" ref="AI50" si="239">SUM(AI51:AI52)</f>
        <v>0</v>
      </c>
      <c r="AJ50" s="272">
        <f t="shared" ref="AJ50" si="240">SUM(AJ51:AJ52)</f>
        <v>0</v>
      </c>
      <c r="AK50" s="272">
        <f t="shared" ref="AK50" si="241">SUM(AK51:AK52)</f>
        <v>0</v>
      </c>
      <c r="AL50" s="272">
        <f t="shared" ref="AL50" si="242">SUM(AL51:AL52)</f>
        <v>0</v>
      </c>
      <c r="AM50" s="272">
        <f t="shared" ref="AM50" si="243">SUM(AM51:AM52)</f>
        <v>0</v>
      </c>
      <c r="AN50" s="414">
        <f t="shared" ref="AN50" si="244">SUM(AN51:AN52)</f>
        <v>0</v>
      </c>
      <c r="AO50" s="426">
        <f t="shared" ref="AO50" si="245">SUM(AO51:AO52)</f>
        <v>0</v>
      </c>
      <c r="AP50" s="272">
        <f t="shared" ref="AP50" si="246">SUM(AP51:AP52)</f>
        <v>0</v>
      </c>
      <c r="AQ50" s="272">
        <f t="shared" ref="AQ50" si="247">SUM(AQ51:AQ52)</f>
        <v>0</v>
      </c>
      <c r="AR50" s="272">
        <f t="shared" ref="AR50" si="248">SUM(AR51:AR52)</f>
        <v>0</v>
      </c>
      <c r="AS50" s="272">
        <f t="shared" ref="AS50" si="249">SUM(AS51:AS52)</f>
        <v>0</v>
      </c>
      <c r="AT50" s="272">
        <f t="shared" ref="AT50" si="250">SUM(AT51:AT52)</f>
        <v>0</v>
      </c>
      <c r="AU50" s="251">
        <f t="shared" si="5"/>
        <v>0</v>
      </c>
      <c r="AV50" s="247">
        <f t="shared" si="6"/>
        <v>0</v>
      </c>
      <c r="AW50" s="248">
        <f t="shared" ref="AW50:AW57" si="251">+F50-AV50</f>
        <v>0</v>
      </c>
    </row>
    <row r="51" spans="1:49" s="4" customFormat="1" ht="15" customHeight="1" x14ac:dyDescent="0.2">
      <c r="A51" s="152"/>
      <c r="B51" s="276"/>
      <c r="C51" s="276"/>
      <c r="D51" s="210"/>
      <c r="E51" s="377">
        <f t="shared" si="7"/>
        <v>0</v>
      </c>
      <c r="F51" s="252">
        <v>0</v>
      </c>
      <c r="G51" s="223">
        <f t="shared" si="4"/>
        <v>0</v>
      </c>
      <c r="H51" s="234"/>
      <c r="I51" s="377">
        <f t="shared" si="8"/>
        <v>0</v>
      </c>
      <c r="J51" s="252">
        <v>0</v>
      </c>
      <c r="K51" s="235"/>
      <c r="L51" s="252"/>
      <c r="M51" s="269"/>
      <c r="N51" s="369"/>
      <c r="O51" s="370"/>
      <c r="P51" s="415"/>
      <c r="Q51" s="427"/>
      <c r="R51" s="370"/>
      <c r="S51" s="370"/>
      <c r="T51" s="370"/>
      <c r="U51" s="370"/>
      <c r="V51" s="370"/>
      <c r="W51" s="370"/>
      <c r="X51" s="370"/>
      <c r="Y51" s="370"/>
      <c r="Z51" s="370"/>
      <c r="AA51" s="370"/>
      <c r="AB51" s="415"/>
      <c r="AC51" s="427"/>
      <c r="AD51" s="370"/>
      <c r="AE51" s="370"/>
      <c r="AF51" s="370"/>
      <c r="AG51" s="370"/>
      <c r="AH51" s="370"/>
      <c r="AI51" s="370"/>
      <c r="AJ51" s="370"/>
      <c r="AK51" s="370"/>
      <c r="AL51" s="370"/>
      <c r="AM51" s="370"/>
      <c r="AN51" s="415"/>
      <c r="AO51" s="427"/>
      <c r="AP51" s="370"/>
      <c r="AQ51" s="370"/>
      <c r="AR51" s="370"/>
      <c r="AS51" s="370"/>
      <c r="AT51" s="370"/>
      <c r="AU51" s="251">
        <f t="shared" si="5"/>
        <v>0</v>
      </c>
      <c r="AV51" s="247">
        <f t="shared" si="6"/>
        <v>0</v>
      </c>
      <c r="AW51" s="248">
        <f t="shared" si="251"/>
        <v>0</v>
      </c>
    </row>
    <row r="52" spans="1:49" s="4" customFormat="1" ht="15" customHeight="1" thickBot="1" x14ac:dyDescent="0.25">
      <c r="A52" s="172"/>
      <c r="B52" s="277"/>
      <c r="C52" s="277"/>
      <c r="D52" s="208"/>
      <c r="E52" s="377">
        <f t="shared" si="7"/>
        <v>0</v>
      </c>
      <c r="F52" s="280">
        <v>0</v>
      </c>
      <c r="G52" s="229">
        <f t="shared" si="4"/>
        <v>0</v>
      </c>
      <c r="H52" s="230"/>
      <c r="I52" s="377">
        <f t="shared" si="8"/>
        <v>0</v>
      </c>
      <c r="J52" s="280">
        <v>0</v>
      </c>
      <c r="K52" s="231"/>
      <c r="L52" s="280"/>
      <c r="M52" s="270"/>
      <c r="N52" s="371"/>
      <c r="O52" s="372"/>
      <c r="P52" s="416"/>
      <c r="Q52" s="428"/>
      <c r="R52" s="372"/>
      <c r="S52" s="372"/>
      <c r="T52" s="372"/>
      <c r="U52" s="372"/>
      <c r="V52" s="372"/>
      <c r="W52" s="372"/>
      <c r="X52" s="372"/>
      <c r="Y52" s="372"/>
      <c r="Z52" s="372"/>
      <c r="AA52" s="372"/>
      <c r="AB52" s="416"/>
      <c r="AC52" s="428"/>
      <c r="AD52" s="372"/>
      <c r="AE52" s="372"/>
      <c r="AF52" s="372"/>
      <c r="AG52" s="372"/>
      <c r="AH52" s="372"/>
      <c r="AI52" s="372"/>
      <c r="AJ52" s="372"/>
      <c r="AK52" s="372"/>
      <c r="AL52" s="372"/>
      <c r="AM52" s="372"/>
      <c r="AN52" s="416"/>
      <c r="AO52" s="428"/>
      <c r="AP52" s="372"/>
      <c r="AQ52" s="372"/>
      <c r="AR52" s="372"/>
      <c r="AS52" s="372"/>
      <c r="AT52" s="372"/>
      <c r="AU52" s="251">
        <f t="shared" ref="AU52:AU57" si="252">SUM(N52:AT52)</f>
        <v>0</v>
      </c>
      <c r="AV52" s="247">
        <f t="shared" ref="AV52:AV57" si="253">+AU52+M52</f>
        <v>0</v>
      </c>
      <c r="AW52" s="248">
        <f t="shared" si="251"/>
        <v>0</v>
      </c>
    </row>
    <row r="53" spans="1:49" s="26" customFormat="1" ht="15" customHeight="1" x14ac:dyDescent="0.2">
      <c r="A53" s="199"/>
      <c r="B53" s="262"/>
      <c r="C53" s="381"/>
      <c r="D53" s="326">
        <f t="shared" ref="D53:K53" si="254">SUM(D54:D55)</f>
        <v>0</v>
      </c>
      <c r="E53" s="449">
        <f t="shared" si="254"/>
        <v>0</v>
      </c>
      <c r="F53" s="447">
        <f t="shared" si="254"/>
        <v>0</v>
      </c>
      <c r="G53" s="447">
        <f t="shared" si="254"/>
        <v>0</v>
      </c>
      <c r="H53" s="206">
        <f t="shared" si="254"/>
        <v>0</v>
      </c>
      <c r="I53" s="326">
        <f t="shared" si="254"/>
        <v>0</v>
      </c>
      <c r="J53" s="206">
        <f t="shared" si="254"/>
        <v>0</v>
      </c>
      <c r="K53" s="222">
        <f t="shared" si="254"/>
        <v>0</v>
      </c>
      <c r="L53" s="222"/>
      <c r="M53" s="201">
        <f>SUM(M54:M55)</f>
        <v>0</v>
      </c>
      <c r="N53" s="268">
        <f>SUM(N54:N55)</f>
        <v>0</v>
      </c>
      <c r="O53" s="272">
        <f>SUM(O54:O55)</f>
        <v>0</v>
      </c>
      <c r="P53" s="414">
        <f t="shared" ref="P53:V53" si="255">SUM(P54:P55)</f>
        <v>0</v>
      </c>
      <c r="Q53" s="426">
        <f t="shared" si="255"/>
        <v>0</v>
      </c>
      <c r="R53" s="272">
        <f t="shared" si="255"/>
        <v>0</v>
      </c>
      <c r="S53" s="272">
        <f t="shared" si="255"/>
        <v>0</v>
      </c>
      <c r="T53" s="272">
        <f t="shared" si="255"/>
        <v>0</v>
      </c>
      <c r="U53" s="272">
        <f t="shared" si="255"/>
        <v>0</v>
      </c>
      <c r="V53" s="272">
        <f t="shared" si="255"/>
        <v>0</v>
      </c>
      <c r="W53" s="272">
        <f t="shared" ref="W53:AA53" si="256">SUM(W54:W55)</f>
        <v>0</v>
      </c>
      <c r="X53" s="272">
        <f t="shared" si="256"/>
        <v>0</v>
      </c>
      <c r="Y53" s="272">
        <f t="shared" si="256"/>
        <v>0</v>
      </c>
      <c r="Z53" s="272">
        <f t="shared" si="256"/>
        <v>0</v>
      </c>
      <c r="AA53" s="272">
        <f t="shared" si="256"/>
        <v>0</v>
      </c>
      <c r="AB53" s="414">
        <f t="shared" ref="AB53" si="257">SUM(AB54:AB55)</f>
        <v>0</v>
      </c>
      <c r="AC53" s="426">
        <f t="shared" ref="AC53" si="258">SUM(AC54:AC55)</f>
        <v>0</v>
      </c>
      <c r="AD53" s="272">
        <f t="shared" ref="AD53" si="259">SUM(AD54:AD55)</f>
        <v>0</v>
      </c>
      <c r="AE53" s="272">
        <f t="shared" ref="AE53" si="260">SUM(AE54:AE55)</f>
        <v>0</v>
      </c>
      <c r="AF53" s="272">
        <f t="shared" ref="AF53" si="261">SUM(AF54:AF55)</f>
        <v>0</v>
      </c>
      <c r="AG53" s="272">
        <f t="shared" ref="AG53" si="262">SUM(AG54:AG55)</f>
        <v>0</v>
      </c>
      <c r="AH53" s="272">
        <f t="shared" ref="AH53" si="263">SUM(AH54:AH55)</f>
        <v>0</v>
      </c>
      <c r="AI53" s="272">
        <f t="shared" ref="AI53" si="264">SUM(AI54:AI55)</f>
        <v>0</v>
      </c>
      <c r="AJ53" s="272">
        <f t="shared" ref="AJ53" si="265">SUM(AJ54:AJ55)</f>
        <v>0</v>
      </c>
      <c r="AK53" s="272">
        <f t="shared" ref="AK53" si="266">SUM(AK54:AK55)</f>
        <v>0</v>
      </c>
      <c r="AL53" s="272">
        <f t="shared" ref="AL53" si="267">SUM(AL54:AL55)</f>
        <v>0</v>
      </c>
      <c r="AM53" s="272">
        <f t="shared" ref="AM53" si="268">SUM(AM54:AM55)</f>
        <v>0</v>
      </c>
      <c r="AN53" s="414">
        <f t="shared" ref="AN53" si="269">SUM(AN54:AN55)</f>
        <v>0</v>
      </c>
      <c r="AO53" s="426">
        <f t="shared" ref="AO53" si="270">SUM(AO54:AO55)</f>
        <v>0</v>
      </c>
      <c r="AP53" s="272">
        <f t="shared" ref="AP53" si="271">SUM(AP54:AP55)</f>
        <v>0</v>
      </c>
      <c r="AQ53" s="272">
        <f t="shared" ref="AQ53" si="272">SUM(AQ54:AQ55)</f>
        <v>0</v>
      </c>
      <c r="AR53" s="272">
        <f t="shared" ref="AR53" si="273">SUM(AR54:AR55)</f>
        <v>0</v>
      </c>
      <c r="AS53" s="272">
        <f t="shared" ref="AS53" si="274">SUM(AS54:AS55)</f>
        <v>0</v>
      </c>
      <c r="AT53" s="272">
        <f t="shared" ref="AT53" si="275">SUM(AT54:AT55)</f>
        <v>0</v>
      </c>
      <c r="AU53" s="251">
        <f t="shared" si="252"/>
        <v>0</v>
      </c>
      <c r="AV53" s="247">
        <f t="shared" si="253"/>
        <v>0</v>
      </c>
      <c r="AW53" s="248">
        <f t="shared" si="251"/>
        <v>0</v>
      </c>
    </row>
    <row r="54" spans="1:49" s="4" customFormat="1" ht="15" customHeight="1" x14ac:dyDescent="0.2">
      <c r="A54" s="176"/>
      <c r="B54" s="278"/>
      <c r="C54" s="278"/>
      <c r="D54" s="210"/>
      <c r="E54" s="377">
        <f t="shared" si="7"/>
        <v>0</v>
      </c>
      <c r="F54" s="252">
        <v>0</v>
      </c>
      <c r="G54" s="223">
        <f t="shared" si="4"/>
        <v>0</v>
      </c>
      <c r="H54" s="236"/>
      <c r="I54" s="377">
        <f t="shared" si="8"/>
        <v>0</v>
      </c>
      <c r="J54" s="252">
        <v>0</v>
      </c>
      <c r="K54" s="237"/>
      <c r="L54" s="252"/>
      <c r="M54" s="238"/>
      <c r="N54" s="369"/>
      <c r="O54" s="370"/>
      <c r="P54" s="415"/>
      <c r="Q54" s="427"/>
      <c r="R54" s="370"/>
      <c r="S54" s="370"/>
      <c r="T54" s="370"/>
      <c r="U54" s="370"/>
      <c r="V54" s="370"/>
      <c r="W54" s="370"/>
      <c r="X54" s="370"/>
      <c r="Y54" s="370"/>
      <c r="Z54" s="370"/>
      <c r="AA54" s="370"/>
      <c r="AB54" s="415"/>
      <c r="AC54" s="427"/>
      <c r="AD54" s="370"/>
      <c r="AE54" s="370"/>
      <c r="AF54" s="370"/>
      <c r="AG54" s="370"/>
      <c r="AH54" s="370"/>
      <c r="AI54" s="370"/>
      <c r="AJ54" s="370"/>
      <c r="AK54" s="370"/>
      <c r="AL54" s="370"/>
      <c r="AM54" s="370"/>
      <c r="AN54" s="415"/>
      <c r="AO54" s="427"/>
      <c r="AP54" s="370"/>
      <c r="AQ54" s="370"/>
      <c r="AR54" s="370"/>
      <c r="AS54" s="370"/>
      <c r="AT54" s="370"/>
      <c r="AU54" s="251">
        <f t="shared" si="252"/>
        <v>0</v>
      </c>
      <c r="AV54" s="247">
        <f t="shared" si="253"/>
        <v>0</v>
      </c>
      <c r="AW54" s="248">
        <f t="shared" si="251"/>
        <v>0</v>
      </c>
    </row>
    <row r="55" spans="1:49" s="4" customFormat="1" ht="15" customHeight="1" thickBot="1" x14ac:dyDescent="0.25">
      <c r="A55" s="181"/>
      <c r="B55" s="279"/>
      <c r="C55" s="279"/>
      <c r="D55" s="208"/>
      <c r="E55" s="378">
        <f t="shared" si="7"/>
        <v>0</v>
      </c>
      <c r="F55" s="280">
        <v>0</v>
      </c>
      <c r="G55" s="229">
        <f t="shared" si="4"/>
        <v>0</v>
      </c>
      <c r="H55" s="230"/>
      <c r="I55" s="378">
        <f t="shared" si="8"/>
        <v>0</v>
      </c>
      <c r="J55" s="280">
        <v>0</v>
      </c>
      <c r="K55" s="231"/>
      <c r="L55" s="280"/>
      <c r="M55" s="239"/>
      <c r="N55" s="371"/>
      <c r="O55" s="372"/>
      <c r="P55" s="416"/>
      <c r="Q55" s="428"/>
      <c r="R55" s="372"/>
      <c r="S55" s="372"/>
      <c r="T55" s="372"/>
      <c r="U55" s="372"/>
      <c r="V55" s="372"/>
      <c r="W55" s="372"/>
      <c r="X55" s="372"/>
      <c r="Y55" s="372"/>
      <c r="Z55" s="372"/>
      <c r="AA55" s="372"/>
      <c r="AB55" s="416"/>
      <c r="AC55" s="428"/>
      <c r="AD55" s="372"/>
      <c r="AE55" s="372"/>
      <c r="AF55" s="372"/>
      <c r="AG55" s="372"/>
      <c r="AH55" s="372"/>
      <c r="AI55" s="372"/>
      <c r="AJ55" s="372"/>
      <c r="AK55" s="372"/>
      <c r="AL55" s="372"/>
      <c r="AM55" s="372"/>
      <c r="AN55" s="416"/>
      <c r="AO55" s="428"/>
      <c r="AP55" s="372"/>
      <c r="AQ55" s="372"/>
      <c r="AR55" s="372"/>
      <c r="AS55" s="372"/>
      <c r="AT55" s="372"/>
      <c r="AU55" s="251">
        <f t="shared" si="252"/>
        <v>0</v>
      </c>
      <c r="AV55" s="247">
        <f t="shared" si="253"/>
        <v>0</v>
      </c>
      <c r="AW55" s="248">
        <f t="shared" si="251"/>
        <v>0</v>
      </c>
    </row>
    <row r="56" spans="1:49" s="142" customFormat="1" ht="15.75" thickBot="1" x14ac:dyDescent="0.3">
      <c r="A56" s="179"/>
      <c r="B56" s="180"/>
      <c r="C56" s="382"/>
      <c r="D56" s="212"/>
      <c r="E56" s="212"/>
      <c r="F56" s="212"/>
      <c r="G56" s="240"/>
      <c r="H56" s="227"/>
      <c r="I56" s="212"/>
      <c r="J56" s="241"/>
      <c r="K56" s="242"/>
      <c r="L56" s="242"/>
      <c r="M56" s="240"/>
      <c r="N56" s="271"/>
      <c r="O56" s="273"/>
      <c r="P56" s="417"/>
      <c r="Q56" s="429"/>
      <c r="R56" s="273"/>
      <c r="S56" s="273"/>
      <c r="T56" s="273"/>
      <c r="U56" s="273"/>
      <c r="V56" s="273"/>
      <c r="W56" s="273"/>
      <c r="X56" s="273"/>
      <c r="Y56" s="273"/>
      <c r="Z56" s="273"/>
      <c r="AA56" s="273"/>
      <c r="AB56" s="417"/>
      <c r="AC56" s="429"/>
      <c r="AD56" s="273"/>
      <c r="AE56" s="273"/>
      <c r="AF56" s="273"/>
      <c r="AG56" s="273"/>
      <c r="AH56" s="273"/>
      <c r="AI56" s="273"/>
      <c r="AJ56" s="273"/>
      <c r="AK56" s="273"/>
      <c r="AL56" s="273"/>
      <c r="AM56" s="273"/>
      <c r="AN56" s="417"/>
      <c r="AO56" s="429"/>
      <c r="AP56" s="273"/>
      <c r="AQ56" s="273"/>
      <c r="AR56" s="273"/>
      <c r="AS56" s="273"/>
      <c r="AT56" s="273"/>
      <c r="AU56" s="251">
        <f t="shared" si="252"/>
        <v>0</v>
      </c>
      <c r="AV56" s="247">
        <f t="shared" si="253"/>
        <v>0</v>
      </c>
      <c r="AW56" s="248">
        <f t="shared" si="251"/>
        <v>0</v>
      </c>
    </row>
    <row r="57" spans="1:49" s="3" customFormat="1" ht="22.5" customHeight="1" thickBot="1" x14ac:dyDescent="0.3">
      <c r="A57" s="177"/>
      <c r="B57" s="178"/>
      <c r="C57" s="19"/>
      <c r="D57" s="243">
        <f t="shared" ref="D57:K57" si="276">SUM(D8,D20,D23,D26,D29,D32,D35,D38,D41,D44,D47,D50,D53)</f>
        <v>0</v>
      </c>
      <c r="E57" s="333">
        <f t="shared" si="276"/>
        <v>0</v>
      </c>
      <c r="F57" s="243">
        <f t="shared" si="276"/>
        <v>0</v>
      </c>
      <c r="G57" s="243">
        <f t="shared" si="276"/>
        <v>0</v>
      </c>
      <c r="H57" s="244">
        <f t="shared" si="276"/>
        <v>0</v>
      </c>
      <c r="I57" s="333">
        <f>SUM(I8,I20,I23,I26,I29,I32,I35,I38,I41,I44,I47,I50,I53)</f>
        <v>0</v>
      </c>
      <c r="J57" s="244">
        <f t="shared" si="276"/>
        <v>0</v>
      </c>
      <c r="K57" s="244">
        <f t="shared" si="276"/>
        <v>0</v>
      </c>
      <c r="L57" s="244"/>
      <c r="M57" s="243">
        <f t="shared" ref="M57:AA57" si="277">SUM(M8,M20,M23,M26,M29,M32,M35,M38,M41,M44,M47,M50,M53)</f>
        <v>0</v>
      </c>
      <c r="N57" s="243">
        <f t="shared" si="277"/>
        <v>0</v>
      </c>
      <c r="O57" s="243">
        <f t="shared" si="277"/>
        <v>0</v>
      </c>
      <c r="P57" s="418">
        <f t="shared" si="277"/>
        <v>0</v>
      </c>
      <c r="Q57" s="409">
        <f t="shared" si="277"/>
        <v>0</v>
      </c>
      <c r="R57" s="243">
        <f t="shared" si="277"/>
        <v>0</v>
      </c>
      <c r="S57" s="243">
        <f t="shared" si="277"/>
        <v>0</v>
      </c>
      <c r="T57" s="243">
        <f t="shared" si="277"/>
        <v>0</v>
      </c>
      <c r="U57" s="243">
        <f t="shared" si="277"/>
        <v>0</v>
      </c>
      <c r="V57" s="243">
        <f t="shared" si="277"/>
        <v>0</v>
      </c>
      <c r="W57" s="243">
        <f t="shared" si="277"/>
        <v>0</v>
      </c>
      <c r="X57" s="243">
        <f t="shared" si="277"/>
        <v>0</v>
      </c>
      <c r="Y57" s="243">
        <f t="shared" si="277"/>
        <v>0</v>
      </c>
      <c r="Z57" s="243">
        <f t="shared" si="277"/>
        <v>0</v>
      </c>
      <c r="AA57" s="243">
        <f t="shared" si="277"/>
        <v>0</v>
      </c>
      <c r="AB57" s="418">
        <f t="shared" ref="AB57:AT57" si="278">SUM(AB8,AB20,AB23,AB26,AB29,AB32,AB35,AB38,AB41,AB44,AB47,AB50,AB53)</f>
        <v>0</v>
      </c>
      <c r="AC57" s="409">
        <f t="shared" si="278"/>
        <v>0</v>
      </c>
      <c r="AD57" s="243">
        <f t="shared" si="278"/>
        <v>0</v>
      </c>
      <c r="AE57" s="243">
        <f t="shared" si="278"/>
        <v>0</v>
      </c>
      <c r="AF57" s="243">
        <f t="shared" si="278"/>
        <v>0</v>
      </c>
      <c r="AG57" s="243">
        <f t="shared" si="278"/>
        <v>0</v>
      </c>
      <c r="AH57" s="243">
        <f t="shared" si="278"/>
        <v>0</v>
      </c>
      <c r="AI57" s="243">
        <f t="shared" si="278"/>
        <v>0</v>
      </c>
      <c r="AJ57" s="243">
        <f t="shared" si="278"/>
        <v>0</v>
      </c>
      <c r="AK57" s="243">
        <f t="shared" si="278"/>
        <v>0</v>
      </c>
      <c r="AL57" s="243">
        <f t="shared" si="278"/>
        <v>0</v>
      </c>
      <c r="AM57" s="243">
        <f t="shared" si="278"/>
        <v>0</v>
      </c>
      <c r="AN57" s="440">
        <f t="shared" si="278"/>
        <v>0</v>
      </c>
      <c r="AO57" s="409">
        <f t="shared" si="278"/>
        <v>0</v>
      </c>
      <c r="AP57" s="243">
        <f t="shared" si="278"/>
        <v>0</v>
      </c>
      <c r="AQ57" s="243">
        <f t="shared" si="278"/>
        <v>0</v>
      </c>
      <c r="AR57" s="243">
        <f t="shared" si="278"/>
        <v>0</v>
      </c>
      <c r="AS57" s="243">
        <f t="shared" si="278"/>
        <v>0</v>
      </c>
      <c r="AT57" s="243">
        <f t="shared" si="278"/>
        <v>0</v>
      </c>
      <c r="AU57" s="243">
        <f t="shared" si="252"/>
        <v>0</v>
      </c>
      <c r="AV57" s="243">
        <f t="shared" si="253"/>
        <v>0</v>
      </c>
      <c r="AW57" s="281">
        <f t="shared" si="251"/>
        <v>0</v>
      </c>
    </row>
    <row r="58" spans="1:49" x14ac:dyDescent="0.25">
      <c r="A58" s="8"/>
      <c r="B58" s="8"/>
      <c r="C58" s="8"/>
      <c r="D58" s="501"/>
      <c r="E58" s="501"/>
      <c r="F58" s="501"/>
      <c r="G58" s="501"/>
      <c r="H58" s="502"/>
      <c r="I58" s="503"/>
      <c r="J58" s="503"/>
      <c r="K58" s="503"/>
      <c r="L58" s="504"/>
      <c r="M58" s="21"/>
      <c r="N58" s="21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</row>
    <row r="59" spans="1:49" x14ac:dyDescent="0.25">
      <c r="A59" s="8"/>
      <c r="B59" s="8"/>
      <c r="C59" s="8"/>
    </row>
    <row r="60" spans="1:49" ht="15.75" thickBot="1" x14ac:dyDescent="0.3"/>
    <row r="61" spans="1:49" s="143" customFormat="1" ht="15.75" thickBot="1" x14ac:dyDescent="0.3">
      <c r="A61" s="23"/>
      <c r="B61" s="23" t="s">
        <v>59</v>
      </c>
      <c r="C61" s="23"/>
      <c r="D61" s="24"/>
      <c r="E61" s="24"/>
      <c r="F61" s="24"/>
      <c r="G61" s="213">
        <f>+G57*0.2</f>
        <v>0</v>
      </c>
      <c r="H61" s="24"/>
      <c r="I61" s="24"/>
      <c r="J61" s="24"/>
      <c r="K61" s="24"/>
      <c r="L61" s="24"/>
      <c r="M61" s="213">
        <f t="shared" ref="M61:AA61" si="279">+M57*0.2</f>
        <v>0</v>
      </c>
      <c r="N61" s="213">
        <f t="shared" si="279"/>
        <v>0</v>
      </c>
      <c r="O61" s="213">
        <f t="shared" si="279"/>
        <v>0</v>
      </c>
      <c r="P61" s="213">
        <f t="shared" si="279"/>
        <v>0</v>
      </c>
      <c r="Q61" s="213">
        <f t="shared" si="279"/>
        <v>0</v>
      </c>
      <c r="R61" s="213">
        <f t="shared" si="279"/>
        <v>0</v>
      </c>
      <c r="S61" s="213">
        <f t="shared" si="279"/>
        <v>0</v>
      </c>
      <c r="T61" s="213">
        <f t="shared" si="279"/>
        <v>0</v>
      </c>
      <c r="U61" s="213">
        <f t="shared" si="279"/>
        <v>0</v>
      </c>
      <c r="V61" s="213">
        <f t="shared" si="279"/>
        <v>0</v>
      </c>
      <c r="W61" s="213">
        <f t="shared" si="279"/>
        <v>0</v>
      </c>
      <c r="X61" s="213">
        <f t="shared" si="279"/>
        <v>0</v>
      </c>
      <c r="Y61" s="213">
        <f t="shared" si="279"/>
        <v>0</v>
      </c>
      <c r="Z61" s="213">
        <f t="shared" si="279"/>
        <v>0</v>
      </c>
      <c r="AA61" s="213">
        <f t="shared" si="279"/>
        <v>0</v>
      </c>
      <c r="AB61" s="213">
        <f t="shared" ref="AB61:AT61" si="280">+AB57*0.2</f>
        <v>0</v>
      </c>
      <c r="AC61" s="213">
        <f t="shared" si="280"/>
        <v>0</v>
      </c>
      <c r="AD61" s="213">
        <f t="shared" si="280"/>
        <v>0</v>
      </c>
      <c r="AE61" s="213">
        <f t="shared" si="280"/>
        <v>0</v>
      </c>
      <c r="AF61" s="213">
        <f t="shared" si="280"/>
        <v>0</v>
      </c>
      <c r="AG61" s="213">
        <f t="shared" si="280"/>
        <v>0</v>
      </c>
      <c r="AH61" s="213">
        <f t="shared" si="280"/>
        <v>0</v>
      </c>
      <c r="AI61" s="213">
        <f t="shared" si="280"/>
        <v>0</v>
      </c>
      <c r="AJ61" s="213">
        <f t="shared" si="280"/>
        <v>0</v>
      </c>
      <c r="AK61" s="213">
        <f t="shared" si="280"/>
        <v>0</v>
      </c>
      <c r="AL61" s="213">
        <f t="shared" si="280"/>
        <v>0</v>
      </c>
      <c r="AM61" s="213">
        <f t="shared" si="280"/>
        <v>0</v>
      </c>
      <c r="AN61" s="213">
        <f t="shared" si="280"/>
        <v>0</v>
      </c>
      <c r="AO61" s="213">
        <f t="shared" si="280"/>
        <v>0</v>
      </c>
      <c r="AP61" s="213">
        <f t="shared" si="280"/>
        <v>0</v>
      </c>
      <c r="AQ61" s="213">
        <f t="shared" si="280"/>
        <v>0</v>
      </c>
      <c r="AR61" s="213">
        <f t="shared" si="280"/>
        <v>0</v>
      </c>
      <c r="AS61" s="213">
        <f t="shared" si="280"/>
        <v>0</v>
      </c>
      <c r="AT61" s="213">
        <f t="shared" si="280"/>
        <v>0</v>
      </c>
      <c r="AU61" s="213">
        <f>+AU57*0.2</f>
        <v>0</v>
      </c>
      <c r="AV61" s="213">
        <f>+AV57*0.2</f>
        <v>0</v>
      </c>
    </row>
    <row r="62" spans="1:49" s="143" customFormat="1" ht="15.75" thickBot="1" x14ac:dyDescent="0.3">
      <c r="A62" s="23"/>
      <c r="B62" s="23" t="s">
        <v>60</v>
      </c>
      <c r="C62" s="23"/>
      <c r="D62" s="24"/>
      <c r="E62" s="24"/>
      <c r="F62" s="24"/>
      <c r="G62" s="213">
        <f>SUM(G57:G61)</f>
        <v>0</v>
      </c>
      <c r="H62" s="24"/>
      <c r="I62" s="24"/>
      <c r="J62" s="24"/>
      <c r="K62" s="24"/>
      <c r="L62" s="24"/>
      <c r="M62" s="213">
        <f t="shared" ref="M62:AA62" si="281">SUM(M57:M61)</f>
        <v>0</v>
      </c>
      <c r="N62" s="213">
        <f t="shared" si="281"/>
        <v>0</v>
      </c>
      <c r="O62" s="213">
        <f t="shared" si="281"/>
        <v>0</v>
      </c>
      <c r="P62" s="213">
        <f t="shared" si="281"/>
        <v>0</v>
      </c>
      <c r="Q62" s="213">
        <f t="shared" si="281"/>
        <v>0</v>
      </c>
      <c r="R62" s="213">
        <f t="shared" si="281"/>
        <v>0</v>
      </c>
      <c r="S62" s="213">
        <f t="shared" si="281"/>
        <v>0</v>
      </c>
      <c r="T62" s="213">
        <f t="shared" si="281"/>
        <v>0</v>
      </c>
      <c r="U62" s="213">
        <f t="shared" si="281"/>
        <v>0</v>
      </c>
      <c r="V62" s="213">
        <f t="shared" si="281"/>
        <v>0</v>
      </c>
      <c r="W62" s="213">
        <f t="shared" si="281"/>
        <v>0</v>
      </c>
      <c r="X62" s="213">
        <f t="shared" si="281"/>
        <v>0</v>
      </c>
      <c r="Y62" s="213">
        <f t="shared" si="281"/>
        <v>0</v>
      </c>
      <c r="Z62" s="213">
        <f t="shared" si="281"/>
        <v>0</v>
      </c>
      <c r="AA62" s="213">
        <f t="shared" si="281"/>
        <v>0</v>
      </c>
      <c r="AB62" s="213">
        <f t="shared" ref="AB62:AT62" si="282">SUM(AB57:AB61)</f>
        <v>0</v>
      </c>
      <c r="AC62" s="213">
        <f t="shared" si="282"/>
        <v>0</v>
      </c>
      <c r="AD62" s="213">
        <f t="shared" si="282"/>
        <v>0</v>
      </c>
      <c r="AE62" s="213">
        <f t="shared" si="282"/>
        <v>0</v>
      </c>
      <c r="AF62" s="213">
        <f t="shared" si="282"/>
        <v>0</v>
      </c>
      <c r="AG62" s="213">
        <f t="shared" si="282"/>
        <v>0</v>
      </c>
      <c r="AH62" s="213">
        <f t="shared" si="282"/>
        <v>0</v>
      </c>
      <c r="AI62" s="213">
        <f t="shared" si="282"/>
        <v>0</v>
      </c>
      <c r="AJ62" s="213">
        <f t="shared" si="282"/>
        <v>0</v>
      </c>
      <c r="AK62" s="213">
        <f t="shared" si="282"/>
        <v>0</v>
      </c>
      <c r="AL62" s="213">
        <f t="shared" si="282"/>
        <v>0</v>
      </c>
      <c r="AM62" s="213">
        <f t="shared" si="282"/>
        <v>0</v>
      </c>
      <c r="AN62" s="213">
        <f t="shared" si="282"/>
        <v>0</v>
      </c>
      <c r="AO62" s="213">
        <f t="shared" si="282"/>
        <v>0</v>
      </c>
      <c r="AP62" s="213">
        <f t="shared" si="282"/>
        <v>0</v>
      </c>
      <c r="AQ62" s="213">
        <f t="shared" si="282"/>
        <v>0</v>
      </c>
      <c r="AR62" s="213">
        <f t="shared" si="282"/>
        <v>0</v>
      </c>
      <c r="AS62" s="213">
        <f t="shared" si="282"/>
        <v>0</v>
      </c>
      <c r="AT62" s="213">
        <f t="shared" si="282"/>
        <v>0</v>
      </c>
      <c r="AU62" s="213">
        <f>SUM(AU57:AU61)</f>
        <v>0</v>
      </c>
      <c r="AV62" s="213">
        <f>SUM(AV57:AV61)</f>
        <v>0</v>
      </c>
    </row>
  </sheetData>
  <mergeCells count="11">
    <mergeCell ref="D58:G58"/>
    <mergeCell ref="H58:L58"/>
    <mergeCell ref="G3:L3"/>
    <mergeCell ref="N3:AT3"/>
    <mergeCell ref="G4:L4"/>
    <mergeCell ref="N5:AT5"/>
    <mergeCell ref="D6:G6"/>
    <mergeCell ref="H6:L6"/>
    <mergeCell ref="N6:AB6"/>
    <mergeCell ref="AC6:AN6"/>
    <mergeCell ref="AO6:AT6"/>
  </mergeCells>
  <conditionalFormatting sqref="AW9:AW57">
    <cfRule type="cellIs" dxfId="337" priority="168" operator="lessThan">
      <formula>0</formula>
    </cfRule>
  </conditionalFormatting>
  <conditionalFormatting sqref="AW8">
    <cfRule type="cellIs" dxfId="336" priority="167" operator="lessThan">
      <formula>0</formula>
    </cfRule>
  </conditionalFormatting>
  <conditionalFormatting sqref="G3">
    <cfRule type="containsText" dxfId="335" priority="166" operator="containsText" text="Budget">
      <formula>NOT(ISERROR(SEARCH("Budget",G3)))</formula>
    </cfRule>
  </conditionalFormatting>
  <conditionalFormatting sqref="G4">
    <cfRule type="containsText" dxfId="334" priority="165" operator="containsText" text="forecast">
      <formula>NOT(ISERROR(SEARCH("forecast",G4)))</formula>
    </cfRule>
  </conditionalFormatting>
  <conditionalFormatting sqref="E57">
    <cfRule type="cellIs" dxfId="333" priority="92" operator="greaterThan">
      <formula>0</formula>
    </cfRule>
  </conditionalFormatting>
  <conditionalFormatting sqref="I57">
    <cfRule type="cellIs" dxfId="332" priority="65" operator="greaterThan">
      <formula>0</formula>
    </cfRule>
  </conditionalFormatting>
  <conditionalFormatting sqref="I8">
    <cfRule type="cellIs" dxfId="331" priority="52" operator="greaterThan">
      <formula>0</formula>
    </cfRule>
  </conditionalFormatting>
  <conditionalFormatting sqref="E8">
    <cfRule type="cellIs" dxfId="330" priority="51" operator="greaterThan">
      <formula>0</formula>
    </cfRule>
  </conditionalFormatting>
  <conditionalFormatting sqref="F8">
    <cfRule type="cellIs" dxfId="329" priority="50" operator="greaterThan">
      <formula>E8</formula>
    </cfRule>
  </conditionalFormatting>
  <conditionalFormatting sqref="G8">
    <cfRule type="cellIs" dxfId="328" priority="49" operator="greaterThan">
      <formula>F8</formula>
    </cfRule>
  </conditionalFormatting>
  <conditionalFormatting sqref="I20">
    <cfRule type="cellIs" dxfId="327" priority="48" operator="greaterThan">
      <formula>0</formula>
    </cfRule>
  </conditionalFormatting>
  <conditionalFormatting sqref="E20">
    <cfRule type="cellIs" dxfId="326" priority="47" operator="greaterThan">
      <formula>0</formula>
    </cfRule>
  </conditionalFormatting>
  <conditionalFormatting sqref="F20">
    <cfRule type="cellIs" dxfId="325" priority="46" operator="greaterThan">
      <formula>E20</formula>
    </cfRule>
  </conditionalFormatting>
  <conditionalFormatting sqref="G20">
    <cfRule type="cellIs" dxfId="324" priority="45" operator="greaterThan">
      <formula>F20</formula>
    </cfRule>
  </conditionalFormatting>
  <conditionalFormatting sqref="I23">
    <cfRule type="cellIs" dxfId="323" priority="44" operator="greaterThan">
      <formula>0</formula>
    </cfRule>
  </conditionalFormatting>
  <conditionalFormatting sqref="E23">
    <cfRule type="cellIs" dxfId="322" priority="43" operator="greaterThan">
      <formula>0</formula>
    </cfRule>
  </conditionalFormatting>
  <conditionalFormatting sqref="F23">
    <cfRule type="cellIs" dxfId="321" priority="42" operator="greaterThan">
      <formula>E23</formula>
    </cfRule>
  </conditionalFormatting>
  <conditionalFormatting sqref="G23">
    <cfRule type="cellIs" dxfId="320" priority="41" operator="greaterThan">
      <formula>F23</formula>
    </cfRule>
  </conditionalFormatting>
  <conditionalFormatting sqref="I26">
    <cfRule type="cellIs" dxfId="319" priority="40" operator="greaterThan">
      <formula>0</formula>
    </cfRule>
  </conditionalFormatting>
  <conditionalFormatting sqref="E26">
    <cfRule type="cellIs" dxfId="318" priority="39" operator="greaterThan">
      <formula>0</formula>
    </cfRule>
  </conditionalFormatting>
  <conditionalFormatting sqref="F26">
    <cfRule type="cellIs" dxfId="317" priority="38" operator="greaterThan">
      <formula>E26</formula>
    </cfRule>
  </conditionalFormatting>
  <conditionalFormatting sqref="G26">
    <cfRule type="cellIs" dxfId="316" priority="37" operator="greaterThan">
      <formula>F26</formula>
    </cfRule>
  </conditionalFormatting>
  <conditionalFormatting sqref="I29">
    <cfRule type="cellIs" dxfId="315" priority="36" operator="greaterThan">
      <formula>0</formula>
    </cfRule>
  </conditionalFormatting>
  <conditionalFormatting sqref="E29">
    <cfRule type="cellIs" dxfId="314" priority="35" operator="greaterThan">
      <formula>0</formula>
    </cfRule>
  </conditionalFormatting>
  <conditionalFormatting sqref="F29">
    <cfRule type="cellIs" dxfId="313" priority="34" operator="greaterThan">
      <formula>E29</formula>
    </cfRule>
  </conditionalFormatting>
  <conditionalFormatting sqref="G29">
    <cfRule type="cellIs" dxfId="312" priority="33" operator="greaterThan">
      <formula>F29</formula>
    </cfRule>
  </conditionalFormatting>
  <conditionalFormatting sqref="I32">
    <cfRule type="cellIs" dxfId="311" priority="32" operator="greaterThan">
      <formula>0</formula>
    </cfRule>
  </conditionalFormatting>
  <conditionalFormatting sqref="E32">
    <cfRule type="cellIs" dxfId="310" priority="31" operator="greaterThan">
      <formula>0</formula>
    </cfRule>
  </conditionalFormatting>
  <conditionalFormatting sqref="F32">
    <cfRule type="cellIs" dxfId="309" priority="30" operator="greaterThan">
      <formula>E32</formula>
    </cfRule>
  </conditionalFormatting>
  <conditionalFormatting sqref="G32">
    <cfRule type="cellIs" dxfId="308" priority="29" operator="greaterThan">
      <formula>F32</formula>
    </cfRule>
  </conditionalFormatting>
  <conditionalFormatting sqref="I35">
    <cfRule type="cellIs" dxfId="307" priority="28" operator="greaterThan">
      <formula>0</formula>
    </cfRule>
  </conditionalFormatting>
  <conditionalFormatting sqref="E35">
    <cfRule type="cellIs" dxfId="306" priority="27" operator="greaterThan">
      <formula>0</formula>
    </cfRule>
  </conditionalFormatting>
  <conditionalFormatting sqref="F35">
    <cfRule type="cellIs" dxfId="305" priority="26" operator="greaterThan">
      <formula>E35</formula>
    </cfRule>
  </conditionalFormatting>
  <conditionalFormatting sqref="G35">
    <cfRule type="cellIs" dxfId="304" priority="25" operator="greaterThan">
      <formula>F35</formula>
    </cfRule>
  </conditionalFormatting>
  <conditionalFormatting sqref="I38">
    <cfRule type="cellIs" dxfId="303" priority="24" operator="greaterThan">
      <formula>0</formula>
    </cfRule>
  </conditionalFormatting>
  <conditionalFormatting sqref="E38">
    <cfRule type="cellIs" dxfId="302" priority="23" operator="greaterThan">
      <formula>0</formula>
    </cfRule>
  </conditionalFormatting>
  <conditionalFormatting sqref="F38">
    <cfRule type="cellIs" dxfId="301" priority="22" operator="greaterThan">
      <formula>E38</formula>
    </cfRule>
  </conditionalFormatting>
  <conditionalFormatting sqref="G38">
    <cfRule type="cellIs" dxfId="300" priority="21" operator="greaterThan">
      <formula>F38</formula>
    </cfRule>
  </conditionalFormatting>
  <conditionalFormatting sqref="I41">
    <cfRule type="cellIs" dxfId="299" priority="20" operator="greaterThan">
      <formula>0</formula>
    </cfRule>
  </conditionalFormatting>
  <conditionalFormatting sqref="E41">
    <cfRule type="cellIs" dxfId="298" priority="19" operator="greaterThan">
      <formula>0</formula>
    </cfRule>
  </conditionalFormatting>
  <conditionalFormatting sqref="F41">
    <cfRule type="cellIs" dxfId="297" priority="18" operator="greaterThan">
      <formula>E41</formula>
    </cfRule>
  </conditionalFormatting>
  <conditionalFormatting sqref="G41">
    <cfRule type="cellIs" dxfId="296" priority="17" operator="greaterThan">
      <formula>F41</formula>
    </cfRule>
  </conditionalFormatting>
  <conditionalFormatting sqref="I44">
    <cfRule type="cellIs" dxfId="295" priority="16" operator="greaterThan">
      <formula>0</formula>
    </cfRule>
  </conditionalFormatting>
  <conditionalFormatting sqref="E44">
    <cfRule type="cellIs" dxfId="294" priority="15" operator="greaterThan">
      <formula>0</formula>
    </cfRule>
  </conditionalFormatting>
  <conditionalFormatting sqref="F44">
    <cfRule type="cellIs" dxfId="293" priority="14" operator="greaterThan">
      <formula>E44</formula>
    </cfRule>
  </conditionalFormatting>
  <conditionalFormatting sqref="G44">
    <cfRule type="cellIs" dxfId="292" priority="13" operator="greaterThan">
      <formula>F44</formula>
    </cfRule>
  </conditionalFormatting>
  <conditionalFormatting sqref="I47">
    <cfRule type="cellIs" dxfId="291" priority="12" operator="greaterThan">
      <formula>0</formula>
    </cfRule>
  </conditionalFormatting>
  <conditionalFormatting sqref="E47">
    <cfRule type="cellIs" dxfId="290" priority="11" operator="greaterThan">
      <formula>0</formula>
    </cfRule>
  </conditionalFormatting>
  <conditionalFormatting sqref="F47">
    <cfRule type="cellIs" dxfId="289" priority="10" operator="greaterThan">
      <formula>E47</formula>
    </cfRule>
  </conditionalFormatting>
  <conditionalFormatting sqref="G47">
    <cfRule type="cellIs" dxfId="288" priority="9" operator="greaterThan">
      <formula>F47</formula>
    </cfRule>
  </conditionalFormatting>
  <conditionalFormatting sqref="I50">
    <cfRule type="cellIs" dxfId="287" priority="8" operator="greaterThan">
      <formula>0</formula>
    </cfRule>
  </conditionalFormatting>
  <conditionalFormatting sqref="E50">
    <cfRule type="cellIs" dxfId="286" priority="7" operator="greaterThan">
      <formula>0</formula>
    </cfRule>
  </conditionalFormatting>
  <conditionalFormatting sqref="F50">
    <cfRule type="cellIs" dxfId="285" priority="6" operator="greaterThan">
      <formula>E50</formula>
    </cfRule>
  </conditionalFormatting>
  <conditionalFormatting sqref="G50">
    <cfRule type="cellIs" dxfId="284" priority="5" operator="greaterThan">
      <formula>F50</formula>
    </cfRule>
  </conditionalFormatting>
  <conditionalFormatting sqref="I53">
    <cfRule type="cellIs" dxfId="283" priority="4" operator="greaterThan">
      <formula>0</formula>
    </cfRule>
  </conditionalFormatting>
  <conditionalFormatting sqref="E53">
    <cfRule type="cellIs" dxfId="282" priority="3" operator="greaterThan">
      <formula>0</formula>
    </cfRule>
  </conditionalFormatting>
  <conditionalFormatting sqref="F53">
    <cfRule type="cellIs" dxfId="281" priority="2" operator="greaterThan">
      <formula>E53</formula>
    </cfRule>
  </conditionalFormatting>
  <conditionalFormatting sqref="G53">
    <cfRule type="cellIs" dxfId="280" priority="1" operator="greaterThan">
      <formula>F53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X93"/>
  <sheetViews>
    <sheetView workbookViewId="0">
      <pane xSplit="2" ySplit="7" topLeftCell="C53" activePane="bottomRight" state="frozen"/>
      <selection activeCell="AU10" sqref="AU10"/>
      <selection pane="topRight" activeCell="AU10" sqref="AU10"/>
      <selection pane="bottomLeft" activeCell="AU10" sqref="AU10"/>
      <selection pane="bottomRight" activeCell="I71" sqref="I71"/>
    </sheetView>
  </sheetViews>
  <sheetFormatPr defaultColWidth="7.28515625" defaultRowHeight="15" outlineLevelCol="1" x14ac:dyDescent="0.25"/>
  <cols>
    <col min="1" max="1" width="5.28515625" style="23" customWidth="1"/>
    <col min="2" max="3" width="23.28515625" style="23" customWidth="1"/>
    <col min="4" max="5" width="8.7109375" style="214" customWidth="1"/>
    <col min="6" max="6" width="9.5703125" style="214" customWidth="1"/>
    <col min="7" max="7" width="8.7109375" style="214" customWidth="1"/>
    <col min="8" max="9" width="7.85546875" style="214" customWidth="1"/>
    <col min="10" max="10" width="7.7109375" style="214" customWidth="1"/>
    <col min="11" max="11" width="7.28515625" style="214" customWidth="1"/>
    <col min="12" max="12" width="6" style="214" customWidth="1"/>
    <col min="13" max="13" width="7.5703125" style="214" customWidth="1"/>
    <col min="14" max="14" width="9" style="25" bestFit="1" customWidth="1"/>
    <col min="15" max="22" width="7.42578125" style="25" customWidth="1"/>
    <col min="23" max="24" width="7.42578125" style="25" hidden="1" customWidth="1" outlineLevel="1"/>
    <col min="25" max="25" width="7.42578125" style="25" customWidth="1" collapsed="1"/>
    <col min="26" max="27" width="7.42578125" style="25" hidden="1" customWidth="1" outlineLevel="1"/>
    <col min="28" max="28" width="7.42578125" style="25" customWidth="1" collapsed="1"/>
    <col min="29" max="30" width="7.42578125" style="25" hidden="1" customWidth="1" outlineLevel="1"/>
    <col min="31" max="31" width="7.42578125" style="25" customWidth="1" collapsed="1"/>
    <col min="32" max="33" width="7.42578125" style="25" hidden="1" customWidth="1" outlineLevel="1"/>
    <col min="34" max="34" width="7.42578125" style="25" customWidth="1" collapsed="1"/>
    <col min="35" max="36" width="7.42578125" style="25" hidden="1" customWidth="1" outlineLevel="1"/>
    <col min="37" max="37" width="7.42578125" style="25" customWidth="1" collapsed="1"/>
    <col min="38" max="39" width="7.42578125" style="25" hidden="1" customWidth="1" outlineLevel="1"/>
    <col min="40" max="40" width="7.42578125" style="25" customWidth="1" collapsed="1"/>
    <col min="41" max="42" width="7.42578125" style="25" hidden="1" customWidth="1" outlineLevel="1"/>
    <col min="43" max="43" width="7.42578125" style="25" customWidth="1" collapsed="1"/>
    <col min="44" max="45" width="7.42578125" style="25" hidden="1" customWidth="1" outlineLevel="1"/>
    <col min="46" max="46" width="7.42578125" style="25" customWidth="1" collapsed="1"/>
    <col min="47" max="47" width="9" style="1" bestFit="1" customWidth="1"/>
    <col min="48" max="48" width="9" bestFit="1" customWidth="1"/>
    <col min="49" max="49" width="9.5703125" customWidth="1"/>
    <col min="50" max="50" width="20.5703125" customWidth="1"/>
  </cols>
  <sheetData>
    <row r="1" spans="1:50" x14ac:dyDescent="0.25">
      <c r="A1" s="8"/>
      <c r="B1" s="9" t="s">
        <v>15</v>
      </c>
      <c r="C1" s="9"/>
      <c r="D1" s="337" t="str">
        <f>'Cover Sheet'!$C$3</f>
        <v>Half Time Shows</v>
      </c>
      <c r="E1" s="339"/>
      <c r="F1" s="338"/>
      <c r="G1" s="260" t="s">
        <v>56</v>
      </c>
      <c r="H1" s="260"/>
      <c r="I1" s="260"/>
      <c r="J1" s="260"/>
      <c r="K1" s="204"/>
      <c r="L1" s="204"/>
      <c r="M1" s="204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</row>
    <row r="2" spans="1:50" x14ac:dyDescent="0.25">
      <c r="A2" s="8"/>
      <c r="B2" s="8"/>
      <c r="C2" s="8"/>
      <c r="D2" s="151"/>
      <c r="E2" s="151"/>
      <c r="F2" s="215"/>
      <c r="H2" s="204"/>
      <c r="I2" s="204"/>
      <c r="J2" s="204"/>
      <c r="K2" s="204"/>
      <c r="L2" s="204"/>
      <c r="M2" s="20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</row>
    <row r="3" spans="1:50" x14ac:dyDescent="0.25">
      <c r="A3" s="8"/>
      <c r="B3" s="9" t="s">
        <v>10</v>
      </c>
      <c r="C3" s="9"/>
      <c r="D3" s="150" t="str">
        <f>+'Cover Sheet'!$C$5</f>
        <v>number</v>
      </c>
      <c r="E3" s="215"/>
      <c r="F3" s="215"/>
      <c r="G3" s="515" t="str">
        <f>IF(F74&gt;D74,"Budget Revisions add cost.",":)")</f>
        <v>:)</v>
      </c>
      <c r="H3" s="515"/>
      <c r="I3" s="515"/>
      <c r="J3" s="515"/>
      <c r="K3" s="515"/>
      <c r="L3" s="516"/>
      <c r="M3" s="226"/>
      <c r="N3" s="505"/>
      <c r="O3" s="506"/>
      <c r="P3" s="506"/>
      <c r="Q3" s="506"/>
      <c r="R3" s="506"/>
      <c r="S3" s="506"/>
      <c r="T3" s="506"/>
      <c r="U3" s="506"/>
      <c r="V3" s="506"/>
      <c r="W3" s="506"/>
      <c r="X3" s="506"/>
      <c r="Y3" s="506"/>
      <c r="Z3" s="506"/>
      <c r="AA3" s="506"/>
      <c r="AB3" s="506"/>
      <c r="AC3" s="506"/>
      <c r="AD3" s="506"/>
      <c r="AE3" s="506"/>
      <c r="AF3" s="506"/>
      <c r="AG3" s="506"/>
      <c r="AH3" s="506"/>
      <c r="AI3" s="506"/>
      <c r="AJ3" s="506"/>
      <c r="AK3" s="506"/>
      <c r="AL3" s="506"/>
      <c r="AM3" s="506"/>
      <c r="AN3" s="506"/>
      <c r="AO3" s="506"/>
      <c r="AP3" s="506"/>
      <c r="AQ3" s="506"/>
      <c r="AR3" s="506"/>
      <c r="AS3" s="506"/>
      <c r="AT3" s="506"/>
    </row>
    <row r="4" spans="1:50" x14ac:dyDescent="0.25">
      <c r="A4" s="8"/>
      <c r="B4" s="9"/>
      <c r="C4" s="9"/>
      <c r="D4" s="149"/>
      <c r="E4" s="215"/>
      <c r="F4" s="215"/>
      <c r="G4" s="515" t="str">
        <f>IF(AW74&lt;0,"Actual plus expected cost is more than forecast",":)")</f>
        <v>:)</v>
      </c>
      <c r="H4" s="515"/>
      <c r="I4" s="515"/>
      <c r="J4" s="515"/>
      <c r="K4" s="515"/>
      <c r="L4" s="516"/>
      <c r="M4" s="226"/>
      <c r="N4" s="331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400"/>
      <c r="AC4" s="400"/>
      <c r="AD4" s="400"/>
      <c r="AE4" s="400"/>
      <c r="AF4" s="400"/>
      <c r="AG4" s="400"/>
      <c r="AH4" s="400"/>
      <c r="AI4" s="400"/>
      <c r="AJ4" s="400"/>
      <c r="AK4" s="400"/>
      <c r="AL4" s="400"/>
      <c r="AM4" s="400"/>
      <c r="AN4" s="400"/>
      <c r="AO4" s="400"/>
      <c r="AP4" s="400"/>
      <c r="AQ4" s="400"/>
      <c r="AR4" s="400"/>
      <c r="AS4" s="400"/>
      <c r="AT4" s="332"/>
    </row>
    <row r="5" spans="1:50" x14ac:dyDescent="0.25">
      <c r="A5" s="8"/>
      <c r="B5" s="9" t="s">
        <v>70</v>
      </c>
      <c r="C5" s="9"/>
      <c r="D5" s="335" t="str">
        <f>+SUMMARY!A21</f>
        <v>ZK112 - Artist &amp; Guest Liaison</v>
      </c>
      <c r="E5" s="340"/>
      <c r="F5" s="334"/>
      <c r="G5" s="216"/>
      <c r="H5" s="217"/>
      <c r="I5" s="204"/>
      <c r="J5" s="204"/>
      <c r="K5" s="204"/>
      <c r="L5" s="204"/>
      <c r="M5" s="226"/>
      <c r="N5" s="507" t="s">
        <v>9</v>
      </c>
      <c r="O5" s="508"/>
      <c r="P5" s="508"/>
      <c r="Q5" s="508"/>
      <c r="R5" s="508"/>
      <c r="S5" s="508"/>
      <c r="T5" s="508"/>
      <c r="U5" s="508"/>
      <c r="V5" s="508"/>
      <c r="W5" s="508"/>
      <c r="X5" s="508"/>
      <c r="Y5" s="508"/>
      <c r="Z5" s="508"/>
      <c r="AA5" s="508"/>
      <c r="AB5" s="508"/>
      <c r="AC5" s="508"/>
      <c r="AD5" s="508"/>
      <c r="AE5" s="508"/>
      <c r="AF5" s="508"/>
      <c r="AG5" s="508"/>
      <c r="AH5" s="508"/>
      <c r="AI5" s="508"/>
      <c r="AJ5" s="508"/>
      <c r="AK5" s="508"/>
      <c r="AL5" s="508"/>
      <c r="AM5" s="508"/>
      <c r="AN5" s="508"/>
      <c r="AO5" s="508"/>
      <c r="AP5" s="508"/>
      <c r="AQ5" s="508"/>
      <c r="AR5" s="508"/>
      <c r="AS5" s="508"/>
      <c r="AT5" s="508"/>
    </row>
    <row r="6" spans="1:50" x14ac:dyDescent="0.25">
      <c r="A6" s="8"/>
      <c r="B6" s="8"/>
      <c r="C6" s="8"/>
      <c r="D6" s="509" t="s">
        <v>21</v>
      </c>
      <c r="E6" s="510"/>
      <c r="F6" s="510"/>
      <c r="G6" s="511"/>
      <c r="H6" s="512" t="s">
        <v>22</v>
      </c>
      <c r="I6" s="513"/>
      <c r="J6" s="513"/>
      <c r="K6" s="513"/>
      <c r="L6" s="514"/>
      <c r="M6" s="226"/>
      <c r="N6" s="517" t="s">
        <v>57</v>
      </c>
      <c r="O6" s="518"/>
      <c r="P6" s="518"/>
      <c r="Q6" s="518"/>
      <c r="R6" s="518"/>
      <c r="S6" s="518"/>
      <c r="T6" s="518"/>
      <c r="U6" s="518"/>
      <c r="V6" s="518"/>
      <c r="W6" s="518"/>
      <c r="X6" s="518"/>
      <c r="Y6" s="518"/>
      <c r="Z6" s="518"/>
      <c r="AA6" s="518"/>
      <c r="AB6" s="518"/>
      <c r="AC6" s="518" t="s">
        <v>58</v>
      </c>
      <c r="AD6" s="518"/>
      <c r="AE6" s="518"/>
      <c r="AF6" s="518"/>
      <c r="AG6" s="518"/>
      <c r="AH6" s="518"/>
      <c r="AI6" s="518"/>
      <c r="AJ6" s="518"/>
      <c r="AK6" s="518"/>
      <c r="AL6" s="518"/>
      <c r="AM6" s="518"/>
      <c r="AN6" s="518"/>
      <c r="AO6" s="518" t="s">
        <v>466</v>
      </c>
      <c r="AP6" s="518"/>
      <c r="AQ6" s="518"/>
      <c r="AR6" s="518"/>
      <c r="AS6" s="518"/>
      <c r="AT6" s="518"/>
      <c r="AU6" s="249"/>
    </row>
    <row r="7" spans="1:50" ht="42" customHeight="1" thickBot="1" x14ac:dyDescent="0.3">
      <c r="A7" s="146" t="s">
        <v>36</v>
      </c>
      <c r="B7" s="145" t="s">
        <v>8</v>
      </c>
      <c r="C7" s="145" t="s">
        <v>35</v>
      </c>
      <c r="D7" s="205" t="s">
        <v>7</v>
      </c>
      <c r="E7" s="325" t="s">
        <v>65</v>
      </c>
      <c r="F7" s="218" t="s">
        <v>6</v>
      </c>
      <c r="G7" s="263" t="s">
        <v>63</v>
      </c>
      <c r="H7" s="219" t="s">
        <v>7</v>
      </c>
      <c r="I7" s="327" t="s">
        <v>65</v>
      </c>
      <c r="J7" s="220" t="s">
        <v>6</v>
      </c>
      <c r="K7" s="221" t="s">
        <v>5</v>
      </c>
      <c r="L7" s="221" t="s">
        <v>44</v>
      </c>
      <c r="M7" s="263" t="s">
        <v>64</v>
      </c>
      <c r="N7" s="425" t="str">
        <f>+'Cash flow summary'!E7</f>
        <v>Jan 16</v>
      </c>
      <c r="O7" s="424" t="str">
        <f>+'Cash flow summary'!F7</f>
        <v>Feb 16</v>
      </c>
      <c r="P7" s="437" t="str">
        <f>+'Cash flow summary'!G7</f>
        <v>Mar 16</v>
      </c>
      <c r="Q7" s="424" t="str">
        <f>+'Cash flow summary'!H7</f>
        <v>Apr 16</v>
      </c>
      <c r="R7" s="424" t="str">
        <f>+'Cash flow summary'!I7</f>
        <v>May 16</v>
      </c>
      <c r="S7" s="424" t="str">
        <f>+'Cash flow summary'!J7</f>
        <v>Jun 16</v>
      </c>
      <c r="T7" s="424" t="str">
        <f>+'Cash flow summary'!K7</f>
        <v>Jul 16</v>
      </c>
      <c r="U7" s="424" t="str">
        <f>+'Cash flow summary'!L7</f>
        <v>Aug 16</v>
      </c>
      <c r="V7" s="424" t="str">
        <f>+'Cash flow summary'!M7</f>
        <v>Sep 16</v>
      </c>
      <c r="W7" s="424" t="str">
        <f>+'Cash flow summary'!N7</f>
        <v>Oct 16</v>
      </c>
      <c r="X7" s="424" t="str">
        <f>+'Cash flow summary'!O7</f>
        <v>Nov 16</v>
      </c>
      <c r="Y7" s="438" t="str">
        <f>+'Cash flow summary'!P7</f>
        <v>Q3 Oct - Dec</v>
      </c>
      <c r="Z7" s="424" t="str">
        <f>+'Cash flow summary'!Q7</f>
        <v>Jan 17</v>
      </c>
      <c r="AA7" s="424" t="str">
        <f>+'Cash flow summary'!R7</f>
        <v>Feb 17</v>
      </c>
      <c r="AB7" s="439" t="str">
        <f>+'Cash flow summary'!S7</f>
        <v>Q4 Jan - Mar</v>
      </c>
      <c r="AC7" s="424" t="str">
        <f>+'Cash flow summary'!T7</f>
        <v>Apr 17</v>
      </c>
      <c r="AD7" s="424" t="str">
        <f>+'Cash flow summary'!U7</f>
        <v>May 17</v>
      </c>
      <c r="AE7" s="438" t="str">
        <f>+'Cash flow summary'!V7</f>
        <v>Q1 Apr - Jun</v>
      </c>
      <c r="AF7" s="424" t="str">
        <f>+'Cash flow summary'!W7</f>
        <v>Jul 17</v>
      </c>
      <c r="AG7" s="424" t="str">
        <f>+'Cash flow summary'!X7</f>
        <v>Aug 17</v>
      </c>
      <c r="AH7" s="438" t="str">
        <f>+'Cash flow summary'!Y7</f>
        <v>Q2 Jul - Sep</v>
      </c>
      <c r="AI7" s="424" t="str">
        <f>+'Cash flow summary'!Z7</f>
        <v>Oct 17</v>
      </c>
      <c r="AJ7" s="424" t="str">
        <f>+'Cash flow summary'!AA7</f>
        <v>Nov 17</v>
      </c>
      <c r="AK7" s="438" t="str">
        <f>+'Cash flow summary'!AB7</f>
        <v>Q3 Oct - Dec</v>
      </c>
      <c r="AL7" s="424" t="str">
        <f>+'Cash flow summary'!AC7</f>
        <v>Jan 18</v>
      </c>
      <c r="AM7" s="424" t="str">
        <f>+'Cash flow summary'!AD7</f>
        <v>Feb 18</v>
      </c>
      <c r="AN7" s="439" t="str">
        <f>+'Cash flow summary'!AE7</f>
        <v>Q4 Jan - Mar</v>
      </c>
      <c r="AO7" s="424" t="str">
        <f>+'Cash flow summary'!AF7</f>
        <v>Apr 18</v>
      </c>
      <c r="AP7" s="424" t="str">
        <f>+'Cash flow summary'!AG7</f>
        <v>May 18</v>
      </c>
      <c r="AQ7" s="438" t="str">
        <f>+'Cash flow summary'!AH7</f>
        <v>Q1 Apr - Jun</v>
      </c>
      <c r="AR7" s="424" t="str">
        <f>+'Cash flow summary'!AI7</f>
        <v>Jul 18</v>
      </c>
      <c r="AS7" s="424" t="str">
        <f>+'Cash flow summary'!AJ7</f>
        <v>Aug 18</v>
      </c>
      <c r="AT7" s="438" t="str">
        <f>+'Cash flow summary'!AK7</f>
        <v>Q2 Jul - Sep</v>
      </c>
      <c r="AU7" s="250" t="s">
        <v>53</v>
      </c>
      <c r="AV7" s="202" t="s">
        <v>54</v>
      </c>
      <c r="AW7" s="246" t="s">
        <v>55</v>
      </c>
      <c r="AX7" s="202" t="s">
        <v>35</v>
      </c>
    </row>
    <row r="8" spans="1:50" s="26" customFormat="1" ht="15" customHeight="1" x14ac:dyDescent="0.2">
      <c r="A8" s="368" t="s">
        <v>350</v>
      </c>
      <c r="B8" s="363" t="s">
        <v>351</v>
      </c>
      <c r="C8" s="363"/>
      <c r="D8" s="326">
        <f t="shared" ref="D8:K8" si="0">SUM(D9:D22)</f>
        <v>0</v>
      </c>
      <c r="E8" s="448">
        <f t="shared" si="0"/>
        <v>0</v>
      </c>
      <c r="F8" s="447">
        <f t="shared" si="0"/>
        <v>0</v>
      </c>
      <c r="G8" s="447">
        <f t="shared" si="0"/>
        <v>0</v>
      </c>
      <c r="H8" s="206">
        <f t="shared" si="0"/>
        <v>0</v>
      </c>
      <c r="I8" s="326">
        <f>SUM(I9:I22)</f>
        <v>0</v>
      </c>
      <c r="J8" s="206">
        <f t="shared" si="0"/>
        <v>0</v>
      </c>
      <c r="K8" s="222">
        <f t="shared" si="0"/>
        <v>0</v>
      </c>
      <c r="L8" s="222"/>
      <c r="M8" s="201">
        <f t="shared" ref="M8:AA8" si="1">SUM(M9:M22)</f>
        <v>0</v>
      </c>
      <c r="N8" s="201">
        <f t="shared" si="1"/>
        <v>0</v>
      </c>
      <c r="O8" s="203">
        <f t="shared" si="1"/>
        <v>0</v>
      </c>
      <c r="P8" s="411">
        <f t="shared" si="1"/>
        <v>0</v>
      </c>
      <c r="Q8" s="203">
        <f t="shared" si="1"/>
        <v>0</v>
      </c>
      <c r="R8" s="203">
        <f t="shared" si="1"/>
        <v>0</v>
      </c>
      <c r="S8" s="203">
        <f t="shared" si="1"/>
        <v>0</v>
      </c>
      <c r="T8" s="203">
        <f t="shared" si="1"/>
        <v>0</v>
      </c>
      <c r="U8" s="203">
        <f t="shared" si="1"/>
        <v>0</v>
      </c>
      <c r="V8" s="203">
        <f t="shared" si="1"/>
        <v>0</v>
      </c>
      <c r="W8" s="203">
        <f t="shared" si="1"/>
        <v>0</v>
      </c>
      <c r="X8" s="203">
        <f t="shared" si="1"/>
        <v>0</v>
      </c>
      <c r="Y8" s="203">
        <f t="shared" si="1"/>
        <v>0</v>
      </c>
      <c r="Z8" s="203">
        <f t="shared" si="1"/>
        <v>0</v>
      </c>
      <c r="AA8" s="203">
        <f t="shared" si="1"/>
        <v>0</v>
      </c>
      <c r="AB8" s="411">
        <f t="shared" ref="AB8:AT8" si="2">SUM(AB9:AB22)</f>
        <v>0</v>
      </c>
      <c r="AC8" s="203">
        <f t="shared" si="2"/>
        <v>0</v>
      </c>
      <c r="AD8" s="203">
        <f t="shared" si="2"/>
        <v>0</v>
      </c>
      <c r="AE8" s="203">
        <f t="shared" si="2"/>
        <v>0</v>
      </c>
      <c r="AF8" s="203">
        <f t="shared" si="2"/>
        <v>0</v>
      </c>
      <c r="AG8" s="203">
        <f t="shared" si="2"/>
        <v>0</v>
      </c>
      <c r="AH8" s="203">
        <f t="shared" si="2"/>
        <v>0</v>
      </c>
      <c r="AI8" s="203">
        <f t="shared" si="2"/>
        <v>0</v>
      </c>
      <c r="AJ8" s="203">
        <f t="shared" si="2"/>
        <v>0</v>
      </c>
      <c r="AK8" s="203">
        <f t="shared" si="2"/>
        <v>0</v>
      </c>
      <c r="AL8" s="203">
        <f t="shared" si="2"/>
        <v>0</v>
      </c>
      <c r="AM8" s="203">
        <f t="shared" si="2"/>
        <v>0</v>
      </c>
      <c r="AN8" s="411">
        <f t="shared" si="2"/>
        <v>0</v>
      </c>
      <c r="AO8" s="203">
        <f t="shared" si="2"/>
        <v>0</v>
      </c>
      <c r="AP8" s="203">
        <f t="shared" si="2"/>
        <v>0</v>
      </c>
      <c r="AQ8" s="203">
        <f t="shared" si="2"/>
        <v>0</v>
      </c>
      <c r="AR8" s="203">
        <f t="shared" si="2"/>
        <v>0</v>
      </c>
      <c r="AS8" s="203">
        <f t="shared" si="2"/>
        <v>0</v>
      </c>
      <c r="AT8" s="203">
        <f t="shared" si="2"/>
        <v>0</v>
      </c>
      <c r="AU8" s="201">
        <f>SUM(N8:AT8)</f>
        <v>0</v>
      </c>
      <c r="AV8" s="203">
        <f>+AU8+M8</f>
        <v>0</v>
      </c>
      <c r="AW8" s="245">
        <f t="shared" ref="AW8:AW66" si="3">+F8-AV8</f>
        <v>0</v>
      </c>
    </row>
    <row r="9" spans="1:50" s="4" customFormat="1" ht="15" customHeight="1" x14ac:dyDescent="0.2">
      <c r="A9" s="364"/>
      <c r="B9" s="365" t="s">
        <v>352</v>
      </c>
      <c r="C9" s="386"/>
      <c r="D9" s="207"/>
      <c r="E9" s="377">
        <f>-D9+F9</f>
        <v>0</v>
      </c>
      <c r="F9" s="252"/>
      <c r="G9" s="223">
        <f>SUM(M9:AT9)</f>
        <v>0</v>
      </c>
      <c r="H9" s="224"/>
      <c r="I9" s="377">
        <f>-H9+J9</f>
        <v>0</v>
      </c>
      <c r="J9" s="252">
        <v>0</v>
      </c>
      <c r="K9" s="225"/>
      <c r="L9" s="252"/>
      <c r="M9" s="223"/>
      <c r="N9" s="256"/>
      <c r="O9" s="253"/>
      <c r="P9" s="413"/>
      <c r="Q9" s="407"/>
      <c r="R9" s="253"/>
      <c r="S9" s="253"/>
      <c r="T9" s="253"/>
      <c r="U9" s="253"/>
      <c r="V9" s="253"/>
      <c r="W9" s="253"/>
      <c r="X9" s="253"/>
      <c r="Y9" s="253"/>
      <c r="Z9" s="253"/>
      <c r="AA9" s="253"/>
      <c r="AB9" s="413"/>
      <c r="AC9" s="407"/>
      <c r="AD9" s="253"/>
      <c r="AE9" s="253"/>
      <c r="AF9" s="253"/>
      <c r="AG9" s="253"/>
      <c r="AH9" s="253"/>
      <c r="AI9" s="253"/>
      <c r="AJ9" s="253"/>
      <c r="AK9" s="253"/>
      <c r="AL9" s="253"/>
      <c r="AM9" s="253"/>
      <c r="AN9" s="413"/>
      <c r="AO9" s="407"/>
      <c r="AP9" s="253"/>
      <c r="AQ9" s="253"/>
      <c r="AR9" s="253"/>
      <c r="AS9" s="253"/>
      <c r="AT9" s="253"/>
      <c r="AU9" s="251">
        <f>SUM(N9:AT9)</f>
        <v>0</v>
      </c>
      <c r="AV9" s="247">
        <f>+AU9+M9</f>
        <v>0</v>
      </c>
      <c r="AW9" s="248">
        <f t="shared" si="3"/>
        <v>0</v>
      </c>
    </row>
    <row r="10" spans="1:50" s="4" customFormat="1" ht="15" customHeight="1" x14ac:dyDescent="0.2">
      <c r="A10" s="366"/>
      <c r="B10" s="367" t="s">
        <v>353</v>
      </c>
      <c r="C10" s="386"/>
      <c r="D10" s="207"/>
      <c r="E10" s="377">
        <f t="shared" ref="E10:E72" si="4">-D10+F10</f>
        <v>0</v>
      </c>
      <c r="F10" s="259"/>
      <c r="G10" s="223">
        <f t="shared" ref="G10:G72" si="5">SUM(M10:AT10)</f>
        <v>0</v>
      </c>
      <c r="H10" s="227"/>
      <c r="I10" s="377">
        <f t="shared" ref="I10:I72" si="6">-H10+J10</f>
        <v>0</v>
      </c>
      <c r="J10" s="252">
        <v>0</v>
      </c>
      <c r="K10" s="228"/>
      <c r="L10" s="252"/>
      <c r="M10" s="226"/>
      <c r="N10" s="256"/>
      <c r="O10" s="253"/>
      <c r="P10" s="413"/>
      <c r="Q10" s="407"/>
      <c r="R10" s="253"/>
      <c r="S10" s="253"/>
      <c r="T10" s="253"/>
      <c r="U10" s="253"/>
      <c r="V10" s="253"/>
      <c r="W10" s="253"/>
      <c r="X10" s="253"/>
      <c r="Y10" s="253"/>
      <c r="Z10" s="253"/>
      <c r="AA10" s="253"/>
      <c r="AB10" s="413"/>
      <c r="AC10" s="407"/>
      <c r="AD10" s="253"/>
      <c r="AE10" s="253"/>
      <c r="AF10" s="253"/>
      <c r="AG10" s="253"/>
      <c r="AH10" s="253"/>
      <c r="AI10" s="253"/>
      <c r="AJ10" s="253"/>
      <c r="AK10" s="253"/>
      <c r="AL10" s="253"/>
      <c r="AM10" s="253"/>
      <c r="AN10" s="413"/>
      <c r="AO10" s="407"/>
      <c r="AP10" s="253"/>
      <c r="AQ10" s="253"/>
      <c r="AR10" s="253"/>
      <c r="AS10" s="253"/>
      <c r="AT10" s="253"/>
      <c r="AU10" s="251">
        <f t="shared" ref="AU10:AU68" si="7">SUM(N10:AT10)</f>
        <v>0</v>
      </c>
      <c r="AV10" s="247">
        <f t="shared" ref="AV10:AV68" si="8">+AU10+M10</f>
        <v>0</v>
      </c>
      <c r="AW10" s="248">
        <f t="shared" si="3"/>
        <v>0</v>
      </c>
    </row>
    <row r="11" spans="1:50" s="4" customFormat="1" ht="15" customHeight="1" x14ac:dyDescent="0.2">
      <c r="A11" s="366"/>
      <c r="B11" s="367" t="s">
        <v>354</v>
      </c>
      <c r="C11" s="386"/>
      <c r="D11" s="207"/>
      <c r="E11" s="377">
        <f t="shared" si="4"/>
        <v>0</v>
      </c>
      <c r="F11" s="259"/>
      <c r="G11" s="223">
        <f t="shared" si="5"/>
        <v>0</v>
      </c>
      <c r="H11" s="227"/>
      <c r="I11" s="377">
        <f t="shared" si="6"/>
        <v>0</v>
      </c>
      <c r="J11" s="252">
        <v>0</v>
      </c>
      <c r="K11" s="228"/>
      <c r="L11" s="252"/>
      <c r="M11" s="226"/>
      <c r="N11" s="256"/>
      <c r="O11" s="253"/>
      <c r="P11" s="413"/>
      <c r="Q11" s="407"/>
      <c r="R11" s="253"/>
      <c r="S11" s="253"/>
      <c r="T11" s="253"/>
      <c r="U11" s="253"/>
      <c r="V11" s="253"/>
      <c r="W11" s="253"/>
      <c r="X11" s="253"/>
      <c r="Y11" s="253"/>
      <c r="Z11" s="253"/>
      <c r="AA11" s="253"/>
      <c r="AB11" s="413"/>
      <c r="AC11" s="407"/>
      <c r="AD11" s="253"/>
      <c r="AE11" s="253"/>
      <c r="AF11" s="253"/>
      <c r="AG11" s="253"/>
      <c r="AH11" s="253"/>
      <c r="AI11" s="253"/>
      <c r="AJ11" s="253"/>
      <c r="AK11" s="253"/>
      <c r="AL11" s="253"/>
      <c r="AM11" s="253"/>
      <c r="AN11" s="413"/>
      <c r="AO11" s="407"/>
      <c r="AP11" s="253"/>
      <c r="AQ11" s="253"/>
      <c r="AR11" s="253"/>
      <c r="AS11" s="253"/>
      <c r="AT11" s="253"/>
      <c r="AU11" s="251">
        <f t="shared" si="7"/>
        <v>0</v>
      </c>
      <c r="AV11" s="247">
        <f t="shared" si="8"/>
        <v>0</v>
      </c>
      <c r="AW11" s="248">
        <f t="shared" si="3"/>
        <v>0</v>
      </c>
    </row>
    <row r="12" spans="1:50" s="4" customFormat="1" ht="15" customHeight="1" x14ac:dyDescent="0.2">
      <c r="A12" s="366"/>
      <c r="B12" s="367" t="s">
        <v>355</v>
      </c>
      <c r="C12" s="386"/>
      <c r="D12" s="207"/>
      <c r="E12" s="377">
        <f t="shared" si="4"/>
        <v>0</v>
      </c>
      <c r="F12" s="259"/>
      <c r="G12" s="223">
        <f t="shared" si="5"/>
        <v>0</v>
      </c>
      <c r="H12" s="227"/>
      <c r="I12" s="377">
        <f t="shared" si="6"/>
        <v>0</v>
      </c>
      <c r="J12" s="252">
        <v>0</v>
      </c>
      <c r="K12" s="228"/>
      <c r="L12" s="252"/>
      <c r="M12" s="226"/>
      <c r="N12" s="256"/>
      <c r="O12" s="253"/>
      <c r="P12" s="413"/>
      <c r="Q12" s="407"/>
      <c r="R12" s="253"/>
      <c r="S12" s="253"/>
      <c r="T12" s="253"/>
      <c r="U12" s="253"/>
      <c r="V12" s="253"/>
      <c r="W12" s="253"/>
      <c r="X12" s="253"/>
      <c r="Y12" s="253"/>
      <c r="Z12" s="253"/>
      <c r="AA12" s="253"/>
      <c r="AB12" s="413"/>
      <c r="AC12" s="407"/>
      <c r="AD12" s="253"/>
      <c r="AE12" s="253"/>
      <c r="AF12" s="253"/>
      <c r="AG12" s="253"/>
      <c r="AH12" s="253"/>
      <c r="AI12" s="253"/>
      <c r="AJ12" s="253"/>
      <c r="AK12" s="253"/>
      <c r="AL12" s="253"/>
      <c r="AM12" s="253"/>
      <c r="AN12" s="413"/>
      <c r="AO12" s="407"/>
      <c r="AP12" s="253"/>
      <c r="AQ12" s="253"/>
      <c r="AR12" s="253"/>
      <c r="AS12" s="253"/>
      <c r="AT12" s="253"/>
      <c r="AU12" s="251">
        <f t="shared" si="7"/>
        <v>0</v>
      </c>
      <c r="AV12" s="247">
        <f t="shared" si="8"/>
        <v>0</v>
      </c>
      <c r="AW12" s="248">
        <f t="shared" si="3"/>
        <v>0</v>
      </c>
    </row>
    <row r="13" spans="1:50" s="4" customFormat="1" ht="15" hidden="1" customHeight="1" x14ac:dyDescent="0.2">
      <c r="A13" s="152"/>
      <c r="B13" s="282"/>
      <c r="C13" s="282"/>
      <c r="D13" s="207"/>
      <c r="E13" s="377">
        <f t="shared" si="4"/>
        <v>0</v>
      </c>
      <c r="F13" s="259"/>
      <c r="G13" s="223">
        <f t="shared" si="5"/>
        <v>0</v>
      </c>
      <c r="H13" s="227"/>
      <c r="I13" s="377">
        <f t="shared" si="6"/>
        <v>0</v>
      </c>
      <c r="J13" s="252">
        <v>0</v>
      </c>
      <c r="K13" s="228"/>
      <c r="L13" s="252"/>
      <c r="M13" s="226"/>
      <c r="N13" s="256"/>
      <c r="O13" s="253"/>
      <c r="P13" s="413"/>
      <c r="Q13" s="407"/>
      <c r="R13" s="253"/>
      <c r="S13" s="253"/>
      <c r="T13" s="253"/>
      <c r="U13" s="253"/>
      <c r="V13" s="253"/>
      <c r="W13" s="253"/>
      <c r="X13" s="253"/>
      <c r="Y13" s="253"/>
      <c r="Z13" s="253"/>
      <c r="AA13" s="253"/>
      <c r="AB13" s="413"/>
      <c r="AC13" s="407"/>
      <c r="AD13" s="253"/>
      <c r="AE13" s="253"/>
      <c r="AF13" s="253"/>
      <c r="AG13" s="253"/>
      <c r="AH13" s="253"/>
      <c r="AI13" s="253"/>
      <c r="AJ13" s="253"/>
      <c r="AK13" s="253"/>
      <c r="AL13" s="253"/>
      <c r="AM13" s="253"/>
      <c r="AN13" s="413"/>
      <c r="AO13" s="407"/>
      <c r="AP13" s="253"/>
      <c r="AQ13" s="253"/>
      <c r="AR13" s="253"/>
      <c r="AS13" s="253"/>
      <c r="AT13" s="253"/>
      <c r="AU13" s="251">
        <f t="shared" si="7"/>
        <v>0</v>
      </c>
      <c r="AV13" s="247">
        <f t="shared" si="8"/>
        <v>0</v>
      </c>
      <c r="AW13" s="248">
        <f t="shared" si="3"/>
        <v>0</v>
      </c>
    </row>
    <row r="14" spans="1:50" s="4" customFormat="1" ht="15" hidden="1" customHeight="1" x14ac:dyDescent="0.2">
      <c r="A14" s="152"/>
      <c r="B14" s="265"/>
      <c r="C14" s="380"/>
      <c r="D14" s="207"/>
      <c r="E14" s="377">
        <f t="shared" si="4"/>
        <v>0</v>
      </c>
      <c r="F14" s="259"/>
      <c r="G14" s="223">
        <f t="shared" si="5"/>
        <v>0</v>
      </c>
      <c r="H14" s="227"/>
      <c r="I14" s="377">
        <f t="shared" si="6"/>
        <v>0</v>
      </c>
      <c r="J14" s="252"/>
      <c r="K14" s="228"/>
      <c r="L14" s="252"/>
      <c r="M14" s="226"/>
      <c r="N14" s="256"/>
      <c r="O14" s="253"/>
      <c r="P14" s="413"/>
      <c r="Q14" s="407"/>
      <c r="R14" s="253"/>
      <c r="S14" s="253"/>
      <c r="T14" s="253"/>
      <c r="U14" s="253"/>
      <c r="V14" s="253"/>
      <c r="W14" s="253"/>
      <c r="X14" s="253"/>
      <c r="Y14" s="253"/>
      <c r="Z14" s="253"/>
      <c r="AA14" s="253"/>
      <c r="AB14" s="413"/>
      <c r="AC14" s="407"/>
      <c r="AD14" s="253"/>
      <c r="AE14" s="253"/>
      <c r="AF14" s="253"/>
      <c r="AG14" s="253"/>
      <c r="AH14" s="253"/>
      <c r="AI14" s="253"/>
      <c r="AJ14" s="253"/>
      <c r="AK14" s="253"/>
      <c r="AL14" s="253"/>
      <c r="AM14" s="253"/>
      <c r="AN14" s="413"/>
      <c r="AO14" s="407"/>
      <c r="AP14" s="253"/>
      <c r="AQ14" s="253"/>
      <c r="AR14" s="253"/>
      <c r="AS14" s="253"/>
      <c r="AT14" s="253"/>
      <c r="AU14" s="251">
        <f t="shared" si="7"/>
        <v>0</v>
      </c>
      <c r="AV14" s="247">
        <f t="shared" si="8"/>
        <v>0</v>
      </c>
      <c r="AW14" s="248">
        <f t="shared" si="3"/>
        <v>0</v>
      </c>
    </row>
    <row r="15" spans="1:50" s="4" customFormat="1" ht="15" hidden="1" customHeight="1" x14ac:dyDescent="0.2">
      <c r="A15" s="152"/>
      <c r="B15" s="265"/>
      <c r="C15" s="380"/>
      <c r="D15" s="207"/>
      <c r="E15" s="377">
        <f t="shared" si="4"/>
        <v>0</v>
      </c>
      <c r="F15" s="259"/>
      <c r="G15" s="223">
        <f t="shared" si="5"/>
        <v>0</v>
      </c>
      <c r="H15" s="227"/>
      <c r="I15" s="377">
        <f t="shared" si="6"/>
        <v>0</v>
      </c>
      <c r="J15" s="259"/>
      <c r="K15" s="228"/>
      <c r="L15" s="259"/>
      <c r="M15" s="226"/>
      <c r="N15" s="256"/>
      <c r="O15" s="253"/>
      <c r="P15" s="413"/>
      <c r="Q15" s="407"/>
      <c r="R15" s="253"/>
      <c r="S15" s="253"/>
      <c r="T15" s="253"/>
      <c r="U15" s="253"/>
      <c r="V15" s="253"/>
      <c r="W15" s="253"/>
      <c r="X15" s="253"/>
      <c r="Y15" s="253"/>
      <c r="Z15" s="253"/>
      <c r="AA15" s="253"/>
      <c r="AB15" s="413"/>
      <c r="AC15" s="407"/>
      <c r="AD15" s="253"/>
      <c r="AE15" s="253"/>
      <c r="AF15" s="253"/>
      <c r="AG15" s="253"/>
      <c r="AH15" s="253"/>
      <c r="AI15" s="253"/>
      <c r="AJ15" s="253"/>
      <c r="AK15" s="253"/>
      <c r="AL15" s="253"/>
      <c r="AM15" s="253"/>
      <c r="AN15" s="413"/>
      <c r="AO15" s="407"/>
      <c r="AP15" s="253"/>
      <c r="AQ15" s="253"/>
      <c r="AR15" s="253"/>
      <c r="AS15" s="253"/>
      <c r="AT15" s="253"/>
      <c r="AU15" s="251">
        <f t="shared" si="7"/>
        <v>0</v>
      </c>
      <c r="AV15" s="247">
        <f t="shared" si="8"/>
        <v>0</v>
      </c>
      <c r="AW15" s="248">
        <f t="shared" si="3"/>
        <v>0</v>
      </c>
    </row>
    <row r="16" spans="1:50" s="4" customFormat="1" ht="15" hidden="1" customHeight="1" x14ac:dyDescent="0.2">
      <c r="A16" s="152"/>
      <c r="B16" s="265"/>
      <c r="C16" s="380"/>
      <c r="D16" s="207"/>
      <c r="E16" s="377">
        <f t="shared" si="4"/>
        <v>0</v>
      </c>
      <c r="F16" s="259"/>
      <c r="G16" s="223">
        <f t="shared" si="5"/>
        <v>0</v>
      </c>
      <c r="H16" s="227"/>
      <c r="I16" s="377">
        <f t="shared" si="6"/>
        <v>0</v>
      </c>
      <c r="J16" s="259"/>
      <c r="K16" s="228"/>
      <c r="L16" s="259"/>
      <c r="M16" s="226"/>
      <c r="N16" s="256"/>
      <c r="O16" s="253"/>
      <c r="P16" s="413"/>
      <c r="Q16" s="407"/>
      <c r="R16" s="253"/>
      <c r="S16" s="253"/>
      <c r="T16" s="253"/>
      <c r="U16" s="253"/>
      <c r="V16" s="253"/>
      <c r="W16" s="253"/>
      <c r="X16" s="253"/>
      <c r="Y16" s="253"/>
      <c r="Z16" s="253"/>
      <c r="AA16" s="253"/>
      <c r="AB16" s="413"/>
      <c r="AC16" s="407"/>
      <c r="AD16" s="253"/>
      <c r="AE16" s="253"/>
      <c r="AF16" s="253"/>
      <c r="AG16" s="253"/>
      <c r="AH16" s="253"/>
      <c r="AI16" s="253"/>
      <c r="AJ16" s="253"/>
      <c r="AK16" s="253"/>
      <c r="AL16" s="253"/>
      <c r="AM16" s="253"/>
      <c r="AN16" s="413"/>
      <c r="AO16" s="407"/>
      <c r="AP16" s="253"/>
      <c r="AQ16" s="253"/>
      <c r="AR16" s="253"/>
      <c r="AS16" s="253"/>
      <c r="AT16" s="253"/>
      <c r="AU16" s="251">
        <f t="shared" si="7"/>
        <v>0</v>
      </c>
      <c r="AV16" s="247">
        <f t="shared" si="8"/>
        <v>0</v>
      </c>
      <c r="AW16" s="248">
        <f t="shared" si="3"/>
        <v>0</v>
      </c>
    </row>
    <row r="17" spans="1:49" s="4" customFormat="1" ht="15" hidden="1" customHeight="1" x14ac:dyDescent="0.2">
      <c r="A17" s="152"/>
      <c r="B17" s="265"/>
      <c r="C17" s="380"/>
      <c r="D17" s="207"/>
      <c r="E17" s="377">
        <f t="shared" si="4"/>
        <v>0</v>
      </c>
      <c r="F17" s="259"/>
      <c r="G17" s="223">
        <f t="shared" si="5"/>
        <v>0</v>
      </c>
      <c r="H17" s="227"/>
      <c r="I17" s="377">
        <f t="shared" si="6"/>
        <v>0</v>
      </c>
      <c r="J17" s="259"/>
      <c r="K17" s="228"/>
      <c r="L17" s="259"/>
      <c r="M17" s="226"/>
      <c r="N17" s="256"/>
      <c r="O17" s="253"/>
      <c r="P17" s="413"/>
      <c r="Q17" s="407"/>
      <c r="R17" s="253"/>
      <c r="S17" s="253"/>
      <c r="T17" s="253"/>
      <c r="U17" s="253"/>
      <c r="V17" s="253"/>
      <c r="W17" s="253"/>
      <c r="X17" s="253"/>
      <c r="Y17" s="253"/>
      <c r="Z17" s="253"/>
      <c r="AA17" s="253"/>
      <c r="AB17" s="413"/>
      <c r="AC17" s="407"/>
      <c r="AD17" s="253"/>
      <c r="AE17" s="253"/>
      <c r="AF17" s="253"/>
      <c r="AG17" s="253"/>
      <c r="AH17" s="253"/>
      <c r="AI17" s="253"/>
      <c r="AJ17" s="253"/>
      <c r="AK17" s="253"/>
      <c r="AL17" s="253"/>
      <c r="AM17" s="253"/>
      <c r="AN17" s="413"/>
      <c r="AO17" s="407"/>
      <c r="AP17" s="253"/>
      <c r="AQ17" s="253"/>
      <c r="AR17" s="253"/>
      <c r="AS17" s="253"/>
      <c r="AT17" s="253"/>
      <c r="AU17" s="251">
        <f t="shared" si="7"/>
        <v>0</v>
      </c>
      <c r="AV17" s="247">
        <f t="shared" si="8"/>
        <v>0</v>
      </c>
      <c r="AW17" s="248">
        <f t="shared" si="3"/>
        <v>0</v>
      </c>
    </row>
    <row r="18" spans="1:49" s="4" customFormat="1" ht="15" hidden="1" customHeight="1" x14ac:dyDescent="0.2">
      <c r="A18" s="152"/>
      <c r="B18" s="265"/>
      <c r="C18" s="380"/>
      <c r="D18" s="207"/>
      <c r="E18" s="377">
        <f t="shared" si="4"/>
        <v>0</v>
      </c>
      <c r="F18" s="259"/>
      <c r="G18" s="223">
        <f t="shared" si="5"/>
        <v>0</v>
      </c>
      <c r="H18" s="227"/>
      <c r="I18" s="377">
        <f t="shared" si="6"/>
        <v>0</v>
      </c>
      <c r="J18" s="259"/>
      <c r="K18" s="228"/>
      <c r="L18" s="259"/>
      <c r="M18" s="226"/>
      <c r="N18" s="256"/>
      <c r="O18" s="253"/>
      <c r="P18" s="413"/>
      <c r="Q18" s="407"/>
      <c r="R18" s="253"/>
      <c r="S18" s="253"/>
      <c r="T18" s="253"/>
      <c r="U18" s="253"/>
      <c r="V18" s="253"/>
      <c r="W18" s="253"/>
      <c r="X18" s="253"/>
      <c r="Y18" s="253"/>
      <c r="Z18" s="253"/>
      <c r="AA18" s="253"/>
      <c r="AB18" s="413"/>
      <c r="AC18" s="407"/>
      <c r="AD18" s="253"/>
      <c r="AE18" s="253"/>
      <c r="AF18" s="253"/>
      <c r="AG18" s="253"/>
      <c r="AH18" s="253"/>
      <c r="AI18" s="253"/>
      <c r="AJ18" s="253"/>
      <c r="AK18" s="253"/>
      <c r="AL18" s="253"/>
      <c r="AM18" s="253"/>
      <c r="AN18" s="413"/>
      <c r="AO18" s="407"/>
      <c r="AP18" s="253"/>
      <c r="AQ18" s="253"/>
      <c r="AR18" s="253"/>
      <c r="AS18" s="253"/>
      <c r="AT18" s="253"/>
      <c r="AU18" s="251">
        <f t="shared" si="7"/>
        <v>0</v>
      </c>
      <c r="AV18" s="247">
        <f t="shared" si="8"/>
        <v>0</v>
      </c>
      <c r="AW18" s="248">
        <f t="shared" si="3"/>
        <v>0</v>
      </c>
    </row>
    <row r="19" spans="1:49" s="4" customFormat="1" ht="15" hidden="1" customHeight="1" x14ac:dyDescent="0.2">
      <c r="A19" s="152"/>
      <c r="B19" s="265"/>
      <c r="C19" s="380"/>
      <c r="D19" s="207"/>
      <c r="E19" s="377">
        <f t="shared" si="4"/>
        <v>0</v>
      </c>
      <c r="F19" s="259"/>
      <c r="G19" s="223">
        <f t="shared" si="5"/>
        <v>0</v>
      </c>
      <c r="H19" s="227"/>
      <c r="I19" s="377">
        <f t="shared" si="6"/>
        <v>0</v>
      </c>
      <c r="J19" s="259"/>
      <c r="K19" s="228"/>
      <c r="L19" s="259"/>
      <c r="M19" s="226"/>
      <c r="N19" s="256"/>
      <c r="O19" s="253"/>
      <c r="P19" s="413"/>
      <c r="Q19" s="407"/>
      <c r="R19" s="253"/>
      <c r="S19" s="253"/>
      <c r="T19" s="253"/>
      <c r="U19" s="253"/>
      <c r="V19" s="253"/>
      <c r="W19" s="253"/>
      <c r="X19" s="253"/>
      <c r="Y19" s="253"/>
      <c r="Z19" s="253"/>
      <c r="AA19" s="253"/>
      <c r="AB19" s="413"/>
      <c r="AC19" s="407"/>
      <c r="AD19" s="253"/>
      <c r="AE19" s="253"/>
      <c r="AF19" s="253"/>
      <c r="AG19" s="253"/>
      <c r="AH19" s="253"/>
      <c r="AI19" s="253"/>
      <c r="AJ19" s="253"/>
      <c r="AK19" s="253"/>
      <c r="AL19" s="253"/>
      <c r="AM19" s="253"/>
      <c r="AN19" s="413"/>
      <c r="AO19" s="407"/>
      <c r="AP19" s="253"/>
      <c r="AQ19" s="253"/>
      <c r="AR19" s="253"/>
      <c r="AS19" s="253"/>
      <c r="AT19" s="253"/>
      <c r="AU19" s="251">
        <f t="shared" si="7"/>
        <v>0</v>
      </c>
      <c r="AV19" s="247">
        <f t="shared" si="8"/>
        <v>0</v>
      </c>
      <c r="AW19" s="248">
        <f t="shared" si="3"/>
        <v>0</v>
      </c>
    </row>
    <row r="20" spans="1:49" s="4" customFormat="1" ht="15" customHeight="1" x14ac:dyDescent="0.2">
      <c r="A20" s="152"/>
      <c r="B20" s="265"/>
      <c r="C20" s="380"/>
      <c r="D20" s="207"/>
      <c r="E20" s="377">
        <f t="shared" si="4"/>
        <v>0</v>
      </c>
      <c r="F20" s="259"/>
      <c r="G20" s="223">
        <f t="shared" si="5"/>
        <v>0</v>
      </c>
      <c r="H20" s="227"/>
      <c r="I20" s="377">
        <f t="shared" si="6"/>
        <v>0</v>
      </c>
      <c r="J20" s="259"/>
      <c r="K20" s="228"/>
      <c r="L20" s="259"/>
      <c r="M20" s="226"/>
      <c r="N20" s="256"/>
      <c r="O20" s="253"/>
      <c r="P20" s="413"/>
      <c r="Q20" s="407"/>
      <c r="R20" s="253"/>
      <c r="S20" s="253"/>
      <c r="T20" s="253"/>
      <c r="U20" s="253"/>
      <c r="V20" s="253"/>
      <c r="W20" s="253"/>
      <c r="X20" s="253"/>
      <c r="Y20" s="253"/>
      <c r="Z20" s="253"/>
      <c r="AA20" s="253"/>
      <c r="AB20" s="413"/>
      <c r="AC20" s="407"/>
      <c r="AD20" s="253"/>
      <c r="AE20" s="253"/>
      <c r="AF20" s="253"/>
      <c r="AG20" s="253"/>
      <c r="AH20" s="253"/>
      <c r="AI20" s="253"/>
      <c r="AJ20" s="253"/>
      <c r="AK20" s="253"/>
      <c r="AL20" s="253"/>
      <c r="AM20" s="253"/>
      <c r="AN20" s="413"/>
      <c r="AO20" s="407"/>
      <c r="AP20" s="253"/>
      <c r="AQ20" s="253"/>
      <c r="AR20" s="253"/>
      <c r="AS20" s="253"/>
      <c r="AT20" s="253"/>
      <c r="AU20" s="251">
        <f t="shared" si="7"/>
        <v>0</v>
      </c>
      <c r="AV20" s="247">
        <f t="shared" si="8"/>
        <v>0</v>
      </c>
      <c r="AW20" s="248">
        <f t="shared" si="3"/>
        <v>0</v>
      </c>
    </row>
    <row r="21" spans="1:49" s="4" customFormat="1" ht="15" customHeight="1" x14ac:dyDescent="0.2">
      <c r="A21" s="152"/>
      <c r="B21" s="265"/>
      <c r="C21" s="380"/>
      <c r="D21" s="207"/>
      <c r="E21" s="377">
        <f t="shared" si="4"/>
        <v>0</v>
      </c>
      <c r="F21" s="259"/>
      <c r="G21" s="223">
        <f t="shared" si="5"/>
        <v>0</v>
      </c>
      <c r="H21" s="227"/>
      <c r="I21" s="377">
        <f t="shared" si="6"/>
        <v>0</v>
      </c>
      <c r="J21" s="259"/>
      <c r="K21" s="228"/>
      <c r="L21" s="259"/>
      <c r="M21" s="226"/>
      <c r="N21" s="256"/>
      <c r="O21" s="253"/>
      <c r="P21" s="413"/>
      <c r="Q21" s="407"/>
      <c r="R21" s="253"/>
      <c r="S21" s="253"/>
      <c r="T21" s="253"/>
      <c r="U21" s="253"/>
      <c r="V21" s="253"/>
      <c r="W21" s="253"/>
      <c r="X21" s="253"/>
      <c r="Y21" s="253"/>
      <c r="Z21" s="253"/>
      <c r="AA21" s="253"/>
      <c r="AB21" s="413"/>
      <c r="AC21" s="407"/>
      <c r="AD21" s="253"/>
      <c r="AE21" s="253"/>
      <c r="AF21" s="253"/>
      <c r="AG21" s="253"/>
      <c r="AH21" s="253"/>
      <c r="AI21" s="253"/>
      <c r="AJ21" s="253"/>
      <c r="AK21" s="253"/>
      <c r="AL21" s="253"/>
      <c r="AM21" s="253"/>
      <c r="AN21" s="413"/>
      <c r="AO21" s="407"/>
      <c r="AP21" s="253"/>
      <c r="AQ21" s="253"/>
      <c r="AR21" s="253"/>
      <c r="AS21" s="253"/>
      <c r="AT21" s="253"/>
      <c r="AU21" s="251">
        <f t="shared" si="7"/>
        <v>0</v>
      </c>
      <c r="AV21" s="247">
        <f t="shared" si="8"/>
        <v>0</v>
      </c>
      <c r="AW21" s="248">
        <f t="shared" si="3"/>
        <v>0</v>
      </c>
    </row>
    <row r="22" spans="1:49" s="4" customFormat="1" ht="15" customHeight="1" thickBot="1" x14ac:dyDescent="0.3">
      <c r="A22" s="172"/>
      <c r="B22" s="283"/>
      <c r="C22" s="283"/>
      <c r="D22" s="264"/>
      <c r="E22" s="377">
        <f t="shared" si="4"/>
        <v>0</v>
      </c>
      <c r="F22" s="280"/>
      <c r="G22" s="229">
        <f t="shared" si="5"/>
        <v>0</v>
      </c>
      <c r="H22" s="230"/>
      <c r="I22" s="377">
        <f t="shared" si="6"/>
        <v>0</v>
      </c>
      <c r="J22" s="280">
        <v>0</v>
      </c>
      <c r="K22" s="231"/>
      <c r="L22" s="280"/>
      <c r="M22" s="229"/>
      <c r="N22" s="267"/>
      <c r="O22" s="253"/>
      <c r="P22" s="413"/>
      <c r="Q22" s="407"/>
      <c r="R22" s="253"/>
      <c r="S22" s="253"/>
      <c r="T22" s="253"/>
      <c r="U22" s="253"/>
      <c r="V22" s="253"/>
      <c r="W22" s="253"/>
      <c r="X22" s="253"/>
      <c r="Y22" s="253"/>
      <c r="Z22" s="253"/>
      <c r="AA22" s="253"/>
      <c r="AB22" s="413"/>
      <c r="AC22" s="407"/>
      <c r="AD22" s="253"/>
      <c r="AE22" s="253"/>
      <c r="AF22" s="253"/>
      <c r="AG22" s="253"/>
      <c r="AH22" s="253"/>
      <c r="AI22" s="253"/>
      <c r="AJ22" s="253"/>
      <c r="AK22" s="253"/>
      <c r="AL22" s="253"/>
      <c r="AM22" s="253"/>
      <c r="AN22" s="413"/>
      <c r="AO22" s="407"/>
      <c r="AP22" s="253"/>
      <c r="AQ22" s="253"/>
      <c r="AR22" s="253"/>
      <c r="AS22" s="253"/>
      <c r="AT22" s="253"/>
      <c r="AU22" s="251">
        <f t="shared" si="7"/>
        <v>0</v>
      </c>
      <c r="AV22" s="247">
        <f t="shared" si="8"/>
        <v>0</v>
      </c>
      <c r="AW22" s="248">
        <f t="shared" si="3"/>
        <v>0</v>
      </c>
    </row>
    <row r="23" spans="1:49" s="4" customFormat="1" ht="15" customHeight="1" x14ac:dyDescent="0.2">
      <c r="A23" s="198" t="s">
        <v>356</v>
      </c>
      <c r="B23" s="170" t="s">
        <v>357</v>
      </c>
      <c r="C23" s="170"/>
      <c r="D23" s="326">
        <f t="shared" ref="D23:K23" si="9">SUM(D24:D31)</f>
        <v>0</v>
      </c>
      <c r="E23" s="449">
        <f t="shared" si="9"/>
        <v>0</v>
      </c>
      <c r="F23" s="447">
        <f t="shared" si="9"/>
        <v>0</v>
      </c>
      <c r="G23" s="447">
        <f t="shared" si="9"/>
        <v>0</v>
      </c>
      <c r="H23" s="206">
        <f t="shared" si="9"/>
        <v>0</v>
      </c>
      <c r="I23" s="326">
        <f t="shared" si="9"/>
        <v>0</v>
      </c>
      <c r="J23" s="206">
        <f t="shared" si="9"/>
        <v>0</v>
      </c>
      <c r="K23" s="222">
        <f t="shared" si="9"/>
        <v>0</v>
      </c>
      <c r="L23" s="222"/>
      <c r="M23" s="201">
        <f>SUM(M24:M31)</f>
        <v>0</v>
      </c>
      <c r="N23" s="268">
        <f>SUM(N24:N31)</f>
        <v>0</v>
      </c>
      <c r="O23" s="272">
        <f>SUM(O24:O31)</f>
        <v>0</v>
      </c>
      <c r="P23" s="414">
        <f t="shared" ref="P23:V23" si="10">SUM(P24:P31)</f>
        <v>0</v>
      </c>
      <c r="Q23" s="426">
        <f t="shared" si="10"/>
        <v>0</v>
      </c>
      <c r="R23" s="272">
        <f t="shared" si="10"/>
        <v>0</v>
      </c>
      <c r="S23" s="272">
        <f t="shared" si="10"/>
        <v>0</v>
      </c>
      <c r="T23" s="272">
        <f t="shared" si="10"/>
        <v>0</v>
      </c>
      <c r="U23" s="272">
        <f t="shared" si="10"/>
        <v>0</v>
      </c>
      <c r="V23" s="272">
        <f t="shared" si="10"/>
        <v>0</v>
      </c>
      <c r="W23" s="272">
        <f t="shared" ref="W23:AA23" si="11">SUM(W24:W31)</f>
        <v>0</v>
      </c>
      <c r="X23" s="272">
        <f t="shared" si="11"/>
        <v>0</v>
      </c>
      <c r="Y23" s="272">
        <f t="shared" si="11"/>
        <v>0</v>
      </c>
      <c r="Z23" s="272">
        <f t="shared" si="11"/>
        <v>0</v>
      </c>
      <c r="AA23" s="272">
        <f t="shared" si="11"/>
        <v>0</v>
      </c>
      <c r="AB23" s="414">
        <f t="shared" ref="AB23" si="12">SUM(AB24:AB31)</f>
        <v>0</v>
      </c>
      <c r="AC23" s="426">
        <f t="shared" ref="AC23" si="13">SUM(AC24:AC31)</f>
        <v>0</v>
      </c>
      <c r="AD23" s="272">
        <f t="shared" ref="AD23" si="14">SUM(AD24:AD31)</f>
        <v>0</v>
      </c>
      <c r="AE23" s="272">
        <f t="shared" ref="AE23" si="15">SUM(AE24:AE31)</f>
        <v>0</v>
      </c>
      <c r="AF23" s="272">
        <f t="shared" ref="AF23" si="16">SUM(AF24:AF31)</f>
        <v>0</v>
      </c>
      <c r="AG23" s="272">
        <f t="shared" ref="AG23" si="17">SUM(AG24:AG31)</f>
        <v>0</v>
      </c>
      <c r="AH23" s="272">
        <f t="shared" ref="AH23" si="18">SUM(AH24:AH31)</f>
        <v>0</v>
      </c>
      <c r="AI23" s="272">
        <f t="shared" ref="AI23" si="19">SUM(AI24:AI31)</f>
        <v>0</v>
      </c>
      <c r="AJ23" s="272">
        <f t="shared" ref="AJ23" si="20">SUM(AJ24:AJ31)</f>
        <v>0</v>
      </c>
      <c r="AK23" s="272">
        <f t="shared" ref="AK23" si="21">SUM(AK24:AK31)</f>
        <v>0</v>
      </c>
      <c r="AL23" s="272">
        <f t="shared" ref="AL23" si="22">SUM(AL24:AL31)</f>
        <v>0</v>
      </c>
      <c r="AM23" s="272">
        <f t="shared" ref="AM23" si="23">SUM(AM24:AM31)</f>
        <v>0</v>
      </c>
      <c r="AN23" s="414">
        <f t="shared" ref="AN23" si="24">SUM(AN24:AN31)</f>
        <v>0</v>
      </c>
      <c r="AO23" s="426">
        <f t="shared" ref="AO23" si="25">SUM(AO24:AO31)</f>
        <v>0</v>
      </c>
      <c r="AP23" s="272">
        <f t="shared" ref="AP23" si="26">SUM(AP24:AP31)</f>
        <v>0</v>
      </c>
      <c r="AQ23" s="272">
        <f t="shared" ref="AQ23" si="27">SUM(AQ24:AQ31)</f>
        <v>0</v>
      </c>
      <c r="AR23" s="272">
        <f t="shared" ref="AR23" si="28">SUM(AR24:AR31)</f>
        <v>0</v>
      </c>
      <c r="AS23" s="272">
        <f t="shared" ref="AS23" si="29">SUM(AS24:AS31)</f>
        <v>0</v>
      </c>
      <c r="AT23" s="272">
        <f t="shared" ref="AT23" si="30">SUM(AT24:AT31)</f>
        <v>0</v>
      </c>
      <c r="AU23" s="251">
        <f t="shared" si="7"/>
        <v>0</v>
      </c>
      <c r="AV23" s="247">
        <f t="shared" si="8"/>
        <v>0</v>
      </c>
      <c r="AW23" s="248">
        <f t="shared" si="3"/>
        <v>0</v>
      </c>
    </row>
    <row r="24" spans="1:49" s="4" customFormat="1" ht="15" customHeight="1" x14ac:dyDescent="0.2">
      <c r="A24" s="345"/>
      <c r="B24" s="346" t="s">
        <v>134</v>
      </c>
      <c r="C24" s="346"/>
      <c r="D24" s="210"/>
      <c r="E24" s="377">
        <f t="shared" si="4"/>
        <v>0</v>
      </c>
      <c r="F24" s="252">
        <v>0</v>
      </c>
      <c r="G24" s="223">
        <f t="shared" si="5"/>
        <v>0</v>
      </c>
      <c r="H24" s="234"/>
      <c r="I24" s="377">
        <f t="shared" si="6"/>
        <v>0</v>
      </c>
      <c r="J24" s="252">
        <v>0</v>
      </c>
      <c r="K24" s="235"/>
      <c r="L24" s="252"/>
      <c r="M24" s="269"/>
      <c r="N24" s="369"/>
      <c r="O24" s="370"/>
      <c r="P24" s="415"/>
      <c r="Q24" s="427"/>
      <c r="R24" s="370"/>
      <c r="S24" s="370"/>
      <c r="T24" s="370"/>
      <c r="U24" s="370"/>
      <c r="V24" s="370"/>
      <c r="W24" s="370"/>
      <c r="X24" s="370"/>
      <c r="Y24" s="370"/>
      <c r="Z24" s="370"/>
      <c r="AA24" s="370"/>
      <c r="AB24" s="415"/>
      <c r="AC24" s="427"/>
      <c r="AD24" s="370"/>
      <c r="AE24" s="370"/>
      <c r="AF24" s="370"/>
      <c r="AG24" s="370"/>
      <c r="AH24" s="370"/>
      <c r="AI24" s="370"/>
      <c r="AJ24" s="370"/>
      <c r="AK24" s="370"/>
      <c r="AL24" s="370"/>
      <c r="AM24" s="370"/>
      <c r="AN24" s="415"/>
      <c r="AO24" s="427"/>
      <c r="AP24" s="370"/>
      <c r="AQ24" s="370"/>
      <c r="AR24" s="370"/>
      <c r="AS24" s="370"/>
      <c r="AT24" s="370"/>
      <c r="AU24" s="251">
        <f t="shared" si="7"/>
        <v>0</v>
      </c>
      <c r="AV24" s="247">
        <f t="shared" si="8"/>
        <v>0</v>
      </c>
      <c r="AW24" s="248">
        <f t="shared" si="3"/>
        <v>0</v>
      </c>
    </row>
    <row r="25" spans="1:49" s="4" customFormat="1" ht="15" customHeight="1" x14ac:dyDescent="0.2">
      <c r="A25" s="345"/>
      <c r="B25" s="346" t="s">
        <v>358</v>
      </c>
      <c r="C25" s="353"/>
      <c r="D25" s="349"/>
      <c r="E25" s="377">
        <f t="shared" si="4"/>
        <v>0</v>
      </c>
      <c r="F25" s="252">
        <v>0</v>
      </c>
      <c r="G25" s="223">
        <f t="shared" si="5"/>
        <v>0</v>
      </c>
      <c r="H25" s="234"/>
      <c r="I25" s="377">
        <f t="shared" si="6"/>
        <v>0</v>
      </c>
      <c r="J25" s="252">
        <v>0</v>
      </c>
      <c r="K25" s="235"/>
      <c r="L25" s="252"/>
      <c r="M25" s="269"/>
      <c r="N25" s="369"/>
      <c r="O25" s="370"/>
      <c r="P25" s="415"/>
      <c r="Q25" s="427"/>
      <c r="R25" s="370"/>
      <c r="S25" s="370"/>
      <c r="T25" s="370"/>
      <c r="U25" s="370"/>
      <c r="V25" s="370"/>
      <c r="W25" s="370"/>
      <c r="X25" s="370"/>
      <c r="Y25" s="370"/>
      <c r="Z25" s="370"/>
      <c r="AA25" s="370"/>
      <c r="AB25" s="415"/>
      <c r="AC25" s="427"/>
      <c r="AD25" s="370"/>
      <c r="AE25" s="370"/>
      <c r="AF25" s="370"/>
      <c r="AG25" s="370"/>
      <c r="AH25" s="370"/>
      <c r="AI25" s="370"/>
      <c r="AJ25" s="370"/>
      <c r="AK25" s="370"/>
      <c r="AL25" s="370"/>
      <c r="AM25" s="370"/>
      <c r="AN25" s="415"/>
      <c r="AO25" s="427"/>
      <c r="AP25" s="370"/>
      <c r="AQ25" s="370"/>
      <c r="AR25" s="370"/>
      <c r="AS25" s="370"/>
      <c r="AT25" s="370"/>
      <c r="AU25" s="251">
        <f t="shared" ref="AU25:AU30" si="31">SUM(N25:AT25)</f>
        <v>0</v>
      </c>
      <c r="AV25" s="247">
        <f t="shared" ref="AV25:AV30" si="32">+AU25+M25</f>
        <v>0</v>
      </c>
      <c r="AW25" s="248">
        <f t="shared" ref="AW25:AW30" si="33">+F25-AV25</f>
        <v>0</v>
      </c>
    </row>
    <row r="26" spans="1:49" s="4" customFormat="1" ht="15" customHeight="1" x14ac:dyDescent="0.2">
      <c r="A26" s="345"/>
      <c r="B26" s="346" t="s">
        <v>135</v>
      </c>
      <c r="C26" s="353"/>
      <c r="D26" s="349"/>
      <c r="E26" s="377">
        <f t="shared" si="4"/>
        <v>0</v>
      </c>
      <c r="F26" s="252">
        <v>0</v>
      </c>
      <c r="G26" s="223">
        <f t="shared" si="5"/>
        <v>0</v>
      </c>
      <c r="H26" s="234"/>
      <c r="I26" s="377">
        <f t="shared" si="6"/>
        <v>0</v>
      </c>
      <c r="J26" s="252">
        <v>0</v>
      </c>
      <c r="K26" s="235"/>
      <c r="L26" s="252"/>
      <c r="M26" s="269"/>
      <c r="N26" s="369"/>
      <c r="O26" s="370"/>
      <c r="P26" s="415"/>
      <c r="Q26" s="427"/>
      <c r="R26" s="370"/>
      <c r="S26" s="370"/>
      <c r="T26" s="370"/>
      <c r="U26" s="370"/>
      <c r="V26" s="370"/>
      <c r="W26" s="370"/>
      <c r="X26" s="370"/>
      <c r="Y26" s="370"/>
      <c r="Z26" s="370"/>
      <c r="AA26" s="370"/>
      <c r="AB26" s="415"/>
      <c r="AC26" s="427"/>
      <c r="AD26" s="370"/>
      <c r="AE26" s="370"/>
      <c r="AF26" s="370"/>
      <c r="AG26" s="370"/>
      <c r="AH26" s="370"/>
      <c r="AI26" s="370"/>
      <c r="AJ26" s="370"/>
      <c r="AK26" s="370"/>
      <c r="AL26" s="370"/>
      <c r="AM26" s="370"/>
      <c r="AN26" s="415"/>
      <c r="AO26" s="427"/>
      <c r="AP26" s="370"/>
      <c r="AQ26" s="370"/>
      <c r="AR26" s="370"/>
      <c r="AS26" s="370"/>
      <c r="AT26" s="370"/>
      <c r="AU26" s="251">
        <f t="shared" si="31"/>
        <v>0</v>
      </c>
      <c r="AV26" s="247">
        <f t="shared" si="32"/>
        <v>0</v>
      </c>
      <c r="AW26" s="248">
        <f t="shared" si="33"/>
        <v>0</v>
      </c>
    </row>
    <row r="27" spans="1:49" s="4" customFormat="1" ht="15" customHeight="1" x14ac:dyDescent="0.2">
      <c r="A27" s="345"/>
      <c r="B27" s="346" t="s">
        <v>359</v>
      </c>
      <c r="C27" s="353"/>
      <c r="D27" s="349"/>
      <c r="E27" s="377">
        <f t="shared" si="4"/>
        <v>0</v>
      </c>
      <c r="F27" s="252">
        <v>0</v>
      </c>
      <c r="G27" s="223">
        <f t="shared" si="5"/>
        <v>0</v>
      </c>
      <c r="H27" s="234"/>
      <c r="I27" s="377">
        <f t="shared" si="6"/>
        <v>0</v>
      </c>
      <c r="J27" s="252">
        <v>0</v>
      </c>
      <c r="K27" s="235"/>
      <c r="L27" s="252"/>
      <c r="M27" s="269"/>
      <c r="N27" s="369"/>
      <c r="O27" s="370"/>
      <c r="P27" s="415"/>
      <c r="Q27" s="427"/>
      <c r="R27" s="370"/>
      <c r="S27" s="370"/>
      <c r="T27" s="370"/>
      <c r="U27" s="370"/>
      <c r="V27" s="370"/>
      <c r="W27" s="370"/>
      <c r="X27" s="370"/>
      <c r="Y27" s="370"/>
      <c r="Z27" s="370"/>
      <c r="AA27" s="370"/>
      <c r="AB27" s="415"/>
      <c r="AC27" s="427"/>
      <c r="AD27" s="370"/>
      <c r="AE27" s="370"/>
      <c r="AF27" s="370"/>
      <c r="AG27" s="370"/>
      <c r="AH27" s="370"/>
      <c r="AI27" s="370"/>
      <c r="AJ27" s="370"/>
      <c r="AK27" s="370"/>
      <c r="AL27" s="370"/>
      <c r="AM27" s="370"/>
      <c r="AN27" s="415"/>
      <c r="AO27" s="427"/>
      <c r="AP27" s="370"/>
      <c r="AQ27" s="370"/>
      <c r="AR27" s="370"/>
      <c r="AS27" s="370"/>
      <c r="AT27" s="370"/>
      <c r="AU27" s="251">
        <f t="shared" si="31"/>
        <v>0</v>
      </c>
      <c r="AV27" s="247">
        <f t="shared" si="32"/>
        <v>0</v>
      </c>
      <c r="AW27" s="248">
        <f t="shared" si="33"/>
        <v>0</v>
      </c>
    </row>
    <row r="28" spans="1:49" s="4" customFormat="1" ht="15" customHeight="1" x14ac:dyDescent="0.2">
      <c r="A28" s="345"/>
      <c r="B28" s="346" t="s">
        <v>360</v>
      </c>
      <c r="C28" s="353"/>
      <c r="D28" s="349"/>
      <c r="E28" s="377">
        <f t="shared" si="4"/>
        <v>0</v>
      </c>
      <c r="F28" s="252">
        <v>0</v>
      </c>
      <c r="G28" s="223">
        <f t="shared" si="5"/>
        <v>0</v>
      </c>
      <c r="H28" s="234"/>
      <c r="I28" s="377">
        <f t="shared" si="6"/>
        <v>0</v>
      </c>
      <c r="J28" s="252">
        <v>0</v>
      </c>
      <c r="K28" s="235"/>
      <c r="L28" s="252"/>
      <c r="M28" s="269"/>
      <c r="N28" s="369"/>
      <c r="O28" s="370"/>
      <c r="P28" s="415"/>
      <c r="Q28" s="427"/>
      <c r="R28" s="370"/>
      <c r="S28" s="370"/>
      <c r="T28" s="370"/>
      <c r="U28" s="370"/>
      <c r="V28" s="370"/>
      <c r="W28" s="370"/>
      <c r="X28" s="370"/>
      <c r="Y28" s="370"/>
      <c r="Z28" s="370"/>
      <c r="AA28" s="370"/>
      <c r="AB28" s="415"/>
      <c r="AC28" s="427"/>
      <c r="AD28" s="370"/>
      <c r="AE28" s="370"/>
      <c r="AF28" s="370"/>
      <c r="AG28" s="370"/>
      <c r="AH28" s="370"/>
      <c r="AI28" s="370"/>
      <c r="AJ28" s="370"/>
      <c r="AK28" s="370"/>
      <c r="AL28" s="370"/>
      <c r="AM28" s="370"/>
      <c r="AN28" s="415"/>
      <c r="AO28" s="427"/>
      <c r="AP28" s="370"/>
      <c r="AQ28" s="370"/>
      <c r="AR28" s="370"/>
      <c r="AS28" s="370"/>
      <c r="AT28" s="370"/>
      <c r="AU28" s="251">
        <f t="shared" si="31"/>
        <v>0</v>
      </c>
      <c r="AV28" s="247">
        <f t="shared" si="32"/>
        <v>0</v>
      </c>
      <c r="AW28" s="248">
        <f t="shared" si="33"/>
        <v>0</v>
      </c>
    </row>
    <row r="29" spans="1:49" s="4" customFormat="1" ht="15" customHeight="1" x14ac:dyDescent="0.2">
      <c r="A29" s="345"/>
      <c r="B29" s="346" t="s">
        <v>361</v>
      </c>
      <c r="C29" s="353"/>
      <c r="D29" s="349"/>
      <c r="E29" s="377">
        <f t="shared" si="4"/>
        <v>0</v>
      </c>
      <c r="F29" s="252">
        <v>0</v>
      </c>
      <c r="G29" s="223">
        <f t="shared" si="5"/>
        <v>0</v>
      </c>
      <c r="H29" s="234"/>
      <c r="I29" s="377">
        <f t="shared" si="6"/>
        <v>0</v>
      </c>
      <c r="J29" s="252">
        <v>0</v>
      </c>
      <c r="K29" s="235"/>
      <c r="L29" s="252"/>
      <c r="M29" s="269"/>
      <c r="N29" s="369"/>
      <c r="O29" s="370"/>
      <c r="P29" s="415"/>
      <c r="Q29" s="427"/>
      <c r="R29" s="370"/>
      <c r="S29" s="370"/>
      <c r="T29" s="370"/>
      <c r="U29" s="370"/>
      <c r="V29" s="370"/>
      <c r="W29" s="370"/>
      <c r="X29" s="370"/>
      <c r="Y29" s="370"/>
      <c r="Z29" s="370"/>
      <c r="AA29" s="370"/>
      <c r="AB29" s="415"/>
      <c r="AC29" s="427"/>
      <c r="AD29" s="370"/>
      <c r="AE29" s="370"/>
      <c r="AF29" s="370"/>
      <c r="AG29" s="370"/>
      <c r="AH29" s="370"/>
      <c r="AI29" s="370"/>
      <c r="AJ29" s="370"/>
      <c r="AK29" s="370"/>
      <c r="AL29" s="370"/>
      <c r="AM29" s="370"/>
      <c r="AN29" s="415"/>
      <c r="AO29" s="427"/>
      <c r="AP29" s="370"/>
      <c r="AQ29" s="370"/>
      <c r="AR29" s="370"/>
      <c r="AS29" s="370"/>
      <c r="AT29" s="370"/>
      <c r="AU29" s="251">
        <f t="shared" si="31"/>
        <v>0</v>
      </c>
      <c r="AV29" s="247">
        <f t="shared" si="32"/>
        <v>0</v>
      </c>
      <c r="AW29" s="248">
        <f t="shared" si="33"/>
        <v>0</v>
      </c>
    </row>
    <row r="30" spans="1:49" s="4" customFormat="1" ht="15" customHeight="1" x14ac:dyDescent="0.2">
      <c r="A30" s="345"/>
      <c r="B30" s="346" t="s">
        <v>362</v>
      </c>
      <c r="C30" s="353"/>
      <c r="D30" s="349"/>
      <c r="E30" s="377">
        <f t="shared" si="4"/>
        <v>0</v>
      </c>
      <c r="F30" s="252">
        <v>0</v>
      </c>
      <c r="G30" s="223">
        <f t="shared" si="5"/>
        <v>0</v>
      </c>
      <c r="H30" s="234"/>
      <c r="I30" s="377">
        <f t="shared" si="6"/>
        <v>0</v>
      </c>
      <c r="J30" s="252">
        <v>0</v>
      </c>
      <c r="K30" s="235"/>
      <c r="L30" s="252"/>
      <c r="M30" s="269"/>
      <c r="N30" s="369"/>
      <c r="O30" s="370"/>
      <c r="P30" s="415"/>
      <c r="Q30" s="427"/>
      <c r="R30" s="370"/>
      <c r="S30" s="370"/>
      <c r="T30" s="370"/>
      <c r="U30" s="370"/>
      <c r="V30" s="370"/>
      <c r="W30" s="370"/>
      <c r="X30" s="370"/>
      <c r="Y30" s="370"/>
      <c r="Z30" s="370"/>
      <c r="AA30" s="370"/>
      <c r="AB30" s="415"/>
      <c r="AC30" s="427"/>
      <c r="AD30" s="370"/>
      <c r="AE30" s="370"/>
      <c r="AF30" s="370"/>
      <c r="AG30" s="370"/>
      <c r="AH30" s="370"/>
      <c r="AI30" s="370"/>
      <c r="AJ30" s="370"/>
      <c r="AK30" s="370"/>
      <c r="AL30" s="370"/>
      <c r="AM30" s="370"/>
      <c r="AN30" s="415"/>
      <c r="AO30" s="427"/>
      <c r="AP30" s="370"/>
      <c r="AQ30" s="370"/>
      <c r="AR30" s="370"/>
      <c r="AS30" s="370"/>
      <c r="AT30" s="370"/>
      <c r="AU30" s="251">
        <f t="shared" si="31"/>
        <v>0</v>
      </c>
      <c r="AV30" s="247">
        <f t="shared" si="32"/>
        <v>0</v>
      </c>
      <c r="AW30" s="248">
        <f t="shared" si="33"/>
        <v>0</v>
      </c>
    </row>
    <row r="31" spans="1:49" s="4" customFormat="1" ht="15" customHeight="1" thickBot="1" x14ac:dyDescent="0.25">
      <c r="A31" s="172"/>
      <c r="B31" s="277"/>
      <c r="C31" s="277"/>
      <c r="D31" s="208"/>
      <c r="E31" s="377">
        <f t="shared" si="4"/>
        <v>0</v>
      </c>
      <c r="F31" s="280">
        <v>0</v>
      </c>
      <c r="G31" s="229">
        <f t="shared" si="5"/>
        <v>0</v>
      </c>
      <c r="H31" s="230"/>
      <c r="I31" s="377">
        <f t="shared" si="6"/>
        <v>0</v>
      </c>
      <c r="J31" s="280">
        <v>0</v>
      </c>
      <c r="K31" s="231"/>
      <c r="L31" s="280"/>
      <c r="M31" s="270"/>
      <c r="N31" s="371"/>
      <c r="O31" s="372"/>
      <c r="P31" s="416"/>
      <c r="Q31" s="428"/>
      <c r="R31" s="372"/>
      <c r="S31" s="372"/>
      <c r="T31" s="372"/>
      <c r="U31" s="372"/>
      <c r="V31" s="372"/>
      <c r="W31" s="372"/>
      <c r="X31" s="372"/>
      <c r="Y31" s="372"/>
      <c r="Z31" s="372"/>
      <c r="AA31" s="372"/>
      <c r="AB31" s="416"/>
      <c r="AC31" s="428"/>
      <c r="AD31" s="372"/>
      <c r="AE31" s="372"/>
      <c r="AF31" s="372"/>
      <c r="AG31" s="372"/>
      <c r="AH31" s="372"/>
      <c r="AI31" s="372"/>
      <c r="AJ31" s="372"/>
      <c r="AK31" s="372"/>
      <c r="AL31" s="372"/>
      <c r="AM31" s="372"/>
      <c r="AN31" s="416"/>
      <c r="AO31" s="428"/>
      <c r="AP31" s="372"/>
      <c r="AQ31" s="372"/>
      <c r="AR31" s="372"/>
      <c r="AS31" s="372"/>
      <c r="AT31" s="372"/>
      <c r="AU31" s="251">
        <f t="shared" si="7"/>
        <v>0</v>
      </c>
      <c r="AV31" s="247">
        <f t="shared" si="8"/>
        <v>0</v>
      </c>
      <c r="AW31" s="248">
        <f t="shared" si="3"/>
        <v>0</v>
      </c>
    </row>
    <row r="32" spans="1:49" s="26" customFormat="1" ht="15" customHeight="1" x14ac:dyDescent="0.2">
      <c r="A32" s="198" t="s">
        <v>363</v>
      </c>
      <c r="B32" s="350" t="s">
        <v>364</v>
      </c>
      <c r="C32" s="350"/>
      <c r="D32" s="326">
        <f t="shared" ref="D32:K32" si="34">SUM(D33:D37)</f>
        <v>0</v>
      </c>
      <c r="E32" s="449">
        <f t="shared" si="34"/>
        <v>0</v>
      </c>
      <c r="F32" s="447">
        <f t="shared" si="34"/>
        <v>0</v>
      </c>
      <c r="G32" s="447">
        <f t="shared" si="34"/>
        <v>0</v>
      </c>
      <c r="H32" s="206">
        <f t="shared" si="34"/>
        <v>0</v>
      </c>
      <c r="I32" s="326">
        <f t="shared" si="34"/>
        <v>0</v>
      </c>
      <c r="J32" s="206">
        <f t="shared" si="34"/>
        <v>0</v>
      </c>
      <c r="K32" s="222">
        <f t="shared" si="34"/>
        <v>0</v>
      </c>
      <c r="L32" s="222"/>
      <c r="M32" s="201">
        <f>SUM(M33:M37)</f>
        <v>0</v>
      </c>
      <c r="N32" s="268">
        <f>SUM(N33:N37)</f>
        <v>0</v>
      </c>
      <c r="O32" s="272">
        <f>SUM(O33:O37)</f>
        <v>0</v>
      </c>
      <c r="P32" s="414">
        <f t="shared" ref="P32:V32" si="35">SUM(P33:P37)</f>
        <v>0</v>
      </c>
      <c r="Q32" s="426">
        <f t="shared" si="35"/>
        <v>0</v>
      </c>
      <c r="R32" s="272">
        <f t="shared" si="35"/>
        <v>0</v>
      </c>
      <c r="S32" s="272">
        <f t="shared" si="35"/>
        <v>0</v>
      </c>
      <c r="T32" s="272">
        <f t="shared" si="35"/>
        <v>0</v>
      </c>
      <c r="U32" s="272">
        <f t="shared" si="35"/>
        <v>0</v>
      </c>
      <c r="V32" s="272">
        <f t="shared" si="35"/>
        <v>0</v>
      </c>
      <c r="W32" s="272">
        <f t="shared" ref="W32:AA32" si="36">SUM(W33:W37)</f>
        <v>0</v>
      </c>
      <c r="X32" s="272">
        <f t="shared" si="36"/>
        <v>0</v>
      </c>
      <c r="Y32" s="272">
        <f t="shared" si="36"/>
        <v>0</v>
      </c>
      <c r="Z32" s="272">
        <f t="shared" si="36"/>
        <v>0</v>
      </c>
      <c r="AA32" s="272">
        <f t="shared" si="36"/>
        <v>0</v>
      </c>
      <c r="AB32" s="414">
        <f t="shared" ref="AB32" si="37">SUM(AB33:AB37)</f>
        <v>0</v>
      </c>
      <c r="AC32" s="426">
        <f t="shared" ref="AC32" si="38">SUM(AC33:AC37)</f>
        <v>0</v>
      </c>
      <c r="AD32" s="272">
        <f t="shared" ref="AD32" si="39">SUM(AD33:AD37)</f>
        <v>0</v>
      </c>
      <c r="AE32" s="272">
        <f t="shared" ref="AE32" si="40">SUM(AE33:AE37)</f>
        <v>0</v>
      </c>
      <c r="AF32" s="272">
        <f t="shared" ref="AF32" si="41">SUM(AF33:AF37)</f>
        <v>0</v>
      </c>
      <c r="AG32" s="272">
        <f t="shared" ref="AG32" si="42">SUM(AG33:AG37)</f>
        <v>0</v>
      </c>
      <c r="AH32" s="272">
        <f t="shared" ref="AH32" si="43">SUM(AH33:AH37)</f>
        <v>0</v>
      </c>
      <c r="AI32" s="272">
        <f t="shared" ref="AI32" si="44">SUM(AI33:AI37)</f>
        <v>0</v>
      </c>
      <c r="AJ32" s="272">
        <f t="shared" ref="AJ32" si="45">SUM(AJ33:AJ37)</f>
        <v>0</v>
      </c>
      <c r="AK32" s="272">
        <f t="shared" ref="AK32" si="46">SUM(AK33:AK37)</f>
        <v>0</v>
      </c>
      <c r="AL32" s="272">
        <f t="shared" ref="AL32" si="47">SUM(AL33:AL37)</f>
        <v>0</v>
      </c>
      <c r="AM32" s="272">
        <f t="shared" ref="AM32" si="48">SUM(AM33:AM37)</f>
        <v>0</v>
      </c>
      <c r="AN32" s="414">
        <f t="shared" ref="AN32" si="49">SUM(AN33:AN37)</f>
        <v>0</v>
      </c>
      <c r="AO32" s="426">
        <f t="shared" ref="AO32" si="50">SUM(AO33:AO37)</f>
        <v>0</v>
      </c>
      <c r="AP32" s="272">
        <f t="shared" ref="AP32" si="51">SUM(AP33:AP37)</f>
        <v>0</v>
      </c>
      <c r="AQ32" s="272">
        <f t="shared" ref="AQ32" si="52">SUM(AQ33:AQ37)</f>
        <v>0</v>
      </c>
      <c r="AR32" s="272">
        <f t="shared" ref="AR32" si="53">SUM(AR33:AR37)</f>
        <v>0</v>
      </c>
      <c r="AS32" s="272">
        <f t="shared" ref="AS32" si="54">SUM(AS33:AS37)</f>
        <v>0</v>
      </c>
      <c r="AT32" s="272">
        <f t="shared" ref="AT32" si="55">SUM(AT33:AT37)</f>
        <v>0</v>
      </c>
      <c r="AU32" s="251">
        <f t="shared" si="7"/>
        <v>0</v>
      </c>
      <c r="AV32" s="247">
        <f t="shared" si="8"/>
        <v>0</v>
      </c>
      <c r="AW32" s="248">
        <f t="shared" si="3"/>
        <v>0</v>
      </c>
    </row>
    <row r="33" spans="1:49" s="4" customFormat="1" ht="15" customHeight="1" x14ac:dyDescent="0.2">
      <c r="A33" s="345"/>
      <c r="B33" s="346" t="s">
        <v>134</v>
      </c>
      <c r="C33" s="346"/>
      <c r="D33" s="210"/>
      <c r="E33" s="377">
        <f t="shared" si="4"/>
        <v>0</v>
      </c>
      <c r="F33" s="252">
        <v>0</v>
      </c>
      <c r="G33" s="223">
        <f t="shared" si="5"/>
        <v>0</v>
      </c>
      <c r="H33" s="234"/>
      <c r="I33" s="377">
        <f t="shared" si="6"/>
        <v>0</v>
      </c>
      <c r="J33" s="252">
        <v>0</v>
      </c>
      <c r="K33" s="235"/>
      <c r="L33" s="252"/>
      <c r="M33" s="269"/>
      <c r="N33" s="369"/>
      <c r="O33" s="370"/>
      <c r="P33" s="415"/>
      <c r="Q33" s="427"/>
      <c r="R33" s="370"/>
      <c r="S33" s="370"/>
      <c r="T33" s="370"/>
      <c r="U33" s="370"/>
      <c r="V33" s="370"/>
      <c r="W33" s="370"/>
      <c r="X33" s="370"/>
      <c r="Y33" s="370"/>
      <c r="Z33" s="370"/>
      <c r="AA33" s="370"/>
      <c r="AB33" s="415"/>
      <c r="AC33" s="427"/>
      <c r="AD33" s="370"/>
      <c r="AE33" s="370"/>
      <c r="AF33" s="370"/>
      <c r="AG33" s="370"/>
      <c r="AH33" s="370"/>
      <c r="AI33" s="370"/>
      <c r="AJ33" s="370"/>
      <c r="AK33" s="370"/>
      <c r="AL33" s="370"/>
      <c r="AM33" s="370"/>
      <c r="AN33" s="415"/>
      <c r="AO33" s="427"/>
      <c r="AP33" s="370"/>
      <c r="AQ33" s="370"/>
      <c r="AR33" s="370"/>
      <c r="AS33" s="370"/>
      <c r="AT33" s="370"/>
      <c r="AU33" s="251">
        <f t="shared" si="7"/>
        <v>0</v>
      </c>
      <c r="AV33" s="247">
        <f t="shared" si="8"/>
        <v>0</v>
      </c>
      <c r="AW33" s="248">
        <f t="shared" si="3"/>
        <v>0</v>
      </c>
    </row>
    <row r="34" spans="1:49" s="4" customFormat="1" ht="15" customHeight="1" x14ac:dyDescent="0.2">
      <c r="A34" s="345"/>
      <c r="B34" s="346" t="s">
        <v>358</v>
      </c>
      <c r="C34" s="353"/>
      <c r="D34" s="349"/>
      <c r="E34" s="377">
        <f t="shared" si="4"/>
        <v>0</v>
      </c>
      <c r="F34" s="252">
        <v>0</v>
      </c>
      <c r="G34" s="223">
        <f t="shared" si="5"/>
        <v>0</v>
      </c>
      <c r="H34" s="234"/>
      <c r="I34" s="377">
        <f t="shared" si="6"/>
        <v>0</v>
      </c>
      <c r="J34" s="252">
        <v>0</v>
      </c>
      <c r="K34" s="235"/>
      <c r="L34" s="252"/>
      <c r="M34" s="269"/>
      <c r="N34" s="369"/>
      <c r="O34" s="370"/>
      <c r="P34" s="415"/>
      <c r="Q34" s="427"/>
      <c r="R34" s="370"/>
      <c r="S34" s="370"/>
      <c r="T34" s="370"/>
      <c r="U34" s="370"/>
      <c r="V34" s="370"/>
      <c r="W34" s="370"/>
      <c r="X34" s="370"/>
      <c r="Y34" s="370"/>
      <c r="Z34" s="370"/>
      <c r="AA34" s="370"/>
      <c r="AB34" s="415"/>
      <c r="AC34" s="427"/>
      <c r="AD34" s="370"/>
      <c r="AE34" s="370"/>
      <c r="AF34" s="370"/>
      <c r="AG34" s="370"/>
      <c r="AH34" s="370"/>
      <c r="AI34" s="370"/>
      <c r="AJ34" s="370"/>
      <c r="AK34" s="370"/>
      <c r="AL34" s="370"/>
      <c r="AM34" s="370"/>
      <c r="AN34" s="415"/>
      <c r="AO34" s="427"/>
      <c r="AP34" s="370"/>
      <c r="AQ34" s="370"/>
      <c r="AR34" s="370"/>
      <c r="AS34" s="370"/>
      <c r="AT34" s="370"/>
      <c r="AU34" s="251">
        <f>SUM(N34:AT34)</f>
        <v>0</v>
      </c>
      <c r="AV34" s="247">
        <f>+AU34+M34</f>
        <v>0</v>
      </c>
      <c r="AW34" s="248">
        <f>+F34-AV34</f>
        <v>0</v>
      </c>
    </row>
    <row r="35" spans="1:49" s="4" customFormat="1" ht="15" customHeight="1" x14ac:dyDescent="0.2">
      <c r="A35" s="345"/>
      <c r="B35" s="346" t="s">
        <v>135</v>
      </c>
      <c r="C35" s="353"/>
      <c r="D35" s="349"/>
      <c r="E35" s="377">
        <f t="shared" si="4"/>
        <v>0</v>
      </c>
      <c r="F35" s="252">
        <v>0</v>
      </c>
      <c r="G35" s="223">
        <f t="shared" si="5"/>
        <v>0</v>
      </c>
      <c r="H35" s="234"/>
      <c r="I35" s="377">
        <f t="shared" si="6"/>
        <v>0</v>
      </c>
      <c r="J35" s="252">
        <v>0</v>
      </c>
      <c r="K35" s="235"/>
      <c r="L35" s="252"/>
      <c r="M35" s="269"/>
      <c r="N35" s="369"/>
      <c r="O35" s="370"/>
      <c r="P35" s="415"/>
      <c r="Q35" s="427"/>
      <c r="R35" s="370"/>
      <c r="S35" s="370"/>
      <c r="T35" s="370"/>
      <c r="U35" s="370"/>
      <c r="V35" s="370"/>
      <c r="W35" s="370"/>
      <c r="X35" s="370"/>
      <c r="Y35" s="370"/>
      <c r="Z35" s="370"/>
      <c r="AA35" s="370"/>
      <c r="AB35" s="415"/>
      <c r="AC35" s="427"/>
      <c r="AD35" s="370"/>
      <c r="AE35" s="370"/>
      <c r="AF35" s="370"/>
      <c r="AG35" s="370"/>
      <c r="AH35" s="370"/>
      <c r="AI35" s="370"/>
      <c r="AJ35" s="370"/>
      <c r="AK35" s="370"/>
      <c r="AL35" s="370"/>
      <c r="AM35" s="370"/>
      <c r="AN35" s="415"/>
      <c r="AO35" s="427"/>
      <c r="AP35" s="370"/>
      <c r="AQ35" s="370"/>
      <c r="AR35" s="370"/>
      <c r="AS35" s="370"/>
      <c r="AT35" s="370"/>
      <c r="AU35" s="251">
        <f>SUM(N35:AT35)</f>
        <v>0</v>
      </c>
      <c r="AV35" s="247">
        <f>+AU35+M35</f>
        <v>0</v>
      </c>
      <c r="AW35" s="248">
        <f>+F35-AV35</f>
        <v>0</v>
      </c>
    </row>
    <row r="36" spans="1:49" s="4" customFormat="1" ht="15" customHeight="1" x14ac:dyDescent="0.2">
      <c r="A36" s="345"/>
      <c r="B36" s="346" t="s">
        <v>365</v>
      </c>
      <c r="C36" s="353"/>
      <c r="D36" s="349"/>
      <c r="E36" s="377">
        <f t="shared" si="4"/>
        <v>0</v>
      </c>
      <c r="F36" s="252">
        <v>0</v>
      </c>
      <c r="G36" s="223">
        <f t="shared" si="5"/>
        <v>0</v>
      </c>
      <c r="H36" s="234"/>
      <c r="I36" s="377">
        <f t="shared" si="6"/>
        <v>0</v>
      </c>
      <c r="J36" s="252">
        <v>0</v>
      </c>
      <c r="K36" s="235"/>
      <c r="L36" s="252"/>
      <c r="M36" s="269"/>
      <c r="N36" s="369"/>
      <c r="O36" s="370"/>
      <c r="P36" s="415"/>
      <c r="Q36" s="427"/>
      <c r="R36" s="370"/>
      <c r="S36" s="370"/>
      <c r="T36" s="370"/>
      <c r="U36" s="370"/>
      <c r="V36" s="370"/>
      <c r="W36" s="370"/>
      <c r="X36" s="370"/>
      <c r="Y36" s="370"/>
      <c r="Z36" s="370"/>
      <c r="AA36" s="370"/>
      <c r="AB36" s="415"/>
      <c r="AC36" s="427"/>
      <c r="AD36" s="370"/>
      <c r="AE36" s="370"/>
      <c r="AF36" s="370"/>
      <c r="AG36" s="370"/>
      <c r="AH36" s="370"/>
      <c r="AI36" s="370"/>
      <c r="AJ36" s="370"/>
      <c r="AK36" s="370"/>
      <c r="AL36" s="370"/>
      <c r="AM36" s="370"/>
      <c r="AN36" s="415"/>
      <c r="AO36" s="427"/>
      <c r="AP36" s="370"/>
      <c r="AQ36" s="370"/>
      <c r="AR36" s="370"/>
      <c r="AS36" s="370"/>
      <c r="AT36" s="370"/>
      <c r="AU36" s="251">
        <f>SUM(N36:AT36)</f>
        <v>0</v>
      </c>
      <c r="AV36" s="247">
        <f>+AU36+M36</f>
        <v>0</v>
      </c>
      <c r="AW36" s="248">
        <f>+F36-AV36</f>
        <v>0</v>
      </c>
    </row>
    <row r="37" spans="1:49" s="4" customFormat="1" ht="15" customHeight="1" thickBot="1" x14ac:dyDescent="0.25">
      <c r="A37" s="172"/>
      <c r="B37" s="277"/>
      <c r="C37" s="277"/>
      <c r="D37" s="208"/>
      <c r="E37" s="377">
        <f t="shared" si="4"/>
        <v>0</v>
      </c>
      <c r="F37" s="280">
        <v>0</v>
      </c>
      <c r="G37" s="229">
        <f t="shared" si="5"/>
        <v>0</v>
      </c>
      <c r="H37" s="230"/>
      <c r="I37" s="377">
        <f t="shared" si="6"/>
        <v>0</v>
      </c>
      <c r="J37" s="280">
        <v>0</v>
      </c>
      <c r="K37" s="231"/>
      <c r="L37" s="280"/>
      <c r="M37" s="270"/>
      <c r="N37" s="371"/>
      <c r="O37" s="372"/>
      <c r="P37" s="416"/>
      <c r="Q37" s="428"/>
      <c r="R37" s="372"/>
      <c r="S37" s="372"/>
      <c r="T37" s="372"/>
      <c r="U37" s="372"/>
      <c r="V37" s="372"/>
      <c r="W37" s="372"/>
      <c r="X37" s="372"/>
      <c r="Y37" s="372"/>
      <c r="Z37" s="372"/>
      <c r="AA37" s="372"/>
      <c r="AB37" s="416"/>
      <c r="AC37" s="428"/>
      <c r="AD37" s="372"/>
      <c r="AE37" s="372"/>
      <c r="AF37" s="372"/>
      <c r="AG37" s="372"/>
      <c r="AH37" s="372"/>
      <c r="AI37" s="372"/>
      <c r="AJ37" s="372"/>
      <c r="AK37" s="372"/>
      <c r="AL37" s="372"/>
      <c r="AM37" s="372"/>
      <c r="AN37" s="416"/>
      <c r="AO37" s="428"/>
      <c r="AP37" s="372"/>
      <c r="AQ37" s="372"/>
      <c r="AR37" s="372"/>
      <c r="AS37" s="372"/>
      <c r="AT37" s="372"/>
      <c r="AU37" s="251">
        <f t="shared" si="7"/>
        <v>0</v>
      </c>
      <c r="AV37" s="247">
        <f t="shared" si="8"/>
        <v>0</v>
      </c>
      <c r="AW37" s="248">
        <f t="shared" si="3"/>
        <v>0</v>
      </c>
    </row>
    <row r="38" spans="1:49" s="26" customFormat="1" ht="15" customHeight="1" x14ac:dyDescent="0.2">
      <c r="A38" s="198" t="s">
        <v>366</v>
      </c>
      <c r="B38" s="350" t="s">
        <v>367</v>
      </c>
      <c r="C38" s="350"/>
      <c r="D38" s="326">
        <f t="shared" ref="D38:K38" si="56">SUM(D39:D43)</f>
        <v>0</v>
      </c>
      <c r="E38" s="449">
        <f>SUM(E39:E43)</f>
        <v>0</v>
      </c>
      <c r="F38" s="447">
        <f>SUM(F39:F43)</f>
        <v>0</v>
      </c>
      <c r="G38" s="447">
        <f t="shared" si="56"/>
        <v>0</v>
      </c>
      <c r="H38" s="206">
        <f t="shared" si="56"/>
        <v>0</v>
      </c>
      <c r="I38" s="326">
        <f>SUM(I39:I43)</f>
        <v>0</v>
      </c>
      <c r="J38" s="206">
        <f t="shared" si="56"/>
        <v>0</v>
      </c>
      <c r="K38" s="222">
        <f t="shared" si="56"/>
        <v>0</v>
      </c>
      <c r="L38" s="222"/>
      <c r="M38" s="201">
        <f>SUM(M39:M43)</f>
        <v>0</v>
      </c>
      <c r="N38" s="268">
        <f>SUM(N39:N43)</f>
        <v>0</v>
      </c>
      <c r="O38" s="272">
        <f>SUM(O39:O43)</f>
        <v>0</v>
      </c>
      <c r="P38" s="414">
        <f t="shared" ref="P38:V38" si="57">SUM(P39:P43)</f>
        <v>0</v>
      </c>
      <c r="Q38" s="426">
        <f t="shared" si="57"/>
        <v>0</v>
      </c>
      <c r="R38" s="272">
        <f t="shared" si="57"/>
        <v>0</v>
      </c>
      <c r="S38" s="272">
        <f t="shared" si="57"/>
        <v>0</v>
      </c>
      <c r="T38" s="272">
        <f t="shared" si="57"/>
        <v>0</v>
      </c>
      <c r="U38" s="272">
        <f t="shared" si="57"/>
        <v>0</v>
      </c>
      <c r="V38" s="272">
        <f t="shared" si="57"/>
        <v>0</v>
      </c>
      <c r="W38" s="272">
        <f t="shared" ref="W38:AA38" si="58">SUM(W39:W43)</f>
        <v>0</v>
      </c>
      <c r="X38" s="272">
        <f t="shared" si="58"/>
        <v>0</v>
      </c>
      <c r="Y38" s="272">
        <f t="shared" si="58"/>
        <v>0</v>
      </c>
      <c r="Z38" s="272">
        <f t="shared" si="58"/>
        <v>0</v>
      </c>
      <c r="AA38" s="272">
        <f t="shared" si="58"/>
        <v>0</v>
      </c>
      <c r="AB38" s="414">
        <f t="shared" ref="AB38" si="59">SUM(AB39:AB43)</f>
        <v>0</v>
      </c>
      <c r="AC38" s="426">
        <f t="shared" ref="AC38" si="60">SUM(AC39:AC43)</f>
        <v>0</v>
      </c>
      <c r="AD38" s="272">
        <f t="shared" ref="AD38" si="61">SUM(AD39:AD43)</f>
        <v>0</v>
      </c>
      <c r="AE38" s="272">
        <f t="shared" ref="AE38" si="62">SUM(AE39:AE43)</f>
        <v>0</v>
      </c>
      <c r="AF38" s="272">
        <f t="shared" ref="AF38" si="63">SUM(AF39:AF43)</f>
        <v>0</v>
      </c>
      <c r="AG38" s="272">
        <f t="shared" ref="AG38" si="64">SUM(AG39:AG43)</f>
        <v>0</v>
      </c>
      <c r="AH38" s="272">
        <f t="shared" ref="AH38" si="65">SUM(AH39:AH43)</f>
        <v>0</v>
      </c>
      <c r="AI38" s="272">
        <f t="shared" ref="AI38" si="66">SUM(AI39:AI43)</f>
        <v>0</v>
      </c>
      <c r="AJ38" s="272">
        <f t="shared" ref="AJ38" si="67">SUM(AJ39:AJ43)</f>
        <v>0</v>
      </c>
      <c r="AK38" s="272">
        <f t="shared" ref="AK38" si="68">SUM(AK39:AK43)</f>
        <v>0</v>
      </c>
      <c r="AL38" s="272">
        <f t="shared" ref="AL38" si="69">SUM(AL39:AL43)</f>
        <v>0</v>
      </c>
      <c r="AM38" s="272">
        <f t="shared" ref="AM38" si="70">SUM(AM39:AM43)</f>
        <v>0</v>
      </c>
      <c r="AN38" s="414">
        <f t="shared" ref="AN38" si="71">SUM(AN39:AN43)</f>
        <v>0</v>
      </c>
      <c r="AO38" s="426">
        <f t="shared" ref="AO38" si="72">SUM(AO39:AO43)</f>
        <v>0</v>
      </c>
      <c r="AP38" s="272">
        <f t="shared" ref="AP38" si="73">SUM(AP39:AP43)</f>
        <v>0</v>
      </c>
      <c r="AQ38" s="272">
        <f t="shared" ref="AQ38" si="74">SUM(AQ39:AQ43)</f>
        <v>0</v>
      </c>
      <c r="AR38" s="272">
        <f t="shared" ref="AR38" si="75">SUM(AR39:AR43)</f>
        <v>0</v>
      </c>
      <c r="AS38" s="272">
        <f t="shared" ref="AS38" si="76">SUM(AS39:AS43)</f>
        <v>0</v>
      </c>
      <c r="AT38" s="272">
        <f t="shared" ref="AT38" si="77">SUM(AT39:AT43)</f>
        <v>0</v>
      </c>
      <c r="AU38" s="251">
        <f t="shared" si="7"/>
        <v>0</v>
      </c>
      <c r="AV38" s="247">
        <f t="shared" si="8"/>
        <v>0</v>
      </c>
      <c r="AW38" s="248">
        <f t="shared" si="3"/>
        <v>0</v>
      </c>
    </row>
    <row r="39" spans="1:49" s="4" customFormat="1" ht="15" customHeight="1" x14ac:dyDescent="0.2">
      <c r="A39" s="345"/>
      <c r="B39" s="346" t="s">
        <v>368</v>
      </c>
      <c r="C39" s="346"/>
      <c r="D39" s="210"/>
      <c r="E39" s="377">
        <f t="shared" si="4"/>
        <v>0</v>
      </c>
      <c r="F39" s="252">
        <v>0</v>
      </c>
      <c r="G39" s="223">
        <f t="shared" si="5"/>
        <v>0</v>
      </c>
      <c r="H39" s="234"/>
      <c r="I39" s="377">
        <f t="shared" si="6"/>
        <v>0</v>
      </c>
      <c r="J39" s="252">
        <v>0</v>
      </c>
      <c r="K39" s="235"/>
      <c r="L39" s="252"/>
      <c r="M39" s="269"/>
      <c r="N39" s="369"/>
      <c r="O39" s="370"/>
      <c r="P39" s="415"/>
      <c r="Q39" s="427"/>
      <c r="R39" s="370"/>
      <c r="S39" s="370"/>
      <c r="T39" s="370"/>
      <c r="U39" s="370"/>
      <c r="V39" s="370"/>
      <c r="W39" s="370"/>
      <c r="X39" s="370"/>
      <c r="Y39" s="370"/>
      <c r="Z39" s="370"/>
      <c r="AA39" s="370"/>
      <c r="AB39" s="415"/>
      <c r="AC39" s="427"/>
      <c r="AD39" s="370"/>
      <c r="AE39" s="370"/>
      <c r="AF39" s="370"/>
      <c r="AG39" s="370"/>
      <c r="AH39" s="370"/>
      <c r="AI39" s="370"/>
      <c r="AJ39" s="370"/>
      <c r="AK39" s="370"/>
      <c r="AL39" s="370"/>
      <c r="AM39" s="370"/>
      <c r="AN39" s="415"/>
      <c r="AO39" s="427"/>
      <c r="AP39" s="370"/>
      <c r="AQ39" s="370"/>
      <c r="AR39" s="370"/>
      <c r="AS39" s="370"/>
      <c r="AT39" s="370"/>
      <c r="AU39" s="251">
        <f t="shared" si="7"/>
        <v>0</v>
      </c>
      <c r="AV39" s="247">
        <f t="shared" si="8"/>
        <v>0</v>
      </c>
      <c r="AW39" s="248">
        <f t="shared" si="3"/>
        <v>0</v>
      </c>
    </row>
    <row r="40" spans="1:49" s="4" customFormat="1" ht="15" customHeight="1" x14ac:dyDescent="0.2">
      <c r="A40" s="351"/>
      <c r="B40" s="346" t="s">
        <v>369</v>
      </c>
      <c r="C40" s="353"/>
      <c r="D40" s="349"/>
      <c r="E40" s="377">
        <f t="shared" si="4"/>
        <v>0</v>
      </c>
      <c r="F40" s="252">
        <v>0</v>
      </c>
      <c r="G40" s="223">
        <f t="shared" si="5"/>
        <v>0</v>
      </c>
      <c r="H40" s="234"/>
      <c r="I40" s="377">
        <f t="shared" si="6"/>
        <v>0</v>
      </c>
      <c r="J40" s="252">
        <v>0</v>
      </c>
      <c r="K40" s="235"/>
      <c r="L40" s="252"/>
      <c r="M40" s="269"/>
      <c r="N40" s="369"/>
      <c r="O40" s="370"/>
      <c r="P40" s="415"/>
      <c r="Q40" s="427"/>
      <c r="R40" s="370"/>
      <c r="S40" s="370"/>
      <c r="T40" s="370"/>
      <c r="U40" s="370"/>
      <c r="V40" s="370"/>
      <c r="W40" s="370"/>
      <c r="X40" s="370"/>
      <c r="Y40" s="370"/>
      <c r="Z40" s="370"/>
      <c r="AA40" s="370"/>
      <c r="AB40" s="415"/>
      <c r="AC40" s="427"/>
      <c r="AD40" s="370"/>
      <c r="AE40" s="370"/>
      <c r="AF40" s="370"/>
      <c r="AG40" s="370"/>
      <c r="AH40" s="370"/>
      <c r="AI40" s="370"/>
      <c r="AJ40" s="370"/>
      <c r="AK40" s="370"/>
      <c r="AL40" s="370"/>
      <c r="AM40" s="370"/>
      <c r="AN40" s="415"/>
      <c r="AO40" s="427"/>
      <c r="AP40" s="370"/>
      <c r="AQ40" s="370"/>
      <c r="AR40" s="370"/>
      <c r="AS40" s="370"/>
      <c r="AT40" s="370"/>
      <c r="AU40" s="251">
        <f>SUM(N40:AT40)</f>
        <v>0</v>
      </c>
      <c r="AV40" s="247">
        <f>+AU40+M40</f>
        <v>0</v>
      </c>
      <c r="AW40" s="248">
        <f>+F40-AV40</f>
        <v>0</v>
      </c>
    </row>
    <row r="41" spans="1:49" s="4" customFormat="1" ht="15" customHeight="1" x14ac:dyDescent="0.2">
      <c r="A41" s="351"/>
      <c r="B41" s="346" t="s">
        <v>370</v>
      </c>
      <c r="C41" s="353"/>
      <c r="D41" s="349"/>
      <c r="E41" s="377">
        <f t="shared" si="4"/>
        <v>0</v>
      </c>
      <c r="F41" s="252">
        <v>0</v>
      </c>
      <c r="G41" s="223">
        <f t="shared" si="5"/>
        <v>0</v>
      </c>
      <c r="H41" s="234"/>
      <c r="I41" s="377">
        <f t="shared" si="6"/>
        <v>0</v>
      </c>
      <c r="J41" s="252">
        <v>0</v>
      </c>
      <c r="K41" s="235"/>
      <c r="L41" s="252"/>
      <c r="M41" s="269"/>
      <c r="N41" s="369"/>
      <c r="O41" s="370"/>
      <c r="P41" s="415"/>
      <c r="Q41" s="427"/>
      <c r="R41" s="370"/>
      <c r="S41" s="370"/>
      <c r="T41" s="370"/>
      <c r="U41" s="370"/>
      <c r="V41" s="370"/>
      <c r="W41" s="370"/>
      <c r="X41" s="370"/>
      <c r="Y41" s="370"/>
      <c r="Z41" s="370"/>
      <c r="AA41" s="370"/>
      <c r="AB41" s="415"/>
      <c r="AC41" s="427"/>
      <c r="AD41" s="370"/>
      <c r="AE41" s="370"/>
      <c r="AF41" s="370"/>
      <c r="AG41" s="370"/>
      <c r="AH41" s="370"/>
      <c r="AI41" s="370"/>
      <c r="AJ41" s="370"/>
      <c r="AK41" s="370"/>
      <c r="AL41" s="370"/>
      <c r="AM41" s="370"/>
      <c r="AN41" s="415"/>
      <c r="AO41" s="427"/>
      <c r="AP41" s="370"/>
      <c r="AQ41" s="370"/>
      <c r="AR41" s="370"/>
      <c r="AS41" s="370"/>
      <c r="AT41" s="370"/>
      <c r="AU41" s="251">
        <f>SUM(N41:AT41)</f>
        <v>0</v>
      </c>
      <c r="AV41" s="247">
        <f>+AU41+M41</f>
        <v>0</v>
      </c>
      <c r="AW41" s="248">
        <f>+F41-AV41</f>
        <v>0</v>
      </c>
    </row>
    <row r="42" spans="1:49" s="4" customFormat="1" ht="15" customHeight="1" x14ac:dyDescent="0.2">
      <c r="A42" s="152"/>
      <c r="B42" s="348"/>
      <c r="C42" s="348"/>
      <c r="D42" s="349"/>
      <c r="E42" s="377">
        <f t="shared" si="4"/>
        <v>0</v>
      </c>
      <c r="F42" s="252">
        <v>0</v>
      </c>
      <c r="G42" s="223">
        <f t="shared" si="5"/>
        <v>0</v>
      </c>
      <c r="H42" s="234"/>
      <c r="I42" s="377">
        <f t="shared" si="6"/>
        <v>0</v>
      </c>
      <c r="J42" s="252">
        <v>0</v>
      </c>
      <c r="K42" s="235"/>
      <c r="L42" s="252"/>
      <c r="M42" s="269"/>
      <c r="N42" s="369"/>
      <c r="O42" s="370"/>
      <c r="P42" s="415"/>
      <c r="Q42" s="427"/>
      <c r="R42" s="370"/>
      <c r="S42" s="370"/>
      <c r="T42" s="370"/>
      <c r="U42" s="370"/>
      <c r="V42" s="370"/>
      <c r="W42" s="370"/>
      <c r="X42" s="370"/>
      <c r="Y42" s="370"/>
      <c r="Z42" s="370"/>
      <c r="AA42" s="370"/>
      <c r="AB42" s="415"/>
      <c r="AC42" s="427"/>
      <c r="AD42" s="370"/>
      <c r="AE42" s="370"/>
      <c r="AF42" s="370"/>
      <c r="AG42" s="370"/>
      <c r="AH42" s="370"/>
      <c r="AI42" s="370"/>
      <c r="AJ42" s="370"/>
      <c r="AK42" s="370"/>
      <c r="AL42" s="370"/>
      <c r="AM42" s="370"/>
      <c r="AN42" s="415"/>
      <c r="AO42" s="427"/>
      <c r="AP42" s="370"/>
      <c r="AQ42" s="370"/>
      <c r="AR42" s="370"/>
      <c r="AS42" s="370"/>
      <c r="AT42" s="370"/>
      <c r="AU42" s="251">
        <f>SUM(N42:AT42)</f>
        <v>0</v>
      </c>
      <c r="AV42" s="247">
        <f>+AU42+M42</f>
        <v>0</v>
      </c>
      <c r="AW42" s="248">
        <f>+F42-AV42</f>
        <v>0</v>
      </c>
    </row>
    <row r="43" spans="1:49" s="4" customFormat="1" ht="15" customHeight="1" thickBot="1" x14ac:dyDescent="0.25">
      <c r="A43" s="171"/>
      <c r="B43" s="277"/>
      <c r="C43" s="277"/>
      <c r="D43" s="208"/>
      <c r="E43" s="377">
        <f t="shared" si="4"/>
        <v>0</v>
      </c>
      <c r="F43" s="280">
        <v>0</v>
      </c>
      <c r="G43" s="229">
        <f t="shared" si="5"/>
        <v>0</v>
      </c>
      <c r="H43" s="230"/>
      <c r="I43" s="377">
        <f t="shared" si="6"/>
        <v>0</v>
      </c>
      <c r="J43" s="280">
        <v>0</v>
      </c>
      <c r="K43" s="231"/>
      <c r="L43" s="280"/>
      <c r="M43" s="270"/>
      <c r="N43" s="371"/>
      <c r="O43" s="372"/>
      <c r="P43" s="416"/>
      <c r="Q43" s="428"/>
      <c r="R43" s="372"/>
      <c r="S43" s="372"/>
      <c r="T43" s="372"/>
      <c r="U43" s="372"/>
      <c r="V43" s="372"/>
      <c r="W43" s="372"/>
      <c r="X43" s="372"/>
      <c r="Y43" s="372"/>
      <c r="Z43" s="372"/>
      <c r="AA43" s="372"/>
      <c r="AB43" s="416"/>
      <c r="AC43" s="428"/>
      <c r="AD43" s="372"/>
      <c r="AE43" s="372"/>
      <c r="AF43" s="372"/>
      <c r="AG43" s="372"/>
      <c r="AH43" s="372"/>
      <c r="AI43" s="372"/>
      <c r="AJ43" s="372"/>
      <c r="AK43" s="372"/>
      <c r="AL43" s="372"/>
      <c r="AM43" s="372"/>
      <c r="AN43" s="416"/>
      <c r="AO43" s="428"/>
      <c r="AP43" s="372"/>
      <c r="AQ43" s="372"/>
      <c r="AR43" s="372"/>
      <c r="AS43" s="372"/>
      <c r="AT43" s="372"/>
      <c r="AU43" s="251">
        <f t="shared" si="7"/>
        <v>0</v>
      </c>
      <c r="AV43" s="247">
        <f t="shared" si="8"/>
        <v>0</v>
      </c>
      <c r="AW43" s="248">
        <f t="shared" si="3"/>
        <v>0</v>
      </c>
    </row>
    <row r="44" spans="1:49" s="26" customFormat="1" ht="15" customHeight="1" x14ac:dyDescent="0.2">
      <c r="A44" s="198" t="s">
        <v>371</v>
      </c>
      <c r="B44" s="350" t="s">
        <v>372</v>
      </c>
      <c r="C44" s="350"/>
      <c r="D44" s="326">
        <f t="shared" ref="D44:K44" si="78">SUM(D45:D48)</f>
        <v>0</v>
      </c>
      <c r="E44" s="449">
        <f>SUM(E45:E48)</f>
        <v>0</v>
      </c>
      <c r="F44" s="447">
        <f>SUM(F45:F48)</f>
        <v>0</v>
      </c>
      <c r="G44" s="447">
        <f t="shared" si="78"/>
        <v>0</v>
      </c>
      <c r="H44" s="206">
        <f t="shared" si="78"/>
        <v>0</v>
      </c>
      <c r="I44" s="326">
        <f>SUM(I45:I48)</f>
        <v>0</v>
      </c>
      <c r="J44" s="206">
        <f t="shared" si="78"/>
        <v>0</v>
      </c>
      <c r="K44" s="222">
        <f t="shared" si="78"/>
        <v>0</v>
      </c>
      <c r="L44" s="222"/>
      <c r="M44" s="201">
        <f>SUM(M45:M48)</f>
        <v>0</v>
      </c>
      <c r="N44" s="268">
        <f>SUM(N45:N48)</f>
        <v>0</v>
      </c>
      <c r="O44" s="272">
        <f>SUM(O45:O48)</f>
        <v>0</v>
      </c>
      <c r="P44" s="414">
        <f t="shared" ref="P44:V44" si="79">SUM(P45:P48)</f>
        <v>0</v>
      </c>
      <c r="Q44" s="426">
        <f t="shared" si="79"/>
        <v>0</v>
      </c>
      <c r="R44" s="272">
        <f t="shared" si="79"/>
        <v>0</v>
      </c>
      <c r="S44" s="272">
        <f t="shared" si="79"/>
        <v>0</v>
      </c>
      <c r="T44" s="272">
        <f t="shared" si="79"/>
        <v>0</v>
      </c>
      <c r="U44" s="272">
        <f t="shared" si="79"/>
        <v>0</v>
      </c>
      <c r="V44" s="272">
        <f t="shared" si="79"/>
        <v>0</v>
      </c>
      <c r="W44" s="272">
        <f t="shared" ref="W44:AA44" si="80">SUM(W45:W48)</f>
        <v>0</v>
      </c>
      <c r="X44" s="272">
        <f t="shared" si="80"/>
        <v>0</v>
      </c>
      <c r="Y44" s="272">
        <f t="shared" si="80"/>
        <v>0</v>
      </c>
      <c r="Z44" s="272">
        <f t="shared" si="80"/>
        <v>0</v>
      </c>
      <c r="AA44" s="272">
        <f t="shared" si="80"/>
        <v>0</v>
      </c>
      <c r="AB44" s="414">
        <f t="shared" ref="AB44" si="81">SUM(AB45:AB48)</f>
        <v>0</v>
      </c>
      <c r="AC44" s="426">
        <f t="shared" ref="AC44" si="82">SUM(AC45:AC48)</f>
        <v>0</v>
      </c>
      <c r="AD44" s="272">
        <f t="shared" ref="AD44" si="83">SUM(AD45:AD48)</f>
        <v>0</v>
      </c>
      <c r="AE44" s="272">
        <f t="shared" ref="AE44" si="84">SUM(AE45:AE48)</f>
        <v>0</v>
      </c>
      <c r="AF44" s="272">
        <f t="shared" ref="AF44" si="85">SUM(AF45:AF48)</f>
        <v>0</v>
      </c>
      <c r="AG44" s="272">
        <f t="shared" ref="AG44" si="86">SUM(AG45:AG48)</f>
        <v>0</v>
      </c>
      <c r="AH44" s="272">
        <f t="shared" ref="AH44" si="87">SUM(AH45:AH48)</f>
        <v>0</v>
      </c>
      <c r="AI44" s="272">
        <f t="shared" ref="AI44" si="88">SUM(AI45:AI48)</f>
        <v>0</v>
      </c>
      <c r="AJ44" s="272">
        <f t="shared" ref="AJ44" si="89">SUM(AJ45:AJ48)</f>
        <v>0</v>
      </c>
      <c r="AK44" s="272">
        <f t="shared" ref="AK44" si="90">SUM(AK45:AK48)</f>
        <v>0</v>
      </c>
      <c r="AL44" s="272">
        <f t="shared" ref="AL44" si="91">SUM(AL45:AL48)</f>
        <v>0</v>
      </c>
      <c r="AM44" s="272">
        <f t="shared" ref="AM44" si="92">SUM(AM45:AM48)</f>
        <v>0</v>
      </c>
      <c r="AN44" s="414">
        <f t="shared" ref="AN44" si="93">SUM(AN45:AN48)</f>
        <v>0</v>
      </c>
      <c r="AO44" s="426">
        <f t="shared" ref="AO44" si="94">SUM(AO45:AO48)</f>
        <v>0</v>
      </c>
      <c r="AP44" s="272">
        <f t="shared" ref="AP44" si="95">SUM(AP45:AP48)</f>
        <v>0</v>
      </c>
      <c r="AQ44" s="272">
        <f t="shared" ref="AQ44" si="96">SUM(AQ45:AQ48)</f>
        <v>0</v>
      </c>
      <c r="AR44" s="272">
        <f t="shared" ref="AR44" si="97">SUM(AR45:AR48)</f>
        <v>0</v>
      </c>
      <c r="AS44" s="272">
        <f t="shared" ref="AS44" si="98">SUM(AS45:AS48)</f>
        <v>0</v>
      </c>
      <c r="AT44" s="272">
        <f t="shared" ref="AT44" si="99">SUM(AT45:AT48)</f>
        <v>0</v>
      </c>
      <c r="AU44" s="251">
        <f t="shared" si="7"/>
        <v>0</v>
      </c>
      <c r="AV44" s="247">
        <f t="shared" si="8"/>
        <v>0</v>
      </c>
      <c r="AW44" s="248">
        <f t="shared" si="3"/>
        <v>0</v>
      </c>
    </row>
    <row r="45" spans="1:49" s="4" customFormat="1" ht="15" customHeight="1" x14ac:dyDescent="0.2">
      <c r="A45" s="351"/>
      <c r="B45" s="346" t="s">
        <v>134</v>
      </c>
      <c r="C45" s="346"/>
      <c r="D45" s="210"/>
      <c r="E45" s="377">
        <f t="shared" si="4"/>
        <v>0</v>
      </c>
      <c r="F45" s="252">
        <v>0</v>
      </c>
      <c r="G45" s="223">
        <f t="shared" si="5"/>
        <v>0</v>
      </c>
      <c r="H45" s="234"/>
      <c r="I45" s="377">
        <f t="shared" si="6"/>
        <v>0</v>
      </c>
      <c r="J45" s="252">
        <v>0</v>
      </c>
      <c r="K45" s="235"/>
      <c r="L45" s="252"/>
      <c r="M45" s="269"/>
      <c r="N45" s="369"/>
      <c r="O45" s="370"/>
      <c r="P45" s="415"/>
      <c r="Q45" s="427"/>
      <c r="R45" s="370"/>
      <c r="S45" s="370"/>
      <c r="T45" s="370"/>
      <c r="U45" s="370"/>
      <c r="V45" s="370"/>
      <c r="W45" s="370"/>
      <c r="X45" s="370"/>
      <c r="Y45" s="370"/>
      <c r="Z45" s="370"/>
      <c r="AA45" s="370"/>
      <c r="AB45" s="415"/>
      <c r="AC45" s="427"/>
      <c r="AD45" s="370"/>
      <c r="AE45" s="370"/>
      <c r="AF45" s="370"/>
      <c r="AG45" s="370"/>
      <c r="AH45" s="370"/>
      <c r="AI45" s="370"/>
      <c r="AJ45" s="370"/>
      <c r="AK45" s="370"/>
      <c r="AL45" s="370"/>
      <c r="AM45" s="370"/>
      <c r="AN45" s="415"/>
      <c r="AO45" s="427"/>
      <c r="AP45" s="370"/>
      <c r="AQ45" s="370"/>
      <c r="AR45" s="370"/>
      <c r="AS45" s="370"/>
      <c r="AT45" s="370"/>
      <c r="AU45" s="251">
        <f t="shared" si="7"/>
        <v>0</v>
      </c>
      <c r="AV45" s="247">
        <f t="shared" si="8"/>
        <v>0</v>
      </c>
      <c r="AW45" s="248">
        <f t="shared" si="3"/>
        <v>0</v>
      </c>
    </row>
    <row r="46" spans="1:49" s="4" customFormat="1" ht="15" customHeight="1" x14ac:dyDescent="0.2">
      <c r="A46" s="345"/>
      <c r="B46" s="346" t="s">
        <v>135</v>
      </c>
      <c r="C46" s="353"/>
      <c r="D46" s="349"/>
      <c r="E46" s="377">
        <f t="shared" si="4"/>
        <v>0</v>
      </c>
      <c r="F46" s="252">
        <v>0</v>
      </c>
      <c r="G46" s="223">
        <f t="shared" si="5"/>
        <v>0</v>
      </c>
      <c r="H46" s="234"/>
      <c r="I46" s="377">
        <f t="shared" si="6"/>
        <v>0</v>
      </c>
      <c r="J46" s="252">
        <v>0</v>
      </c>
      <c r="K46" s="235"/>
      <c r="L46" s="252"/>
      <c r="M46" s="269"/>
      <c r="N46" s="369"/>
      <c r="O46" s="370"/>
      <c r="P46" s="415"/>
      <c r="Q46" s="427"/>
      <c r="R46" s="370"/>
      <c r="S46" s="370"/>
      <c r="T46" s="370"/>
      <c r="U46" s="370"/>
      <c r="V46" s="370"/>
      <c r="W46" s="370"/>
      <c r="X46" s="370"/>
      <c r="Y46" s="370"/>
      <c r="Z46" s="370"/>
      <c r="AA46" s="370"/>
      <c r="AB46" s="415"/>
      <c r="AC46" s="427"/>
      <c r="AD46" s="370"/>
      <c r="AE46" s="370"/>
      <c r="AF46" s="370"/>
      <c r="AG46" s="370"/>
      <c r="AH46" s="370"/>
      <c r="AI46" s="370"/>
      <c r="AJ46" s="370"/>
      <c r="AK46" s="370"/>
      <c r="AL46" s="370"/>
      <c r="AM46" s="370"/>
      <c r="AN46" s="415"/>
      <c r="AO46" s="427"/>
      <c r="AP46" s="370"/>
      <c r="AQ46" s="370"/>
      <c r="AR46" s="370"/>
      <c r="AS46" s="370"/>
      <c r="AT46" s="370"/>
      <c r="AU46" s="251">
        <f>SUM(N46:AT46)</f>
        <v>0</v>
      </c>
      <c r="AV46" s="247">
        <f>+AU46+M46</f>
        <v>0</v>
      </c>
      <c r="AW46" s="248">
        <f>+F46-AV46</f>
        <v>0</v>
      </c>
    </row>
    <row r="47" spans="1:49" s="4" customFormat="1" ht="15" customHeight="1" x14ac:dyDescent="0.2">
      <c r="A47" s="351"/>
      <c r="B47" s="346" t="s">
        <v>373</v>
      </c>
      <c r="C47" s="353"/>
      <c r="D47" s="349"/>
      <c r="E47" s="377">
        <f t="shared" si="4"/>
        <v>0</v>
      </c>
      <c r="F47" s="252">
        <v>0</v>
      </c>
      <c r="G47" s="223">
        <f t="shared" si="5"/>
        <v>0</v>
      </c>
      <c r="H47" s="234"/>
      <c r="I47" s="377">
        <f t="shared" si="6"/>
        <v>0</v>
      </c>
      <c r="J47" s="252">
        <v>0</v>
      </c>
      <c r="K47" s="235"/>
      <c r="L47" s="252"/>
      <c r="M47" s="269"/>
      <c r="N47" s="369"/>
      <c r="O47" s="370"/>
      <c r="P47" s="415"/>
      <c r="Q47" s="427"/>
      <c r="R47" s="370"/>
      <c r="S47" s="370"/>
      <c r="T47" s="370"/>
      <c r="U47" s="370"/>
      <c r="V47" s="370"/>
      <c r="W47" s="370"/>
      <c r="X47" s="370"/>
      <c r="Y47" s="370"/>
      <c r="Z47" s="370"/>
      <c r="AA47" s="370"/>
      <c r="AB47" s="415"/>
      <c r="AC47" s="427"/>
      <c r="AD47" s="370"/>
      <c r="AE47" s="370"/>
      <c r="AF47" s="370"/>
      <c r="AG47" s="370"/>
      <c r="AH47" s="370"/>
      <c r="AI47" s="370"/>
      <c r="AJ47" s="370"/>
      <c r="AK47" s="370"/>
      <c r="AL47" s="370"/>
      <c r="AM47" s="370"/>
      <c r="AN47" s="415"/>
      <c r="AO47" s="427"/>
      <c r="AP47" s="370"/>
      <c r="AQ47" s="370"/>
      <c r="AR47" s="370"/>
      <c r="AS47" s="370"/>
      <c r="AT47" s="370"/>
      <c r="AU47" s="251">
        <f>SUM(N47:AT47)</f>
        <v>0</v>
      </c>
      <c r="AV47" s="247">
        <f>+AU47+M47</f>
        <v>0</v>
      </c>
      <c r="AW47" s="248">
        <f>+F47-AV47</f>
        <v>0</v>
      </c>
    </row>
    <row r="48" spans="1:49" s="4" customFormat="1" ht="15" customHeight="1" thickBot="1" x14ac:dyDescent="0.25">
      <c r="A48" s="171"/>
      <c r="B48" s="277"/>
      <c r="C48" s="277"/>
      <c r="D48" s="208"/>
      <c r="E48" s="377">
        <f t="shared" si="4"/>
        <v>0</v>
      </c>
      <c r="F48" s="280">
        <v>0</v>
      </c>
      <c r="G48" s="229">
        <f t="shared" si="5"/>
        <v>0</v>
      </c>
      <c r="H48" s="230"/>
      <c r="I48" s="377">
        <f t="shared" si="6"/>
        <v>0</v>
      </c>
      <c r="J48" s="280">
        <v>0</v>
      </c>
      <c r="K48" s="231"/>
      <c r="L48" s="280"/>
      <c r="M48" s="270"/>
      <c r="N48" s="371"/>
      <c r="O48" s="372"/>
      <c r="P48" s="416"/>
      <c r="Q48" s="428"/>
      <c r="R48" s="372"/>
      <c r="S48" s="372"/>
      <c r="T48" s="372"/>
      <c r="U48" s="372"/>
      <c r="V48" s="372"/>
      <c r="W48" s="372"/>
      <c r="X48" s="372"/>
      <c r="Y48" s="372"/>
      <c r="Z48" s="372"/>
      <c r="AA48" s="372"/>
      <c r="AB48" s="416"/>
      <c r="AC48" s="428"/>
      <c r="AD48" s="372"/>
      <c r="AE48" s="372"/>
      <c r="AF48" s="372"/>
      <c r="AG48" s="372"/>
      <c r="AH48" s="372"/>
      <c r="AI48" s="372"/>
      <c r="AJ48" s="372"/>
      <c r="AK48" s="372"/>
      <c r="AL48" s="372"/>
      <c r="AM48" s="372"/>
      <c r="AN48" s="416"/>
      <c r="AO48" s="428"/>
      <c r="AP48" s="372"/>
      <c r="AQ48" s="372"/>
      <c r="AR48" s="372"/>
      <c r="AS48" s="372"/>
      <c r="AT48" s="372"/>
      <c r="AU48" s="251">
        <f t="shared" si="7"/>
        <v>0</v>
      </c>
      <c r="AV48" s="247">
        <f t="shared" si="8"/>
        <v>0</v>
      </c>
      <c r="AW48" s="248">
        <f t="shared" si="3"/>
        <v>0</v>
      </c>
    </row>
    <row r="49" spans="1:49" s="26" customFormat="1" ht="15" customHeight="1" x14ac:dyDescent="0.2">
      <c r="A49" s="198"/>
      <c r="B49" s="170"/>
      <c r="C49" s="170"/>
      <c r="D49" s="326">
        <f t="shared" ref="D49:K49" si="100">SUM(D50:D51)</f>
        <v>0</v>
      </c>
      <c r="E49" s="449">
        <f>SUM(E50:E51)</f>
        <v>0</v>
      </c>
      <c r="F49" s="447">
        <f>SUM(F50:F51)</f>
        <v>0</v>
      </c>
      <c r="G49" s="447">
        <f t="shared" si="100"/>
        <v>0</v>
      </c>
      <c r="H49" s="206">
        <f t="shared" si="100"/>
        <v>0</v>
      </c>
      <c r="I49" s="326">
        <f>SUM(I50:I51)</f>
        <v>0</v>
      </c>
      <c r="J49" s="206">
        <f t="shared" si="100"/>
        <v>0</v>
      </c>
      <c r="K49" s="222">
        <f t="shared" si="100"/>
        <v>0</v>
      </c>
      <c r="L49" s="222"/>
      <c r="M49" s="201">
        <f>SUM(M50:M51)</f>
        <v>0</v>
      </c>
      <c r="N49" s="268">
        <f>SUM(N50:N51)</f>
        <v>0</v>
      </c>
      <c r="O49" s="272">
        <f>SUM(O50:O51)</f>
        <v>0</v>
      </c>
      <c r="P49" s="414">
        <f t="shared" ref="P49:V49" si="101">SUM(P50:P51)</f>
        <v>0</v>
      </c>
      <c r="Q49" s="426">
        <f t="shared" si="101"/>
        <v>0</v>
      </c>
      <c r="R49" s="272">
        <f t="shared" si="101"/>
        <v>0</v>
      </c>
      <c r="S49" s="272">
        <f t="shared" si="101"/>
        <v>0</v>
      </c>
      <c r="T49" s="272">
        <f t="shared" si="101"/>
        <v>0</v>
      </c>
      <c r="U49" s="272">
        <f t="shared" si="101"/>
        <v>0</v>
      </c>
      <c r="V49" s="272">
        <f t="shared" si="101"/>
        <v>0</v>
      </c>
      <c r="W49" s="272">
        <f t="shared" ref="W49:AA49" si="102">SUM(W50:W51)</f>
        <v>0</v>
      </c>
      <c r="X49" s="272">
        <f t="shared" si="102"/>
        <v>0</v>
      </c>
      <c r="Y49" s="272">
        <f t="shared" si="102"/>
        <v>0</v>
      </c>
      <c r="Z49" s="272">
        <f t="shared" si="102"/>
        <v>0</v>
      </c>
      <c r="AA49" s="272">
        <f t="shared" si="102"/>
        <v>0</v>
      </c>
      <c r="AB49" s="414">
        <f t="shared" ref="AB49" si="103">SUM(AB50:AB51)</f>
        <v>0</v>
      </c>
      <c r="AC49" s="426">
        <f t="shared" ref="AC49" si="104">SUM(AC50:AC51)</f>
        <v>0</v>
      </c>
      <c r="AD49" s="272">
        <f t="shared" ref="AD49" si="105">SUM(AD50:AD51)</f>
        <v>0</v>
      </c>
      <c r="AE49" s="272">
        <f t="shared" ref="AE49" si="106">SUM(AE50:AE51)</f>
        <v>0</v>
      </c>
      <c r="AF49" s="272">
        <f t="shared" ref="AF49" si="107">SUM(AF50:AF51)</f>
        <v>0</v>
      </c>
      <c r="AG49" s="272">
        <f t="shared" ref="AG49" si="108">SUM(AG50:AG51)</f>
        <v>0</v>
      </c>
      <c r="AH49" s="272">
        <f t="shared" ref="AH49" si="109">SUM(AH50:AH51)</f>
        <v>0</v>
      </c>
      <c r="AI49" s="272">
        <f t="shared" ref="AI49" si="110">SUM(AI50:AI51)</f>
        <v>0</v>
      </c>
      <c r="AJ49" s="272">
        <f t="shared" ref="AJ49" si="111">SUM(AJ50:AJ51)</f>
        <v>0</v>
      </c>
      <c r="AK49" s="272">
        <f t="shared" ref="AK49" si="112">SUM(AK50:AK51)</f>
        <v>0</v>
      </c>
      <c r="AL49" s="272">
        <f t="shared" ref="AL49" si="113">SUM(AL50:AL51)</f>
        <v>0</v>
      </c>
      <c r="AM49" s="272">
        <f t="shared" ref="AM49" si="114">SUM(AM50:AM51)</f>
        <v>0</v>
      </c>
      <c r="AN49" s="414">
        <f t="shared" ref="AN49" si="115">SUM(AN50:AN51)</f>
        <v>0</v>
      </c>
      <c r="AO49" s="426">
        <f t="shared" ref="AO49" si="116">SUM(AO50:AO51)</f>
        <v>0</v>
      </c>
      <c r="AP49" s="272">
        <f t="shared" ref="AP49" si="117">SUM(AP50:AP51)</f>
        <v>0</v>
      </c>
      <c r="AQ49" s="272">
        <f t="shared" ref="AQ49" si="118">SUM(AQ50:AQ51)</f>
        <v>0</v>
      </c>
      <c r="AR49" s="272">
        <f t="shared" ref="AR49" si="119">SUM(AR50:AR51)</f>
        <v>0</v>
      </c>
      <c r="AS49" s="272">
        <f t="shared" ref="AS49" si="120">SUM(AS50:AS51)</f>
        <v>0</v>
      </c>
      <c r="AT49" s="272">
        <f t="shared" ref="AT49" si="121">SUM(AT50:AT51)</f>
        <v>0</v>
      </c>
      <c r="AU49" s="251">
        <f t="shared" si="7"/>
        <v>0</v>
      </c>
      <c r="AV49" s="247">
        <f t="shared" si="8"/>
        <v>0</v>
      </c>
      <c r="AW49" s="248">
        <f t="shared" si="3"/>
        <v>0</v>
      </c>
    </row>
    <row r="50" spans="1:49" s="4" customFormat="1" ht="15" customHeight="1" x14ac:dyDescent="0.2">
      <c r="A50" s="153"/>
      <c r="B50" s="276"/>
      <c r="C50" s="276"/>
      <c r="D50" s="210"/>
      <c r="E50" s="377">
        <f t="shared" si="4"/>
        <v>0</v>
      </c>
      <c r="F50" s="252">
        <v>0</v>
      </c>
      <c r="G50" s="223">
        <f t="shared" si="5"/>
        <v>0</v>
      </c>
      <c r="H50" s="234"/>
      <c r="I50" s="377">
        <f t="shared" si="6"/>
        <v>0</v>
      </c>
      <c r="J50" s="252">
        <v>0</v>
      </c>
      <c r="K50" s="235"/>
      <c r="L50" s="252"/>
      <c r="M50" s="269"/>
      <c r="N50" s="369"/>
      <c r="O50" s="370"/>
      <c r="P50" s="415"/>
      <c r="Q50" s="427"/>
      <c r="R50" s="370"/>
      <c r="S50" s="370"/>
      <c r="T50" s="370"/>
      <c r="U50" s="370"/>
      <c r="V50" s="370"/>
      <c r="W50" s="370"/>
      <c r="X50" s="370"/>
      <c r="Y50" s="370"/>
      <c r="Z50" s="370"/>
      <c r="AA50" s="370"/>
      <c r="AB50" s="415"/>
      <c r="AC50" s="427"/>
      <c r="AD50" s="370"/>
      <c r="AE50" s="370"/>
      <c r="AF50" s="370"/>
      <c r="AG50" s="370"/>
      <c r="AH50" s="370"/>
      <c r="AI50" s="370"/>
      <c r="AJ50" s="370"/>
      <c r="AK50" s="370"/>
      <c r="AL50" s="370"/>
      <c r="AM50" s="370"/>
      <c r="AN50" s="415"/>
      <c r="AO50" s="427"/>
      <c r="AP50" s="370"/>
      <c r="AQ50" s="370"/>
      <c r="AR50" s="370"/>
      <c r="AS50" s="370"/>
      <c r="AT50" s="370"/>
      <c r="AU50" s="251">
        <f t="shared" si="7"/>
        <v>0</v>
      </c>
      <c r="AV50" s="247">
        <f t="shared" si="8"/>
        <v>0</v>
      </c>
      <c r="AW50" s="248">
        <f t="shared" si="3"/>
        <v>0</v>
      </c>
    </row>
    <row r="51" spans="1:49" s="4" customFormat="1" ht="15" customHeight="1" thickBot="1" x14ac:dyDescent="0.25">
      <c r="A51" s="171"/>
      <c r="B51" s="277"/>
      <c r="C51" s="277"/>
      <c r="D51" s="208"/>
      <c r="E51" s="377">
        <f t="shared" si="4"/>
        <v>0</v>
      </c>
      <c r="F51" s="280">
        <v>0</v>
      </c>
      <c r="G51" s="229">
        <f t="shared" si="5"/>
        <v>0</v>
      </c>
      <c r="H51" s="230"/>
      <c r="I51" s="377">
        <f t="shared" si="6"/>
        <v>0</v>
      </c>
      <c r="J51" s="280">
        <v>0</v>
      </c>
      <c r="K51" s="231"/>
      <c r="L51" s="280"/>
      <c r="M51" s="270"/>
      <c r="N51" s="371"/>
      <c r="O51" s="372"/>
      <c r="P51" s="416"/>
      <c r="Q51" s="428"/>
      <c r="R51" s="372"/>
      <c r="S51" s="372"/>
      <c r="T51" s="372"/>
      <c r="U51" s="372"/>
      <c r="V51" s="372"/>
      <c r="W51" s="372"/>
      <c r="X51" s="372"/>
      <c r="Y51" s="372"/>
      <c r="Z51" s="372"/>
      <c r="AA51" s="372"/>
      <c r="AB51" s="416"/>
      <c r="AC51" s="428"/>
      <c r="AD51" s="372"/>
      <c r="AE51" s="372"/>
      <c r="AF51" s="372"/>
      <c r="AG51" s="372"/>
      <c r="AH51" s="372"/>
      <c r="AI51" s="372"/>
      <c r="AJ51" s="372"/>
      <c r="AK51" s="372"/>
      <c r="AL51" s="372"/>
      <c r="AM51" s="372"/>
      <c r="AN51" s="416"/>
      <c r="AO51" s="428"/>
      <c r="AP51" s="372"/>
      <c r="AQ51" s="372"/>
      <c r="AR51" s="372"/>
      <c r="AS51" s="372"/>
      <c r="AT51" s="372"/>
      <c r="AU51" s="251">
        <f t="shared" si="7"/>
        <v>0</v>
      </c>
      <c r="AV51" s="247">
        <f t="shared" si="8"/>
        <v>0</v>
      </c>
      <c r="AW51" s="248">
        <f t="shared" si="3"/>
        <v>0</v>
      </c>
    </row>
    <row r="52" spans="1:49" s="26" customFormat="1" ht="15" customHeight="1" x14ac:dyDescent="0.2">
      <c r="A52" s="198"/>
      <c r="B52" s="170"/>
      <c r="C52" s="170"/>
      <c r="D52" s="326">
        <f t="shared" ref="D52:K52" si="122">SUM(D53:D54)</f>
        <v>0</v>
      </c>
      <c r="E52" s="449">
        <f t="shared" si="122"/>
        <v>0</v>
      </c>
      <c r="F52" s="447">
        <f t="shared" si="122"/>
        <v>0</v>
      </c>
      <c r="G52" s="447">
        <f t="shared" si="122"/>
        <v>0</v>
      </c>
      <c r="H52" s="206">
        <f t="shared" si="122"/>
        <v>0</v>
      </c>
      <c r="I52" s="326">
        <f t="shared" si="122"/>
        <v>0</v>
      </c>
      <c r="J52" s="206">
        <f t="shared" si="122"/>
        <v>0</v>
      </c>
      <c r="K52" s="222">
        <f t="shared" si="122"/>
        <v>0</v>
      </c>
      <c r="L52" s="222"/>
      <c r="M52" s="201">
        <f>SUM(M53:M54)</f>
        <v>0</v>
      </c>
      <c r="N52" s="268">
        <f>SUM(N53:N54)</f>
        <v>0</v>
      </c>
      <c r="O52" s="272">
        <f>SUM(O53:O54)</f>
        <v>0</v>
      </c>
      <c r="P52" s="414">
        <f t="shared" ref="P52:V52" si="123">SUM(P53:P54)</f>
        <v>0</v>
      </c>
      <c r="Q52" s="426">
        <f t="shared" si="123"/>
        <v>0</v>
      </c>
      <c r="R52" s="272">
        <f t="shared" si="123"/>
        <v>0</v>
      </c>
      <c r="S52" s="272">
        <f t="shared" si="123"/>
        <v>0</v>
      </c>
      <c r="T52" s="272">
        <f t="shared" si="123"/>
        <v>0</v>
      </c>
      <c r="U52" s="272">
        <f t="shared" si="123"/>
        <v>0</v>
      </c>
      <c r="V52" s="272">
        <f t="shared" si="123"/>
        <v>0</v>
      </c>
      <c r="W52" s="272">
        <f t="shared" ref="W52:AA52" si="124">SUM(W53:W54)</f>
        <v>0</v>
      </c>
      <c r="X52" s="272">
        <f t="shared" si="124"/>
        <v>0</v>
      </c>
      <c r="Y52" s="272">
        <f t="shared" si="124"/>
        <v>0</v>
      </c>
      <c r="Z52" s="272">
        <f t="shared" si="124"/>
        <v>0</v>
      </c>
      <c r="AA52" s="272">
        <f t="shared" si="124"/>
        <v>0</v>
      </c>
      <c r="AB52" s="414">
        <f t="shared" ref="AB52" si="125">SUM(AB53:AB54)</f>
        <v>0</v>
      </c>
      <c r="AC52" s="426">
        <f t="shared" ref="AC52" si="126">SUM(AC53:AC54)</f>
        <v>0</v>
      </c>
      <c r="AD52" s="272">
        <f t="shared" ref="AD52" si="127">SUM(AD53:AD54)</f>
        <v>0</v>
      </c>
      <c r="AE52" s="272">
        <f t="shared" ref="AE52" si="128">SUM(AE53:AE54)</f>
        <v>0</v>
      </c>
      <c r="AF52" s="272">
        <f t="shared" ref="AF52" si="129">SUM(AF53:AF54)</f>
        <v>0</v>
      </c>
      <c r="AG52" s="272">
        <f t="shared" ref="AG52" si="130">SUM(AG53:AG54)</f>
        <v>0</v>
      </c>
      <c r="AH52" s="272">
        <f t="shared" ref="AH52" si="131">SUM(AH53:AH54)</f>
        <v>0</v>
      </c>
      <c r="AI52" s="272">
        <f t="shared" ref="AI52" si="132">SUM(AI53:AI54)</f>
        <v>0</v>
      </c>
      <c r="AJ52" s="272">
        <f t="shared" ref="AJ52" si="133">SUM(AJ53:AJ54)</f>
        <v>0</v>
      </c>
      <c r="AK52" s="272">
        <f t="shared" ref="AK52" si="134">SUM(AK53:AK54)</f>
        <v>0</v>
      </c>
      <c r="AL52" s="272">
        <f t="shared" ref="AL52" si="135">SUM(AL53:AL54)</f>
        <v>0</v>
      </c>
      <c r="AM52" s="272">
        <f t="shared" ref="AM52" si="136">SUM(AM53:AM54)</f>
        <v>0</v>
      </c>
      <c r="AN52" s="414">
        <f t="shared" ref="AN52" si="137">SUM(AN53:AN54)</f>
        <v>0</v>
      </c>
      <c r="AO52" s="426">
        <f t="shared" ref="AO52" si="138">SUM(AO53:AO54)</f>
        <v>0</v>
      </c>
      <c r="AP52" s="272">
        <f t="shared" ref="AP52" si="139">SUM(AP53:AP54)</f>
        <v>0</v>
      </c>
      <c r="AQ52" s="272">
        <f t="shared" ref="AQ52" si="140">SUM(AQ53:AQ54)</f>
        <v>0</v>
      </c>
      <c r="AR52" s="272">
        <f t="shared" ref="AR52" si="141">SUM(AR53:AR54)</f>
        <v>0</v>
      </c>
      <c r="AS52" s="272">
        <f t="shared" ref="AS52" si="142">SUM(AS53:AS54)</f>
        <v>0</v>
      </c>
      <c r="AT52" s="272">
        <f t="shared" ref="AT52" si="143">SUM(AT53:AT54)</f>
        <v>0</v>
      </c>
      <c r="AU52" s="251">
        <f t="shared" si="7"/>
        <v>0</v>
      </c>
      <c r="AV52" s="247">
        <f t="shared" si="8"/>
        <v>0</v>
      </c>
      <c r="AW52" s="248">
        <f t="shared" si="3"/>
        <v>0</v>
      </c>
    </row>
    <row r="53" spans="1:49" s="4" customFormat="1" ht="15" customHeight="1" x14ac:dyDescent="0.2">
      <c r="A53" s="153"/>
      <c r="B53" s="276"/>
      <c r="C53" s="276"/>
      <c r="D53" s="210"/>
      <c r="E53" s="377">
        <f t="shared" si="4"/>
        <v>0</v>
      </c>
      <c r="F53" s="252">
        <v>0</v>
      </c>
      <c r="G53" s="223">
        <f t="shared" si="5"/>
        <v>0</v>
      </c>
      <c r="H53" s="234"/>
      <c r="I53" s="377">
        <f t="shared" si="6"/>
        <v>0</v>
      </c>
      <c r="J53" s="252">
        <v>0</v>
      </c>
      <c r="K53" s="235"/>
      <c r="L53" s="252"/>
      <c r="M53" s="269"/>
      <c r="N53" s="369"/>
      <c r="O53" s="370"/>
      <c r="P53" s="415"/>
      <c r="Q53" s="427"/>
      <c r="R53" s="370"/>
      <c r="S53" s="370"/>
      <c r="T53" s="370"/>
      <c r="U53" s="370"/>
      <c r="V53" s="370"/>
      <c r="W53" s="370"/>
      <c r="X53" s="370"/>
      <c r="Y53" s="370"/>
      <c r="Z53" s="370"/>
      <c r="AA53" s="370"/>
      <c r="AB53" s="415"/>
      <c r="AC53" s="427"/>
      <c r="AD53" s="370"/>
      <c r="AE53" s="370"/>
      <c r="AF53" s="370"/>
      <c r="AG53" s="370"/>
      <c r="AH53" s="370"/>
      <c r="AI53" s="370"/>
      <c r="AJ53" s="370"/>
      <c r="AK53" s="370"/>
      <c r="AL53" s="370"/>
      <c r="AM53" s="370"/>
      <c r="AN53" s="415"/>
      <c r="AO53" s="427"/>
      <c r="AP53" s="370"/>
      <c r="AQ53" s="370"/>
      <c r="AR53" s="370"/>
      <c r="AS53" s="370"/>
      <c r="AT53" s="370"/>
      <c r="AU53" s="251">
        <f t="shared" si="7"/>
        <v>0</v>
      </c>
      <c r="AV53" s="247">
        <f t="shared" si="8"/>
        <v>0</v>
      </c>
      <c r="AW53" s="248">
        <f t="shared" si="3"/>
        <v>0</v>
      </c>
    </row>
    <row r="54" spans="1:49" s="4" customFormat="1" ht="15" customHeight="1" thickBot="1" x14ac:dyDescent="0.25">
      <c r="A54" s="171"/>
      <c r="B54" s="277"/>
      <c r="C54" s="277"/>
      <c r="D54" s="208"/>
      <c r="E54" s="377">
        <f t="shared" si="4"/>
        <v>0</v>
      </c>
      <c r="F54" s="280">
        <v>0</v>
      </c>
      <c r="G54" s="229">
        <f t="shared" si="5"/>
        <v>0</v>
      </c>
      <c r="H54" s="230"/>
      <c r="I54" s="377">
        <f t="shared" si="6"/>
        <v>0</v>
      </c>
      <c r="J54" s="280">
        <v>0</v>
      </c>
      <c r="K54" s="231"/>
      <c r="L54" s="280"/>
      <c r="M54" s="270"/>
      <c r="N54" s="371"/>
      <c r="O54" s="372"/>
      <c r="P54" s="416"/>
      <c r="Q54" s="428"/>
      <c r="R54" s="372"/>
      <c r="S54" s="372"/>
      <c r="T54" s="372"/>
      <c r="U54" s="372"/>
      <c r="V54" s="372"/>
      <c r="W54" s="372"/>
      <c r="X54" s="372"/>
      <c r="Y54" s="372"/>
      <c r="Z54" s="372"/>
      <c r="AA54" s="372"/>
      <c r="AB54" s="416"/>
      <c r="AC54" s="428"/>
      <c r="AD54" s="372"/>
      <c r="AE54" s="372"/>
      <c r="AF54" s="372"/>
      <c r="AG54" s="372"/>
      <c r="AH54" s="372"/>
      <c r="AI54" s="372"/>
      <c r="AJ54" s="372"/>
      <c r="AK54" s="372"/>
      <c r="AL54" s="372"/>
      <c r="AM54" s="372"/>
      <c r="AN54" s="416"/>
      <c r="AO54" s="428"/>
      <c r="AP54" s="372"/>
      <c r="AQ54" s="372"/>
      <c r="AR54" s="372"/>
      <c r="AS54" s="372"/>
      <c r="AT54" s="372"/>
      <c r="AU54" s="251">
        <f t="shared" si="7"/>
        <v>0</v>
      </c>
      <c r="AV54" s="247">
        <f t="shared" si="8"/>
        <v>0</v>
      </c>
      <c r="AW54" s="248">
        <f t="shared" si="3"/>
        <v>0</v>
      </c>
    </row>
    <row r="55" spans="1:49" s="26" customFormat="1" ht="15" customHeight="1" x14ac:dyDescent="0.2">
      <c r="A55" s="198"/>
      <c r="B55" s="170"/>
      <c r="C55" s="170"/>
      <c r="D55" s="326">
        <f t="shared" ref="D55:K55" si="144">SUM(D56:D57)</f>
        <v>0</v>
      </c>
      <c r="E55" s="449">
        <f t="shared" si="144"/>
        <v>0</v>
      </c>
      <c r="F55" s="447">
        <f t="shared" si="144"/>
        <v>0</v>
      </c>
      <c r="G55" s="447">
        <f t="shared" si="144"/>
        <v>0</v>
      </c>
      <c r="H55" s="206">
        <f t="shared" si="144"/>
        <v>0</v>
      </c>
      <c r="I55" s="326">
        <f t="shared" si="144"/>
        <v>0</v>
      </c>
      <c r="J55" s="206">
        <f t="shared" si="144"/>
        <v>0</v>
      </c>
      <c r="K55" s="222">
        <f t="shared" si="144"/>
        <v>0</v>
      </c>
      <c r="L55" s="222"/>
      <c r="M55" s="201">
        <f>SUM(M56:M57)</f>
        <v>0</v>
      </c>
      <c r="N55" s="268">
        <f>SUM(N56:N57)</f>
        <v>0</v>
      </c>
      <c r="O55" s="272">
        <f>SUM(O56:O57)</f>
        <v>0</v>
      </c>
      <c r="P55" s="414">
        <f t="shared" ref="P55:V55" si="145">SUM(P56:P57)</f>
        <v>0</v>
      </c>
      <c r="Q55" s="426">
        <f t="shared" si="145"/>
        <v>0</v>
      </c>
      <c r="R55" s="272">
        <f t="shared" si="145"/>
        <v>0</v>
      </c>
      <c r="S55" s="272">
        <f t="shared" si="145"/>
        <v>0</v>
      </c>
      <c r="T55" s="272">
        <f t="shared" si="145"/>
        <v>0</v>
      </c>
      <c r="U55" s="272">
        <f t="shared" si="145"/>
        <v>0</v>
      </c>
      <c r="V55" s="272">
        <f t="shared" si="145"/>
        <v>0</v>
      </c>
      <c r="W55" s="272">
        <f t="shared" ref="W55:AA55" si="146">SUM(W56:W57)</f>
        <v>0</v>
      </c>
      <c r="X55" s="272">
        <f t="shared" si="146"/>
        <v>0</v>
      </c>
      <c r="Y55" s="272">
        <f t="shared" si="146"/>
        <v>0</v>
      </c>
      <c r="Z55" s="272">
        <f t="shared" si="146"/>
        <v>0</v>
      </c>
      <c r="AA55" s="272">
        <f t="shared" si="146"/>
        <v>0</v>
      </c>
      <c r="AB55" s="414">
        <f t="shared" ref="AB55" si="147">SUM(AB56:AB57)</f>
        <v>0</v>
      </c>
      <c r="AC55" s="426">
        <f t="shared" ref="AC55" si="148">SUM(AC56:AC57)</f>
        <v>0</v>
      </c>
      <c r="AD55" s="272">
        <f t="shared" ref="AD55" si="149">SUM(AD56:AD57)</f>
        <v>0</v>
      </c>
      <c r="AE55" s="272">
        <f t="shared" ref="AE55" si="150">SUM(AE56:AE57)</f>
        <v>0</v>
      </c>
      <c r="AF55" s="272">
        <f t="shared" ref="AF55" si="151">SUM(AF56:AF57)</f>
        <v>0</v>
      </c>
      <c r="AG55" s="272">
        <f t="shared" ref="AG55" si="152">SUM(AG56:AG57)</f>
        <v>0</v>
      </c>
      <c r="AH55" s="272">
        <f t="shared" ref="AH55" si="153">SUM(AH56:AH57)</f>
        <v>0</v>
      </c>
      <c r="AI55" s="272">
        <f t="shared" ref="AI55" si="154">SUM(AI56:AI57)</f>
        <v>0</v>
      </c>
      <c r="AJ55" s="272">
        <f t="shared" ref="AJ55" si="155">SUM(AJ56:AJ57)</f>
        <v>0</v>
      </c>
      <c r="AK55" s="272">
        <f t="shared" ref="AK55" si="156">SUM(AK56:AK57)</f>
        <v>0</v>
      </c>
      <c r="AL55" s="272">
        <f t="shared" ref="AL55" si="157">SUM(AL56:AL57)</f>
        <v>0</v>
      </c>
      <c r="AM55" s="272">
        <f t="shared" ref="AM55" si="158">SUM(AM56:AM57)</f>
        <v>0</v>
      </c>
      <c r="AN55" s="414">
        <f t="shared" ref="AN55" si="159">SUM(AN56:AN57)</f>
        <v>0</v>
      </c>
      <c r="AO55" s="426">
        <f t="shared" ref="AO55" si="160">SUM(AO56:AO57)</f>
        <v>0</v>
      </c>
      <c r="AP55" s="272">
        <f t="shared" ref="AP55" si="161">SUM(AP56:AP57)</f>
        <v>0</v>
      </c>
      <c r="AQ55" s="272">
        <f t="shared" ref="AQ55" si="162">SUM(AQ56:AQ57)</f>
        <v>0</v>
      </c>
      <c r="AR55" s="272">
        <f t="shared" ref="AR55" si="163">SUM(AR56:AR57)</f>
        <v>0</v>
      </c>
      <c r="AS55" s="272">
        <f t="shared" ref="AS55" si="164">SUM(AS56:AS57)</f>
        <v>0</v>
      </c>
      <c r="AT55" s="272">
        <f t="shared" ref="AT55" si="165">SUM(AT56:AT57)</f>
        <v>0</v>
      </c>
      <c r="AU55" s="251">
        <f t="shared" si="7"/>
        <v>0</v>
      </c>
      <c r="AV55" s="247">
        <f t="shared" si="8"/>
        <v>0</v>
      </c>
      <c r="AW55" s="248">
        <f t="shared" si="3"/>
        <v>0</v>
      </c>
    </row>
    <row r="56" spans="1:49" s="4" customFormat="1" ht="15" customHeight="1" x14ac:dyDescent="0.2">
      <c r="A56" s="153"/>
      <c r="B56" s="276"/>
      <c r="C56" s="276"/>
      <c r="D56" s="210"/>
      <c r="E56" s="377">
        <f t="shared" si="4"/>
        <v>0</v>
      </c>
      <c r="F56" s="252">
        <v>0</v>
      </c>
      <c r="G56" s="223">
        <f t="shared" si="5"/>
        <v>0</v>
      </c>
      <c r="H56" s="234"/>
      <c r="I56" s="377">
        <f t="shared" si="6"/>
        <v>0</v>
      </c>
      <c r="J56" s="252">
        <v>0</v>
      </c>
      <c r="K56" s="235"/>
      <c r="L56" s="252"/>
      <c r="M56" s="269"/>
      <c r="N56" s="369"/>
      <c r="O56" s="370"/>
      <c r="P56" s="415"/>
      <c r="Q56" s="427"/>
      <c r="R56" s="370"/>
      <c r="S56" s="370"/>
      <c r="T56" s="370"/>
      <c r="U56" s="370"/>
      <c r="V56" s="370"/>
      <c r="W56" s="370"/>
      <c r="X56" s="370"/>
      <c r="Y56" s="370"/>
      <c r="Z56" s="370"/>
      <c r="AA56" s="370"/>
      <c r="AB56" s="415"/>
      <c r="AC56" s="427"/>
      <c r="AD56" s="370"/>
      <c r="AE56" s="370"/>
      <c r="AF56" s="370"/>
      <c r="AG56" s="370"/>
      <c r="AH56" s="370"/>
      <c r="AI56" s="370"/>
      <c r="AJ56" s="370"/>
      <c r="AK56" s="370"/>
      <c r="AL56" s="370"/>
      <c r="AM56" s="370"/>
      <c r="AN56" s="415"/>
      <c r="AO56" s="427"/>
      <c r="AP56" s="370"/>
      <c r="AQ56" s="370"/>
      <c r="AR56" s="370"/>
      <c r="AS56" s="370"/>
      <c r="AT56" s="370"/>
      <c r="AU56" s="251">
        <f t="shared" si="7"/>
        <v>0</v>
      </c>
      <c r="AV56" s="247">
        <f t="shared" si="8"/>
        <v>0</v>
      </c>
      <c r="AW56" s="248">
        <f t="shared" si="3"/>
        <v>0</v>
      </c>
    </row>
    <row r="57" spans="1:49" s="4" customFormat="1" ht="15" customHeight="1" thickBot="1" x14ac:dyDescent="0.25">
      <c r="A57" s="171"/>
      <c r="B57" s="277"/>
      <c r="C57" s="277"/>
      <c r="D57" s="208"/>
      <c r="E57" s="377">
        <f t="shared" si="4"/>
        <v>0</v>
      </c>
      <c r="F57" s="280">
        <v>0</v>
      </c>
      <c r="G57" s="229">
        <f t="shared" si="5"/>
        <v>0</v>
      </c>
      <c r="H57" s="230"/>
      <c r="I57" s="377">
        <f t="shared" si="6"/>
        <v>0</v>
      </c>
      <c r="J57" s="280">
        <v>0</v>
      </c>
      <c r="K57" s="231"/>
      <c r="L57" s="280"/>
      <c r="M57" s="270"/>
      <c r="N57" s="371"/>
      <c r="O57" s="372"/>
      <c r="P57" s="416"/>
      <c r="Q57" s="428"/>
      <c r="R57" s="372"/>
      <c r="S57" s="372"/>
      <c r="T57" s="372"/>
      <c r="U57" s="372"/>
      <c r="V57" s="372"/>
      <c r="W57" s="372"/>
      <c r="X57" s="372"/>
      <c r="Y57" s="372"/>
      <c r="Z57" s="372"/>
      <c r="AA57" s="372"/>
      <c r="AB57" s="416"/>
      <c r="AC57" s="428"/>
      <c r="AD57" s="372"/>
      <c r="AE57" s="372"/>
      <c r="AF57" s="372"/>
      <c r="AG57" s="372"/>
      <c r="AH57" s="372"/>
      <c r="AI57" s="372"/>
      <c r="AJ57" s="372"/>
      <c r="AK57" s="372"/>
      <c r="AL57" s="372"/>
      <c r="AM57" s="372"/>
      <c r="AN57" s="416"/>
      <c r="AO57" s="428"/>
      <c r="AP57" s="372"/>
      <c r="AQ57" s="372"/>
      <c r="AR57" s="372"/>
      <c r="AS57" s="372"/>
      <c r="AT57" s="372"/>
      <c r="AU57" s="251">
        <f t="shared" si="7"/>
        <v>0</v>
      </c>
      <c r="AV57" s="247">
        <f t="shared" si="8"/>
        <v>0</v>
      </c>
      <c r="AW57" s="248">
        <f t="shared" si="3"/>
        <v>0</v>
      </c>
    </row>
    <row r="58" spans="1:49" s="26" customFormat="1" ht="15" customHeight="1" x14ac:dyDescent="0.2">
      <c r="A58" s="198"/>
      <c r="B58" s="170"/>
      <c r="C58" s="170"/>
      <c r="D58" s="326">
        <f t="shared" ref="D58:K58" si="166">SUM(D59:D60)</f>
        <v>0</v>
      </c>
      <c r="E58" s="449">
        <f t="shared" si="166"/>
        <v>0</v>
      </c>
      <c r="F58" s="447">
        <f t="shared" si="166"/>
        <v>0</v>
      </c>
      <c r="G58" s="447">
        <f t="shared" si="166"/>
        <v>0</v>
      </c>
      <c r="H58" s="206">
        <f t="shared" si="166"/>
        <v>0</v>
      </c>
      <c r="I58" s="326">
        <f t="shared" si="166"/>
        <v>0</v>
      </c>
      <c r="J58" s="206">
        <f t="shared" si="166"/>
        <v>0</v>
      </c>
      <c r="K58" s="222">
        <f t="shared" si="166"/>
        <v>0</v>
      </c>
      <c r="L58" s="222"/>
      <c r="M58" s="201">
        <f>SUM(M59:M60)</f>
        <v>0</v>
      </c>
      <c r="N58" s="268">
        <f>SUM(N59:N60)</f>
        <v>0</v>
      </c>
      <c r="O58" s="272">
        <f>SUM(O59:O60)</f>
        <v>0</v>
      </c>
      <c r="P58" s="414">
        <f t="shared" ref="P58:V58" si="167">SUM(P59:P60)</f>
        <v>0</v>
      </c>
      <c r="Q58" s="426">
        <f t="shared" si="167"/>
        <v>0</v>
      </c>
      <c r="R58" s="272">
        <f t="shared" si="167"/>
        <v>0</v>
      </c>
      <c r="S58" s="272">
        <f t="shared" si="167"/>
        <v>0</v>
      </c>
      <c r="T58" s="272">
        <f t="shared" si="167"/>
        <v>0</v>
      </c>
      <c r="U58" s="272">
        <f t="shared" si="167"/>
        <v>0</v>
      </c>
      <c r="V58" s="272">
        <f t="shared" si="167"/>
        <v>0</v>
      </c>
      <c r="W58" s="272">
        <f t="shared" ref="W58:AA58" si="168">SUM(W59:W60)</f>
        <v>0</v>
      </c>
      <c r="X58" s="272">
        <f t="shared" si="168"/>
        <v>0</v>
      </c>
      <c r="Y58" s="272">
        <f t="shared" si="168"/>
        <v>0</v>
      </c>
      <c r="Z58" s="272">
        <f t="shared" si="168"/>
        <v>0</v>
      </c>
      <c r="AA58" s="272">
        <f t="shared" si="168"/>
        <v>0</v>
      </c>
      <c r="AB58" s="414">
        <f t="shared" ref="AB58" si="169">SUM(AB59:AB60)</f>
        <v>0</v>
      </c>
      <c r="AC58" s="426">
        <f t="shared" ref="AC58" si="170">SUM(AC59:AC60)</f>
        <v>0</v>
      </c>
      <c r="AD58" s="272">
        <f t="shared" ref="AD58" si="171">SUM(AD59:AD60)</f>
        <v>0</v>
      </c>
      <c r="AE58" s="272">
        <f t="shared" ref="AE58" si="172">SUM(AE59:AE60)</f>
        <v>0</v>
      </c>
      <c r="AF58" s="272">
        <f t="shared" ref="AF58" si="173">SUM(AF59:AF60)</f>
        <v>0</v>
      </c>
      <c r="AG58" s="272">
        <f t="shared" ref="AG58" si="174">SUM(AG59:AG60)</f>
        <v>0</v>
      </c>
      <c r="AH58" s="272">
        <f t="shared" ref="AH58" si="175">SUM(AH59:AH60)</f>
        <v>0</v>
      </c>
      <c r="AI58" s="272">
        <f t="shared" ref="AI58" si="176">SUM(AI59:AI60)</f>
        <v>0</v>
      </c>
      <c r="AJ58" s="272">
        <f t="shared" ref="AJ58" si="177">SUM(AJ59:AJ60)</f>
        <v>0</v>
      </c>
      <c r="AK58" s="272">
        <f t="shared" ref="AK58" si="178">SUM(AK59:AK60)</f>
        <v>0</v>
      </c>
      <c r="AL58" s="272">
        <f t="shared" ref="AL58" si="179">SUM(AL59:AL60)</f>
        <v>0</v>
      </c>
      <c r="AM58" s="272">
        <f t="shared" ref="AM58" si="180">SUM(AM59:AM60)</f>
        <v>0</v>
      </c>
      <c r="AN58" s="414">
        <f t="shared" ref="AN58" si="181">SUM(AN59:AN60)</f>
        <v>0</v>
      </c>
      <c r="AO58" s="426">
        <f t="shared" ref="AO58" si="182">SUM(AO59:AO60)</f>
        <v>0</v>
      </c>
      <c r="AP58" s="272">
        <f t="shared" ref="AP58" si="183">SUM(AP59:AP60)</f>
        <v>0</v>
      </c>
      <c r="AQ58" s="272">
        <f t="shared" ref="AQ58" si="184">SUM(AQ59:AQ60)</f>
        <v>0</v>
      </c>
      <c r="AR58" s="272">
        <f t="shared" ref="AR58" si="185">SUM(AR59:AR60)</f>
        <v>0</v>
      </c>
      <c r="AS58" s="272">
        <f t="shared" ref="AS58" si="186">SUM(AS59:AS60)</f>
        <v>0</v>
      </c>
      <c r="AT58" s="272">
        <f t="shared" ref="AT58" si="187">SUM(AT59:AT60)</f>
        <v>0</v>
      </c>
      <c r="AU58" s="251">
        <f t="shared" si="7"/>
        <v>0</v>
      </c>
      <c r="AV58" s="247">
        <f t="shared" si="8"/>
        <v>0</v>
      </c>
      <c r="AW58" s="248">
        <f t="shared" si="3"/>
        <v>0</v>
      </c>
    </row>
    <row r="59" spans="1:49" s="4" customFormat="1" ht="15" customHeight="1" x14ac:dyDescent="0.2">
      <c r="A59" s="153"/>
      <c r="B59" s="276"/>
      <c r="C59" s="276"/>
      <c r="D59" s="210"/>
      <c r="E59" s="377">
        <f t="shared" si="4"/>
        <v>0</v>
      </c>
      <c r="F59" s="252">
        <v>0</v>
      </c>
      <c r="G59" s="223">
        <f t="shared" si="5"/>
        <v>0</v>
      </c>
      <c r="H59" s="234"/>
      <c r="I59" s="377">
        <f t="shared" si="6"/>
        <v>0</v>
      </c>
      <c r="J59" s="252">
        <v>0</v>
      </c>
      <c r="K59" s="235"/>
      <c r="L59" s="252"/>
      <c r="M59" s="269"/>
      <c r="N59" s="369"/>
      <c r="O59" s="370"/>
      <c r="P59" s="415"/>
      <c r="Q59" s="427"/>
      <c r="R59" s="370"/>
      <c r="S59" s="370"/>
      <c r="T59" s="370"/>
      <c r="U59" s="370"/>
      <c r="V59" s="370"/>
      <c r="W59" s="370"/>
      <c r="X59" s="370"/>
      <c r="Y59" s="370"/>
      <c r="Z59" s="370"/>
      <c r="AA59" s="370"/>
      <c r="AB59" s="415"/>
      <c r="AC59" s="427"/>
      <c r="AD59" s="370"/>
      <c r="AE59" s="370"/>
      <c r="AF59" s="370"/>
      <c r="AG59" s="370"/>
      <c r="AH59" s="370"/>
      <c r="AI59" s="370"/>
      <c r="AJ59" s="370"/>
      <c r="AK59" s="370"/>
      <c r="AL59" s="370"/>
      <c r="AM59" s="370"/>
      <c r="AN59" s="415"/>
      <c r="AO59" s="427"/>
      <c r="AP59" s="370"/>
      <c r="AQ59" s="370"/>
      <c r="AR59" s="370"/>
      <c r="AS59" s="370"/>
      <c r="AT59" s="370"/>
      <c r="AU59" s="251">
        <f t="shared" si="7"/>
        <v>0</v>
      </c>
      <c r="AV59" s="247">
        <f t="shared" si="8"/>
        <v>0</v>
      </c>
      <c r="AW59" s="248">
        <f t="shared" si="3"/>
        <v>0</v>
      </c>
    </row>
    <row r="60" spans="1:49" s="4" customFormat="1" ht="15" customHeight="1" thickBot="1" x14ac:dyDescent="0.25">
      <c r="A60" s="171"/>
      <c r="B60" s="277"/>
      <c r="C60" s="277"/>
      <c r="D60" s="208"/>
      <c r="E60" s="377">
        <f t="shared" si="4"/>
        <v>0</v>
      </c>
      <c r="F60" s="280">
        <v>0</v>
      </c>
      <c r="G60" s="229">
        <f t="shared" si="5"/>
        <v>0</v>
      </c>
      <c r="H60" s="230"/>
      <c r="I60" s="377">
        <f t="shared" si="6"/>
        <v>0</v>
      </c>
      <c r="J60" s="280">
        <v>0</v>
      </c>
      <c r="K60" s="231"/>
      <c r="L60" s="280"/>
      <c r="M60" s="270"/>
      <c r="N60" s="371"/>
      <c r="O60" s="372"/>
      <c r="P60" s="416"/>
      <c r="Q60" s="428"/>
      <c r="R60" s="372"/>
      <c r="S60" s="372"/>
      <c r="T60" s="372"/>
      <c r="U60" s="372"/>
      <c r="V60" s="372"/>
      <c r="W60" s="372"/>
      <c r="X60" s="372"/>
      <c r="Y60" s="372"/>
      <c r="Z60" s="372"/>
      <c r="AA60" s="372"/>
      <c r="AB60" s="416"/>
      <c r="AC60" s="428"/>
      <c r="AD60" s="372"/>
      <c r="AE60" s="372"/>
      <c r="AF60" s="372"/>
      <c r="AG60" s="372"/>
      <c r="AH60" s="372"/>
      <c r="AI60" s="372"/>
      <c r="AJ60" s="372"/>
      <c r="AK60" s="372"/>
      <c r="AL60" s="372"/>
      <c r="AM60" s="372"/>
      <c r="AN60" s="416"/>
      <c r="AO60" s="428"/>
      <c r="AP60" s="372"/>
      <c r="AQ60" s="372"/>
      <c r="AR60" s="372"/>
      <c r="AS60" s="372"/>
      <c r="AT60" s="372"/>
      <c r="AU60" s="251">
        <f t="shared" si="7"/>
        <v>0</v>
      </c>
      <c r="AV60" s="247">
        <f t="shared" si="8"/>
        <v>0</v>
      </c>
      <c r="AW60" s="248">
        <f t="shared" si="3"/>
        <v>0</v>
      </c>
    </row>
    <row r="61" spans="1:49" s="26" customFormat="1" ht="15" customHeight="1" x14ac:dyDescent="0.2">
      <c r="A61" s="198"/>
      <c r="B61" s="170"/>
      <c r="C61" s="170"/>
      <c r="D61" s="326">
        <f t="shared" ref="D61:K61" si="188">SUM(D62:D63)</f>
        <v>0</v>
      </c>
      <c r="E61" s="449">
        <f t="shared" si="188"/>
        <v>0</v>
      </c>
      <c r="F61" s="447">
        <f t="shared" si="188"/>
        <v>0</v>
      </c>
      <c r="G61" s="447">
        <f t="shared" si="188"/>
        <v>0</v>
      </c>
      <c r="H61" s="206">
        <f t="shared" si="188"/>
        <v>0</v>
      </c>
      <c r="I61" s="326">
        <f t="shared" si="188"/>
        <v>0</v>
      </c>
      <c r="J61" s="206">
        <f t="shared" si="188"/>
        <v>0</v>
      </c>
      <c r="K61" s="222">
        <f t="shared" si="188"/>
        <v>0</v>
      </c>
      <c r="L61" s="222"/>
      <c r="M61" s="201">
        <f>SUM(M62:M63)</f>
        <v>0</v>
      </c>
      <c r="N61" s="268">
        <f>SUM(N62:N63)</f>
        <v>0</v>
      </c>
      <c r="O61" s="272">
        <f>SUM(O62:O63)</f>
        <v>0</v>
      </c>
      <c r="P61" s="414">
        <f t="shared" ref="P61:V61" si="189">SUM(P62:P63)</f>
        <v>0</v>
      </c>
      <c r="Q61" s="426">
        <f t="shared" si="189"/>
        <v>0</v>
      </c>
      <c r="R61" s="272">
        <f t="shared" si="189"/>
        <v>0</v>
      </c>
      <c r="S61" s="272">
        <f t="shared" si="189"/>
        <v>0</v>
      </c>
      <c r="T61" s="272">
        <f t="shared" si="189"/>
        <v>0</v>
      </c>
      <c r="U61" s="272">
        <f t="shared" si="189"/>
        <v>0</v>
      </c>
      <c r="V61" s="272">
        <f t="shared" si="189"/>
        <v>0</v>
      </c>
      <c r="W61" s="272">
        <f t="shared" ref="W61:AA61" si="190">SUM(W62:W63)</f>
        <v>0</v>
      </c>
      <c r="X61" s="272">
        <f t="shared" si="190"/>
        <v>0</v>
      </c>
      <c r="Y61" s="272">
        <f t="shared" si="190"/>
        <v>0</v>
      </c>
      <c r="Z61" s="272">
        <f t="shared" si="190"/>
        <v>0</v>
      </c>
      <c r="AA61" s="272">
        <f t="shared" si="190"/>
        <v>0</v>
      </c>
      <c r="AB61" s="414">
        <f t="shared" ref="AB61" si="191">SUM(AB62:AB63)</f>
        <v>0</v>
      </c>
      <c r="AC61" s="426">
        <f t="shared" ref="AC61" si="192">SUM(AC62:AC63)</f>
        <v>0</v>
      </c>
      <c r="AD61" s="272">
        <f t="shared" ref="AD61" si="193">SUM(AD62:AD63)</f>
        <v>0</v>
      </c>
      <c r="AE61" s="272">
        <f t="shared" ref="AE61" si="194">SUM(AE62:AE63)</f>
        <v>0</v>
      </c>
      <c r="AF61" s="272">
        <f t="shared" ref="AF61" si="195">SUM(AF62:AF63)</f>
        <v>0</v>
      </c>
      <c r="AG61" s="272">
        <f t="shared" ref="AG61" si="196">SUM(AG62:AG63)</f>
        <v>0</v>
      </c>
      <c r="AH61" s="272">
        <f t="shared" ref="AH61" si="197">SUM(AH62:AH63)</f>
        <v>0</v>
      </c>
      <c r="AI61" s="272">
        <f t="shared" ref="AI61" si="198">SUM(AI62:AI63)</f>
        <v>0</v>
      </c>
      <c r="AJ61" s="272">
        <f t="shared" ref="AJ61" si="199">SUM(AJ62:AJ63)</f>
        <v>0</v>
      </c>
      <c r="AK61" s="272">
        <f t="shared" ref="AK61" si="200">SUM(AK62:AK63)</f>
        <v>0</v>
      </c>
      <c r="AL61" s="272">
        <f t="shared" ref="AL61" si="201">SUM(AL62:AL63)</f>
        <v>0</v>
      </c>
      <c r="AM61" s="272">
        <f t="shared" ref="AM61" si="202">SUM(AM62:AM63)</f>
        <v>0</v>
      </c>
      <c r="AN61" s="414">
        <f t="shared" ref="AN61" si="203">SUM(AN62:AN63)</f>
        <v>0</v>
      </c>
      <c r="AO61" s="426">
        <f t="shared" ref="AO61" si="204">SUM(AO62:AO63)</f>
        <v>0</v>
      </c>
      <c r="AP61" s="272">
        <f t="shared" ref="AP61" si="205">SUM(AP62:AP63)</f>
        <v>0</v>
      </c>
      <c r="AQ61" s="272">
        <f t="shared" ref="AQ61" si="206">SUM(AQ62:AQ63)</f>
        <v>0</v>
      </c>
      <c r="AR61" s="272">
        <f t="shared" ref="AR61" si="207">SUM(AR62:AR63)</f>
        <v>0</v>
      </c>
      <c r="AS61" s="272">
        <f t="shared" ref="AS61" si="208">SUM(AS62:AS63)</f>
        <v>0</v>
      </c>
      <c r="AT61" s="272">
        <f t="shared" ref="AT61" si="209">SUM(AT62:AT63)</f>
        <v>0</v>
      </c>
      <c r="AU61" s="251">
        <f t="shared" si="7"/>
        <v>0</v>
      </c>
      <c r="AV61" s="247">
        <f t="shared" si="8"/>
        <v>0</v>
      </c>
      <c r="AW61" s="248">
        <f t="shared" si="3"/>
        <v>0</v>
      </c>
    </row>
    <row r="62" spans="1:49" s="4" customFormat="1" ht="15" customHeight="1" x14ac:dyDescent="0.2">
      <c r="A62" s="152"/>
      <c r="B62" s="276"/>
      <c r="C62" s="276"/>
      <c r="D62" s="210"/>
      <c r="E62" s="377">
        <f t="shared" si="4"/>
        <v>0</v>
      </c>
      <c r="F62" s="252">
        <v>0</v>
      </c>
      <c r="G62" s="223">
        <f t="shared" si="5"/>
        <v>0</v>
      </c>
      <c r="H62" s="234"/>
      <c r="I62" s="377">
        <f t="shared" si="6"/>
        <v>0</v>
      </c>
      <c r="J62" s="252">
        <v>0</v>
      </c>
      <c r="K62" s="235"/>
      <c r="L62" s="252"/>
      <c r="M62" s="269"/>
      <c r="N62" s="369"/>
      <c r="O62" s="370"/>
      <c r="P62" s="415"/>
      <c r="Q62" s="427"/>
      <c r="R62" s="370"/>
      <c r="S62" s="370"/>
      <c r="T62" s="370"/>
      <c r="U62" s="370"/>
      <c r="V62" s="370"/>
      <c r="W62" s="370"/>
      <c r="X62" s="370"/>
      <c r="Y62" s="370"/>
      <c r="Z62" s="370"/>
      <c r="AA62" s="370"/>
      <c r="AB62" s="415"/>
      <c r="AC62" s="427"/>
      <c r="AD62" s="370"/>
      <c r="AE62" s="370"/>
      <c r="AF62" s="370"/>
      <c r="AG62" s="370"/>
      <c r="AH62" s="370"/>
      <c r="AI62" s="370"/>
      <c r="AJ62" s="370"/>
      <c r="AK62" s="370"/>
      <c r="AL62" s="370"/>
      <c r="AM62" s="370"/>
      <c r="AN62" s="415"/>
      <c r="AO62" s="427"/>
      <c r="AP62" s="370"/>
      <c r="AQ62" s="370"/>
      <c r="AR62" s="370"/>
      <c r="AS62" s="370"/>
      <c r="AT62" s="370"/>
      <c r="AU62" s="251">
        <f t="shared" si="7"/>
        <v>0</v>
      </c>
      <c r="AV62" s="247">
        <f t="shared" si="8"/>
        <v>0</v>
      </c>
      <c r="AW62" s="248">
        <f t="shared" si="3"/>
        <v>0</v>
      </c>
    </row>
    <row r="63" spans="1:49" s="4" customFormat="1" ht="15" customHeight="1" thickBot="1" x14ac:dyDescent="0.25">
      <c r="A63" s="171"/>
      <c r="B63" s="277"/>
      <c r="C63" s="277"/>
      <c r="D63" s="208"/>
      <c r="E63" s="377">
        <f t="shared" si="4"/>
        <v>0</v>
      </c>
      <c r="F63" s="280">
        <v>0</v>
      </c>
      <c r="G63" s="229">
        <f t="shared" si="5"/>
        <v>0</v>
      </c>
      <c r="H63" s="230"/>
      <c r="I63" s="377">
        <f t="shared" si="6"/>
        <v>0</v>
      </c>
      <c r="J63" s="280">
        <v>0</v>
      </c>
      <c r="K63" s="231"/>
      <c r="L63" s="280"/>
      <c r="M63" s="270"/>
      <c r="N63" s="371"/>
      <c r="O63" s="372"/>
      <c r="P63" s="416"/>
      <c r="Q63" s="428"/>
      <c r="R63" s="372"/>
      <c r="S63" s="372"/>
      <c r="T63" s="372"/>
      <c r="U63" s="372"/>
      <c r="V63" s="372"/>
      <c r="W63" s="372"/>
      <c r="X63" s="372"/>
      <c r="Y63" s="372"/>
      <c r="Z63" s="372"/>
      <c r="AA63" s="372"/>
      <c r="AB63" s="416"/>
      <c r="AC63" s="428"/>
      <c r="AD63" s="372"/>
      <c r="AE63" s="372"/>
      <c r="AF63" s="372"/>
      <c r="AG63" s="372"/>
      <c r="AH63" s="372"/>
      <c r="AI63" s="372"/>
      <c r="AJ63" s="372"/>
      <c r="AK63" s="372"/>
      <c r="AL63" s="372"/>
      <c r="AM63" s="372"/>
      <c r="AN63" s="416"/>
      <c r="AO63" s="428"/>
      <c r="AP63" s="372"/>
      <c r="AQ63" s="372"/>
      <c r="AR63" s="372"/>
      <c r="AS63" s="372"/>
      <c r="AT63" s="372"/>
      <c r="AU63" s="251">
        <f t="shared" si="7"/>
        <v>0</v>
      </c>
      <c r="AV63" s="247">
        <f t="shared" si="8"/>
        <v>0</v>
      </c>
      <c r="AW63" s="248">
        <f t="shared" si="3"/>
        <v>0</v>
      </c>
    </row>
    <row r="64" spans="1:49" s="26" customFormat="1" ht="15" customHeight="1" x14ac:dyDescent="0.2">
      <c r="A64" s="198"/>
      <c r="B64" s="170"/>
      <c r="C64" s="170"/>
      <c r="D64" s="326">
        <f t="shared" ref="D64:K64" si="210">SUM(D65:D66)</f>
        <v>0</v>
      </c>
      <c r="E64" s="449">
        <f t="shared" si="210"/>
        <v>0</v>
      </c>
      <c r="F64" s="447">
        <f t="shared" si="210"/>
        <v>0</v>
      </c>
      <c r="G64" s="447">
        <f t="shared" si="210"/>
        <v>0</v>
      </c>
      <c r="H64" s="206">
        <f t="shared" si="210"/>
        <v>0</v>
      </c>
      <c r="I64" s="326">
        <f t="shared" si="210"/>
        <v>0</v>
      </c>
      <c r="J64" s="206">
        <f t="shared" si="210"/>
        <v>0</v>
      </c>
      <c r="K64" s="222">
        <f t="shared" si="210"/>
        <v>0</v>
      </c>
      <c r="L64" s="222"/>
      <c r="M64" s="201">
        <f>SUM(M65:M66)</f>
        <v>0</v>
      </c>
      <c r="N64" s="268">
        <f>SUM(N65:N66)</f>
        <v>0</v>
      </c>
      <c r="O64" s="272">
        <f>SUM(O65:O66)</f>
        <v>0</v>
      </c>
      <c r="P64" s="414">
        <f t="shared" ref="P64:V64" si="211">SUM(P65:P66)</f>
        <v>0</v>
      </c>
      <c r="Q64" s="426">
        <f t="shared" si="211"/>
        <v>0</v>
      </c>
      <c r="R64" s="272">
        <f t="shared" si="211"/>
        <v>0</v>
      </c>
      <c r="S64" s="272">
        <f t="shared" si="211"/>
        <v>0</v>
      </c>
      <c r="T64" s="272">
        <f t="shared" si="211"/>
        <v>0</v>
      </c>
      <c r="U64" s="272">
        <f t="shared" si="211"/>
        <v>0</v>
      </c>
      <c r="V64" s="272">
        <f t="shared" si="211"/>
        <v>0</v>
      </c>
      <c r="W64" s="272">
        <f t="shared" ref="W64:AA64" si="212">SUM(W65:W66)</f>
        <v>0</v>
      </c>
      <c r="X64" s="272">
        <f t="shared" si="212"/>
        <v>0</v>
      </c>
      <c r="Y64" s="272">
        <f t="shared" si="212"/>
        <v>0</v>
      </c>
      <c r="Z64" s="272">
        <f t="shared" si="212"/>
        <v>0</v>
      </c>
      <c r="AA64" s="272">
        <f t="shared" si="212"/>
        <v>0</v>
      </c>
      <c r="AB64" s="414">
        <f t="shared" ref="AB64" si="213">SUM(AB65:AB66)</f>
        <v>0</v>
      </c>
      <c r="AC64" s="426">
        <f t="shared" ref="AC64" si="214">SUM(AC65:AC66)</f>
        <v>0</v>
      </c>
      <c r="AD64" s="272">
        <f t="shared" ref="AD64" si="215">SUM(AD65:AD66)</f>
        <v>0</v>
      </c>
      <c r="AE64" s="272">
        <f t="shared" ref="AE64" si="216">SUM(AE65:AE66)</f>
        <v>0</v>
      </c>
      <c r="AF64" s="272">
        <f t="shared" ref="AF64" si="217">SUM(AF65:AF66)</f>
        <v>0</v>
      </c>
      <c r="AG64" s="272">
        <f t="shared" ref="AG64" si="218">SUM(AG65:AG66)</f>
        <v>0</v>
      </c>
      <c r="AH64" s="272">
        <f t="shared" ref="AH64" si="219">SUM(AH65:AH66)</f>
        <v>0</v>
      </c>
      <c r="AI64" s="272">
        <f t="shared" ref="AI64" si="220">SUM(AI65:AI66)</f>
        <v>0</v>
      </c>
      <c r="AJ64" s="272">
        <f t="shared" ref="AJ64" si="221">SUM(AJ65:AJ66)</f>
        <v>0</v>
      </c>
      <c r="AK64" s="272">
        <f t="shared" ref="AK64" si="222">SUM(AK65:AK66)</f>
        <v>0</v>
      </c>
      <c r="AL64" s="272">
        <f t="shared" ref="AL64" si="223">SUM(AL65:AL66)</f>
        <v>0</v>
      </c>
      <c r="AM64" s="272">
        <f t="shared" ref="AM64" si="224">SUM(AM65:AM66)</f>
        <v>0</v>
      </c>
      <c r="AN64" s="414">
        <f t="shared" ref="AN64" si="225">SUM(AN65:AN66)</f>
        <v>0</v>
      </c>
      <c r="AO64" s="426">
        <f t="shared" ref="AO64" si="226">SUM(AO65:AO66)</f>
        <v>0</v>
      </c>
      <c r="AP64" s="272">
        <f t="shared" ref="AP64" si="227">SUM(AP65:AP66)</f>
        <v>0</v>
      </c>
      <c r="AQ64" s="272">
        <f t="shared" ref="AQ64" si="228">SUM(AQ65:AQ66)</f>
        <v>0</v>
      </c>
      <c r="AR64" s="272">
        <f t="shared" ref="AR64" si="229">SUM(AR65:AR66)</f>
        <v>0</v>
      </c>
      <c r="AS64" s="272">
        <f t="shared" ref="AS64" si="230">SUM(AS65:AS66)</f>
        <v>0</v>
      </c>
      <c r="AT64" s="272">
        <f t="shared" ref="AT64" si="231">SUM(AT65:AT66)</f>
        <v>0</v>
      </c>
      <c r="AU64" s="251">
        <f t="shared" si="7"/>
        <v>0</v>
      </c>
      <c r="AV64" s="247">
        <f t="shared" si="8"/>
        <v>0</v>
      </c>
      <c r="AW64" s="248">
        <f t="shared" si="3"/>
        <v>0</v>
      </c>
    </row>
    <row r="65" spans="1:49" s="4" customFormat="1" ht="15" customHeight="1" x14ac:dyDescent="0.2">
      <c r="A65" s="152"/>
      <c r="B65" s="276"/>
      <c r="C65" s="276"/>
      <c r="D65" s="210"/>
      <c r="E65" s="377">
        <f t="shared" si="4"/>
        <v>0</v>
      </c>
      <c r="F65" s="252">
        <v>0</v>
      </c>
      <c r="G65" s="223">
        <f t="shared" si="5"/>
        <v>0</v>
      </c>
      <c r="H65" s="234"/>
      <c r="I65" s="377">
        <f t="shared" si="6"/>
        <v>0</v>
      </c>
      <c r="J65" s="252">
        <v>0</v>
      </c>
      <c r="K65" s="235"/>
      <c r="L65" s="252"/>
      <c r="M65" s="269"/>
      <c r="N65" s="369"/>
      <c r="O65" s="370"/>
      <c r="P65" s="415"/>
      <c r="Q65" s="427"/>
      <c r="R65" s="370"/>
      <c r="S65" s="370"/>
      <c r="T65" s="370"/>
      <c r="U65" s="370"/>
      <c r="V65" s="370"/>
      <c r="W65" s="370"/>
      <c r="X65" s="370"/>
      <c r="Y65" s="370"/>
      <c r="Z65" s="370"/>
      <c r="AA65" s="370"/>
      <c r="AB65" s="415"/>
      <c r="AC65" s="427"/>
      <c r="AD65" s="370"/>
      <c r="AE65" s="370"/>
      <c r="AF65" s="370"/>
      <c r="AG65" s="370"/>
      <c r="AH65" s="370"/>
      <c r="AI65" s="370"/>
      <c r="AJ65" s="370"/>
      <c r="AK65" s="370"/>
      <c r="AL65" s="370"/>
      <c r="AM65" s="370"/>
      <c r="AN65" s="415"/>
      <c r="AO65" s="427"/>
      <c r="AP65" s="370"/>
      <c r="AQ65" s="370"/>
      <c r="AR65" s="370"/>
      <c r="AS65" s="370"/>
      <c r="AT65" s="370"/>
      <c r="AU65" s="251">
        <f t="shared" si="7"/>
        <v>0</v>
      </c>
      <c r="AV65" s="247">
        <f t="shared" si="8"/>
        <v>0</v>
      </c>
      <c r="AW65" s="248">
        <f t="shared" si="3"/>
        <v>0</v>
      </c>
    </row>
    <row r="66" spans="1:49" s="4" customFormat="1" ht="15" customHeight="1" thickBot="1" x14ac:dyDescent="0.25">
      <c r="A66" s="171"/>
      <c r="B66" s="277"/>
      <c r="C66" s="277"/>
      <c r="D66" s="208"/>
      <c r="E66" s="377">
        <f t="shared" si="4"/>
        <v>0</v>
      </c>
      <c r="F66" s="280">
        <v>0</v>
      </c>
      <c r="G66" s="229">
        <f t="shared" si="5"/>
        <v>0</v>
      </c>
      <c r="H66" s="230"/>
      <c r="I66" s="377">
        <f t="shared" si="6"/>
        <v>0</v>
      </c>
      <c r="J66" s="280">
        <v>0</v>
      </c>
      <c r="K66" s="231"/>
      <c r="L66" s="280"/>
      <c r="M66" s="270"/>
      <c r="N66" s="371"/>
      <c r="O66" s="372"/>
      <c r="P66" s="416"/>
      <c r="Q66" s="428"/>
      <c r="R66" s="372"/>
      <c r="S66" s="372"/>
      <c r="T66" s="372"/>
      <c r="U66" s="372"/>
      <c r="V66" s="372"/>
      <c r="W66" s="372"/>
      <c r="X66" s="372"/>
      <c r="Y66" s="372"/>
      <c r="Z66" s="372"/>
      <c r="AA66" s="372"/>
      <c r="AB66" s="416"/>
      <c r="AC66" s="428"/>
      <c r="AD66" s="372"/>
      <c r="AE66" s="372"/>
      <c r="AF66" s="372"/>
      <c r="AG66" s="372"/>
      <c r="AH66" s="372"/>
      <c r="AI66" s="372"/>
      <c r="AJ66" s="372"/>
      <c r="AK66" s="372"/>
      <c r="AL66" s="372"/>
      <c r="AM66" s="372"/>
      <c r="AN66" s="416"/>
      <c r="AO66" s="428"/>
      <c r="AP66" s="372"/>
      <c r="AQ66" s="372"/>
      <c r="AR66" s="372"/>
      <c r="AS66" s="372"/>
      <c r="AT66" s="372"/>
      <c r="AU66" s="251">
        <f t="shared" si="7"/>
        <v>0</v>
      </c>
      <c r="AV66" s="247">
        <f t="shared" si="8"/>
        <v>0</v>
      </c>
      <c r="AW66" s="248">
        <f t="shared" si="3"/>
        <v>0</v>
      </c>
    </row>
    <row r="67" spans="1:49" s="26" customFormat="1" ht="15" customHeight="1" x14ac:dyDescent="0.2">
      <c r="A67" s="198"/>
      <c r="B67" s="170"/>
      <c r="C67" s="170"/>
      <c r="D67" s="326">
        <f t="shared" ref="D67:K67" si="232">SUM(D68:D69)</f>
        <v>0</v>
      </c>
      <c r="E67" s="449">
        <f t="shared" si="232"/>
        <v>0</v>
      </c>
      <c r="F67" s="447">
        <f t="shared" si="232"/>
        <v>0</v>
      </c>
      <c r="G67" s="447">
        <f t="shared" si="232"/>
        <v>0</v>
      </c>
      <c r="H67" s="206">
        <f t="shared" si="232"/>
        <v>0</v>
      </c>
      <c r="I67" s="326">
        <f t="shared" si="232"/>
        <v>0</v>
      </c>
      <c r="J67" s="206">
        <f t="shared" si="232"/>
        <v>0</v>
      </c>
      <c r="K67" s="222">
        <f t="shared" si="232"/>
        <v>0</v>
      </c>
      <c r="L67" s="222"/>
      <c r="M67" s="201">
        <f>SUM(M68:M69)</f>
        <v>0</v>
      </c>
      <c r="N67" s="268">
        <f>SUM(N68:N69)</f>
        <v>0</v>
      </c>
      <c r="O67" s="272">
        <f>SUM(O68:O69)</f>
        <v>0</v>
      </c>
      <c r="P67" s="414">
        <f t="shared" ref="P67:V67" si="233">SUM(P68:P69)</f>
        <v>0</v>
      </c>
      <c r="Q67" s="426">
        <f t="shared" si="233"/>
        <v>0</v>
      </c>
      <c r="R67" s="272">
        <f t="shared" si="233"/>
        <v>0</v>
      </c>
      <c r="S67" s="272">
        <f t="shared" si="233"/>
        <v>0</v>
      </c>
      <c r="T67" s="272">
        <f t="shared" si="233"/>
        <v>0</v>
      </c>
      <c r="U67" s="272">
        <f t="shared" si="233"/>
        <v>0</v>
      </c>
      <c r="V67" s="272">
        <f t="shared" si="233"/>
        <v>0</v>
      </c>
      <c r="W67" s="272">
        <f t="shared" ref="W67:AA67" si="234">SUM(W68:W69)</f>
        <v>0</v>
      </c>
      <c r="X67" s="272">
        <f t="shared" si="234"/>
        <v>0</v>
      </c>
      <c r="Y67" s="272">
        <f t="shared" si="234"/>
        <v>0</v>
      </c>
      <c r="Z67" s="272">
        <f t="shared" si="234"/>
        <v>0</v>
      </c>
      <c r="AA67" s="272">
        <f t="shared" si="234"/>
        <v>0</v>
      </c>
      <c r="AB67" s="414">
        <f t="shared" ref="AB67" si="235">SUM(AB68:AB69)</f>
        <v>0</v>
      </c>
      <c r="AC67" s="426">
        <f t="shared" ref="AC67" si="236">SUM(AC68:AC69)</f>
        <v>0</v>
      </c>
      <c r="AD67" s="272">
        <f t="shared" ref="AD67" si="237">SUM(AD68:AD69)</f>
        <v>0</v>
      </c>
      <c r="AE67" s="272">
        <f t="shared" ref="AE67" si="238">SUM(AE68:AE69)</f>
        <v>0</v>
      </c>
      <c r="AF67" s="272">
        <f t="shared" ref="AF67" si="239">SUM(AF68:AF69)</f>
        <v>0</v>
      </c>
      <c r="AG67" s="272">
        <f t="shared" ref="AG67" si="240">SUM(AG68:AG69)</f>
        <v>0</v>
      </c>
      <c r="AH67" s="272">
        <f t="shared" ref="AH67" si="241">SUM(AH68:AH69)</f>
        <v>0</v>
      </c>
      <c r="AI67" s="272">
        <f t="shared" ref="AI67" si="242">SUM(AI68:AI69)</f>
        <v>0</v>
      </c>
      <c r="AJ67" s="272">
        <f t="shared" ref="AJ67" si="243">SUM(AJ68:AJ69)</f>
        <v>0</v>
      </c>
      <c r="AK67" s="272">
        <f t="shared" ref="AK67" si="244">SUM(AK68:AK69)</f>
        <v>0</v>
      </c>
      <c r="AL67" s="272">
        <f t="shared" ref="AL67" si="245">SUM(AL68:AL69)</f>
        <v>0</v>
      </c>
      <c r="AM67" s="272">
        <f t="shared" ref="AM67" si="246">SUM(AM68:AM69)</f>
        <v>0</v>
      </c>
      <c r="AN67" s="414">
        <f t="shared" ref="AN67" si="247">SUM(AN68:AN69)</f>
        <v>0</v>
      </c>
      <c r="AO67" s="426">
        <f t="shared" ref="AO67" si="248">SUM(AO68:AO69)</f>
        <v>0</v>
      </c>
      <c r="AP67" s="272">
        <f t="shared" ref="AP67" si="249">SUM(AP68:AP69)</f>
        <v>0</v>
      </c>
      <c r="AQ67" s="272">
        <f t="shared" ref="AQ67" si="250">SUM(AQ68:AQ69)</f>
        <v>0</v>
      </c>
      <c r="AR67" s="272">
        <f t="shared" ref="AR67" si="251">SUM(AR68:AR69)</f>
        <v>0</v>
      </c>
      <c r="AS67" s="272">
        <f t="shared" ref="AS67" si="252">SUM(AS68:AS69)</f>
        <v>0</v>
      </c>
      <c r="AT67" s="272">
        <f t="shared" ref="AT67" si="253">SUM(AT68:AT69)</f>
        <v>0</v>
      </c>
      <c r="AU67" s="251">
        <f t="shared" si="7"/>
        <v>0</v>
      </c>
      <c r="AV67" s="247">
        <f t="shared" si="8"/>
        <v>0</v>
      </c>
      <c r="AW67" s="248">
        <f t="shared" ref="AW67:AW74" si="254">+F67-AV67</f>
        <v>0</v>
      </c>
    </row>
    <row r="68" spans="1:49" s="4" customFormat="1" ht="15" customHeight="1" x14ac:dyDescent="0.2">
      <c r="A68" s="152"/>
      <c r="B68" s="276"/>
      <c r="C68" s="276"/>
      <c r="D68" s="210"/>
      <c r="E68" s="377">
        <f t="shared" si="4"/>
        <v>0</v>
      </c>
      <c r="F68" s="252">
        <v>0</v>
      </c>
      <c r="G68" s="223">
        <f t="shared" si="5"/>
        <v>0</v>
      </c>
      <c r="H68" s="234"/>
      <c r="I68" s="377">
        <f t="shared" si="6"/>
        <v>0</v>
      </c>
      <c r="J68" s="252">
        <v>0</v>
      </c>
      <c r="K68" s="235"/>
      <c r="L68" s="252"/>
      <c r="M68" s="269"/>
      <c r="N68" s="369"/>
      <c r="O68" s="370"/>
      <c r="P68" s="415"/>
      <c r="Q68" s="427"/>
      <c r="R68" s="370"/>
      <c r="S68" s="370"/>
      <c r="T68" s="370"/>
      <c r="U68" s="370"/>
      <c r="V68" s="370"/>
      <c r="W68" s="370"/>
      <c r="X68" s="370"/>
      <c r="Y68" s="370"/>
      <c r="Z68" s="370"/>
      <c r="AA68" s="370"/>
      <c r="AB68" s="415"/>
      <c r="AC68" s="427"/>
      <c r="AD68" s="370"/>
      <c r="AE68" s="370"/>
      <c r="AF68" s="370"/>
      <c r="AG68" s="370"/>
      <c r="AH68" s="370"/>
      <c r="AI68" s="370"/>
      <c r="AJ68" s="370"/>
      <c r="AK68" s="370"/>
      <c r="AL68" s="370"/>
      <c r="AM68" s="370"/>
      <c r="AN68" s="415"/>
      <c r="AO68" s="427"/>
      <c r="AP68" s="370"/>
      <c r="AQ68" s="370"/>
      <c r="AR68" s="370"/>
      <c r="AS68" s="370"/>
      <c r="AT68" s="370"/>
      <c r="AU68" s="251">
        <f t="shared" si="7"/>
        <v>0</v>
      </c>
      <c r="AV68" s="247">
        <f t="shared" si="8"/>
        <v>0</v>
      </c>
      <c r="AW68" s="248">
        <f t="shared" si="254"/>
        <v>0</v>
      </c>
    </row>
    <row r="69" spans="1:49" s="4" customFormat="1" ht="15" customHeight="1" thickBot="1" x14ac:dyDescent="0.25">
      <c r="A69" s="172"/>
      <c r="B69" s="277"/>
      <c r="C69" s="277"/>
      <c r="D69" s="208"/>
      <c r="E69" s="377">
        <f t="shared" si="4"/>
        <v>0</v>
      </c>
      <c r="F69" s="280">
        <v>0</v>
      </c>
      <c r="G69" s="229">
        <f t="shared" si="5"/>
        <v>0</v>
      </c>
      <c r="H69" s="230"/>
      <c r="I69" s="377">
        <f t="shared" si="6"/>
        <v>0</v>
      </c>
      <c r="J69" s="280">
        <v>0</v>
      </c>
      <c r="K69" s="231"/>
      <c r="L69" s="280"/>
      <c r="M69" s="270"/>
      <c r="N69" s="371"/>
      <c r="O69" s="372"/>
      <c r="P69" s="416"/>
      <c r="Q69" s="428"/>
      <c r="R69" s="372"/>
      <c r="S69" s="372"/>
      <c r="T69" s="372"/>
      <c r="U69" s="372"/>
      <c r="V69" s="372"/>
      <c r="W69" s="372"/>
      <c r="X69" s="372"/>
      <c r="Y69" s="372"/>
      <c r="Z69" s="372"/>
      <c r="AA69" s="372"/>
      <c r="AB69" s="416"/>
      <c r="AC69" s="428"/>
      <c r="AD69" s="372"/>
      <c r="AE69" s="372"/>
      <c r="AF69" s="372"/>
      <c r="AG69" s="372"/>
      <c r="AH69" s="372"/>
      <c r="AI69" s="372"/>
      <c r="AJ69" s="372"/>
      <c r="AK69" s="372"/>
      <c r="AL69" s="372"/>
      <c r="AM69" s="372"/>
      <c r="AN69" s="416"/>
      <c r="AO69" s="428"/>
      <c r="AP69" s="372"/>
      <c r="AQ69" s="372"/>
      <c r="AR69" s="372"/>
      <c r="AS69" s="372"/>
      <c r="AT69" s="372"/>
      <c r="AU69" s="251">
        <f t="shared" ref="AU69:AU74" si="255">SUM(N69:AT69)</f>
        <v>0</v>
      </c>
      <c r="AV69" s="247">
        <f t="shared" ref="AV69:AV74" si="256">+AU69+M69</f>
        <v>0</v>
      </c>
      <c r="AW69" s="248">
        <f t="shared" si="254"/>
        <v>0</v>
      </c>
    </row>
    <row r="70" spans="1:49" s="26" customFormat="1" ht="15" customHeight="1" x14ac:dyDescent="0.2">
      <c r="A70" s="199"/>
      <c r="B70" s="262"/>
      <c r="C70" s="381"/>
      <c r="D70" s="326">
        <f t="shared" ref="D70:K70" si="257">SUM(D71:D72)</f>
        <v>0</v>
      </c>
      <c r="E70" s="449">
        <f t="shared" si="257"/>
        <v>0</v>
      </c>
      <c r="F70" s="447">
        <f t="shared" si="257"/>
        <v>0</v>
      </c>
      <c r="G70" s="447">
        <f t="shared" si="257"/>
        <v>0</v>
      </c>
      <c r="H70" s="206">
        <f t="shared" si="257"/>
        <v>0</v>
      </c>
      <c r="I70" s="326">
        <f t="shared" si="257"/>
        <v>0</v>
      </c>
      <c r="J70" s="206">
        <f t="shared" si="257"/>
        <v>0</v>
      </c>
      <c r="K70" s="222">
        <f t="shared" si="257"/>
        <v>0</v>
      </c>
      <c r="L70" s="222"/>
      <c r="M70" s="201">
        <f>SUM(M71:M72)</f>
        <v>0</v>
      </c>
      <c r="N70" s="268">
        <f>SUM(N71:N72)</f>
        <v>0</v>
      </c>
      <c r="O70" s="272">
        <f>SUM(O71:O72)</f>
        <v>0</v>
      </c>
      <c r="P70" s="414">
        <f t="shared" ref="P70:V70" si="258">SUM(P71:P72)</f>
        <v>0</v>
      </c>
      <c r="Q70" s="426">
        <f t="shared" si="258"/>
        <v>0</v>
      </c>
      <c r="R70" s="272">
        <f t="shared" si="258"/>
        <v>0</v>
      </c>
      <c r="S70" s="272">
        <f t="shared" si="258"/>
        <v>0</v>
      </c>
      <c r="T70" s="272">
        <f t="shared" si="258"/>
        <v>0</v>
      </c>
      <c r="U70" s="272">
        <f t="shared" si="258"/>
        <v>0</v>
      </c>
      <c r="V70" s="272">
        <f t="shared" si="258"/>
        <v>0</v>
      </c>
      <c r="W70" s="272">
        <f t="shared" ref="W70:AA70" si="259">SUM(W71:W72)</f>
        <v>0</v>
      </c>
      <c r="X70" s="272">
        <f t="shared" si="259"/>
        <v>0</v>
      </c>
      <c r="Y70" s="272">
        <f t="shared" si="259"/>
        <v>0</v>
      </c>
      <c r="Z70" s="272">
        <f t="shared" si="259"/>
        <v>0</v>
      </c>
      <c r="AA70" s="272">
        <f t="shared" si="259"/>
        <v>0</v>
      </c>
      <c r="AB70" s="414">
        <f t="shared" ref="AB70" si="260">SUM(AB71:AB72)</f>
        <v>0</v>
      </c>
      <c r="AC70" s="426">
        <f t="shared" ref="AC70" si="261">SUM(AC71:AC72)</f>
        <v>0</v>
      </c>
      <c r="AD70" s="272">
        <f t="shared" ref="AD70" si="262">SUM(AD71:AD72)</f>
        <v>0</v>
      </c>
      <c r="AE70" s="272">
        <f t="shared" ref="AE70" si="263">SUM(AE71:AE72)</f>
        <v>0</v>
      </c>
      <c r="AF70" s="272">
        <f t="shared" ref="AF70" si="264">SUM(AF71:AF72)</f>
        <v>0</v>
      </c>
      <c r="AG70" s="272">
        <f t="shared" ref="AG70" si="265">SUM(AG71:AG72)</f>
        <v>0</v>
      </c>
      <c r="AH70" s="272">
        <f t="shared" ref="AH70" si="266">SUM(AH71:AH72)</f>
        <v>0</v>
      </c>
      <c r="AI70" s="272">
        <f t="shared" ref="AI70" si="267">SUM(AI71:AI72)</f>
        <v>0</v>
      </c>
      <c r="AJ70" s="272">
        <f t="shared" ref="AJ70" si="268">SUM(AJ71:AJ72)</f>
        <v>0</v>
      </c>
      <c r="AK70" s="272">
        <f t="shared" ref="AK70" si="269">SUM(AK71:AK72)</f>
        <v>0</v>
      </c>
      <c r="AL70" s="272">
        <f t="shared" ref="AL70" si="270">SUM(AL71:AL72)</f>
        <v>0</v>
      </c>
      <c r="AM70" s="272">
        <f t="shared" ref="AM70" si="271">SUM(AM71:AM72)</f>
        <v>0</v>
      </c>
      <c r="AN70" s="414">
        <f t="shared" ref="AN70" si="272">SUM(AN71:AN72)</f>
        <v>0</v>
      </c>
      <c r="AO70" s="426">
        <f t="shared" ref="AO70" si="273">SUM(AO71:AO72)</f>
        <v>0</v>
      </c>
      <c r="AP70" s="272">
        <f t="shared" ref="AP70" si="274">SUM(AP71:AP72)</f>
        <v>0</v>
      </c>
      <c r="AQ70" s="272">
        <f t="shared" ref="AQ70" si="275">SUM(AQ71:AQ72)</f>
        <v>0</v>
      </c>
      <c r="AR70" s="272">
        <f t="shared" ref="AR70" si="276">SUM(AR71:AR72)</f>
        <v>0</v>
      </c>
      <c r="AS70" s="272">
        <f t="shared" ref="AS70" si="277">SUM(AS71:AS72)</f>
        <v>0</v>
      </c>
      <c r="AT70" s="272">
        <f t="shared" ref="AT70" si="278">SUM(AT71:AT72)</f>
        <v>0</v>
      </c>
      <c r="AU70" s="251">
        <f t="shared" si="255"/>
        <v>0</v>
      </c>
      <c r="AV70" s="247">
        <f t="shared" si="256"/>
        <v>0</v>
      </c>
      <c r="AW70" s="248">
        <f t="shared" si="254"/>
        <v>0</v>
      </c>
    </row>
    <row r="71" spans="1:49" s="4" customFormat="1" ht="15" customHeight="1" x14ac:dyDescent="0.2">
      <c r="A71" s="176"/>
      <c r="B71" s="278"/>
      <c r="C71" s="278"/>
      <c r="D71" s="210"/>
      <c r="E71" s="377">
        <f t="shared" si="4"/>
        <v>0</v>
      </c>
      <c r="F71" s="252">
        <v>0</v>
      </c>
      <c r="G71" s="223">
        <f t="shared" si="5"/>
        <v>0</v>
      </c>
      <c r="H71" s="236"/>
      <c r="I71" s="377">
        <f t="shared" si="6"/>
        <v>0</v>
      </c>
      <c r="J71" s="252">
        <v>0</v>
      </c>
      <c r="K71" s="237"/>
      <c r="L71" s="252"/>
      <c r="M71" s="238"/>
      <c r="N71" s="369"/>
      <c r="O71" s="370"/>
      <c r="P71" s="415"/>
      <c r="Q71" s="427"/>
      <c r="R71" s="370"/>
      <c r="S71" s="370"/>
      <c r="T71" s="370"/>
      <c r="U71" s="370"/>
      <c r="V71" s="370"/>
      <c r="W71" s="370"/>
      <c r="X71" s="370"/>
      <c r="Y71" s="370"/>
      <c r="Z71" s="370"/>
      <c r="AA71" s="370"/>
      <c r="AB71" s="415"/>
      <c r="AC71" s="427"/>
      <c r="AD71" s="370"/>
      <c r="AE71" s="370"/>
      <c r="AF71" s="370"/>
      <c r="AG71" s="370"/>
      <c r="AH71" s="370"/>
      <c r="AI71" s="370"/>
      <c r="AJ71" s="370"/>
      <c r="AK71" s="370"/>
      <c r="AL71" s="370"/>
      <c r="AM71" s="370"/>
      <c r="AN71" s="415"/>
      <c r="AO71" s="427"/>
      <c r="AP71" s="370"/>
      <c r="AQ71" s="370"/>
      <c r="AR71" s="370"/>
      <c r="AS71" s="370"/>
      <c r="AT71" s="370"/>
      <c r="AU71" s="251">
        <f t="shared" si="255"/>
        <v>0</v>
      </c>
      <c r="AV71" s="247">
        <f t="shared" si="256"/>
        <v>0</v>
      </c>
      <c r="AW71" s="248">
        <f t="shared" si="254"/>
        <v>0</v>
      </c>
    </row>
    <row r="72" spans="1:49" s="4" customFormat="1" ht="15" customHeight="1" thickBot="1" x14ac:dyDescent="0.25">
      <c r="A72" s="181"/>
      <c r="B72" s="279"/>
      <c r="C72" s="279"/>
      <c r="D72" s="208"/>
      <c r="E72" s="378">
        <f t="shared" si="4"/>
        <v>0</v>
      </c>
      <c r="F72" s="280">
        <v>0</v>
      </c>
      <c r="G72" s="229">
        <f t="shared" si="5"/>
        <v>0</v>
      </c>
      <c r="H72" s="230"/>
      <c r="I72" s="378">
        <f t="shared" si="6"/>
        <v>0</v>
      </c>
      <c r="J72" s="280">
        <v>0</v>
      </c>
      <c r="K72" s="231"/>
      <c r="L72" s="280"/>
      <c r="M72" s="239"/>
      <c r="N72" s="371"/>
      <c r="O72" s="372"/>
      <c r="P72" s="416"/>
      <c r="Q72" s="428"/>
      <c r="R72" s="372"/>
      <c r="S72" s="372"/>
      <c r="T72" s="372"/>
      <c r="U72" s="372"/>
      <c r="V72" s="372"/>
      <c r="W72" s="372"/>
      <c r="X72" s="372"/>
      <c r="Y72" s="372"/>
      <c r="Z72" s="372"/>
      <c r="AA72" s="372"/>
      <c r="AB72" s="416"/>
      <c r="AC72" s="428"/>
      <c r="AD72" s="372"/>
      <c r="AE72" s="372"/>
      <c r="AF72" s="372"/>
      <c r="AG72" s="372"/>
      <c r="AH72" s="372"/>
      <c r="AI72" s="372"/>
      <c r="AJ72" s="372"/>
      <c r="AK72" s="372"/>
      <c r="AL72" s="372"/>
      <c r="AM72" s="372"/>
      <c r="AN72" s="416"/>
      <c r="AO72" s="428"/>
      <c r="AP72" s="372"/>
      <c r="AQ72" s="372"/>
      <c r="AR72" s="372"/>
      <c r="AS72" s="372"/>
      <c r="AT72" s="372"/>
      <c r="AU72" s="251">
        <f t="shared" si="255"/>
        <v>0</v>
      </c>
      <c r="AV72" s="247">
        <f t="shared" si="256"/>
        <v>0</v>
      </c>
      <c r="AW72" s="248">
        <f t="shared" si="254"/>
        <v>0</v>
      </c>
    </row>
    <row r="73" spans="1:49" s="142" customFormat="1" ht="15.75" thickBot="1" x14ac:dyDescent="0.3">
      <c r="A73" s="179"/>
      <c r="B73" s="180"/>
      <c r="C73" s="382"/>
      <c r="D73" s="212"/>
      <c r="E73" s="212"/>
      <c r="F73" s="212"/>
      <c r="G73" s="240"/>
      <c r="H73" s="227"/>
      <c r="I73" s="212"/>
      <c r="J73" s="241"/>
      <c r="K73" s="242"/>
      <c r="L73" s="242"/>
      <c r="M73" s="240"/>
      <c r="N73" s="271"/>
      <c r="O73" s="273"/>
      <c r="P73" s="417"/>
      <c r="Q73" s="429"/>
      <c r="R73" s="273"/>
      <c r="S73" s="273"/>
      <c r="T73" s="273"/>
      <c r="U73" s="273"/>
      <c r="V73" s="273"/>
      <c r="W73" s="273"/>
      <c r="X73" s="273"/>
      <c r="Y73" s="273"/>
      <c r="Z73" s="273"/>
      <c r="AA73" s="273"/>
      <c r="AB73" s="417"/>
      <c r="AC73" s="429"/>
      <c r="AD73" s="273"/>
      <c r="AE73" s="273"/>
      <c r="AF73" s="273"/>
      <c r="AG73" s="273"/>
      <c r="AH73" s="273"/>
      <c r="AI73" s="273"/>
      <c r="AJ73" s="273"/>
      <c r="AK73" s="273"/>
      <c r="AL73" s="273"/>
      <c r="AM73" s="273"/>
      <c r="AN73" s="417"/>
      <c r="AO73" s="429"/>
      <c r="AP73" s="273"/>
      <c r="AQ73" s="273"/>
      <c r="AR73" s="273"/>
      <c r="AS73" s="273"/>
      <c r="AT73" s="273"/>
      <c r="AU73" s="251">
        <f t="shared" si="255"/>
        <v>0</v>
      </c>
      <c r="AV73" s="247">
        <f t="shared" si="256"/>
        <v>0</v>
      </c>
      <c r="AW73" s="248">
        <f t="shared" si="254"/>
        <v>0</v>
      </c>
    </row>
    <row r="74" spans="1:49" s="3" customFormat="1" ht="22.5" customHeight="1" thickBot="1" x14ac:dyDescent="0.3">
      <c r="A74" s="177"/>
      <c r="B74" s="178"/>
      <c r="C74" s="19"/>
      <c r="D74" s="243">
        <f t="shared" ref="D74:K74" si="279">SUM(D8,D23,D32,D38,D44,D49,D52,D55,D58,D61,D64,D67,D70)</f>
        <v>0</v>
      </c>
      <c r="E74" s="333">
        <f t="shared" si="279"/>
        <v>0</v>
      </c>
      <c r="F74" s="243">
        <f t="shared" si="279"/>
        <v>0</v>
      </c>
      <c r="G74" s="243">
        <f t="shared" si="279"/>
        <v>0</v>
      </c>
      <c r="H74" s="244">
        <f t="shared" si="279"/>
        <v>0</v>
      </c>
      <c r="I74" s="333">
        <f>SUM(I8,I23,I32,I38,I44,I49,I52,I55,I58,I61,I64,I67,I70)</f>
        <v>0</v>
      </c>
      <c r="J74" s="244">
        <f t="shared" si="279"/>
        <v>0</v>
      </c>
      <c r="K74" s="244">
        <f t="shared" si="279"/>
        <v>0</v>
      </c>
      <c r="L74" s="244"/>
      <c r="M74" s="243">
        <f t="shared" ref="M74:AA74" si="280">SUM(M8,M23,M32,M38,M44,M49,M52,M55,M58,M61,M64,M67,M70)</f>
        <v>0</v>
      </c>
      <c r="N74" s="243">
        <f t="shared" si="280"/>
        <v>0</v>
      </c>
      <c r="O74" s="243">
        <f t="shared" si="280"/>
        <v>0</v>
      </c>
      <c r="P74" s="418">
        <f t="shared" si="280"/>
        <v>0</v>
      </c>
      <c r="Q74" s="409">
        <f t="shared" si="280"/>
        <v>0</v>
      </c>
      <c r="R74" s="243">
        <f t="shared" si="280"/>
        <v>0</v>
      </c>
      <c r="S74" s="243">
        <f t="shared" si="280"/>
        <v>0</v>
      </c>
      <c r="T74" s="243">
        <f t="shared" si="280"/>
        <v>0</v>
      </c>
      <c r="U74" s="243">
        <f t="shared" si="280"/>
        <v>0</v>
      </c>
      <c r="V74" s="243">
        <f t="shared" si="280"/>
        <v>0</v>
      </c>
      <c r="W74" s="243">
        <f t="shared" si="280"/>
        <v>0</v>
      </c>
      <c r="X74" s="243">
        <f t="shared" si="280"/>
        <v>0</v>
      </c>
      <c r="Y74" s="243">
        <f t="shared" si="280"/>
        <v>0</v>
      </c>
      <c r="Z74" s="243">
        <f t="shared" si="280"/>
        <v>0</v>
      </c>
      <c r="AA74" s="243">
        <f t="shared" si="280"/>
        <v>0</v>
      </c>
      <c r="AB74" s="418">
        <f t="shared" ref="AB74:AT74" si="281">SUM(AB8,AB23,AB32,AB38,AB44,AB49,AB52,AB55,AB58,AB61,AB64,AB67,AB70)</f>
        <v>0</v>
      </c>
      <c r="AC74" s="409">
        <f t="shared" si="281"/>
        <v>0</v>
      </c>
      <c r="AD74" s="243">
        <f t="shared" si="281"/>
        <v>0</v>
      </c>
      <c r="AE74" s="243">
        <f t="shared" si="281"/>
        <v>0</v>
      </c>
      <c r="AF74" s="243">
        <f t="shared" si="281"/>
        <v>0</v>
      </c>
      <c r="AG74" s="243">
        <f t="shared" si="281"/>
        <v>0</v>
      </c>
      <c r="AH74" s="243">
        <f t="shared" si="281"/>
        <v>0</v>
      </c>
      <c r="AI74" s="243">
        <f t="shared" si="281"/>
        <v>0</v>
      </c>
      <c r="AJ74" s="243">
        <f t="shared" si="281"/>
        <v>0</v>
      </c>
      <c r="AK74" s="243">
        <f t="shared" si="281"/>
        <v>0</v>
      </c>
      <c r="AL74" s="243">
        <f t="shared" si="281"/>
        <v>0</v>
      </c>
      <c r="AM74" s="243">
        <f t="shared" si="281"/>
        <v>0</v>
      </c>
      <c r="AN74" s="418">
        <f t="shared" si="281"/>
        <v>0</v>
      </c>
      <c r="AO74" s="409">
        <f t="shared" si="281"/>
        <v>0</v>
      </c>
      <c r="AP74" s="243">
        <f t="shared" si="281"/>
        <v>0</v>
      </c>
      <c r="AQ74" s="243">
        <f t="shared" si="281"/>
        <v>0</v>
      </c>
      <c r="AR74" s="243">
        <f t="shared" si="281"/>
        <v>0</v>
      </c>
      <c r="AS74" s="243">
        <f t="shared" si="281"/>
        <v>0</v>
      </c>
      <c r="AT74" s="243">
        <f t="shared" si="281"/>
        <v>0</v>
      </c>
      <c r="AU74" s="243">
        <f t="shared" si="255"/>
        <v>0</v>
      </c>
      <c r="AV74" s="243">
        <f t="shared" si="256"/>
        <v>0</v>
      </c>
      <c r="AW74" s="281">
        <f t="shared" si="254"/>
        <v>0</v>
      </c>
    </row>
    <row r="75" spans="1:49" x14ac:dyDescent="0.25">
      <c r="A75" s="8"/>
      <c r="B75" s="8"/>
      <c r="C75" s="8"/>
      <c r="D75" s="501"/>
      <c r="E75" s="501"/>
      <c r="F75" s="501"/>
      <c r="G75" s="501"/>
      <c r="H75" s="502"/>
      <c r="I75" s="503"/>
      <c r="J75" s="503"/>
      <c r="K75" s="503"/>
      <c r="L75" s="504"/>
      <c r="M75" s="21"/>
      <c r="N75" s="21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</row>
    <row r="76" spans="1:49" x14ac:dyDescent="0.25">
      <c r="A76" s="8"/>
      <c r="B76" s="8"/>
      <c r="C76" s="8"/>
    </row>
    <row r="77" spans="1:49" ht="15.75" thickBot="1" x14ac:dyDescent="0.3"/>
    <row r="78" spans="1:49" s="143" customFormat="1" ht="15.75" thickBot="1" x14ac:dyDescent="0.3">
      <c r="A78" s="23"/>
      <c r="B78" s="23" t="s">
        <v>59</v>
      </c>
      <c r="C78" s="23"/>
      <c r="D78" s="24"/>
      <c r="E78" s="24"/>
      <c r="F78" s="24"/>
      <c r="G78" s="213">
        <f>+G74*0.2</f>
        <v>0</v>
      </c>
      <c r="H78" s="24"/>
      <c r="I78" s="24"/>
      <c r="J78" s="24"/>
      <c r="K78" s="24"/>
      <c r="L78" s="24"/>
      <c r="M78" s="213">
        <f t="shared" ref="M78:AA78" si="282">+M74*0.2</f>
        <v>0</v>
      </c>
      <c r="N78" s="213">
        <f t="shared" si="282"/>
        <v>0</v>
      </c>
      <c r="O78" s="213">
        <f t="shared" si="282"/>
        <v>0</v>
      </c>
      <c r="P78" s="213">
        <f t="shared" si="282"/>
        <v>0</v>
      </c>
      <c r="Q78" s="213">
        <f t="shared" si="282"/>
        <v>0</v>
      </c>
      <c r="R78" s="213">
        <f t="shared" si="282"/>
        <v>0</v>
      </c>
      <c r="S78" s="213">
        <f t="shared" si="282"/>
        <v>0</v>
      </c>
      <c r="T78" s="213">
        <f t="shared" si="282"/>
        <v>0</v>
      </c>
      <c r="U78" s="213">
        <f t="shared" si="282"/>
        <v>0</v>
      </c>
      <c r="V78" s="213">
        <f t="shared" si="282"/>
        <v>0</v>
      </c>
      <c r="W78" s="213">
        <f t="shared" si="282"/>
        <v>0</v>
      </c>
      <c r="X78" s="213">
        <f t="shared" si="282"/>
        <v>0</v>
      </c>
      <c r="Y78" s="213">
        <f t="shared" si="282"/>
        <v>0</v>
      </c>
      <c r="Z78" s="213">
        <f t="shared" si="282"/>
        <v>0</v>
      </c>
      <c r="AA78" s="213">
        <f t="shared" si="282"/>
        <v>0</v>
      </c>
      <c r="AB78" s="213">
        <f t="shared" ref="AB78:AT78" si="283">+AB74*0.2</f>
        <v>0</v>
      </c>
      <c r="AC78" s="213">
        <f t="shared" si="283"/>
        <v>0</v>
      </c>
      <c r="AD78" s="213">
        <f t="shared" si="283"/>
        <v>0</v>
      </c>
      <c r="AE78" s="213">
        <f t="shared" si="283"/>
        <v>0</v>
      </c>
      <c r="AF78" s="213">
        <f t="shared" si="283"/>
        <v>0</v>
      </c>
      <c r="AG78" s="213">
        <f t="shared" si="283"/>
        <v>0</v>
      </c>
      <c r="AH78" s="213">
        <f t="shared" si="283"/>
        <v>0</v>
      </c>
      <c r="AI78" s="213">
        <f t="shared" si="283"/>
        <v>0</v>
      </c>
      <c r="AJ78" s="213">
        <f t="shared" si="283"/>
        <v>0</v>
      </c>
      <c r="AK78" s="213">
        <f t="shared" si="283"/>
        <v>0</v>
      </c>
      <c r="AL78" s="213">
        <f t="shared" si="283"/>
        <v>0</v>
      </c>
      <c r="AM78" s="213">
        <f t="shared" si="283"/>
        <v>0</v>
      </c>
      <c r="AN78" s="213">
        <f t="shared" si="283"/>
        <v>0</v>
      </c>
      <c r="AO78" s="213">
        <f t="shared" si="283"/>
        <v>0</v>
      </c>
      <c r="AP78" s="213">
        <f t="shared" si="283"/>
        <v>0</v>
      </c>
      <c r="AQ78" s="213">
        <f t="shared" si="283"/>
        <v>0</v>
      </c>
      <c r="AR78" s="213">
        <f t="shared" si="283"/>
        <v>0</v>
      </c>
      <c r="AS78" s="213">
        <f t="shared" si="283"/>
        <v>0</v>
      </c>
      <c r="AT78" s="213">
        <f t="shared" si="283"/>
        <v>0</v>
      </c>
      <c r="AU78" s="213">
        <f>+AU74*0.2</f>
        <v>0</v>
      </c>
      <c r="AV78" s="213">
        <f>+AV74*0.2</f>
        <v>0</v>
      </c>
    </row>
    <row r="79" spans="1:49" s="143" customFormat="1" ht="15.75" thickBot="1" x14ac:dyDescent="0.3">
      <c r="A79" s="23"/>
      <c r="B79" s="23" t="s">
        <v>60</v>
      </c>
      <c r="C79" s="23"/>
      <c r="D79" s="24"/>
      <c r="E79" s="24"/>
      <c r="F79" s="24"/>
      <c r="G79" s="213">
        <f>SUM(G74:G78)</f>
        <v>0</v>
      </c>
      <c r="H79" s="24"/>
      <c r="I79" s="24"/>
      <c r="J79" s="24"/>
      <c r="K79" s="24"/>
      <c r="L79" s="24"/>
      <c r="M79" s="213">
        <f t="shared" ref="M79:AA79" si="284">SUM(M74:M78)</f>
        <v>0</v>
      </c>
      <c r="N79" s="213">
        <f t="shared" si="284"/>
        <v>0</v>
      </c>
      <c r="O79" s="213">
        <f t="shared" si="284"/>
        <v>0</v>
      </c>
      <c r="P79" s="213">
        <f t="shared" si="284"/>
        <v>0</v>
      </c>
      <c r="Q79" s="213">
        <f t="shared" si="284"/>
        <v>0</v>
      </c>
      <c r="R79" s="213">
        <f t="shared" si="284"/>
        <v>0</v>
      </c>
      <c r="S79" s="213">
        <f t="shared" si="284"/>
        <v>0</v>
      </c>
      <c r="T79" s="213">
        <f t="shared" si="284"/>
        <v>0</v>
      </c>
      <c r="U79" s="213">
        <f t="shared" si="284"/>
        <v>0</v>
      </c>
      <c r="V79" s="213">
        <f t="shared" si="284"/>
        <v>0</v>
      </c>
      <c r="W79" s="213">
        <f t="shared" si="284"/>
        <v>0</v>
      </c>
      <c r="X79" s="213">
        <f t="shared" si="284"/>
        <v>0</v>
      </c>
      <c r="Y79" s="213">
        <f t="shared" si="284"/>
        <v>0</v>
      </c>
      <c r="Z79" s="213">
        <f t="shared" si="284"/>
        <v>0</v>
      </c>
      <c r="AA79" s="213">
        <f t="shared" si="284"/>
        <v>0</v>
      </c>
      <c r="AB79" s="213">
        <f t="shared" ref="AB79:AT79" si="285">SUM(AB74:AB78)</f>
        <v>0</v>
      </c>
      <c r="AC79" s="213">
        <f t="shared" si="285"/>
        <v>0</v>
      </c>
      <c r="AD79" s="213">
        <f t="shared" si="285"/>
        <v>0</v>
      </c>
      <c r="AE79" s="213">
        <f t="shared" si="285"/>
        <v>0</v>
      </c>
      <c r="AF79" s="213">
        <f t="shared" si="285"/>
        <v>0</v>
      </c>
      <c r="AG79" s="213">
        <f t="shared" si="285"/>
        <v>0</v>
      </c>
      <c r="AH79" s="213">
        <f t="shared" si="285"/>
        <v>0</v>
      </c>
      <c r="AI79" s="213">
        <f t="shared" si="285"/>
        <v>0</v>
      </c>
      <c r="AJ79" s="213">
        <f t="shared" si="285"/>
        <v>0</v>
      </c>
      <c r="AK79" s="213">
        <f t="shared" si="285"/>
        <v>0</v>
      </c>
      <c r="AL79" s="213">
        <f t="shared" si="285"/>
        <v>0</v>
      </c>
      <c r="AM79" s="213">
        <f t="shared" si="285"/>
        <v>0</v>
      </c>
      <c r="AN79" s="213">
        <f t="shared" si="285"/>
        <v>0</v>
      </c>
      <c r="AO79" s="213">
        <f t="shared" si="285"/>
        <v>0</v>
      </c>
      <c r="AP79" s="213">
        <f t="shared" si="285"/>
        <v>0</v>
      </c>
      <c r="AQ79" s="213">
        <f t="shared" si="285"/>
        <v>0</v>
      </c>
      <c r="AR79" s="213">
        <f t="shared" si="285"/>
        <v>0</v>
      </c>
      <c r="AS79" s="213">
        <f t="shared" si="285"/>
        <v>0</v>
      </c>
      <c r="AT79" s="213">
        <f t="shared" si="285"/>
        <v>0</v>
      </c>
      <c r="AU79" s="213">
        <f>SUM(AU74:AU78)</f>
        <v>0</v>
      </c>
      <c r="AV79" s="213">
        <f>SUM(AV74:AV78)</f>
        <v>0</v>
      </c>
    </row>
    <row r="88" spans="4:4" x14ac:dyDescent="0.25">
      <c r="D88" s="23"/>
    </row>
    <row r="89" spans="4:4" x14ac:dyDescent="0.25">
      <c r="D89" s="23"/>
    </row>
    <row r="90" spans="4:4" x14ac:dyDescent="0.25">
      <c r="D90" s="23"/>
    </row>
    <row r="91" spans="4:4" x14ac:dyDescent="0.25">
      <c r="D91" s="23"/>
    </row>
    <row r="92" spans="4:4" x14ac:dyDescent="0.25">
      <c r="D92" s="23"/>
    </row>
    <row r="93" spans="4:4" x14ac:dyDescent="0.25">
      <c r="D93" s="23"/>
    </row>
  </sheetData>
  <mergeCells count="11">
    <mergeCell ref="D75:G75"/>
    <mergeCell ref="H75:L75"/>
    <mergeCell ref="G3:L3"/>
    <mergeCell ref="N3:AT3"/>
    <mergeCell ref="G4:L4"/>
    <mergeCell ref="N5:AT5"/>
    <mergeCell ref="D6:G6"/>
    <mergeCell ref="H6:L6"/>
    <mergeCell ref="N6:AB6"/>
    <mergeCell ref="AC6:AN6"/>
    <mergeCell ref="AO6:AT6"/>
  </mergeCells>
  <conditionalFormatting sqref="AW9:AW24 AW31:AW33 AW37:AW39 AW43:AW45 AW48:AW74">
    <cfRule type="cellIs" dxfId="279" priority="192" operator="lessThan">
      <formula>0</formula>
    </cfRule>
  </conditionalFormatting>
  <conditionalFormatting sqref="AW8">
    <cfRule type="cellIs" dxfId="278" priority="191" operator="lessThan">
      <formula>0</formula>
    </cfRule>
  </conditionalFormatting>
  <conditionalFormatting sqref="G3">
    <cfRule type="containsText" dxfId="277" priority="190" operator="containsText" text="Budget">
      <formula>NOT(ISERROR(SEARCH("Budget",G3)))</formula>
    </cfRule>
  </conditionalFormatting>
  <conditionalFormatting sqref="G4">
    <cfRule type="containsText" dxfId="276" priority="189" operator="containsText" text="forecast">
      <formula>NOT(ISERROR(SEARCH("forecast",G4)))</formula>
    </cfRule>
  </conditionalFormatting>
  <conditionalFormatting sqref="AW25:AW30">
    <cfRule type="cellIs" dxfId="275" priority="142" operator="lessThan">
      <formula>0</formula>
    </cfRule>
  </conditionalFormatting>
  <conditionalFormatting sqref="AW34:AW36">
    <cfRule type="cellIs" dxfId="274" priority="139" operator="lessThan">
      <formula>0</formula>
    </cfRule>
  </conditionalFormatting>
  <conditionalFormatting sqref="AW40:AW42">
    <cfRule type="cellIs" dxfId="273" priority="136" operator="lessThan">
      <formula>0</formula>
    </cfRule>
  </conditionalFormatting>
  <conditionalFormatting sqref="AW46:AW47">
    <cfRule type="cellIs" dxfId="272" priority="133" operator="lessThan">
      <formula>0</formula>
    </cfRule>
  </conditionalFormatting>
  <conditionalFormatting sqref="E74">
    <cfRule type="cellIs" dxfId="271" priority="104" operator="greaterThan">
      <formula>0</formula>
    </cfRule>
  </conditionalFormatting>
  <conditionalFormatting sqref="I74">
    <cfRule type="cellIs" dxfId="270" priority="77" operator="greaterThan">
      <formula>0</formula>
    </cfRule>
  </conditionalFormatting>
  <conditionalFormatting sqref="I8">
    <cfRule type="cellIs" dxfId="269" priority="52" operator="greaterThan">
      <formula>0</formula>
    </cfRule>
  </conditionalFormatting>
  <conditionalFormatting sqref="E8">
    <cfRule type="cellIs" dxfId="268" priority="51" operator="greaterThan">
      <formula>0</formula>
    </cfRule>
  </conditionalFormatting>
  <conditionalFormatting sqref="F8">
    <cfRule type="cellIs" dxfId="267" priority="50" operator="greaterThan">
      <formula>E8</formula>
    </cfRule>
  </conditionalFormatting>
  <conditionalFormatting sqref="G8">
    <cfRule type="cellIs" dxfId="266" priority="49" operator="greaterThan">
      <formula>F8</formula>
    </cfRule>
  </conditionalFormatting>
  <conditionalFormatting sqref="I23">
    <cfRule type="cellIs" dxfId="265" priority="48" operator="greaterThan">
      <formula>0</formula>
    </cfRule>
  </conditionalFormatting>
  <conditionalFormatting sqref="E23">
    <cfRule type="cellIs" dxfId="264" priority="47" operator="greaterThan">
      <formula>0</formula>
    </cfRule>
  </conditionalFormatting>
  <conditionalFormatting sqref="F23">
    <cfRule type="cellIs" dxfId="263" priority="46" operator="greaterThan">
      <formula>E23</formula>
    </cfRule>
  </conditionalFormatting>
  <conditionalFormatting sqref="G23">
    <cfRule type="cellIs" dxfId="262" priority="45" operator="greaterThan">
      <formula>F23</formula>
    </cfRule>
  </conditionalFormatting>
  <conditionalFormatting sqref="I32">
    <cfRule type="cellIs" dxfId="261" priority="44" operator="greaterThan">
      <formula>0</formula>
    </cfRule>
  </conditionalFormatting>
  <conditionalFormatting sqref="E32">
    <cfRule type="cellIs" dxfId="260" priority="43" operator="greaterThan">
      <formula>0</formula>
    </cfRule>
  </conditionalFormatting>
  <conditionalFormatting sqref="F32">
    <cfRule type="cellIs" dxfId="259" priority="42" operator="greaterThan">
      <formula>E32</formula>
    </cfRule>
  </conditionalFormatting>
  <conditionalFormatting sqref="G32">
    <cfRule type="cellIs" dxfId="258" priority="41" operator="greaterThan">
      <formula>F32</formula>
    </cfRule>
  </conditionalFormatting>
  <conditionalFormatting sqref="I38">
    <cfRule type="cellIs" dxfId="257" priority="40" operator="greaterThan">
      <formula>0</formula>
    </cfRule>
  </conditionalFormatting>
  <conditionalFormatting sqref="E38">
    <cfRule type="cellIs" dxfId="256" priority="39" operator="greaterThan">
      <formula>0</formula>
    </cfRule>
  </conditionalFormatting>
  <conditionalFormatting sqref="F38">
    <cfRule type="cellIs" dxfId="255" priority="38" operator="greaterThan">
      <formula>E38</formula>
    </cfRule>
  </conditionalFormatting>
  <conditionalFormatting sqref="G38">
    <cfRule type="cellIs" dxfId="254" priority="37" operator="greaterThan">
      <formula>F38</formula>
    </cfRule>
  </conditionalFormatting>
  <conditionalFormatting sqref="I44">
    <cfRule type="cellIs" dxfId="253" priority="36" operator="greaterThan">
      <formula>0</formula>
    </cfRule>
  </conditionalFormatting>
  <conditionalFormatting sqref="E44">
    <cfRule type="cellIs" dxfId="252" priority="35" operator="greaterThan">
      <formula>0</formula>
    </cfRule>
  </conditionalFormatting>
  <conditionalFormatting sqref="F44">
    <cfRule type="cellIs" dxfId="251" priority="34" operator="greaterThan">
      <formula>E44</formula>
    </cfRule>
  </conditionalFormatting>
  <conditionalFormatting sqref="G44">
    <cfRule type="cellIs" dxfId="250" priority="33" operator="greaterThan">
      <formula>F44</formula>
    </cfRule>
  </conditionalFormatting>
  <conditionalFormatting sqref="I49">
    <cfRule type="cellIs" dxfId="249" priority="32" operator="greaterThan">
      <formula>0</formula>
    </cfRule>
  </conditionalFormatting>
  <conditionalFormatting sqref="E49">
    <cfRule type="cellIs" dxfId="248" priority="31" operator="greaterThan">
      <formula>0</formula>
    </cfRule>
  </conditionalFormatting>
  <conditionalFormatting sqref="F49">
    <cfRule type="cellIs" dxfId="247" priority="30" operator="greaterThan">
      <formula>E49</formula>
    </cfRule>
  </conditionalFormatting>
  <conditionalFormatting sqref="G49">
    <cfRule type="cellIs" dxfId="246" priority="29" operator="greaterThan">
      <formula>F49</formula>
    </cfRule>
  </conditionalFormatting>
  <conditionalFormatting sqref="I52">
    <cfRule type="cellIs" dxfId="245" priority="28" operator="greaterThan">
      <formula>0</formula>
    </cfRule>
  </conditionalFormatting>
  <conditionalFormatting sqref="E52">
    <cfRule type="cellIs" dxfId="244" priority="27" operator="greaterThan">
      <formula>0</formula>
    </cfRule>
  </conditionalFormatting>
  <conditionalFormatting sqref="F52">
    <cfRule type="cellIs" dxfId="243" priority="26" operator="greaterThan">
      <formula>E52</formula>
    </cfRule>
  </conditionalFormatting>
  <conditionalFormatting sqref="G52">
    <cfRule type="cellIs" dxfId="242" priority="25" operator="greaterThan">
      <formula>F52</formula>
    </cfRule>
  </conditionalFormatting>
  <conditionalFormatting sqref="I55">
    <cfRule type="cellIs" dxfId="241" priority="24" operator="greaterThan">
      <formula>0</formula>
    </cfRule>
  </conditionalFormatting>
  <conditionalFormatting sqref="E55">
    <cfRule type="cellIs" dxfId="240" priority="23" operator="greaterThan">
      <formula>0</formula>
    </cfRule>
  </conditionalFormatting>
  <conditionalFormatting sqref="F55">
    <cfRule type="cellIs" dxfId="239" priority="22" operator="greaterThan">
      <formula>E55</formula>
    </cfRule>
  </conditionalFormatting>
  <conditionalFormatting sqref="G55">
    <cfRule type="cellIs" dxfId="238" priority="21" operator="greaterThan">
      <formula>F55</formula>
    </cfRule>
  </conditionalFormatting>
  <conditionalFormatting sqref="I58">
    <cfRule type="cellIs" dxfId="237" priority="20" operator="greaterThan">
      <formula>0</formula>
    </cfRule>
  </conditionalFormatting>
  <conditionalFormatting sqref="E58">
    <cfRule type="cellIs" dxfId="236" priority="19" operator="greaterThan">
      <formula>0</formula>
    </cfRule>
  </conditionalFormatting>
  <conditionalFormatting sqref="F58">
    <cfRule type="cellIs" dxfId="235" priority="18" operator="greaterThan">
      <formula>E58</formula>
    </cfRule>
  </conditionalFormatting>
  <conditionalFormatting sqref="G58">
    <cfRule type="cellIs" dxfId="234" priority="17" operator="greaterThan">
      <formula>F58</formula>
    </cfRule>
  </conditionalFormatting>
  <conditionalFormatting sqref="I61">
    <cfRule type="cellIs" dxfId="233" priority="16" operator="greaterThan">
      <formula>0</formula>
    </cfRule>
  </conditionalFormatting>
  <conditionalFormatting sqref="E61">
    <cfRule type="cellIs" dxfId="232" priority="15" operator="greaterThan">
      <formula>0</formula>
    </cfRule>
  </conditionalFormatting>
  <conditionalFormatting sqref="F61">
    <cfRule type="cellIs" dxfId="231" priority="14" operator="greaterThan">
      <formula>E61</formula>
    </cfRule>
  </conditionalFormatting>
  <conditionalFormatting sqref="G61">
    <cfRule type="cellIs" dxfId="230" priority="13" operator="greaterThan">
      <formula>F61</formula>
    </cfRule>
  </conditionalFormatting>
  <conditionalFormatting sqref="I64">
    <cfRule type="cellIs" dxfId="229" priority="12" operator="greaterThan">
      <formula>0</formula>
    </cfRule>
  </conditionalFormatting>
  <conditionalFormatting sqref="E64">
    <cfRule type="cellIs" dxfId="228" priority="11" operator="greaterThan">
      <formula>0</formula>
    </cfRule>
  </conditionalFormatting>
  <conditionalFormatting sqref="F64">
    <cfRule type="cellIs" dxfId="227" priority="10" operator="greaterThan">
      <formula>E64</formula>
    </cfRule>
  </conditionalFormatting>
  <conditionalFormatting sqref="G64">
    <cfRule type="cellIs" dxfId="226" priority="9" operator="greaterThan">
      <formula>F64</formula>
    </cfRule>
  </conditionalFormatting>
  <conditionalFormatting sqref="I67">
    <cfRule type="cellIs" dxfId="225" priority="8" operator="greaterThan">
      <formula>0</formula>
    </cfRule>
  </conditionalFormatting>
  <conditionalFormatting sqref="E67">
    <cfRule type="cellIs" dxfId="224" priority="7" operator="greaterThan">
      <formula>0</formula>
    </cfRule>
  </conditionalFormatting>
  <conditionalFormatting sqref="F67">
    <cfRule type="cellIs" dxfId="223" priority="6" operator="greaterThan">
      <formula>E67</formula>
    </cfRule>
  </conditionalFormatting>
  <conditionalFormatting sqref="G67">
    <cfRule type="cellIs" dxfId="222" priority="5" operator="greaterThan">
      <formula>F67</formula>
    </cfRule>
  </conditionalFormatting>
  <conditionalFormatting sqref="I70">
    <cfRule type="cellIs" dxfId="221" priority="4" operator="greaterThan">
      <formula>0</formula>
    </cfRule>
  </conditionalFormatting>
  <conditionalFormatting sqref="E70">
    <cfRule type="cellIs" dxfId="220" priority="3" operator="greaterThan">
      <formula>0</formula>
    </cfRule>
  </conditionalFormatting>
  <conditionalFormatting sqref="F70">
    <cfRule type="cellIs" dxfId="219" priority="2" operator="greaterThan">
      <formula>E70</formula>
    </cfRule>
  </conditionalFormatting>
  <conditionalFormatting sqref="G70">
    <cfRule type="cellIs" dxfId="218" priority="1" operator="greaterThan">
      <formula>F70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X106"/>
  <sheetViews>
    <sheetView workbookViewId="0">
      <pane xSplit="2" ySplit="7" topLeftCell="C8" activePane="bottomRight" state="frozen"/>
      <selection activeCell="AU10" sqref="AU10"/>
      <selection pane="topRight" activeCell="AU10" sqref="AU10"/>
      <selection pane="bottomLeft" activeCell="AU10" sqref="AU10"/>
      <selection pane="bottomRight" activeCell="I9" sqref="I9"/>
    </sheetView>
  </sheetViews>
  <sheetFormatPr defaultColWidth="7.28515625" defaultRowHeight="15" outlineLevelCol="1" x14ac:dyDescent="0.25"/>
  <cols>
    <col min="1" max="1" width="5.28515625" style="23" customWidth="1"/>
    <col min="2" max="3" width="23.28515625" style="23" customWidth="1"/>
    <col min="4" max="5" width="8.7109375" style="214" customWidth="1"/>
    <col min="6" max="6" width="9.5703125" style="214" customWidth="1"/>
    <col min="7" max="7" width="8.7109375" style="214" customWidth="1"/>
    <col min="8" max="9" width="7.85546875" style="214" customWidth="1"/>
    <col min="10" max="10" width="7.7109375" style="214" customWidth="1"/>
    <col min="11" max="11" width="7.28515625" style="214" customWidth="1"/>
    <col min="12" max="12" width="6" style="214" customWidth="1"/>
    <col min="13" max="13" width="7.5703125" style="214" customWidth="1"/>
    <col min="14" max="14" width="9" style="25" bestFit="1" customWidth="1"/>
    <col min="15" max="22" width="7.42578125" style="25" customWidth="1"/>
    <col min="23" max="24" width="7.42578125" style="25" hidden="1" customWidth="1" outlineLevel="1"/>
    <col min="25" max="25" width="7.42578125" style="25" customWidth="1" collapsed="1"/>
    <col min="26" max="27" width="7.42578125" style="25" hidden="1" customWidth="1" outlineLevel="1"/>
    <col min="28" max="28" width="7.42578125" style="25" customWidth="1" collapsed="1"/>
    <col min="29" max="30" width="7.42578125" style="25" hidden="1" customWidth="1" outlineLevel="1"/>
    <col min="31" max="31" width="7.42578125" style="25" customWidth="1" collapsed="1"/>
    <col min="32" max="33" width="7.42578125" style="25" hidden="1" customWidth="1" outlineLevel="1"/>
    <col min="34" max="34" width="7.42578125" style="25" customWidth="1" collapsed="1"/>
    <col min="35" max="36" width="7.42578125" style="25" hidden="1" customWidth="1" outlineLevel="1"/>
    <col min="37" max="37" width="7.42578125" style="25" customWidth="1" collapsed="1"/>
    <col min="38" max="39" width="7.42578125" style="25" hidden="1" customWidth="1" outlineLevel="1"/>
    <col min="40" max="40" width="7.42578125" style="25" customWidth="1" collapsed="1"/>
    <col min="41" max="42" width="7.42578125" style="25" hidden="1" customWidth="1" outlineLevel="1"/>
    <col min="43" max="43" width="7.42578125" style="25" customWidth="1" collapsed="1"/>
    <col min="44" max="45" width="7.42578125" style="25" hidden="1" customWidth="1" outlineLevel="1"/>
    <col min="46" max="46" width="7.42578125" style="25" customWidth="1" collapsed="1"/>
    <col min="47" max="47" width="9" style="1" bestFit="1" customWidth="1"/>
    <col min="48" max="48" width="9" bestFit="1" customWidth="1"/>
    <col min="49" max="49" width="9.5703125" customWidth="1"/>
    <col min="50" max="50" width="20.5703125" customWidth="1"/>
  </cols>
  <sheetData>
    <row r="1" spans="1:50" x14ac:dyDescent="0.25">
      <c r="A1" s="8"/>
      <c r="B1" s="9" t="s">
        <v>15</v>
      </c>
      <c r="C1" s="9"/>
      <c r="D1" s="337" t="str">
        <f>'Cover Sheet'!$C$3</f>
        <v>Half Time Shows</v>
      </c>
      <c r="E1" s="339"/>
      <c r="F1" s="338"/>
      <c r="G1" s="260" t="s">
        <v>56</v>
      </c>
      <c r="H1" s="260"/>
      <c r="I1" s="260"/>
      <c r="J1" s="260"/>
      <c r="K1" s="204"/>
      <c r="L1" s="204"/>
      <c r="M1" s="204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</row>
    <row r="2" spans="1:50" x14ac:dyDescent="0.25">
      <c r="A2" s="8"/>
      <c r="B2" s="8"/>
      <c r="C2" s="8"/>
      <c r="D2" s="151"/>
      <c r="E2" s="151"/>
      <c r="F2" s="215"/>
      <c r="H2" s="204"/>
      <c r="I2" s="204"/>
      <c r="J2" s="204"/>
      <c r="K2" s="204"/>
      <c r="L2" s="204"/>
      <c r="M2" s="20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</row>
    <row r="3" spans="1:50" x14ac:dyDescent="0.25">
      <c r="A3" s="8"/>
      <c r="B3" s="9" t="s">
        <v>10</v>
      </c>
      <c r="C3" s="9"/>
      <c r="D3" s="150" t="str">
        <f>+'Cover Sheet'!$C$5</f>
        <v>number</v>
      </c>
      <c r="E3" s="215"/>
      <c r="F3" s="215"/>
      <c r="G3" s="515" t="str">
        <f>IF(F84&gt;D84,"Budget Revisions add cost.",":)")</f>
        <v>:)</v>
      </c>
      <c r="H3" s="515"/>
      <c r="I3" s="515"/>
      <c r="J3" s="515"/>
      <c r="K3" s="515"/>
      <c r="L3" s="516"/>
      <c r="M3" s="226"/>
      <c r="N3" s="505"/>
      <c r="O3" s="506"/>
      <c r="P3" s="506"/>
      <c r="Q3" s="506"/>
      <c r="R3" s="506"/>
      <c r="S3" s="506"/>
      <c r="T3" s="506"/>
      <c r="U3" s="506"/>
      <c r="V3" s="506"/>
      <c r="W3" s="506"/>
      <c r="X3" s="506"/>
      <c r="Y3" s="506"/>
      <c r="Z3" s="506"/>
      <c r="AA3" s="506"/>
      <c r="AB3" s="506"/>
      <c r="AC3" s="506"/>
      <c r="AD3" s="506"/>
      <c r="AE3" s="506"/>
      <c r="AF3" s="506"/>
      <c r="AG3" s="506"/>
      <c r="AH3" s="506"/>
      <c r="AI3" s="506"/>
      <c r="AJ3" s="506"/>
      <c r="AK3" s="506"/>
      <c r="AL3" s="506"/>
      <c r="AM3" s="506"/>
      <c r="AN3" s="506"/>
      <c r="AO3" s="506"/>
      <c r="AP3" s="506"/>
      <c r="AQ3" s="506"/>
      <c r="AR3" s="506"/>
      <c r="AS3" s="506"/>
      <c r="AT3" s="506"/>
    </row>
    <row r="4" spans="1:50" x14ac:dyDescent="0.25">
      <c r="A4" s="8"/>
      <c r="B4" s="9"/>
      <c r="C4" s="9"/>
      <c r="D4" s="149"/>
      <c r="E4" s="215"/>
      <c r="F4" s="215"/>
      <c r="G4" s="515" t="str">
        <f>IF(AW84&lt;0,"Actual plus expected cost is more than forecast",":)")</f>
        <v>:)</v>
      </c>
      <c r="H4" s="515"/>
      <c r="I4" s="515"/>
      <c r="J4" s="515"/>
      <c r="K4" s="515"/>
      <c r="L4" s="516"/>
      <c r="M4" s="226"/>
      <c r="N4" s="331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400"/>
      <c r="AC4" s="400"/>
      <c r="AD4" s="400"/>
      <c r="AE4" s="400"/>
      <c r="AF4" s="400"/>
      <c r="AG4" s="400"/>
      <c r="AH4" s="400"/>
      <c r="AI4" s="400"/>
      <c r="AJ4" s="400"/>
      <c r="AK4" s="400"/>
      <c r="AL4" s="400"/>
      <c r="AM4" s="400"/>
      <c r="AN4" s="400"/>
      <c r="AO4" s="400"/>
      <c r="AP4" s="400"/>
      <c r="AQ4" s="400"/>
      <c r="AR4" s="400"/>
      <c r="AS4" s="400"/>
      <c r="AT4" s="332"/>
    </row>
    <row r="5" spans="1:50" x14ac:dyDescent="0.25">
      <c r="A5" s="8"/>
      <c r="B5" s="9" t="s">
        <v>70</v>
      </c>
      <c r="C5" s="9"/>
      <c r="D5" s="335" t="str">
        <f>+SUMMARY!A22</f>
        <v>ZK113 - Running Costs</v>
      </c>
      <c r="E5" s="340"/>
      <c r="F5" s="334"/>
      <c r="G5" s="216"/>
      <c r="H5" s="217"/>
      <c r="I5" s="204"/>
      <c r="J5" s="204"/>
      <c r="K5" s="204"/>
      <c r="L5" s="204"/>
      <c r="M5" s="226"/>
      <c r="N5" s="507" t="s">
        <v>9</v>
      </c>
      <c r="O5" s="508"/>
      <c r="P5" s="508"/>
      <c r="Q5" s="508"/>
      <c r="R5" s="508"/>
      <c r="S5" s="508"/>
      <c r="T5" s="508"/>
      <c r="U5" s="508"/>
      <c r="V5" s="508"/>
      <c r="W5" s="508"/>
      <c r="X5" s="508"/>
      <c r="Y5" s="508"/>
      <c r="Z5" s="508"/>
      <c r="AA5" s="508"/>
      <c r="AB5" s="508"/>
      <c r="AC5" s="508"/>
      <c r="AD5" s="508"/>
      <c r="AE5" s="508"/>
      <c r="AF5" s="508"/>
      <c r="AG5" s="508"/>
      <c r="AH5" s="508"/>
      <c r="AI5" s="508"/>
      <c r="AJ5" s="508"/>
      <c r="AK5" s="508"/>
      <c r="AL5" s="508"/>
      <c r="AM5" s="508"/>
      <c r="AN5" s="508"/>
      <c r="AO5" s="508"/>
      <c r="AP5" s="508"/>
      <c r="AQ5" s="508"/>
      <c r="AR5" s="508"/>
      <c r="AS5" s="508"/>
      <c r="AT5" s="508"/>
    </row>
    <row r="6" spans="1:50" x14ac:dyDescent="0.25">
      <c r="A6" s="8"/>
      <c r="B6" s="8"/>
      <c r="C6" s="8"/>
      <c r="D6" s="509" t="s">
        <v>21</v>
      </c>
      <c r="E6" s="510"/>
      <c r="F6" s="510"/>
      <c r="G6" s="511"/>
      <c r="H6" s="512" t="s">
        <v>22</v>
      </c>
      <c r="I6" s="513"/>
      <c r="J6" s="513"/>
      <c r="K6" s="513"/>
      <c r="L6" s="514"/>
      <c r="M6" s="226"/>
      <c r="N6" s="517" t="s">
        <v>57</v>
      </c>
      <c r="O6" s="518"/>
      <c r="P6" s="518"/>
      <c r="Q6" s="518"/>
      <c r="R6" s="518"/>
      <c r="S6" s="518"/>
      <c r="T6" s="518"/>
      <c r="U6" s="518"/>
      <c r="V6" s="518"/>
      <c r="W6" s="518"/>
      <c r="X6" s="518"/>
      <c r="Y6" s="518"/>
      <c r="Z6" s="518"/>
      <c r="AA6" s="518"/>
      <c r="AB6" s="518"/>
      <c r="AC6" s="518" t="s">
        <v>58</v>
      </c>
      <c r="AD6" s="518"/>
      <c r="AE6" s="518"/>
      <c r="AF6" s="518"/>
      <c r="AG6" s="518"/>
      <c r="AH6" s="518"/>
      <c r="AI6" s="518"/>
      <c r="AJ6" s="518"/>
      <c r="AK6" s="518"/>
      <c r="AL6" s="518"/>
      <c r="AM6" s="518"/>
      <c r="AN6" s="518"/>
      <c r="AO6" s="518" t="s">
        <v>466</v>
      </c>
      <c r="AP6" s="518"/>
      <c r="AQ6" s="518"/>
      <c r="AR6" s="518"/>
      <c r="AS6" s="518"/>
      <c r="AT6" s="518"/>
      <c r="AU6" s="249"/>
    </row>
    <row r="7" spans="1:50" ht="42" customHeight="1" thickBot="1" x14ac:dyDescent="0.3">
      <c r="A7" s="146" t="s">
        <v>36</v>
      </c>
      <c r="B7" s="145" t="s">
        <v>8</v>
      </c>
      <c r="C7" s="145" t="s">
        <v>35</v>
      </c>
      <c r="D7" s="205" t="s">
        <v>7</v>
      </c>
      <c r="E7" s="325" t="s">
        <v>65</v>
      </c>
      <c r="F7" s="218" t="s">
        <v>6</v>
      </c>
      <c r="G7" s="263" t="s">
        <v>63</v>
      </c>
      <c r="H7" s="219" t="s">
        <v>7</v>
      </c>
      <c r="I7" s="327" t="s">
        <v>65</v>
      </c>
      <c r="J7" s="220" t="s">
        <v>6</v>
      </c>
      <c r="K7" s="221" t="s">
        <v>5</v>
      </c>
      <c r="L7" s="221" t="s">
        <v>44</v>
      </c>
      <c r="M7" s="263" t="s">
        <v>64</v>
      </c>
      <c r="N7" s="425" t="str">
        <f>+'Cash flow summary'!E7</f>
        <v>Jan 16</v>
      </c>
      <c r="O7" s="424" t="str">
        <f>+'Cash flow summary'!F7</f>
        <v>Feb 16</v>
      </c>
      <c r="P7" s="424" t="str">
        <f>+'Cash flow summary'!G7</f>
        <v>Mar 16</v>
      </c>
      <c r="Q7" s="425" t="str">
        <f>+'Cash flow summary'!H7</f>
        <v>Apr 16</v>
      </c>
      <c r="R7" s="424" t="str">
        <f>+'Cash flow summary'!I7</f>
        <v>May 16</v>
      </c>
      <c r="S7" s="424" t="str">
        <f>+'Cash flow summary'!J7</f>
        <v>Jun 16</v>
      </c>
      <c r="T7" s="424" t="str">
        <f>+'Cash flow summary'!K7</f>
        <v>Jul 16</v>
      </c>
      <c r="U7" s="424" t="str">
        <f>+'Cash flow summary'!L7</f>
        <v>Aug 16</v>
      </c>
      <c r="V7" s="424" t="str">
        <f>+'Cash flow summary'!M7</f>
        <v>Sep 16</v>
      </c>
      <c r="W7" s="424" t="str">
        <f>+'Cash flow summary'!N7</f>
        <v>Oct 16</v>
      </c>
      <c r="X7" s="424" t="str">
        <f>+'Cash flow summary'!O7</f>
        <v>Nov 16</v>
      </c>
      <c r="Y7" s="438" t="str">
        <f>+'Cash flow summary'!P7</f>
        <v>Q3 Oct - Dec</v>
      </c>
      <c r="Z7" s="438" t="str">
        <f>+'Cash flow summary'!Q7</f>
        <v>Jan 17</v>
      </c>
      <c r="AA7" s="438" t="str">
        <f>+'Cash flow summary'!R7</f>
        <v>Feb 17</v>
      </c>
      <c r="AB7" s="439" t="str">
        <f>+'Cash flow summary'!S7</f>
        <v>Q4 Jan - Mar</v>
      </c>
      <c r="AC7" s="438" t="str">
        <f>+'Cash flow summary'!T7</f>
        <v>Apr 17</v>
      </c>
      <c r="AD7" s="438" t="str">
        <f>+'Cash flow summary'!U7</f>
        <v>May 17</v>
      </c>
      <c r="AE7" s="438" t="str">
        <f>+'Cash flow summary'!V7</f>
        <v>Q1 Apr - Jun</v>
      </c>
      <c r="AF7" s="438" t="str">
        <f>+'Cash flow summary'!W7</f>
        <v>Jul 17</v>
      </c>
      <c r="AG7" s="438" t="str">
        <f>+'Cash flow summary'!X7</f>
        <v>Aug 17</v>
      </c>
      <c r="AH7" s="438" t="str">
        <f>+'Cash flow summary'!Y7</f>
        <v>Q2 Jul - Sep</v>
      </c>
      <c r="AI7" s="438" t="str">
        <f>+'Cash flow summary'!Z7</f>
        <v>Oct 17</v>
      </c>
      <c r="AJ7" s="438" t="str">
        <f>+'Cash flow summary'!AA7</f>
        <v>Nov 17</v>
      </c>
      <c r="AK7" s="438" t="str">
        <f>+'Cash flow summary'!AB7</f>
        <v>Q3 Oct - Dec</v>
      </c>
      <c r="AL7" s="438" t="str">
        <f>+'Cash flow summary'!AC7</f>
        <v>Jan 18</v>
      </c>
      <c r="AM7" s="438" t="str">
        <f>+'Cash flow summary'!AD7</f>
        <v>Feb 18</v>
      </c>
      <c r="AN7" s="439" t="str">
        <f>+'Cash flow summary'!AE7</f>
        <v>Q4 Jan - Mar</v>
      </c>
      <c r="AO7" s="438" t="str">
        <f>+'Cash flow summary'!AF7</f>
        <v>Apr 18</v>
      </c>
      <c r="AP7" s="438" t="str">
        <f>+'Cash flow summary'!AG7</f>
        <v>May 18</v>
      </c>
      <c r="AQ7" s="438" t="str">
        <f>+'Cash flow summary'!AH7</f>
        <v>Q1 Apr - Jun</v>
      </c>
      <c r="AR7" s="438" t="str">
        <f>+'Cash flow summary'!AI7</f>
        <v>Jul 18</v>
      </c>
      <c r="AS7" s="438" t="str">
        <f>+'Cash flow summary'!AJ7</f>
        <v>Aug 18</v>
      </c>
      <c r="AT7" s="438" t="str">
        <f>+'Cash flow summary'!AK7</f>
        <v>Q2 Jul - Sep</v>
      </c>
      <c r="AU7" s="250" t="s">
        <v>53</v>
      </c>
      <c r="AV7" s="202" t="s">
        <v>54</v>
      </c>
      <c r="AW7" s="246" t="s">
        <v>55</v>
      </c>
      <c r="AX7" s="202" t="s">
        <v>35</v>
      </c>
    </row>
    <row r="8" spans="1:50" s="26" customFormat="1" ht="15" customHeight="1" x14ac:dyDescent="0.2">
      <c r="A8" s="356" t="s">
        <v>374</v>
      </c>
      <c r="B8" s="169" t="s">
        <v>375</v>
      </c>
      <c r="C8" s="170"/>
      <c r="D8" s="326">
        <f t="shared" ref="D8:K8" si="0">SUM(D9:D23)</f>
        <v>0</v>
      </c>
      <c r="E8" s="448">
        <f t="shared" si="0"/>
        <v>0</v>
      </c>
      <c r="F8" s="447">
        <f t="shared" si="0"/>
        <v>0</v>
      </c>
      <c r="G8" s="447">
        <f t="shared" si="0"/>
        <v>0</v>
      </c>
      <c r="H8" s="206">
        <f t="shared" si="0"/>
        <v>0</v>
      </c>
      <c r="I8" s="326">
        <f>SUM(I9:I23)</f>
        <v>0</v>
      </c>
      <c r="J8" s="206">
        <f t="shared" si="0"/>
        <v>0</v>
      </c>
      <c r="K8" s="222">
        <f t="shared" si="0"/>
        <v>0</v>
      </c>
      <c r="L8" s="222"/>
      <c r="M8" s="201">
        <f t="shared" ref="M8:AT8" si="1">SUM(M9:M23)</f>
        <v>0</v>
      </c>
      <c r="N8" s="201">
        <f t="shared" si="1"/>
        <v>0</v>
      </c>
      <c r="O8" s="203">
        <f t="shared" si="1"/>
        <v>0</v>
      </c>
      <c r="P8" s="203">
        <f t="shared" si="1"/>
        <v>0</v>
      </c>
      <c r="Q8" s="201">
        <f t="shared" si="1"/>
        <v>0</v>
      </c>
      <c r="R8" s="203">
        <f t="shared" si="1"/>
        <v>0</v>
      </c>
      <c r="S8" s="203">
        <f t="shared" si="1"/>
        <v>0</v>
      </c>
      <c r="T8" s="203">
        <f t="shared" si="1"/>
        <v>0</v>
      </c>
      <c r="U8" s="203">
        <f t="shared" si="1"/>
        <v>0</v>
      </c>
      <c r="V8" s="203">
        <f t="shared" si="1"/>
        <v>0</v>
      </c>
      <c r="W8" s="203">
        <f t="shared" si="1"/>
        <v>0</v>
      </c>
      <c r="X8" s="203">
        <f t="shared" si="1"/>
        <v>0</v>
      </c>
      <c r="Y8" s="203">
        <f t="shared" si="1"/>
        <v>0</v>
      </c>
      <c r="Z8" s="203">
        <f t="shared" si="1"/>
        <v>0</v>
      </c>
      <c r="AA8" s="203">
        <f t="shared" si="1"/>
        <v>0</v>
      </c>
      <c r="AB8" s="411">
        <f t="shared" si="1"/>
        <v>0</v>
      </c>
      <c r="AC8" s="203">
        <f t="shared" si="1"/>
        <v>0</v>
      </c>
      <c r="AD8" s="203">
        <f t="shared" si="1"/>
        <v>0</v>
      </c>
      <c r="AE8" s="203">
        <f t="shared" si="1"/>
        <v>0</v>
      </c>
      <c r="AF8" s="203">
        <f t="shared" si="1"/>
        <v>0</v>
      </c>
      <c r="AG8" s="203">
        <f t="shared" si="1"/>
        <v>0</v>
      </c>
      <c r="AH8" s="203">
        <f t="shared" si="1"/>
        <v>0</v>
      </c>
      <c r="AI8" s="203">
        <f t="shared" si="1"/>
        <v>0</v>
      </c>
      <c r="AJ8" s="203">
        <f t="shared" si="1"/>
        <v>0</v>
      </c>
      <c r="AK8" s="203">
        <f t="shared" si="1"/>
        <v>0</v>
      </c>
      <c r="AL8" s="203">
        <f t="shared" si="1"/>
        <v>0</v>
      </c>
      <c r="AM8" s="203">
        <f t="shared" si="1"/>
        <v>0</v>
      </c>
      <c r="AN8" s="411">
        <f t="shared" si="1"/>
        <v>0</v>
      </c>
      <c r="AO8" s="203">
        <f t="shared" si="1"/>
        <v>0</v>
      </c>
      <c r="AP8" s="203">
        <f t="shared" si="1"/>
        <v>0</v>
      </c>
      <c r="AQ8" s="203">
        <f t="shared" si="1"/>
        <v>0</v>
      </c>
      <c r="AR8" s="203">
        <f t="shared" si="1"/>
        <v>0</v>
      </c>
      <c r="AS8" s="203">
        <f t="shared" si="1"/>
        <v>0</v>
      </c>
      <c r="AT8" s="203">
        <f t="shared" si="1"/>
        <v>0</v>
      </c>
      <c r="AU8" s="201">
        <f>SUM(N8:AT8)</f>
        <v>0</v>
      </c>
      <c r="AV8" s="203">
        <f>+AU8+M8</f>
        <v>0</v>
      </c>
      <c r="AW8" s="245">
        <f t="shared" ref="AW8:AW76" si="2">+F8-AV8</f>
        <v>0</v>
      </c>
    </row>
    <row r="9" spans="1:50" s="4" customFormat="1" ht="15" customHeight="1" x14ac:dyDescent="0.2">
      <c r="A9" s="345"/>
      <c r="B9" s="346" t="s">
        <v>162</v>
      </c>
      <c r="C9" s="358"/>
      <c r="D9" s="207"/>
      <c r="E9" s="377">
        <f>-D9+F9</f>
        <v>0</v>
      </c>
      <c r="F9" s="252"/>
      <c r="G9" s="223">
        <f>SUM(M9:AT9)</f>
        <v>0</v>
      </c>
      <c r="H9" s="224"/>
      <c r="I9" s="377">
        <f>-H9+J9</f>
        <v>0</v>
      </c>
      <c r="J9" s="252">
        <v>0</v>
      </c>
      <c r="K9" s="225"/>
      <c r="L9" s="252"/>
      <c r="M9" s="223"/>
      <c r="N9" s="256"/>
      <c r="O9" s="253"/>
      <c r="P9" s="257"/>
      <c r="Q9" s="256"/>
      <c r="R9" s="253"/>
      <c r="S9" s="253"/>
      <c r="T9" s="253"/>
      <c r="U9" s="253"/>
      <c r="V9" s="253"/>
      <c r="W9" s="253"/>
      <c r="X9" s="253"/>
      <c r="Y9" s="253"/>
      <c r="Z9" s="253"/>
      <c r="AA9" s="253"/>
      <c r="AB9" s="413"/>
      <c r="AC9" s="407"/>
      <c r="AD9" s="253"/>
      <c r="AE9" s="253"/>
      <c r="AF9" s="253"/>
      <c r="AG9" s="253"/>
      <c r="AH9" s="253"/>
      <c r="AI9" s="253"/>
      <c r="AJ9" s="253"/>
      <c r="AK9" s="253"/>
      <c r="AL9" s="253"/>
      <c r="AM9" s="253"/>
      <c r="AN9" s="413"/>
      <c r="AO9" s="407"/>
      <c r="AP9" s="253"/>
      <c r="AQ9" s="253"/>
      <c r="AR9" s="253"/>
      <c r="AS9" s="253"/>
      <c r="AT9" s="253"/>
      <c r="AU9" s="251">
        <f>SUM(N9:AT9)</f>
        <v>0</v>
      </c>
      <c r="AV9" s="247">
        <f>+AU9+M9</f>
        <v>0</v>
      </c>
      <c r="AW9" s="248">
        <f t="shared" si="2"/>
        <v>0</v>
      </c>
    </row>
    <row r="10" spans="1:50" s="4" customFormat="1" ht="15" customHeight="1" x14ac:dyDescent="0.2">
      <c r="A10" s="345"/>
      <c r="B10" s="346" t="s">
        <v>376</v>
      </c>
      <c r="C10" s="358"/>
      <c r="D10" s="207"/>
      <c r="E10" s="377">
        <f t="shared" ref="E10:E22" si="3">-D10+F10</f>
        <v>0</v>
      </c>
      <c r="F10" s="259"/>
      <c r="G10" s="223">
        <f t="shared" ref="G10:G75" si="4">SUM(M10:AT10)</f>
        <v>0</v>
      </c>
      <c r="H10" s="227"/>
      <c r="I10" s="377">
        <f t="shared" ref="I10:I22" si="5">-H10+J10</f>
        <v>0</v>
      </c>
      <c r="J10" s="252">
        <v>0</v>
      </c>
      <c r="K10" s="228"/>
      <c r="L10" s="252"/>
      <c r="M10" s="226"/>
      <c r="N10" s="256"/>
      <c r="O10" s="253"/>
      <c r="P10" s="257"/>
      <c r="Q10" s="256"/>
      <c r="R10" s="253"/>
      <c r="S10" s="253"/>
      <c r="T10" s="253"/>
      <c r="U10" s="253"/>
      <c r="V10" s="253"/>
      <c r="W10" s="253"/>
      <c r="X10" s="253"/>
      <c r="Y10" s="253"/>
      <c r="Z10" s="253"/>
      <c r="AA10" s="253"/>
      <c r="AB10" s="413"/>
      <c r="AC10" s="407"/>
      <c r="AD10" s="253"/>
      <c r="AE10" s="253"/>
      <c r="AF10" s="253"/>
      <c r="AG10" s="253"/>
      <c r="AH10" s="253"/>
      <c r="AI10" s="253"/>
      <c r="AJ10" s="253"/>
      <c r="AK10" s="253"/>
      <c r="AL10" s="253"/>
      <c r="AM10" s="253"/>
      <c r="AN10" s="413"/>
      <c r="AO10" s="407"/>
      <c r="AP10" s="253"/>
      <c r="AQ10" s="253"/>
      <c r="AR10" s="253"/>
      <c r="AS10" s="253"/>
      <c r="AT10" s="253"/>
      <c r="AU10" s="251">
        <f t="shared" ref="AU10:AU78" si="6">SUM(N10:AT10)</f>
        <v>0</v>
      </c>
      <c r="AV10" s="247">
        <f t="shared" ref="AV10:AV78" si="7">+AU10+M10</f>
        <v>0</v>
      </c>
      <c r="AW10" s="248">
        <f t="shared" si="2"/>
        <v>0</v>
      </c>
    </row>
    <row r="11" spans="1:50" s="4" customFormat="1" ht="15" customHeight="1" x14ac:dyDescent="0.2">
      <c r="A11" s="345"/>
      <c r="B11" s="346" t="s">
        <v>220</v>
      </c>
      <c r="C11" s="358"/>
      <c r="D11" s="207"/>
      <c r="E11" s="377">
        <f t="shared" si="3"/>
        <v>0</v>
      </c>
      <c r="F11" s="259"/>
      <c r="G11" s="223">
        <f t="shared" si="4"/>
        <v>0</v>
      </c>
      <c r="H11" s="227"/>
      <c r="I11" s="377">
        <f t="shared" si="5"/>
        <v>0</v>
      </c>
      <c r="J11" s="252">
        <v>0</v>
      </c>
      <c r="K11" s="228"/>
      <c r="L11" s="252"/>
      <c r="M11" s="226"/>
      <c r="N11" s="256"/>
      <c r="O11" s="253"/>
      <c r="P11" s="257"/>
      <c r="Q11" s="256"/>
      <c r="R11" s="253"/>
      <c r="S11" s="253"/>
      <c r="T11" s="253"/>
      <c r="U11" s="253"/>
      <c r="V11" s="253"/>
      <c r="W11" s="253"/>
      <c r="X11" s="253"/>
      <c r="Y11" s="253"/>
      <c r="Z11" s="253"/>
      <c r="AA11" s="253"/>
      <c r="AB11" s="413"/>
      <c r="AC11" s="407"/>
      <c r="AD11" s="253"/>
      <c r="AE11" s="253"/>
      <c r="AF11" s="253"/>
      <c r="AG11" s="253"/>
      <c r="AH11" s="253"/>
      <c r="AI11" s="253"/>
      <c r="AJ11" s="253"/>
      <c r="AK11" s="253"/>
      <c r="AL11" s="253"/>
      <c r="AM11" s="253"/>
      <c r="AN11" s="413"/>
      <c r="AO11" s="407"/>
      <c r="AP11" s="253"/>
      <c r="AQ11" s="253"/>
      <c r="AR11" s="253"/>
      <c r="AS11" s="253"/>
      <c r="AT11" s="253"/>
      <c r="AU11" s="251">
        <f t="shared" si="6"/>
        <v>0</v>
      </c>
      <c r="AV11" s="247">
        <f t="shared" si="7"/>
        <v>0</v>
      </c>
      <c r="AW11" s="248">
        <f t="shared" si="2"/>
        <v>0</v>
      </c>
    </row>
    <row r="12" spans="1:50" s="4" customFormat="1" ht="15" customHeight="1" x14ac:dyDescent="0.2">
      <c r="A12" s="345"/>
      <c r="B12" s="346" t="s">
        <v>377</v>
      </c>
      <c r="C12" s="358"/>
      <c r="D12" s="207"/>
      <c r="E12" s="377">
        <f t="shared" si="3"/>
        <v>0</v>
      </c>
      <c r="F12" s="259"/>
      <c r="G12" s="223">
        <f t="shared" si="4"/>
        <v>0</v>
      </c>
      <c r="H12" s="227"/>
      <c r="I12" s="377">
        <f t="shared" si="5"/>
        <v>0</v>
      </c>
      <c r="J12" s="252">
        <v>0</v>
      </c>
      <c r="K12" s="228"/>
      <c r="L12" s="252"/>
      <c r="M12" s="226"/>
      <c r="N12" s="256"/>
      <c r="O12" s="253"/>
      <c r="P12" s="257"/>
      <c r="Q12" s="256"/>
      <c r="R12" s="253"/>
      <c r="S12" s="253"/>
      <c r="T12" s="253"/>
      <c r="U12" s="253"/>
      <c r="V12" s="253"/>
      <c r="W12" s="253"/>
      <c r="X12" s="253"/>
      <c r="Y12" s="253"/>
      <c r="Z12" s="253"/>
      <c r="AA12" s="253"/>
      <c r="AB12" s="413"/>
      <c r="AC12" s="407"/>
      <c r="AD12" s="253"/>
      <c r="AE12" s="253"/>
      <c r="AF12" s="253"/>
      <c r="AG12" s="253"/>
      <c r="AH12" s="253"/>
      <c r="AI12" s="253"/>
      <c r="AJ12" s="253"/>
      <c r="AK12" s="253"/>
      <c r="AL12" s="253"/>
      <c r="AM12" s="253"/>
      <c r="AN12" s="413"/>
      <c r="AO12" s="407"/>
      <c r="AP12" s="253"/>
      <c r="AQ12" s="253"/>
      <c r="AR12" s="253"/>
      <c r="AS12" s="253"/>
      <c r="AT12" s="253"/>
      <c r="AU12" s="251">
        <f t="shared" si="6"/>
        <v>0</v>
      </c>
      <c r="AV12" s="247">
        <f t="shared" si="7"/>
        <v>0</v>
      </c>
      <c r="AW12" s="248">
        <f t="shared" si="2"/>
        <v>0</v>
      </c>
    </row>
    <row r="13" spans="1:50" s="4" customFormat="1" ht="15" customHeight="1" x14ac:dyDescent="0.2">
      <c r="A13" s="152"/>
      <c r="B13" s="265"/>
      <c r="C13" s="380"/>
      <c r="D13" s="207"/>
      <c r="E13" s="377">
        <f t="shared" si="3"/>
        <v>0</v>
      </c>
      <c r="F13" s="259"/>
      <c r="G13" s="223">
        <f t="shared" si="4"/>
        <v>0</v>
      </c>
      <c r="H13" s="227"/>
      <c r="I13" s="377">
        <f t="shared" si="5"/>
        <v>0</v>
      </c>
      <c r="J13" s="252">
        <v>0</v>
      </c>
      <c r="K13" s="228"/>
      <c r="L13" s="252"/>
      <c r="M13" s="226"/>
      <c r="N13" s="256"/>
      <c r="O13" s="253"/>
      <c r="P13" s="257"/>
      <c r="Q13" s="256"/>
      <c r="R13" s="253"/>
      <c r="S13" s="253"/>
      <c r="T13" s="253"/>
      <c r="U13" s="253"/>
      <c r="V13" s="253"/>
      <c r="W13" s="253"/>
      <c r="X13" s="253"/>
      <c r="Y13" s="253"/>
      <c r="Z13" s="253"/>
      <c r="AA13" s="253"/>
      <c r="AB13" s="413"/>
      <c r="AC13" s="407"/>
      <c r="AD13" s="253"/>
      <c r="AE13" s="253"/>
      <c r="AF13" s="253"/>
      <c r="AG13" s="253"/>
      <c r="AH13" s="253"/>
      <c r="AI13" s="253"/>
      <c r="AJ13" s="253"/>
      <c r="AK13" s="253"/>
      <c r="AL13" s="253"/>
      <c r="AM13" s="253"/>
      <c r="AN13" s="413"/>
      <c r="AO13" s="407"/>
      <c r="AP13" s="253"/>
      <c r="AQ13" s="253"/>
      <c r="AR13" s="253"/>
      <c r="AS13" s="253"/>
      <c r="AT13" s="253"/>
      <c r="AU13" s="251">
        <f t="shared" si="6"/>
        <v>0</v>
      </c>
      <c r="AV13" s="247">
        <f t="shared" si="7"/>
        <v>0</v>
      </c>
      <c r="AW13" s="248">
        <f t="shared" si="2"/>
        <v>0</v>
      </c>
    </row>
    <row r="14" spans="1:50" s="4" customFormat="1" ht="15" hidden="1" customHeight="1" x14ac:dyDescent="0.2">
      <c r="A14" s="152"/>
      <c r="B14" s="282"/>
      <c r="C14" s="282"/>
      <c r="D14" s="207"/>
      <c r="E14" s="377">
        <f t="shared" si="3"/>
        <v>0</v>
      </c>
      <c r="F14" s="259"/>
      <c r="G14" s="223">
        <f t="shared" si="4"/>
        <v>0</v>
      </c>
      <c r="H14" s="227"/>
      <c r="I14" s="377">
        <f t="shared" si="5"/>
        <v>0</v>
      </c>
      <c r="J14" s="252">
        <v>0</v>
      </c>
      <c r="K14" s="228"/>
      <c r="L14" s="252"/>
      <c r="M14" s="226"/>
      <c r="N14" s="256"/>
      <c r="O14" s="253"/>
      <c r="P14" s="257"/>
      <c r="Q14" s="256"/>
      <c r="R14" s="253"/>
      <c r="S14" s="253"/>
      <c r="T14" s="253"/>
      <c r="U14" s="253"/>
      <c r="V14" s="253"/>
      <c r="W14" s="253"/>
      <c r="X14" s="253"/>
      <c r="Y14" s="253"/>
      <c r="Z14" s="253"/>
      <c r="AA14" s="253"/>
      <c r="AB14" s="413"/>
      <c r="AC14" s="407"/>
      <c r="AD14" s="253"/>
      <c r="AE14" s="253"/>
      <c r="AF14" s="253"/>
      <c r="AG14" s="253"/>
      <c r="AH14" s="253"/>
      <c r="AI14" s="253"/>
      <c r="AJ14" s="253"/>
      <c r="AK14" s="253"/>
      <c r="AL14" s="253"/>
      <c r="AM14" s="253"/>
      <c r="AN14" s="413"/>
      <c r="AO14" s="407"/>
      <c r="AP14" s="253"/>
      <c r="AQ14" s="253"/>
      <c r="AR14" s="253"/>
      <c r="AS14" s="253"/>
      <c r="AT14" s="253"/>
      <c r="AU14" s="251">
        <f t="shared" si="6"/>
        <v>0</v>
      </c>
      <c r="AV14" s="247">
        <f t="shared" si="7"/>
        <v>0</v>
      </c>
      <c r="AW14" s="248">
        <f t="shared" si="2"/>
        <v>0</v>
      </c>
    </row>
    <row r="15" spans="1:50" s="4" customFormat="1" ht="15" hidden="1" customHeight="1" x14ac:dyDescent="0.2">
      <c r="A15" s="152"/>
      <c r="B15" s="265"/>
      <c r="C15" s="380"/>
      <c r="D15" s="207"/>
      <c r="E15" s="377">
        <f t="shared" si="3"/>
        <v>0</v>
      </c>
      <c r="F15" s="259"/>
      <c r="G15" s="223">
        <f t="shared" si="4"/>
        <v>0</v>
      </c>
      <c r="H15" s="227"/>
      <c r="I15" s="377">
        <f t="shared" si="5"/>
        <v>0</v>
      </c>
      <c r="J15" s="252"/>
      <c r="K15" s="228"/>
      <c r="L15" s="252"/>
      <c r="M15" s="226"/>
      <c r="N15" s="256"/>
      <c r="O15" s="253"/>
      <c r="P15" s="257"/>
      <c r="Q15" s="256"/>
      <c r="R15" s="253"/>
      <c r="S15" s="253"/>
      <c r="T15" s="253"/>
      <c r="U15" s="253"/>
      <c r="V15" s="253"/>
      <c r="W15" s="253"/>
      <c r="X15" s="253"/>
      <c r="Y15" s="253"/>
      <c r="Z15" s="253"/>
      <c r="AA15" s="253"/>
      <c r="AB15" s="413"/>
      <c r="AC15" s="407"/>
      <c r="AD15" s="253"/>
      <c r="AE15" s="253"/>
      <c r="AF15" s="253"/>
      <c r="AG15" s="253"/>
      <c r="AH15" s="253"/>
      <c r="AI15" s="253"/>
      <c r="AJ15" s="253"/>
      <c r="AK15" s="253"/>
      <c r="AL15" s="253"/>
      <c r="AM15" s="253"/>
      <c r="AN15" s="413"/>
      <c r="AO15" s="407"/>
      <c r="AP15" s="253"/>
      <c r="AQ15" s="253"/>
      <c r="AR15" s="253"/>
      <c r="AS15" s="253"/>
      <c r="AT15" s="253"/>
      <c r="AU15" s="251">
        <f t="shared" si="6"/>
        <v>0</v>
      </c>
      <c r="AV15" s="247">
        <f t="shared" si="7"/>
        <v>0</v>
      </c>
      <c r="AW15" s="248">
        <f t="shared" si="2"/>
        <v>0</v>
      </c>
    </row>
    <row r="16" spans="1:50" s="4" customFormat="1" ht="15" hidden="1" customHeight="1" x14ac:dyDescent="0.2">
      <c r="A16" s="152"/>
      <c r="B16" s="265"/>
      <c r="C16" s="380"/>
      <c r="D16" s="207"/>
      <c r="E16" s="377">
        <f t="shared" si="3"/>
        <v>0</v>
      </c>
      <c r="F16" s="259"/>
      <c r="G16" s="223">
        <f t="shared" si="4"/>
        <v>0</v>
      </c>
      <c r="H16" s="227"/>
      <c r="I16" s="377">
        <f t="shared" si="5"/>
        <v>0</v>
      </c>
      <c r="J16" s="259"/>
      <c r="K16" s="228"/>
      <c r="L16" s="259"/>
      <c r="M16" s="226"/>
      <c r="N16" s="256"/>
      <c r="O16" s="253"/>
      <c r="P16" s="257"/>
      <c r="Q16" s="256"/>
      <c r="R16" s="253"/>
      <c r="S16" s="253"/>
      <c r="T16" s="253"/>
      <c r="U16" s="253"/>
      <c r="V16" s="253"/>
      <c r="W16" s="253"/>
      <c r="X16" s="253"/>
      <c r="Y16" s="253"/>
      <c r="Z16" s="253"/>
      <c r="AA16" s="253"/>
      <c r="AB16" s="413"/>
      <c r="AC16" s="407"/>
      <c r="AD16" s="253"/>
      <c r="AE16" s="253"/>
      <c r="AF16" s="253"/>
      <c r="AG16" s="253"/>
      <c r="AH16" s="253"/>
      <c r="AI16" s="253"/>
      <c r="AJ16" s="253"/>
      <c r="AK16" s="253"/>
      <c r="AL16" s="253"/>
      <c r="AM16" s="253"/>
      <c r="AN16" s="413"/>
      <c r="AO16" s="407"/>
      <c r="AP16" s="253"/>
      <c r="AQ16" s="253"/>
      <c r="AR16" s="253"/>
      <c r="AS16" s="253"/>
      <c r="AT16" s="253"/>
      <c r="AU16" s="251">
        <f t="shared" si="6"/>
        <v>0</v>
      </c>
      <c r="AV16" s="247">
        <f t="shared" si="7"/>
        <v>0</v>
      </c>
      <c r="AW16" s="248">
        <f t="shared" si="2"/>
        <v>0</v>
      </c>
    </row>
    <row r="17" spans="1:49" s="4" customFormat="1" ht="15" hidden="1" customHeight="1" x14ac:dyDescent="0.2">
      <c r="A17" s="152"/>
      <c r="B17" s="265"/>
      <c r="C17" s="380"/>
      <c r="D17" s="207"/>
      <c r="E17" s="377">
        <f t="shared" si="3"/>
        <v>0</v>
      </c>
      <c r="F17" s="259"/>
      <c r="G17" s="223">
        <f t="shared" si="4"/>
        <v>0</v>
      </c>
      <c r="H17" s="227"/>
      <c r="I17" s="377">
        <f t="shared" si="5"/>
        <v>0</v>
      </c>
      <c r="J17" s="259"/>
      <c r="K17" s="228"/>
      <c r="L17" s="259"/>
      <c r="M17" s="226"/>
      <c r="N17" s="256"/>
      <c r="O17" s="253"/>
      <c r="P17" s="257"/>
      <c r="Q17" s="256"/>
      <c r="R17" s="253"/>
      <c r="S17" s="253"/>
      <c r="T17" s="253"/>
      <c r="U17" s="253"/>
      <c r="V17" s="253"/>
      <c r="W17" s="253"/>
      <c r="X17" s="253"/>
      <c r="Y17" s="253"/>
      <c r="Z17" s="253"/>
      <c r="AA17" s="253"/>
      <c r="AB17" s="413"/>
      <c r="AC17" s="407"/>
      <c r="AD17" s="253"/>
      <c r="AE17" s="253"/>
      <c r="AF17" s="253"/>
      <c r="AG17" s="253"/>
      <c r="AH17" s="253"/>
      <c r="AI17" s="253"/>
      <c r="AJ17" s="253"/>
      <c r="AK17" s="253"/>
      <c r="AL17" s="253"/>
      <c r="AM17" s="253"/>
      <c r="AN17" s="413"/>
      <c r="AO17" s="407"/>
      <c r="AP17" s="253"/>
      <c r="AQ17" s="253"/>
      <c r="AR17" s="253"/>
      <c r="AS17" s="253"/>
      <c r="AT17" s="253"/>
      <c r="AU17" s="251">
        <f t="shared" si="6"/>
        <v>0</v>
      </c>
      <c r="AV17" s="247">
        <f t="shared" si="7"/>
        <v>0</v>
      </c>
      <c r="AW17" s="248">
        <f t="shared" si="2"/>
        <v>0</v>
      </c>
    </row>
    <row r="18" spans="1:49" s="4" customFormat="1" ht="15" hidden="1" customHeight="1" x14ac:dyDescent="0.2">
      <c r="A18" s="152"/>
      <c r="B18" s="265"/>
      <c r="C18" s="380"/>
      <c r="D18" s="207"/>
      <c r="E18" s="377">
        <f t="shared" si="3"/>
        <v>0</v>
      </c>
      <c r="F18" s="259"/>
      <c r="G18" s="223">
        <f t="shared" si="4"/>
        <v>0</v>
      </c>
      <c r="H18" s="227"/>
      <c r="I18" s="377">
        <f t="shared" si="5"/>
        <v>0</v>
      </c>
      <c r="J18" s="259"/>
      <c r="K18" s="228"/>
      <c r="L18" s="259"/>
      <c r="M18" s="226"/>
      <c r="N18" s="256"/>
      <c r="O18" s="253"/>
      <c r="P18" s="257"/>
      <c r="Q18" s="256"/>
      <c r="R18" s="253"/>
      <c r="S18" s="253"/>
      <c r="T18" s="253"/>
      <c r="U18" s="253"/>
      <c r="V18" s="253"/>
      <c r="W18" s="253"/>
      <c r="X18" s="253"/>
      <c r="Y18" s="253"/>
      <c r="Z18" s="253"/>
      <c r="AA18" s="253"/>
      <c r="AB18" s="413"/>
      <c r="AC18" s="407"/>
      <c r="AD18" s="253"/>
      <c r="AE18" s="253"/>
      <c r="AF18" s="253"/>
      <c r="AG18" s="253"/>
      <c r="AH18" s="253"/>
      <c r="AI18" s="253"/>
      <c r="AJ18" s="253"/>
      <c r="AK18" s="253"/>
      <c r="AL18" s="253"/>
      <c r="AM18" s="253"/>
      <c r="AN18" s="413"/>
      <c r="AO18" s="407"/>
      <c r="AP18" s="253"/>
      <c r="AQ18" s="253"/>
      <c r="AR18" s="253"/>
      <c r="AS18" s="253"/>
      <c r="AT18" s="253"/>
      <c r="AU18" s="251">
        <f t="shared" si="6"/>
        <v>0</v>
      </c>
      <c r="AV18" s="247">
        <f t="shared" si="7"/>
        <v>0</v>
      </c>
      <c r="AW18" s="248">
        <f t="shared" si="2"/>
        <v>0</v>
      </c>
    </row>
    <row r="19" spans="1:49" s="4" customFormat="1" ht="15" hidden="1" customHeight="1" x14ac:dyDescent="0.2">
      <c r="A19" s="152"/>
      <c r="B19" s="265"/>
      <c r="C19" s="380"/>
      <c r="D19" s="207"/>
      <c r="E19" s="377">
        <f t="shared" si="3"/>
        <v>0</v>
      </c>
      <c r="F19" s="259"/>
      <c r="G19" s="223">
        <f t="shared" si="4"/>
        <v>0</v>
      </c>
      <c r="H19" s="227"/>
      <c r="I19" s="377">
        <f t="shared" si="5"/>
        <v>0</v>
      </c>
      <c r="J19" s="259"/>
      <c r="K19" s="228"/>
      <c r="L19" s="259"/>
      <c r="M19" s="226"/>
      <c r="N19" s="256"/>
      <c r="O19" s="253"/>
      <c r="P19" s="257"/>
      <c r="Q19" s="256"/>
      <c r="R19" s="253"/>
      <c r="S19" s="253"/>
      <c r="T19" s="253"/>
      <c r="U19" s="253"/>
      <c r="V19" s="253"/>
      <c r="W19" s="253"/>
      <c r="X19" s="253"/>
      <c r="Y19" s="253"/>
      <c r="Z19" s="253"/>
      <c r="AA19" s="253"/>
      <c r="AB19" s="413"/>
      <c r="AC19" s="407"/>
      <c r="AD19" s="253"/>
      <c r="AE19" s="253"/>
      <c r="AF19" s="253"/>
      <c r="AG19" s="253"/>
      <c r="AH19" s="253"/>
      <c r="AI19" s="253"/>
      <c r="AJ19" s="253"/>
      <c r="AK19" s="253"/>
      <c r="AL19" s="253"/>
      <c r="AM19" s="253"/>
      <c r="AN19" s="413"/>
      <c r="AO19" s="407"/>
      <c r="AP19" s="253"/>
      <c r="AQ19" s="253"/>
      <c r="AR19" s="253"/>
      <c r="AS19" s="253"/>
      <c r="AT19" s="253"/>
      <c r="AU19" s="251">
        <f t="shared" si="6"/>
        <v>0</v>
      </c>
      <c r="AV19" s="247">
        <f t="shared" si="7"/>
        <v>0</v>
      </c>
      <c r="AW19" s="248">
        <f t="shared" si="2"/>
        <v>0</v>
      </c>
    </row>
    <row r="20" spans="1:49" s="4" customFormat="1" ht="15" hidden="1" customHeight="1" x14ac:dyDescent="0.2">
      <c r="A20" s="152"/>
      <c r="B20" s="265"/>
      <c r="C20" s="380"/>
      <c r="D20" s="207"/>
      <c r="E20" s="377">
        <f t="shared" si="3"/>
        <v>0</v>
      </c>
      <c r="F20" s="259"/>
      <c r="G20" s="223">
        <f t="shared" si="4"/>
        <v>0</v>
      </c>
      <c r="H20" s="227"/>
      <c r="I20" s="377">
        <f t="shared" si="5"/>
        <v>0</v>
      </c>
      <c r="J20" s="259"/>
      <c r="K20" s="228"/>
      <c r="L20" s="259"/>
      <c r="M20" s="226"/>
      <c r="N20" s="256"/>
      <c r="O20" s="253"/>
      <c r="P20" s="257"/>
      <c r="Q20" s="256"/>
      <c r="R20" s="253"/>
      <c r="S20" s="253"/>
      <c r="T20" s="253"/>
      <c r="U20" s="253"/>
      <c r="V20" s="253"/>
      <c r="W20" s="253"/>
      <c r="X20" s="253"/>
      <c r="Y20" s="253"/>
      <c r="Z20" s="253"/>
      <c r="AA20" s="253"/>
      <c r="AB20" s="413"/>
      <c r="AC20" s="407"/>
      <c r="AD20" s="253"/>
      <c r="AE20" s="253"/>
      <c r="AF20" s="253"/>
      <c r="AG20" s="253"/>
      <c r="AH20" s="253"/>
      <c r="AI20" s="253"/>
      <c r="AJ20" s="253"/>
      <c r="AK20" s="253"/>
      <c r="AL20" s="253"/>
      <c r="AM20" s="253"/>
      <c r="AN20" s="413"/>
      <c r="AO20" s="407"/>
      <c r="AP20" s="253"/>
      <c r="AQ20" s="253"/>
      <c r="AR20" s="253"/>
      <c r="AS20" s="253"/>
      <c r="AT20" s="253"/>
      <c r="AU20" s="251">
        <f t="shared" si="6"/>
        <v>0</v>
      </c>
      <c r="AV20" s="247">
        <f t="shared" si="7"/>
        <v>0</v>
      </c>
      <c r="AW20" s="248">
        <f t="shared" si="2"/>
        <v>0</v>
      </c>
    </row>
    <row r="21" spans="1:49" s="4" customFormat="1" ht="15" customHeight="1" x14ac:dyDescent="0.2">
      <c r="A21" s="152"/>
      <c r="B21" s="265"/>
      <c r="C21" s="380"/>
      <c r="D21" s="207"/>
      <c r="E21" s="377">
        <f t="shared" si="3"/>
        <v>0</v>
      </c>
      <c r="F21" s="259"/>
      <c r="G21" s="223">
        <f t="shared" si="4"/>
        <v>0</v>
      </c>
      <c r="H21" s="227"/>
      <c r="I21" s="377">
        <f t="shared" si="5"/>
        <v>0</v>
      </c>
      <c r="J21" s="259"/>
      <c r="K21" s="228"/>
      <c r="L21" s="259"/>
      <c r="M21" s="226"/>
      <c r="N21" s="256"/>
      <c r="O21" s="253"/>
      <c r="P21" s="257"/>
      <c r="Q21" s="256"/>
      <c r="R21" s="253"/>
      <c r="S21" s="253"/>
      <c r="T21" s="253"/>
      <c r="U21" s="253"/>
      <c r="V21" s="253"/>
      <c r="W21" s="253"/>
      <c r="X21" s="253"/>
      <c r="Y21" s="253"/>
      <c r="Z21" s="253"/>
      <c r="AA21" s="253"/>
      <c r="AB21" s="413"/>
      <c r="AC21" s="407"/>
      <c r="AD21" s="253"/>
      <c r="AE21" s="253"/>
      <c r="AF21" s="253"/>
      <c r="AG21" s="253"/>
      <c r="AH21" s="253"/>
      <c r="AI21" s="253"/>
      <c r="AJ21" s="253"/>
      <c r="AK21" s="253"/>
      <c r="AL21" s="253"/>
      <c r="AM21" s="253"/>
      <c r="AN21" s="413"/>
      <c r="AO21" s="407"/>
      <c r="AP21" s="253"/>
      <c r="AQ21" s="253"/>
      <c r="AR21" s="253"/>
      <c r="AS21" s="253"/>
      <c r="AT21" s="253"/>
      <c r="AU21" s="251">
        <f t="shared" si="6"/>
        <v>0</v>
      </c>
      <c r="AV21" s="247">
        <f t="shared" si="7"/>
        <v>0</v>
      </c>
      <c r="AW21" s="248">
        <f t="shared" si="2"/>
        <v>0</v>
      </c>
    </row>
    <row r="22" spans="1:49" s="4" customFormat="1" ht="15" customHeight="1" x14ac:dyDescent="0.2">
      <c r="A22" s="152"/>
      <c r="B22" s="265"/>
      <c r="C22" s="380"/>
      <c r="D22" s="207"/>
      <c r="E22" s="377">
        <f t="shared" si="3"/>
        <v>0</v>
      </c>
      <c r="F22" s="259"/>
      <c r="G22" s="223">
        <f t="shared" si="4"/>
        <v>0</v>
      </c>
      <c r="H22" s="227"/>
      <c r="I22" s="377">
        <f t="shared" si="5"/>
        <v>0</v>
      </c>
      <c r="J22" s="259"/>
      <c r="K22" s="228"/>
      <c r="L22" s="259"/>
      <c r="M22" s="226"/>
      <c r="N22" s="256"/>
      <c r="O22" s="253"/>
      <c r="P22" s="257"/>
      <c r="Q22" s="256"/>
      <c r="R22" s="253"/>
      <c r="S22" s="253"/>
      <c r="T22" s="253"/>
      <c r="U22" s="253"/>
      <c r="V22" s="253"/>
      <c r="W22" s="253"/>
      <c r="X22" s="253"/>
      <c r="Y22" s="253"/>
      <c r="Z22" s="253"/>
      <c r="AA22" s="253"/>
      <c r="AB22" s="413"/>
      <c r="AC22" s="407"/>
      <c r="AD22" s="253"/>
      <c r="AE22" s="253"/>
      <c r="AF22" s="253"/>
      <c r="AG22" s="253"/>
      <c r="AH22" s="253"/>
      <c r="AI22" s="253"/>
      <c r="AJ22" s="253"/>
      <c r="AK22" s="253"/>
      <c r="AL22" s="253"/>
      <c r="AM22" s="253"/>
      <c r="AN22" s="413"/>
      <c r="AO22" s="407"/>
      <c r="AP22" s="253"/>
      <c r="AQ22" s="253"/>
      <c r="AR22" s="253"/>
      <c r="AS22" s="253"/>
      <c r="AT22" s="253"/>
      <c r="AU22" s="251">
        <f t="shared" si="6"/>
        <v>0</v>
      </c>
      <c r="AV22" s="247">
        <f t="shared" si="7"/>
        <v>0</v>
      </c>
      <c r="AW22" s="248">
        <f t="shared" si="2"/>
        <v>0</v>
      </c>
    </row>
    <row r="23" spans="1:49" s="4" customFormat="1" ht="15" customHeight="1" thickBot="1" x14ac:dyDescent="0.3">
      <c r="A23" s="172"/>
      <c r="B23" s="283"/>
      <c r="C23" s="283"/>
      <c r="D23" s="264"/>
      <c r="E23" s="377">
        <f>-D23+F23</f>
        <v>0</v>
      </c>
      <c r="F23" s="280"/>
      <c r="G23" s="229">
        <f t="shared" si="4"/>
        <v>0</v>
      </c>
      <c r="H23" s="230"/>
      <c r="I23" s="377">
        <f>-H23+J23</f>
        <v>0</v>
      </c>
      <c r="J23" s="280">
        <v>0</v>
      </c>
      <c r="K23" s="231"/>
      <c r="L23" s="280"/>
      <c r="M23" s="229"/>
      <c r="N23" s="267"/>
      <c r="O23" s="253"/>
      <c r="P23" s="257"/>
      <c r="Q23" s="256"/>
      <c r="R23" s="253"/>
      <c r="S23" s="253"/>
      <c r="T23" s="253"/>
      <c r="U23" s="253"/>
      <c r="V23" s="253"/>
      <c r="W23" s="253"/>
      <c r="X23" s="253"/>
      <c r="Y23" s="253"/>
      <c r="Z23" s="253"/>
      <c r="AA23" s="253"/>
      <c r="AB23" s="413"/>
      <c r="AC23" s="407"/>
      <c r="AD23" s="253"/>
      <c r="AE23" s="253"/>
      <c r="AF23" s="253"/>
      <c r="AG23" s="253"/>
      <c r="AH23" s="253"/>
      <c r="AI23" s="253"/>
      <c r="AJ23" s="253"/>
      <c r="AK23" s="253"/>
      <c r="AL23" s="253"/>
      <c r="AM23" s="253"/>
      <c r="AN23" s="413"/>
      <c r="AO23" s="407"/>
      <c r="AP23" s="253"/>
      <c r="AQ23" s="253"/>
      <c r="AR23" s="253"/>
      <c r="AS23" s="253"/>
      <c r="AT23" s="253"/>
      <c r="AU23" s="251">
        <f t="shared" si="6"/>
        <v>0</v>
      </c>
      <c r="AV23" s="247">
        <f t="shared" si="7"/>
        <v>0</v>
      </c>
      <c r="AW23" s="248">
        <f t="shared" si="2"/>
        <v>0</v>
      </c>
    </row>
    <row r="24" spans="1:49" s="4" customFormat="1" ht="15" customHeight="1" x14ac:dyDescent="0.2">
      <c r="A24" s="198" t="s">
        <v>378</v>
      </c>
      <c r="B24" s="350" t="s">
        <v>379</v>
      </c>
      <c r="C24" s="350"/>
      <c r="D24" s="326">
        <f t="shared" ref="D24:K24" si="8">SUM(D25:D40)</f>
        <v>0</v>
      </c>
      <c r="E24" s="449">
        <f t="shared" si="8"/>
        <v>0</v>
      </c>
      <c r="F24" s="447">
        <f t="shared" si="8"/>
        <v>0</v>
      </c>
      <c r="G24" s="447">
        <f t="shared" si="8"/>
        <v>0</v>
      </c>
      <c r="H24" s="206">
        <f t="shared" si="8"/>
        <v>0</v>
      </c>
      <c r="I24" s="326">
        <f t="shared" si="8"/>
        <v>0</v>
      </c>
      <c r="J24" s="206">
        <f t="shared" si="8"/>
        <v>0</v>
      </c>
      <c r="K24" s="222">
        <f t="shared" si="8"/>
        <v>0</v>
      </c>
      <c r="L24" s="222"/>
      <c r="M24" s="201">
        <f>SUM(M25:M40)</f>
        <v>0</v>
      </c>
      <c r="N24" s="268">
        <f>SUM(N25:N40)</f>
        <v>0</v>
      </c>
      <c r="O24" s="272">
        <f>SUM(O25:O40)</f>
        <v>0</v>
      </c>
      <c r="P24" s="431">
        <f t="shared" ref="P24:V24" si="9">SUM(P25:P40)</f>
        <v>0</v>
      </c>
      <c r="Q24" s="376">
        <f t="shared" si="9"/>
        <v>0</v>
      </c>
      <c r="R24" s="272">
        <f t="shared" si="9"/>
        <v>0</v>
      </c>
      <c r="S24" s="272">
        <f t="shared" si="9"/>
        <v>0</v>
      </c>
      <c r="T24" s="272">
        <f t="shared" si="9"/>
        <v>0</v>
      </c>
      <c r="U24" s="272">
        <f t="shared" si="9"/>
        <v>0</v>
      </c>
      <c r="V24" s="272">
        <f t="shared" si="9"/>
        <v>0</v>
      </c>
      <c r="W24" s="272">
        <f t="shared" ref="W24:AT24" si="10">SUM(W25:W40)</f>
        <v>0</v>
      </c>
      <c r="X24" s="272">
        <f t="shared" si="10"/>
        <v>0</v>
      </c>
      <c r="Y24" s="272">
        <f t="shared" si="10"/>
        <v>0</v>
      </c>
      <c r="Z24" s="272">
        <f t="shared" si="10"/>
        <v>0</v>
      </c>
      <c r="AA24" s="272">
        <f t="shared" ref="AA24" si="11">SUM(AA25:AA40)</f>
        <v>0</v>
      </c>
      <c r="AB24" s="414">
        <f t="shared" ref="AB24" si="12">SUM(AB25:AB40)</f>
        <v>0</v>
      </c>
      <c r="AC24" s="426">
        <f t="shared" ref="AC24" si="13">SUM(AC25:AC40)</f>
        <v>0</v>
      </c>
      <c r="AD24" s="272">
        <f t="shared" ref="AD24" si="14">SUM(AD25:AD40)</f>
        <v>0</v>
      </c>
      <c r="AE24" s="272">
        <f t="shared" ref="AE24" si="15">SUM(AE25:AE40)</f>
        <v>0</v>
      </c>
      <c r="AF24" s="272">
        <f t="shared" ref="AF24" si="16">SUM(AF25:AF40)</f>
        <v>0</v>
      </c>
      <c r="AG24" s="272">
        <f t="shared" ref="AG24" si="17">SUM(AG25:AG40)</f>
        <v>0</v>
      </c>
      <c r="AH24" s="272">
        <f t="shared" ref="AH24" si="18">SUM(AH25:AH40)</f>
        <v>0</v>
      </c>
      <c r="AI24" s="272">
        <f t="shared" ref="AI24" si="19">SUM(AI25:AI40)</f>
        <v>0</v>
      </c>
      <c r="AJ24" s="272">
        <f t="shared" ref="AJ24" si="20">SUM(AJ25:AJ40)</f>
        <v>0</v>
      </c>
      <c r="AK24" s="272">
        <f t="shared" ref="AK24" si="21">SUM(AK25:AK40)</f>
        <v>0</v>
      </c>
      <c r="AL24" s="272">
        <f t="shared" ref="AL24" si="22">SUM(AL25:AL40)</f>
        <v>0</v>
      </c>
      <c r="AM24" s="272">
        <f t="shared" ref="AM24" si="23">SUM(AM25:AM40)</f>
        <v>0</v>
      </c>
      <c r="AN24" s="414">
        <f t="shared" ref="AN24" si="24">SUM(AN25:AN40)</f>
        <v>0</v>
      </c>
      <c r="AO24" s="426">
        <f t="shared" ref="AO24" si="25">SUM(AO25:AO40)</f>
        <v>0</v>
      </c>
      <c r="AP24" s="272">
        <f t="shared" ref="AP24" si="26">SUM(AP25:AP40)</f>
        <v>0</v>
      </c>
      <c r="AQ24" s="272">
        <f t="shared" ref="AQ24" si="27">SUM(AQ25:AQ40)</f>
        <v>0</v>
      </c>
      <c r="AR24" s="272">
        <f t="shared" ref="AR24" si="28">SUM(AR25:AR40)</f>
        <v>0</v>
      </c>
      <c r="AS24" s="272">
        <f t="shared" ref="AS24" si="29">SUM(AS25:AS40)</f>
        <v>0</v>
      </c>
      <c r="AT24" s="272">
        <f t="shared" si="10"/>
        <v>0</v>
      </c>
      <c r="AU24" s="251">
        <f t="shared" si="6"/>
        <v>0</v>
      </c>
      <c r="AV24" s="247">
        <f t="shared" si="7"/>
        <v>0</v>
      </c>
      <c r="AW24" s="248">
        <f t="shared" si="2"/>
        <v>0</v>
      </c>
    </row>
    <row r="25" spans="1:49" s="4" customFormat="1" ht="15" customHeight="1" x14ac:dyDescent="0.2">
      <c r="A25" s="345"/>
      <c r="B25" s="346" t="s">
        <v>148</v>
      </c>
      <c r="C25" s="346"/>
      <c r="D25" s="210"/>
      <c r="E25" s="377">
        <f t="shared" ref="E25:E55" si="30">-D25+F25</f>
        <v>0</v>
      </c>
      <c r="F25" s="252">
        <v>0</v>
      </c>
      <c r="G25" s="223">
        <f t="shared" si="4"/>
        <v>0</v>
      </c>
      <c r="H25" s="234"/>
      <c r="I25" s="377">
        <f t="shared" ref="I25:I82" si="31">-H25+J25</f>
        <v>0</v>
      </c>
      <c r="J25" s="252">
        <v>0</v>
      </c>
      <c r="K25" s="235"/>
      <c r="L25" s="252"/>
      <c r="M25" s="269"/>
      <c r="N25" s="369"/>
      <c r="O25" s="370"/>
      <c r="P25" s="432"/>
      <c r="Q25" s="374"/>
      <c r="R25" s="370"/>
      <c r="S25" s="370"/>
      <c r="T25" s="370"/>
      <c r="U25" s="370"/>
      <c r="V25" s="370"/>
      <c r="W25" s="370"/>
      <c r="X25" s="370"/>
      <c r="Y25" s="370"/>
      <c r="Z25" s="370"/>
      <c r="AA25" s="370"/>
      <c r="AB25" s="415"/>
      <c r="AC25" s="427"/>
      <c r="AD25" s="370"/>
      <c r="AE25" s="370"/>
      <c r="AF25" s="370"/>
      <c r="AG25" s="370"/>
      <c r="AH25" s="370"/>
      <c r="AI25" s="370"/>
      <c r="AJ25" s="370"/>
      <c r="AK25" s="370"/>
      <c r="AL25" s="370"/>
      <c r="AM25" s="370"/>
      <c r="AN25" s="415"/>
      <c r="AO25" s="427"/>
      <c r="AP25" s="370"/>
      <c r="AQ25" s="370"/>
      <c r="AR25" s="370"/>
      <c r="AS25" s="370"/>
      <c r="AT25" s="370"/>
      <c r="AU25" s="251">
        <f t="shared" si="6"/>
        <v>0</v>
      </c>
      <c r="AV25" s="247">
        <f t="shared" si="7"/>
        <v>0</v>
      </c>
      <c r="AW25" s="248">
        <f t="shared" si="2"/>
        <v>0</v>
      </c>
    </row>
    <row r="26" spans="1:49" s="4" customFormat="1" ht="15" customHeight="1" x14ac:dyDescent="0.2">
      <c r="A26" s="345"/>
      <c r="B26" s="346" t="s">
        <v>149</v>
      </c>
      <c r="C26" s="353"/>
      <c r="D26" s="349"/>
      <c r="E26" s="377">
        <f t="shared" si="30"/>
        <v>0</v>
      </c>
      <c r="F26" s="252">
        <v>0</v>
      </c>
      <c r="G26" s="223">
        <f t="shared" si="4"/>
        <v>0</v>
      </c>
      <c r="H26" s="234"/>
      <c r="I26" s="377">
        <f t="shared" si="31"/>
        <v>0</v>
      </c>
      <c r="J26" s="252">
        <v>0</v>
      </c>
      <c r="K26" s="235"/>
      <c r="L26" s="252"/>
      <c r="M26" s="269"/>
      <c r="N26" s="369"/>
      <c r="O26" s="370"/>
      <c r="P26" s="432"/>
      <c r="Q26" s="374"/>
      <c r="R26" s="370"/>
      <c r="S26" s="370"/>
      <c r="T26" s="370"/>
      <c r="U26" s="370"/>
      <c r="V26" s="370"/>
      <c r="W26" s="370"/>
      <c r="X26" s="370"/>
      <c r="Y26" s="370"/>
      <c r="Z26" s="370"/>
      <c r="AA26" s="370"/>
      <c r="AB26" s="415"/>
      <c r="AC26" s="427"/>
      <c r="AD26" s="370"/>
      <c r="AE26" s="370"/>
      <c r="AF26" s="370"/>
      <c r="AG26" s="370"/>
      <c r="AH26" s="370"/>
      <c r="AI26" s="370"/>
      <c r="AJ26" s="370"/>
      <c r="AK26" s="370"/>
      <c r="AL26" s="370"/>
      <c r="AM26" s="370"/>
      <c r="AN26" s="415"/>
      <c r="AO26" s="427"/>
      <c r="AP26" s="370"/>
      <c r="AQ26" s="370"/>
      <c r="AR26" s="370"/>
      <c r="AS26" s="370"/>
      <c r="AT26" s="370"/>
      <c r="AU26" s="251">
        <f t="shared" ref="AU26:AU39" si="32">SUM(N26:AT26)</f>
        <v>0</v>
      </c>
      <c r="AV26" s="247">
        <f t="shared" ref="AV26:AV39" si="33">+AU26+M26</f>
        <v>0</v>
      </c>
      <c r="AW26" s="248">
        <f t="shared" ref="AW26:AW39" si="34">+F26-AV26</f>
        <v>0</v>
      </c>
    </row>
    <row r="27" spans="1:49" s="4" customFormat="1" ht="15" customHeight="1" x14ac:dyDescent="0.2">
      <c r="A27" s="345"/>
      <c r="B27" s="346" t="s">
        <v>150</v>
      </c>
      <c r="C27" s="353"/>
      <c r="D27" s="349"/>
      <c r="E27" s="377">
        <f t="shared" si="30"/>
        <v>0</v>
      </c>
      <c r="F27" s="252">
        <v>0</v>
      </c>
      <c r="G27" s="223">
        <f t="shared" si="4"/>
        <v>0</v>
      </c>
      <c r="H27" s="234"/>
      <c r="I27" s="377">
        <f t="shared" si="31"/>
        <v>0</v>
      </c>
      <c r="J27" s="252">
        <v>0</v>
      </c>
      <c r="K27" s="235"/>
      <c r="L27" s="252"/>
      <c r="M27" s="269"/>
      <c r="N27" s="369"/>
      <c r="O27" s="370"/>
      <c r="P27" s="432"/>
      <c r="Q27" s="374"/>
      <c r="R27" s="370"/>
      <c r="S27" s="370"/>
      <c r="T27" s="370"/>
      <c r="U27" s="370"/>
      <c r="V27" s="370"/>
      <c r="W27" s="370"/>
      <c r="X27" s="370"/>
      <c r="Y27" s="370"/>
      <c r="Z27" s="370"/>
      <c r="AA27" s="370"/>
      <c r="AB27" s="415"/>
      <c r="AC27" s="427"/>
      <c r="AD27" s="370"/>
      <c r="AE27" s="370"/>
      <c r="AF27" s="370"/>
      <c r="AG27" s="370"/>
      <c r="AH27" s="370"/>
      <c r="AI27" s="370"/>
      <c r="AJ27" s="370"/>
      <c r="AK27" s="370"/>
      <c r="AL27" s="370"/>
      <c r="AM27" s="370"/>
      <c r="AN27" s="415"/>
      <c r="AO27" s="427"/>
      <c r="AP27" s="370"/>
      <c r="AQ27" s="370"/>
      <c r="AR27" s="370"/>
      <c r="AS27" s="370"/>
      <c r="AT27" s="370"/>
      <c r="AU27" s="251">
        <f t="shared" si="32"/>
        <v>0</v>
      </c>
      <c r="AV27" s="247">
        <f t="shared" si="33"/>
        <v>0</v>
      </c>
      <c r="AW27" s="248">
        <f t="shared" si="34"/>
        <v>0</v>
      </c>
    </row>
    <row r="28" spans="1:49" s="4" customFormat="1" ht="15" customHeight="1" x14ac:dyDescent="0.2">
      <c r="A28" s="345"/>
      <c r="B28" s="346" t="s">
        <v>380</v>
      </c>
      <c r="C28" s="353"/>
      <c r="D28" s="349"/>
      <c r="E28" s="377">
        <f t="shared" si="30"/>
        <v>0</v>
      </c>
      <c r="F28" s="252">
        <v>0</v>
      </c>
      <c r="G28" s="223">
        <f t="shared" si="4"/>
        <v>0</v>
      </c>
      <c r="H28" s="234"/>
      <c r="I28" s="377">
        <f t="shared" si="31"/>
        <v>0</v>
      </c>
      <c r="J28" s="252">
        <v>0</v>
      </c>
      <c r="K28" s="235"/>
      <c r="L28" s="252"/>
      <c r="M28" s="269"/>
      <c r="N28" s="369"/>
      <c r="O28" s="370"/>
      <c r="P28" s="432"/>
      <c r="Q28" s="374"/>
      <c r="R28" s="370"/>
      <c r="S28" s="370"/>
      <c r="T28" s="370"/>
      <c r="U28" s="370"/>
      <c r="V28" s="370"/>
      <c r="W28" s="370"/>
      <c r="X28" s="370"/>
      <c r="Y28" s="370"/>
      <c r="Z28" s="370"/>
      <c r="AA28" s="370"/>
      <c r="AB28" s="415"/>
      <c r="AC28" s="427"/>
      <c r="AD28" s="370"/>
      <c r="AE28" s="370"/>
      <c r="AF28" s="370"/>
      <c r="AG28" s="370"/>
      <c r="AH28" s="370"/>
      <c r="AI28" s="370"/>
      <c r="AJ28" s="370"/>
      <c r="AK28" s="370"/>
      <c r="AL28" s="370"/>
      <c r="AM28" s="370"/>
      <c r="AN28" s="415"/>
      <c r="AO28" s="427"/>
      <c r="AP28" s="370"/>
      <c r="AQ28" s="370"/>
      <c r="AR28" s="370"/>
      <c r="AS28" s="370"/>
      <c r="AT28" s="370"/>
      <c r="AU28" s="251">
        <f t="shared" si="32"/>
        <v>0</v>
      </c>
      <c r="AV28" s="247">
        <f t="shared" si="33"/>
        <v>0</v>
      </c>
      <c r="AW28" s="248">
        <f t="shared" si="34"/>
        <v>0</v>
      </c>
    </row>
    <row r="29" spans="1:49" s="4" customFormat="1" ht="15" customHeight="1" x14ac:dyDescent="0.2">
      <c r="A29" s="345"/>
      <c r="B29" s="346" t="s">
        <v>381</v>
      </c>
      <c r="C29" s="353"/>
      <c r="D29" s="349"/>
      <c r="E29" s="377">
        <f t="shared" si="30"/>
        <v>0</v>
      </c>
      <c r="F29" s="252">
        <v>0</v>
      </c>
      <c r="G29" s="223">
        <f t="shared" si="4"/>
        <v>0</v>
      </c>
      <c r="H29" s="234"/>
      <c r="I29" s="377">
        <f t="shared" si="31"/>
        <v>0</v>
      </c>
      <c r="J29" s="252">
        <v>0</v>
      </c>
      <c r="K29" s="235"/>
      <c r="L29" s="252"/>
      <c r="M29" s="269"/>
      <c r="N29" s="369"/>
      <c r="O29" s="370"/>
      <c r="P29" s="432"/>
      <c r="Q29" s="374"/>
      <c r="R29" s="370"/>
      <c r="S29" s="370"/>
      <c r="T29" s="370"/>
      <c r="U29" s="370"/>
      <c r="V29" s="370"/>
      <c r="W29" s="370"/>
      <c r="X29" s="370"/>
      <c r="Y29" s="370"/>
      <c r="Z29" s="370"/>
      <c r="AA29" s="370"/>
      <c r="AB29" s="415"/>
      <c r="AC29" s="427"/>
      <c r="AD29" s="370"/>
      <c r="AE29" s="370"/>
      <c r="AF29" s="370"/>
      <c r="AG29" s="370"/>
      <c r="AH29" s="370"/>
      <c r="AI29" s="370"/>
      <c r="AJ29" s="370"/>
      <c r="AK29" s="370"/>
      <c r="AL29" s="370"/>
      <c r="AM29" s="370"/>
      <c r="AN29" s="415"/>
      <c r="AO29" s="427"/>
      <c r="AP29" s="370"/>
      <c r="AQ29" s="370"/>
      <c r="AR29" s="370"/>
      <c r="AS29" s="370"/>
      <c r="AT29" s="370"/>
      <c r="AU29" s="251">
        <f t="shared" si="32"/>
        <v>0</v>
      </c>
      <c r="AV29" s="247">
        <f t="shared" si="33"/>
        <v>0</v>
      </c>
      <c r="AW29" s="248">
        <f t="shared" si="34"/>
        <v>0</v>
      </c>
    </row>
    <row r="30" spans="1:49" s="4" customFormat="1" ht="15" customHeight="1" x14ac:dyDescent="0.2">
      <c r="A30" s="345"/>
      <c r="B30" s="346" t="s">
        <v>151</v>
      </c>
      <c r="C30" s="353"/>
      <c r="D30" s="349"/>
      <c r="E30" s="377">
        <f t="shared" si="30"/>
        <v>0</v>
      </c>
      <c r="F30" s="252">
        <v>0</v>
      </c>
      <c r="G30" s="223">
        <f t="shared" si="4"/>
        <v>0</v>
      </c>
      <c r="H30" s="234"/>
      <c r="I30" s="377">
        <f t="shared" si="31"/>
        <v>0</v>
      </c>
      <c r="J30" s="252">
        <v>0</v>
      </c>
      <c r="K30" s="235"/>
      <c r="L30" s="252"/>
      <c r="M30" s="269"/>
      <c r="N30" s="369"/>
      <c r="O30" s="370"/>
      <c r="P30" s="432"/>
      <c r="Q30" s="374"/>
      <c r="R30" s="370"/>
      <c r="S30" s="370"/>
      <c r="T30" s="370"/>
      <c r="U30" s="370"/>
      <c r="V30" s="370"/>
      <c r="W30" s="370"/>
      <c r="X30" s="370"/>
      <c r="Y30" s="370"/>
      <c r="Z30" s="370"/>
      <c r="AA30" s="370"/>
      <c r="AB30" s="415"/>
      <c r="AC30" s="427"/>
      <c r="AD30" s="370"/>
      <c r="AE30" s="370"/>
      <c r="AF30" s="370"/>
      <c r="AG30" s="370"/>
      <c r="AH30" s="370"/>
      <c r="AI30" s="370"/>
      <c r="AJ30" s="370"/>
      <c r="AK30" s="370"/>
      <c r="AL30" s="370"/>
      <c r="AM30" s="370"/>
      <c r="AN30" s="415"/>
      <c r="AO30" s="427"/>
      <c r="AP30" s="370"/>
      <c r="AQ30" s="370"/>
      <c r="AR30" s="370"/>
      <c r="AS30" s="370"/>
      <c r="AT30" s="370"/>
      <c r="AU30" s="251">
        <f t="shared" si="32"/>
        <v>0</v>
      </c>
      <c r="AV30" s="247">
        <f t="shared" si="33"/>
        <v>0</v>
      </c>
      <c r="AW30" s="248">
        <f t="shared" si="34"/>
        <v>0</v>
      </c>
    </row>
    <row r="31" spans="1:49" s="4" customFormat="1" ht="15" customHeight="1" x14ac:dyDescent="0.2">
      <c r="A31" s="345"/>
      <c r="B31" s="346" t="s">
        <v>382</v>
      </c>
      <c r="C31" s="353"/>
      <c r="D31" s="349"/>
      <c r="E31" s="377">
        <f t="shared" si="30"/>
        <v>0</v>
      </c>
      <c r="F31" s="252">
        <v>0</v>
      </c>
      <c r="G31" s="223">
        <f t="shared" si="4"/>
        <v>0</v>
      </c>
      <c r="H31" s="234"/>
      <c r="I31" s="377">
        <f t="shared" si="31"/>
        <v>0</v>
      </c>
      <c r="J31" s="252">
        <v>0</v>
      </c>
      <c r="K31" s="235"/>
      <c r="L31" s="252"/>
      <c r="M31" s="269"/>
      <c r="N31" s="369"/>
      <c r="O31" s="370"/>
      <c r="P31" s="432"/>
      <c r="Q31" s="374"/>
      <c r="R31" s="370"/>
      <c r="S31" s="370"/>
      <c r="T31" s="370"/>
      <c r="U31" s="370"/>
      <c r="V31" s="370"/>
      <c r="W31" s="370"/>
      <c r="X31" s="370"/>
      <c r="Y31" s="370"/>
      <c r="Z31" s="370"/>
      <c r="AA31" s="370"/>
      <c r="AB31" s="415"/>
      <c r="AC31" s="427"/>
      <c r="AD31" s="370"/>
      <c r="AE31" s="370"/>
      <c r="AF31" s="370"/>
      <c r="AG31" s="370"/>
      <c r="AH31" s="370"/>
      <c r="AI31" s="370"/>
      <c r="AJ31" s="370"/>
      <c r="AK31" s="370"/>
      <c r="AL31" s="370"/>
      <c r="AM31" s="370"/>
      <c r="AN31" s="415"/>
      <c r="AO31" s="427"/>
      <c r="AP31" s="370"/>
      <c r="AQ31" s="370"/>
      <c r="AR31" s="370"/>
      <c r="AS31" s="370"/>
      <c r="AT31" s="370"/>
      <c r="AU31" s="251">
        <f t="shared" si="32"/>
        <v>0</v>
      </c>
      <c r="AV31" s="247">
        <f t="shared" si="33"/>
        <v>0</v>
      </c>
      <c r="AW31" s="248">
        <f t="shared" si="34"/>
        <v>0</v>
      </c>
    </row>
    <row r="32" spans="1:49" s="4" customFormat="1" ht="15" customHeight="1" x14ac:dyDescent="0.2">
      <c r="A32" s="345"/>
      <c r="B32" s="346" t="s">
        <v>383</v>
      </c>
      <c r="C32" s="353"/>
      <c r="D32" s="349"/>
      <c r="E32" s="377">
        <f t="shared" si="30"/>
        <v>0</v>
      </c>
      <c r="F32" s="252">
        <v>0</v>
      </c>
      <c r="G32" s="223">
        <f t="shared" si="4"/>
        <v>0</v>
      </c>
      <c r="H32" s="234"/>
      <c r="I32" s="377">
        <f t="shared" si="31"/>
        <v>0</v>
      </c>
      <c r="J32" s="252">
        <v>0</v>
      </c>
      <c r="K32" s="235"/>
      <c r="L32" s="252"/>
      <c r="M32" s="269"/>
      <c r="N32" s="369"/>
      <c r="O32" s="370"/>
      <c r="P32" s="432"/>
      <c r="Q32" s="374"/>
      <c r="R32" s="370"/>
      <c r="S32" s="370"/>
      <c r="T32" s="370"/>
      <c r="U32" s="370"/>
      <c r="V32" s="370"/>
      <c r="W32" s="370"/>
      <c r="X32" s="370"/>
      <c r="Y32" s="370"/>
      <c r="Z32" s="370"/>
      <c r="AA32" s="370"/>
      <c r="AB32" s="415"/>
      <c r="AC32" s="427"/>
      <c r="AD32" s="370"/>
      <c r="AE32" s="370"/>
      <c r="AF32" s="370"/>
      <c r="AG32" s="370"/>
      <c r="AH32" s="370"/>
      <c r="AI32" s="370"/>
      <c r="AJ32" s="370"/>
      <c r="AK32" s="370"/>
      <c r="AL32" s="370"/>
      <c r="AM32" s="370"/>
      <c r="AN32" s="415"/>
      <c r="AO32" s="427"/>
      <c r="AP32" s="370"/>
      <c r="AQ32" s="370"/>
      <c r="AR32" s="370"/>
      <c r="AS32" s="370"/>
      <c r="AT32" s="370"/>
      <c r="AU32" s="251">
        <f t="shared" si="32"/>
        <v>0</v>
      </c>
      <c r="AV32" s="247">
        <f t="shared" si="33"/>
        <v>0</v>
      </c>
      <c r="AW32" s="248">
        <f t="shared" si="34"/>
        <v>0</v>
      </c>
    </row>
    <row r="33" spans="1:49" s="4" customFormat="1" ht="15" customHeight="1" x14ac:dyDescent="0.2">
      <c r="A33" s="351"/>
      <c r="B33" s="346" t="s">
        <v>384</v>
      </c>
      <c r="C33" s="353"/>
      <c r="D33" s="349"/>
      <c r="E33" s="377">
        <f t="shared" si="30"/>
        <v>0</v>
      </c>
      <c r="F33" s="252">
        <v>0</v>
      </c>
      <c r="G33" s="223">
        <f t="shared" si="4"/>
        <v>0</v>
      </c>
      <c r="H33" s="234"/>
      <c r="I33" s="377">
        <f t="shared" si="31"/>
        <v>0</v>
      </c>
      <c r="J33" s="252">
        <v>0</v>
      </c>
      <c r="K33" s="235"/>
      <c r="L33" s="252"/>
      <c r="M33" s="269"/>
      <c r="N33" s="369"/>
      <c r="O33" s="370"/>
      <c r="P33" s="432"/>
      <c r="Q33" s="374"/>
      <c r="R33" s="370"/>
      <c r="S33" s="370"/>
      <c r="T33" s="370"/>
      <c r="U33" s="370"/>
      <c r="V33" s="370"/>
      <c r="W33" s="370"/>
      <c r="X33" s="370"/>
      <c r="Y33" s="370"/>
      <c r="Z33" s="370"/>
      <c r="AA33" s="370"/>
      <c r="AB33" s="415"/>
      <c r="AC33" s="427"/>
      <c r="AD33" s="370"/>
      <c r="AE33" s="370"/>
      <c r="AF33" s="370"/>
      <c r="AG33" s="370"/>
      <c r="AH33" s="370"/>
      <c r="AI33" s="370"/>
      <c r="AJ33" s="370"/>
      <c r="AK33" s="370"/>
      <c r="AL33" s="370"/>
      <c r="AM33" s="370"/>
      <c r="AN33" s="415"/>
      <c r="AO33" s="427"/>
      <c r="AP33" s="370"/>
      <c r="AQ33" s="370"/>
      <c r="AR33" s="370"/>
      <c r="AS33" s="370"/>
      <c r="AT33" s="370"/>
      <c r="AU33" s="251">
        <f t="shared" si="32"/>
        <v>0</v>
      </c>
      <c r="AV33" s="247">
        <f t="shared" si="33"/>
        <v>0</v>
      </c>
      <c r="AW33" s="248">
        <f t="shared" si="34"/>
        <v>0</v>
      </c>
    </row>
    <row r="34" spans="1:49" s="4" customFormat="1" ht="15" customHeight="1" x14ac:dyDescent="0.2">
      <c r="A34" s="351"/>
      <c r="B34" s="346" t="s">
        <v>385</v>
      </c>
      <c r="C34" s="353"/>
      <c r="D34" s="349"/>
      <c r="E34" s="377">
        <f t="shared" si="30"/>
        <v>0</v>
      </c>
      <c r="F34" s="252">
        <v>0</v>
      </c>
      <c r="G34" s="223">
        <f t="shared" si="4"/>
        <v>0</v>
      </c>
      <c r="H34" s="234"/>
      <c r="I34" s="377">
        <f t="shared" si="31"/>
        <v>0</v>
      </c>
      <c r="J34" s="252">
        <v>0</v>
      </c>
      <c r="K34" s="235"/>
      <c r="L34" s="252"/>
      <c r="M34" s="269"/>
      <c r="N34" s="369"/>
      <c r="O34" s="370"/>
      <c r="P34" s="432"/>
      <c r="Q34" s="374"/>
      <c r="R34" s="370"/>
      <c r="S34" s="370"/>
      <c r="T34" s="370"/>
      <c r="U34" s="370"/>
      <c r="V34" s="370"/>
      <c r="W34" s="370"/>
      <c r="X34" s="370"/>
      <c r="Y34" s="370"/>
      <c r="Z34" s="370"/>
      <c r="AA34" s="370"/>
      <c r="AB34" s="415"/>
      <c r="AC34" s="427"/>
      <c r="AD34" s="370"/>
      <c r="AE34" s="370"/>
      <c r="AF34" s="370"/>
      <c r="AG34" s="370"/>
      <c r="AH34" s="370"/>
      <c r="AI34" s="370"/>
      <c r="AJ34" s="370"/>
      <c r="AK34" s="370"/>
      <c r="AL34" s="370"/>
      <c r="AM34" s="370"/>
      <c r="AN34" s="415"/>
      <c r="AO34" s="427"/>
      <c r="AP34" s="370"/>
      <c r="AQ34" s="370"/>
      <c r="AR34" s="370"/>
      <c r="AS34" s="370"/>
      <c r="AT34" s="370"/>
      <c r="AU34" s="251">
        <f t="shared" si="32"/>
        <v>0</v>
      </c>
      <c r="AV34" s="247">
        <f t="shared" si="33"/>
        <v>0</v>
      </c>
      <c r="AW34" s="248">
        <f t="shared" si="34"/>
        <v>0</v>
      </c>
    </row>
    <row r="35" spans="1:49" s="4" customFormat="1" ht="15" customHeight="1" x14ac:dyDescent="0.2">
      <c r="A35" s="345"/>
      <c r="B35" s="346" t="s">
        <v>386</v>
      </c>
      <c r="C35" s="353"/>
      <c r="D35" s="349"/>
      <c r="E35" s="377">
        <f t="shared" si="30"/>
        <v>0</v>
      </c>
      <c r="F35" s="252">
        <v>0</v>
      </c>
      <c r="G35" s="223">
        <f t="shared" si="4"/>
        <v>0</v>
      </c>
      <c r="H35" s="234"/>
      <c r="I35" s="377">
        <f t="shared" si="31"/>
        <v>0</v>
      </c>
      <c r="J35" s="252">
        <v>0</v>
      </c>
      <c r="K35" s="235"/>
      <c r="L35" s="252"/>
      <c r="M35" s="269"/>
      <c r="N35" s="369"/>
      <c r="O35" s="370"/>
      <c r="P35" s="432"/>
      <c r="Q35" s="374"/>
      <c r="R35" s="370"/>
      <c r="S35" s="370"/>
      <c r="T35" s="370"/>
      <c r="U35" s="370"/>
      <c r="V35" s="370"/>
      <c r="W35" s="370"/>
      <c r="X35" s="370"/>
      <c r="Y35" s="370"/>
      <c r="Z35" s="370"/>
      <c r="AA35" s="370"/>
      <c r="AB35" s="415"/>
      <c r="AC35" s="427"/>
      <c r="AD35" s="370"/>
      <c r="AE35" s="370"/>
      <c r="AF35" s="370"/>
      <c r="AG35" s="370"/>
      <c r="AH35" s="370"/>
      <c r="AI35" s="370"/>
      <c r="AJ35" s="370"/>
      <c r="AK35" s="370"/>
      <c r="AL35" s="370"/>
      <c r="AM35" s="370"/>
      <c r="AN35" s="415"/>
      <c r="AO35" s="427"/>
      <c r="AP35" s="370"/>
      <c r="AQ35" s="370"/>
      <c r="AR35" s="370"/>
      <c r="AS35" s="370"/>
      <c r="AT35" s="370"/>
      <c r="AU35" s="251">
        <f t="shared" si="32"/>
        <v>0</v>
      </c>
      <c r="AV35" s="247">
        <f t="shared" si="33"/>
        <v>0</v>
      </c>
      <c r="AW35" s="248">
        <f t="shared" si="34"/>
        <v>0</v>
      </c>
    </row>
    <row r="36" spans="1:49" s="4" customFormat="1" ht="15" customHeight="1" x14ac:dyDescent="0.2">
      <c r="A36" s="351"/>
      <c r="B36" s="346" t="s">
        <v>387</v>
      </c>
      <c r="C36" s="353"/>
      <c r="D36" s="349"/>
      <c r="E36" s="377">
        <f t="shared" si="30"/>
        <v>0</v>
      </c>
      <c r="F36" s="252">
        <v>0</v>
      </c>
      <c r="G36" s="223">
        <f t="shared" si="4"/>
        <v>0</v>
      </c>
      <c r="H36" s="234"/>
      <c r="I36" s="377">
        <f t="shared" si="31"/>
        <v>0</v>
      </c>
      <c r="J36" s="252">
        <v>0</v>
      </c>
      <c r="K36" s="235"/>
      <c r="L36" s="252"/>
      <c r="M36" s="269"/>
      <c r="N36" s="369"/>
      <c r="O36" s="370"/>
      <c r="P36" s="432"/>
      <c r="Q36" s="374"/>
      <c r="R36" s="370"/>
      <c r="S36" s="370"/>
      <c r="T36" s="370"/>
      <c r="U36" s="370"/>
      <c r="V36" s="370"/>
      <c r="W36" s="370"/>
      <c r="X36" s="370"/>
      <c r="Y36" s="370"/>
      <c r="Z36" s="370"/>
      <c r="AA36" s="370"/>
      <c r="AB36" s="415"/>
      <c r="AC36" s="427"/>
      <c r="AD36" s="370"/>
      <c r="AE36" s="370"/>
      <c r="AF36" s="370"/>
      <c r="AG36" s="370"/>
      <c r="AH36" s="370"/>
      <c r="AI36" s="370"/>
      <c r="AJ36" s="370"/>
      <c r="AK36" s="370"/>
      <c r="AL36" s="370"/>
      <c r="AM36" s="370"/>
      <c r="AN36" s="415"/>
      <c r="AO36" s="427"/>
      <c r="AP36" s="370"/>
      <c r="AQ36" s="370"/>
      <c r="AR36" s="370"/>
      <c r="AS36" s="370"/>
      <c r="AT36" s="370"/>
      <c r="AU36" s="251">
        <f t="shared" si="32"/>
        <v>0</v>
      </c>
      <c r="AV36" s="247">
        <f t="shared" si="33"/>
        <v>0</v>
      </c>
      <c r="AW36" s="248">
        <f t="shared" si="34"/>
        <v>0</v>
      </c>
    </row>
    <row r="37" spans="1:49" s="4" customFormat="1" ht="15" customHeight="1" x14ac:dyDescent="0.2">
      <c r="A37" s="351"/>
      <c r="B37" s="346" t="s">
        <v>388</v>
      </c>
      <c r="C37" s="353"/>
      <c r="D37" s="349"/>
      <c r="E37" s="377">
        <f t="shared" si="30"/>
        <v>0</v>
      </c>
      <c r="F37" s="252">
        <v>0</v>
      </c>
      <c r="G37" s="223">
        <f t="shared" si="4"/>
        <v>0</v>
      </c>
      <c r="H37" s="234"/>
      <c r="I37" s="377">
        <f t="shared" si="31"/>
        <v>0</v>
      </c>
      <c r="J37" s="252">
        <v>0</v>
      </c>
      <c r="K37" s="235"/>
      <c r="L37" s="252"/>
      <c r="M37" s="269"/>
      <c r="N37" s="369"/>
      <c r="O37" s="370"/>
      <c r="P37" s="432"/>
      <c r="Q37" s="374"/>
      <c r="R37" s="370"/>
      <c r="S37" s="370"/>
      <c r="T37" s="370"/>
      <c r="U37" s="370"/>
      <c r="V37" s="370"/>
      <c r="W37" s="370"/>
      <c r="X37" s="370"/>
      <c r="Y37" s="370"/>
      <c r="Z37" s="370"/>
      <c r="AA37" s="370"/>
      <c r="AB37" s="415"/>
      <c r="AC37" s="427"/>
      <c r="AD37" s="370"/>
      <c r="AE37" s="370"/>
      <c r="AF37" s="370"/>
      <c r="AG37" s="370"/>
      <c r="AH37" s="370"/>
      <c r="AI37" s="370"/>
      <c r="AJ37" s="370"/>
      <c r="AK37" s="370"/>
      <c r="AL37" s="370"/>
      <c r="AM37" s="370"/>
      <c r="AN37" s="415"/>
      <c r="AO37" s="427"/>
      <c r="AP37" s="370"/>
      <c r="AQ37" s="370"/>
      <c r="AR37" s="370"/>
      <c r="AS37" s="370"/>
      <c r="AT37" s="370"/>
      <c r="AU37" s="251">
        <f t="shared" si="32"/>
        <v>0</v>
      </c>
      <c r="AV37" s="247">
        <f t="shared" si="33"/>
        <v>0</v>
      </c>
      <c r="AW37" s="248">
        <f t="shared" si="34"/>
        <v>0</v>
      </c>
    </row>
    <row r="38" spans="1:49" s="4" customFormat="1" ht="15" customHeight="1" x14ac:dyDescent="0.2">
      <c r="A38" s="345"/>
      <c r="B38" s="346" t="s">
        <v>389</v>
      </c>
      <c r="C38" s="353"/>
      <c r="D38" s="349"/>
      <c r="E38" s="377">
        <f t="shared" si="30"/>
        <v>0</v>
      </c>
      <c r="F38" s="252">
        <v>0</v>
      </c>
      <c r="G38" s="223">
        <f t="shared" si="4"/>
        <v>0</v>
      </c>
      <c r="H38" s="234"/>
      <c r="I38" s="377">
        <f t="shared" si="31"/>
        <v>0</v>
      </c>
      <c r="J38" s="252">
        <v>0</v>
      </c>
      <c r="K38" s="235"/>
      <c r="L38" s="252"/>
      <c r="M38" s="269"/>
      <c r="N38" s="369"/>
      <c r="O38" s="370"/>
      <c r="P38" s="432"/>
      <c r="Q38" s="374"/>
      <c r="R38" s="370"/>
      <c r="S38" s="370"/>
      <c r="T38" s="370"/>
      <c r="U38" s="370"/>
      <c r="V38" s="370"/>
      <c r="W38" s="370"/>
      <c r="X38" s="370"/>
      <c r="Y38" s="370"/>
      <c r="Z38" s="370"/>
      <c r="AA38" s="370"/>
      <c r="AB38" s="415"/>
      <c r="AC38" s="427"/>
      <c r="AD38" s="370"/>
      <c r="AE38" s="370"/>
      <c r="AF38" s="370"/>
      <c r="AG38" s="370"/>
      <c r="AH38" s="370"/>
      <c r="AI38" s="370"/>
      <c r="AJ38" s="370"/>
      <c r="AK38" s="370"/>
      <c r="AL38" s="370"/>
      <c r="AM38" s="370"/>
      <c r="AN38" s="415"/>
      <c r="AO38" s="427"/>
      <c r="AP38" s="370"/>
      <c r="AQ38" s="370"/>
      <c r="AR38" s="370"/>
      <c r="AS38" s="370"/>
      <c r="AT38" s="370"/>
      <c r="AU38" s="251">
        <f t="shared" si="32"/>
        <v>0</v>
      </c>
      <c r="AV38" s="247">
        <f t="shared" si="33"/>
        <v>0</v>
      </c>
      <c r="AW38" s="248">
        <f t="shared" si="34"/>
        <v>0</v>
      </c>
    </row>
    <row r="39" spans="1:49" s="4" customFormat="1" ht="15" customHeight="1" x14ac:dyDescent="0.2">
      <c r="A39" s="351"/>
      <c r="B39" s="346" t="s">
        <v>390</v>
      </c>
      <c r="C39" s="353"/>
      <c r="D39" s="349"/>
      <c r="E39" s="377">
        <f t="shared" si="30"/>
        <v>0</v>
      </c>
      <c r="F39" s="252">
        <v>0</v>
      </c>
      <c r="G39" s="223">
        <f t="shared" si="4"/>
        <v>0</v>
      </c>
      <c r="H39" s="234"/>
      <c r="I39" s="377">
        <f t="shared" si="31"/>
        <v>0</v>
      </c>
      <c r="J39" s="252">
        <v>0</v>
      </c>
      <c r="K39" s="235"/>
      <c r="L39" s="252"/>
      <c r="M39" s="269"/>
      <c r="N39" s="369"/>
      <c r="O39" s="370"/>
      <c r="P39" s="432"/>
      <c r="Q39" s="374"/>
      <c r="R39" s="370"/>
      <c r="S39" s="370"/>
      <c r="T39" s="370"/>
      <c r="U39" s="370"/>
      <c r="V39" s="370"/>
      <c r="W39" s="370"/>
      <c r="X39" s="370"/>
      <c r="Y39" s="370"/>
      <c r="Z39" s="370"/>
      <c r="AA39" s="370"/>
      <c r="AB39" s="415"/>
      <c r="AC39" s="427"/>
      <c r="AD39" s="370"/>
      <c r="AE39" s="370"/>
      <c r="AF39" s="370"/>
      <c r="AG39" s="370"/>
      <c r="AH39" s="370"/>
      <c r="AI39" s="370"/>
      <c r="AJ39" s="370"/>
      <c r="AK39" s="370"/>
      <c r="AL39" s="370"/>
      <c r="AM39" s="370"/>
      <c r="AN39" s="415"/>
      <c r="AO39" s="427"/>
      <c r="AP39" s="370"/>
      <c r="AQ39" s="370"/>
      <c r="AR39" s="370"/>
      <c r="AS39" s="370"/>
      <c r="AT39" s="370"/>
      <c r="AU39" s="251">
        <f t="shared" si="32"/>
        <v>0</v>
      </c>
      <c r="AV39" s="247">
        <f t="shared" si="33"/>
        <v>0</v>
      </c>
      <c r="AW39" s="248">
        <f t="shared" si="34"/>
        <v>0</v>
      </c>
    </row>
    <row r="40" spans="1:49" s="4" customFormat="1" ht="15" customHeight="1" thickBot="1" x14ac:dyDescent="0.25">
      <c r="A40" s="172"/>
      <c r="B40" s="277"/>
      <c r="C40" s="277"/>
      <c r="D40" s="208"/>
      <c r="E40" s="377">
        <f t="shared" si="30"/>
        <v>0</v>
      </c>
      <c r="F40" s="280">
        <v>0</v>
      </c>
      <c r="G40" s="229">
        <f t="shared" si="4"/>
        <v>0</v>
      </c>
      <c r="H40" s="230"/>
      <c r="I40" s="377">
        <f t="shared" si="31"/>
        <v>0</v>
      </c>
      <c r="J40" s="280">
        <v>0</v>
      </c>
      <c r="K40" s="231"/>
      <c r="L40" s="280"/>
      <c r="M40" s="270"/>
      <c r="N40" s="371"/>
      <c r="O40" s="372"/>
      <c r="P40" s="433"/>
      <c r="Q40" s="375"/>
      <c r="R40" s="372"/>
      <c r="S40" s="372"/>
      <c r="T40" s="372"/>
      <c r="U40" s="372"/>
      <c r="V40" s="372"/>
      <c r="W40" s="372"/>
      <c r="X40" s="372"/>
      <c r="Y40" s="372"/>
      <c r="Z40" s="372"/>
      <c r="AA40" s="372"/>
      <c r="AB40" s="416"/>
      <c r="AC40" s="428"/>
      <c r="AD40" s="372"/>
      <c r="AE40" s="372"/>
      <c r="AF40" s="372"/>
      <c r="AG40" s="372"/>
      <c r="AH40" s="372"/>
      <c r="AI40" s="372"/>
      <c r="AJ40" s="372"/>
      <c r="AK40" s="372"/>
      <c r="AL40" s="372"/>
      <c r="AM40" s="372"/>
      <c r="AN40" s="416"/>
      <c r="AO40" s="428"/>
      <c r="AP40" s="372"/>
      <c r="AQ40" s="372"/>
      <c r="AR40" s="372"/>
      <c r="AS40" s="372"/>
      <c r="AT40" s="372"/>
      <c r="AU40" s="251">
        <f t="shared" si="6"/>
        <v>0</v>
      </c>
      <c r="AV40" s="247">
        <f t="shared" si="7"/>
        <v>0</v>
      </c>
      <c r="AW40" s="248">
        <f t="shared" si="2"/>
        <v>0</v>
      </c>
    </row>
    <row r="41" spans="1:49" s="26" customFormat="1" ht="15" customHeight="1" x14ac:dyDescent="0.2">
      <c r="A41" s="198" t="s">
        <v>391</v>
      </c>
      <c r="B41" s="350" t="s">
        <v>392</v>
      </c>
      <c r="C41" s="350"/>
      <c r="D41" s="326">
        <f t="shared" ref="D41:K41" si="35">SUM(D42:D52)</f>
        <v>0</v>
      </c>
      <c r="E41" s="449">
        <f t="shared" si="35"/>
        <v>0</v>
      </c>
      <c r="F41" s="447">
        <f t="shared" si="35"/>
        <v>0</v>
      </c>
      <c r="G41" s="447">
        <f t="shared" si="35"/>
        <v>0</v>
      </c>
      <c r="H41" s="206">
        <f t="shared" si="35"/>
        <v>0</v>
      </c>
      <c r="I41" s="326">
        <f t="shared" si="35"/>
        <v>0</v>
      </c>
      <c r="J41" s="206">
        <f t="shared" si="35"/>
        <v>0</v>
      </c>
      <c r="K41" s="222">
        <f t="shared" si="35"/>
        <v>0</v>
      </c>
      <c r="L41" s="222"/>
      <c r="M41" s="201">
        <f>SUM(M42:M52)</f>
        <v>0</v>
      </c>
      <c r="N41" s="268">
        <f>SUM(N42:N52)</f>
        <v>0</v>
      </c>
      <c r="O41" s="272">
        <f>SUM(O42:O52)</f>
        <v>0</v>
      </c>
      <c r="P41" s="431">
        <f t="shared" ref="P41:V41" si="36">SUM(P42:P52)</f>
        <v>0</v>
      </c>
      <c r="Q41" s="376">
        <f t="shared" si="36"/>
        <v>0</v>
      </c>
      <c r="R41" s="272">
        <f t="shared" si="36"/>
        <v>0</v>
      </c>
      <c r="S41" s="272">
        <f t="shared" si="36"/>
        <v>0</v>
      </c>
      <c r="T41" s="272">
        <f t="shared" si="36"/>
        <v>0</v>
      </c>
      <c r="U41" s="272">
        <f t="shared" si="36"/>
        <v>0</v>
      </c>
      <c r="V41" s="272">
        <f t="shared" si="36"/>
        <v>0</v>
      </c>
      <c r="W41" s="272">
        <f t="shared" ref="W41:AA41" si="37">SUM(W42:W52)</f>
        <v>0</v>
      </c>
      <c r="X41" s="272">
        <f t="shared" si="37"/>
        <v>0</v>
      </c>
      <c r="Y41" s="272">
        <f t="shared" si="37"/>
        <v>0</v>
      </c>
      <c r="Z41" s="272">
        <f t="shared" si="37"/>
        <v>0</v>
      </c>
      <c r="AA41" s="272">
        <f t="shared" si="37"/>
        <v>0</v>
      </c>
      <c r="AB41" s="414">
        <f t="shared" ref="AB41" si="38">SUM(AB42:AB52)</f>
        <v>0</v>
      </c>
      <c r="AC41" s="426">
        <f t="shared" ref="AC41" si="39">SUM(AC42:AC52)</f>
        <v>0</v>
      </c>
      <c r="AD41" s="272">
        <f t="shared" ref="AD41" si="40">SUM(AD42:AD52)</f>
        <v>0</v>
      </c>
      <c r="AE41" s="272">
        <f t="shared" ref="AE41" si="41">SUM(AE42:AE52)</f>
        <v>0</v>
      </c>
      <c r="AF41" s="272">
        <f t="shared" ref="AF41" si="42">SUM(AF42:AF52)</f>
        <v>0</v>
      </c>
      <c r="AG41" s="272">
        <f t="shared" ref="AG41" si="43">SUM(AG42:AG52)</f>
        <v>0</v>
      </c>
      <c r="AH41" s="272">
        <f t="shared" ref="AH41" si="44">SUM(AH42:AH52)</f>
        <v>0</v>
      </c>
      <c r="AI41" s="272">
        <f t="shared" ref="AI41" si="45">SUM(AI42:AI52)</f>
        <v>0</v>
      </c>
      <c r="AJ41" s="272">
        <f t="shared" ref="AJ41" si="46">SUM(AJ42:AJ52)</f>
        <v>0</v>
      </c>
      <c r="AK41" s="272">
        <f t="shared" ref="AK41" si="47">SUM(AK42:AK52)</f>
        <v>0</v>
      </c>
      <c r="AL41" s="272">
        <f t="shared" ref="AL41" si="48">SUM(AL42:AL52)</f>
        <v>0</v>
      </c>
      <c r="AM41" s="272">
        <f t="shared" ref="AM41" si="49">SUM(AM42:AM52)</f>
        <v>0</v>
      </c>
      <c r="AN41" s="414">
        <f t="shared" ref="AN41" si="50">SUM(AN42:AN52)</f>
        <v>0</v>
      </c>
      <c r="AO41" s="426">
        <f t="shared" ref="AO41" si="51">SUM(AO42:AO52)</f>
        <v>0</v>
      </c>
      <c r="AP41" s="272">
        <f t="shared" ref="AP41" si="52">SUM(AP42:AP52)</f>
        <v>0</v>
      </c>
      <c r="AQ41" s="272">
        <f t="shared" ref="AQ41" si="53">SUM(AQ42:AQ52)</f>
        <v>0</v>
      </c>
      <c r="AR41" s="272">
        <f t="shared" ref="AR41" si="54">SUM(AR42:AR52)</f>
        <v>0</v>
      </c>
      <c r="AS41" s="272">
        <f t="shared" ref="AS41" si="55">SUM(AS42:AS52)</f>
        <v>0</v>
      </c>
      <c r="AT41" s="272">
        <f t="shared" ref="AT41" si="56">SUM(AT42:AT52)</f>
        <v>0</v>
      </c>
      <c r="AU41" s="251">
        <f t="shared" si="6"/>
        <v>0</v>
      </c>
      <c r="AV41" s="247">
        <f t="shared" si="7"/>
        <v>0</v>
      </c>
      <c r="AW41" s="248">
        <f t="shared" si="2"/>
        <v>0</v>
      </c>
    </row>
    <row r="42" spans="1:49" s="4" customFormat="1" ht="15" customHeight="1" x14ac:dyDescent="0.2">
      <c r="A42" s="351"/>
      <c r="B42" s="346" t="s">
        <v>393</v>
      </c>
      <c r="C42" s="346"/>
      <c r="D42" s="210"/>
      <c r="E42" s="377">
        <f t="shared" si="30"/>
        <v>0</v>
      </c>
      <c r="F42" s="252">
        <v>0</v>
      </c>
      <c r="G42" s="223">
        <f t="shared" si="4"/>
        <v>0</v>
      </c>
      <c r="H42" s="234"/>
      <c r="I42" s="377">
        <f t="shared" si="31"/>
        <v>0</v>
      </c>
      <c r="J42" s="252">
        <v>0</v>
      </c>
      <c r="K42" s="235"/>
      <c r="L42" s="252"/>
      <c r="M42" s="269"/>
      <c r="N42" s="369"/>
      <c r="O42" s="370"/>
      <c r="P42" s="432"/>
      <c r="Q42" s="374"/>
      <c r="R42" s="370"/>
      <c r="S42" s="370"/>
      <c r="T42" s="370"/>
      <c r="U42" s="370"/>
      <c r="V42" s="370"/>
      <c r="W42" s="370"/>
      <c r="X42" s="370"/>
      <c r="Y42" s="370"/>
      <c r="Z42" s="370"/>
      <c r="AA42" s="370"/>
      <c r="AB42" s="415"/>
      <c r="AC42" s="427"/>
      <c r="AD42" s="370"/>
      <c r="AE42" s="370"/>
      <c r="AF42" s="370"/>
      <c r="AG42" s="370"/>
      <c r="AH42" s="370"/>
      <c r="AI42" s="370"/>
      <c r="AJ42" s="370"/>
      <c r="AK42" s="370"/>
      <c r="AL42" s="370"/>
      <c r="AM42" s="370"/>
      <c r="AN42" s="415"/>
      <c r="AO42" s="427"/>
      <c r="AP42" s="370"/>
      <c r="AQ42" s="370"/>
      <c r="AR42" s="370"/>
      <c r="AS42" s="370"/>
      <c r="AT42" s="370"/>
      <c r="AU42" s="251">
        <f t="shared" si="6"/>
        <v>0</v>
      </c>
      <c r="AV42" s="247">
        <f t="shared" si="7"/>
        <v>0</v>
      </c>
      <c r="AW42" s="248">
        <f t="shared" si="2"/>
        <v>0</v>
      </c>
    </row>
    <row r="43" spans="1:49" s="4" customFormat="1" ht="15" customHeight="1" x14ac:dyDescent="0.2">
      <c r="A43" s="351"/>
      <c r="B43" s="346" t="s">
        <v>394</v>
      </c>
      <c r="C43" s="353"/>
      <c r="D43" s="349"/>
      <c r="E43" s="377">
        <f t="shared" si="30"/>
        <v>0</v>
      </c>
      <c r="F43" s="252">
        <v>0</v>
      </c>
      <c r="G43" s="223">
        <f t="shared" si="4"/>
        <v>0</v>
      </c>
      <c r="H43" s="234"/>
      <c r="I43" s="377">
        <f t="shared" si="31"/>
        <v>0</v>
      </c>
      <c r="J43" s="252">
        <v>0</v>
      </c>
      <c r="K43" s="235"/>
      <c r="L43" s="252"/>
      <c r="M43" s="269"/>
      <c r="N43" s="369"/>
      <c r="O43" s="370"/>
      <c r="P43" s="432"/>
      <c r="Q43" s="374"/>
      <c r="R43" s="370"/>
      <c r="S43" s="370"/>
      <c r="T43" s="370"/>
      <c r="U43" s="370"/>
      <c r="V43" s="370"/>
      <c r="W43" s="370"/>
      <c r="X43" s="370"/>
      <c r="Y43" s="370"/>
      <c r="Z43" s="370"/>
      <c r="AA43" s="370"/>
      <c r="AB43" s="415"/>
      <c r="AC43" s="427"/>
      <c r="AD43" s="370"/>
      <c r="AE43" s="370"/>
      <c r="AF43" s="370"/>
      <c r="AG43" s="370"/>
      <c r="AH43" s="370"/>
      <c r="AI43" s="370"/>
      <c r="AJ43" s="370"/>
      <c r="AK43" s="370"/>
      <c r="AL43" s="370"/>
      <c r="AM43" s="370"/>
      <c r="AN43" s="415"/>
      <c r="AO43" s="427"/>
      <c r="AP43" s="370"/>
      <c r="AQ43" s="370"/>
      <c r="AR43" s="370"/>
      <c r="AS43" s="370"/>
      <c r="AT43" s="370"/>
      <c r="AU43" s="251">
        <f t="shared" ref="AU43:AU51" si="57">SUM(N43:AT43)</f>
        <v>0</v>
      </c>
      <c r="AV43" s="247">
        <f t="shared" ref="AV43:AV51" si="58">+AU43+M43</f>
        <v>0</v>
      </c>
      <c r="AW43" s="248">
        <f t="shared" ref="AW43:AW51" si="59">+F43-AV43</f>
        <v>0</v>
      </c>
    </row>
    <row r="44" spans="1:49" s="4" customFormat="1" ht="15" customHeight="1" x14ac:dyDescent="0.2">
      <c r="A44" s="345"/>
      <c r="B44" s="346" t="s">
        <v>395</v>
      </c>
      <c r="C44" s="353"/>
      <c r="D44" s="349"/>
      <c r="E44" s="377">
        <f t="shared" si="30"/>
        <v>0</v>
      </c>
      <c r="F44" s="252">
        <v>0</v>
      </c>
      <c r="G44" s="223">
        <f t="shared" si="4"/>
        <v>0</v>
      </c>
      <c r="H44" s="234"/>
      <c r="I44" s="377">
        <f t="shared" si="31"/>
        <v>0</v>
      </c>
      <c r="J44" s="252">
        <v>0</v>
      </c>
      <c r="K44" s="235"/>
      <c r="L44" s="252"/>
      <c r="M44" s="269"/>
      <c r="N44" s="369"/>
      <c r="O44" s="370"/>
      <c r="P44" s="432"/>
      <c r="Q44" s="374"/>
      <c r="R44" s="370"/>
      <c r="S44" s="370"/>
      <c r="T44" s="370"/>
      <c r="U44" s="370"/>
      <c r="V44" s="370"/>
      <c r="W44" s="370"/>
      <c r="X44" s="370"/>
      <c r="Y44" s="370"/>
      <c r="Z44" s="370"/>
      <c r="AA44" s="370"/>
      <c r="AB44" s="415"/>
      <c r="AC44" s="427"/>
      <c r="AD44" s="370"/>
      <c r="AE44" s="370"/>
      <c r="AF44" s="370"/>
      <c r="AG44" s="370"/>
      <c r="AH44" s="370"/>
      <c r="AI44" s="370"/>
      <c r="AJ44" s="370"/>
      <c r="AK44" s="370"/>
      <c r="AL44" s="370"/>
      <c r="AM44" s="370"/>
      <c r="AN44" s="415"/>
      <c r="AO44" s="427"/>
      <c r="AP44" s="370"/>
      <c r="AQ44" s="370"/>
      <c r="AR44" s="370"/>
      <c r="AS44" s="370"/>
      <c r="AT44" s="370"/>
      <c r="AU44" s="251">
        <f t="shared" si="57"/>
        <v>0</v>
      </c>
      <c r="AV44" s="247">
        <f t="shared" si="58"/>
        <v>0</v>
      </c>
      <c r="AW44" s="248">
        <f t="shared" si="59"/>
        <v>0</v>
      </c>
    </row>
    <row r="45" spans="1:49" s="4" customFormat="1" ht="15" customHeight="1" x14ac:dyDescent="0.2">
      <c r="A45" s="345"/>
      <c r="B45" s="346" t="s">
        <v>257</v>
      </c>
      <c r="C45" s="353"/>
      <c r="D45" s="349"/>
      <c r="E45" s="377">
        <f t="shared" si="30"/>
        <v>0</v>
      </c>
      <c r="F45" s="252">
        <v>0</v>
      </c>
      <c r="G45" s="223">
        <f t="shared" si="4"/>
        <v>0</v>
      </c>
      <c r="H45" s="234"/>
      <c r="I45" s="377">
        <f t="shared" si="31"/>
        <v>0</v>
      </c>
      <c r="J45" s="252">
        <v>0</v>
      </c>
      <c r="K45" s="235"/>
      <c r="L45" s="252"/>
      <c r="M45" s="269"/>
      <c r="N45" s="369"/>
      <c r="O45" s="370"/>
      <c r="P45" s="432"/>
      <c r="Q45" s="374"/>
      <c r="R45" s="370"/>
      <c r="S45" s="370"/>
      <c r="T45" s="370"/>
      <c r="U45" s="370"/>
      <c r="V45" s="370"/>
      <c r="W45" s="370"/>
      <c r="X45" s="370"/>
      <c r="Y45" s="370"/>
      <c r="Z45" s="370"/>
      <c r="AA45" s="370"/>
      <c r="AB45" s="415"/>
      <c r="AC45" s="427"/>
      <c r="AD45" s="370"/>
      <c r="AE45" s="370"/>
      <c r="AF45" s="370"/>
      <c r="AG45" s="370"/>
      <c r="AH45" s="370"/>
      <c r="AI45" s="370"/>
      <c r="AJ45" s="370"/>
      <c r="AK45" s="370"/>
      <c r="AL45" s="370"/>
      <c r="AM45" s="370"/>
      <c r="AN45" s="415"/>
      <c r="AO45" s="427"/>
      <c r="AP45" s="370"/>
      <c r="AQ45" s="370"/>
      <c r="AR45" s="370"/>
      <c r="AS45" s="370"/>
      <c r="AT45" s="370"/>
      <c r="AU45" s="251">
        <f t="shared" si="57"/>
        <v>0</v>
      </c>
      <c r="AV45" s="247">
        <f t="shared" si="58"/>
        <v>0</v>
      </c>
      <c r="AW45" s="248">
        <f t="shared" si="59"/>
        <v>0</v>
      </c>
    </row>
    <row r="46" spans="1:49" s="4" customFormat="1" ht="15" customHeight="1" x14ac:dyDescent="0.2">
      <c r="A46" s="345"/>
      <c r="B46" s="346" t="s">
        <v>258</v>
      </c>
      <c r="C46" s="353"/>
      <c r="D46" s="349"/>
      <c r="E46" s="377">
        <f t="shared" si="30"/>
        <v>0</v>
      </c>
      <c r="F46" s="252">
        <v>0</v>
      </c>
      <c r="G46" s="223">
        <f t="shared" si="4"/>
        <v>0</v>
      </c>
      <c r="H46" s="234"/>
      <c r="I46" s="377">
        <f t="shared" si="31"/>
        <v>0</v>
      </c>
      <c r="J46" s="252">
        <v>0</v>
      </c>
      <c r="K46" s="235"/>
      <c r="L46" s="252"/>
      <c r="M46" s="269"/>
      <c r="N46" s="369"/>
      <c r="O46" s="370"/>
      <c r="P46" s="432"/>
      <c r="Q46" s="374"/>
      <c r="R46" s="370"/>
      <c r="S46" s="370"/>
      <c r="T46" s="370"/>
      <c r="U46" s="370"/>
      <c r="V46" s="370"/>
      <c r="W46" s="370"/>
      <c r="X46" s="370"/>
      <c r="Y46" s="370"/>
      <c r="Z46" s="370"/>
      <c r="AA46" s="370"/>
      <c r="AB46" s="415"/>
      <c r="AC46" s="427"/>
      <c r="AD46" s="370"/>
      <c r="AE46" s="370"/>
      <c r="AF46" s="370"/>
      <c r="AG46" s="370"/>
      <c r="AH46" s="370"/>
      <c r="AI46" s="370"/>
      <c r="AJ46" s="370"/>
      <c r="AK46" s="370"/>
      <c r="AL46" s="370"/>
      <c r="AM46" s="370"/>
      <c r="AN46" s="415"/>
      <c r="AO46" s="427"/>
      <c r="AP46" s="370"/>
      <c r="AQ46" s="370"/>
      <c r="AR46" s="370"/>
      <c r="AS46" s="370"/>
      <c r="AT46" s="370"/>
      <c r="AU46" s="251">
        <f t="shared" si="57"/>
        <v>0</v>
      </c>
      <c r="AV46" s="247">
        <f t="shared" si="58"/>
        <v>0</v>
      </c>
      <c r="AW46" s="248">
        <f t="shared" si="59"/>
        <v>0</v>
      </c>
    </row>
    <row r="47" spans="1:49" s="4" customFormat="1" ht="15" customHeight="1" x14ac:dyDescent="0.2">
      <c r="A47" s="345"/>
      <c r="B47" s="346" t="s">
        <v>396</v>
      </c>
      <c r="C47" s="353"/>
      <c r="D47" s="349"/>
      <c r="E47" s="377">
        <f t="shared" si="30"/>
        <v>0</v>
      </c>
      <c r="F47" s="252">
        <v>0</v>
      </c>
      <c r="G47" s="223">
        <f t="shared" si="4"/>
        <v>0</v>
      </c>
      <c r="H47" s="234"/>
      <c r="I47" s="377">
        <f t="shared" si="31"/>
        <v>0</v>
      </c>
      <c r="J47" s="252">
        <v>0</v>
      </c>
      <c r="K47" s="235"/>
      <c r="L47" s="252"/>
      <c r="M47" s="269"/>
      <c r="N47" s="369"/>
      <c r="O47" s="370"/>
      <c r="P47" s="432"/>
      <c r="Q47" s="374"/>
      <c r="R47" s="370"/>
      <c r="S47" s="370"/>
      <c r="T47" s="370"/>
      <c r="U47" s="370"/>
      <c r="V47" s="370"/>
      <c r="W47" s="370"/>
      <c r="X47" s="370"/>
      <c r="Y47" s="370"/>
      <c r="Z47" s="370"/>
      <c r="AA47" s="370"/>
      <c r="AB47" s="415"/>
      <c r="AC47" s="427"/>
      <c r="AD47" s="370"/>
      <c r="AE47" s="370"/>
      <c r="AF47" s="370"/>
      <c r="AG47" s="370"/>
      <c r="AH47" s="370"/>
      <c r="AI47" s="370"/>
      <c r="AJ47" s="370"/>
      <c r="AK47" s="370"/>
      <c r="AL47" s="370"/>
      <c r="AM47" s="370"/>
      <c r="AN47" s="415"/>
      <c r="AO47" s="427"/>
      <c r="AP47" s="370"/>
      <c r="AQ47" s="370"/>
      <c r="AR47" s="370"/>
      <c r="AS47" s="370"/>
      <c r="AT47" s="370"/>
      <c r="AU47" s="251">
        <f>SUM(N47:AT47)</f>
        <v>0</v>
      </c>
      <c r="AV47" s="247">
        <f>+AU47+M47</f>
        <v>0</v>
      </c>
      <c r="AW47" s="248">
        <f>+F47-AV47</f>
        <v>0</v>
      </c>
    </row>
    <row r="48" spans="1:49" s="4" customFormat="1" ht="15" customHeight="1" x14ac:dyDescent="0.2">
      <c r="A48" s="345"/>
      <c r="B48" s="346" t="s">
        <v>397</v>
      </c>
      <c r="C48" s="353"/>
      <c r="D48" s="349"/>
      <c r="E48" s="377">
        <f t="shared" si="30"/>
        <v>0</v>
      </c>
      <c r="F48" s="252">
        <v>0</v>
      </c>
      <c r="G48" s="223">
        <f t="shared" si="4"/>
        <v>0</v>
      </c>
      <c r="H48" s="234"/>
      <c r="I48" s="377">
        <f t="shared" si="31"/>
        <v>0</v>
      </c>
      <c r="J48" s="252">
        <v>0</v>
      </c>
      <c r="K48" s="235"/>
      <c r="L48" s="252"/>
      <c r="M48" s="269"/>
      <c r="N48" s="369"/>
      <c r="O48" s="370"/>
      <c r="P48" s="432"/>
      <c r="Q48" s="374"/>
      <c r="R48" s="370"/>
      <c r="S48" s="370"/>
      <c r="T48" s="370"/>
      <c r="U48" s="370"/>
      <c r="V48" s="370"/>
      <c r="W48" s="370"/>
      <c r="X48" s="370"/>
      <c r="Y48" s="370"/>
      <c r="Z48" s="370"/>
      <c r="AA48" s="370"/>
      <c r="AB48" s="415"/>
      <c r="AC48" s="427"/>
      <c r="AD48" s="370"/>
      <c r="AE48" s="370"/>
      <c r="AF48" s="370"/>
      <c r="AG48" s="370"/>
      <c r="AH48" s="370"/>
      <c r="AI48" s="370"/>
      <c r="AJ48" s="370"/>
      <c r="AK48" s="370"/>
      <c r="AL48" s="370"/>
      <c r="AM48" s="370"/>
      <c r="AN48" s="415"/>
      <c r="AO48" s="427"/>
      <c r="AP48" s="370"/>
      <c r="AQ48" s="370"/>
      <c r="AR48" s="370"/>
      <c r="AS48" s="370"/>
      <c r="AT48" s="370"/>
      <c r="AU48" s="251">
        <f t="shared" si="57"/>
        <v>0</v>
      </c>
      <c r="AV48" s="247">
        <f t="shared" si="58"/>
        <v>0</v>
      </c>
      <c r="AW48" s="248">
        <f t="shared" si="59"/>
        <v>0</v>
      </c>
    </row>
    <row r="49" spans="1:49" s="4" customFormat="1" ht="15" customHeight="1" x14ac:dyDescent="0.2">
      <c r="A49" s="345"/>
      <c r="B49" s="346" t="s">
        <v>398</v>
      </c>
      <c r="C49" s="353"/>
      <c r="D49" s="349"/>
      <c r="E49" s="377">
        <f t="shared" si="30"/>
        <v>0</v>
      </c>
      <c r="F49" s="252">
        <v>0</v>
      </c>
      <c r="G49" s="223">
        <f t="shared" si="4"/>
        <v>0</v>
      </c>
      <c r="H49" s="234"/>
      <c r="I49" s="377">
        <f t="shared" si="31"/>
        <v>0</v>
      </c>
      <c r="J49" s="252">
        <v>0</v>
      </c>
      <c r="K49" s="235"/>
      <c r="L49" s="252"/>
      <c r="M49" s="269"/>
      <c r="N49" s="369"/>
      <c r="O49" s="370"/>
      <c r="P49" s="432"/>
      <c r="Q49" s="374"/>
      <c r="R49" s="370"/>
      <c r="S49" s="370"/>
      <c r="T49" s="370"/>
      <c r="U49" s="370"/>
      <c r="V49" s="370"/>
      <c r="W49" s="370"/>
      <c r="X49" s="370"/>
      <c r="Y49" s="370"/>
      <c r="Z49" s="370"/>
      <c r="AA49" s="370"/>
      <c r="AB49" s="415"/>
      <c r="AC49" s="427"/>
      <c r="AD49" s="370"/>
      <c r="AE49" s="370"/>
      <c r="AF49" s="370"/>
      <c r="AG49" s="370"/>
      <c r="AH49" s="370"/>
      <c r="AI49" s="370"/>
      <c r="AJ49" s="370"/>
      <c r="AK49" s="370"/>
      <c r="AL49" s="370"/>
      <c r="AM49" s="370"/>
      <c r="AN49" s="415"/>
      <c r="AO49" s="427"/>
      <c r="AP49" s="370"/>
      <c r="AQ49" s="370"/>
      <c r="AR49" s="370"/>
      <c r="AS49" s="370"/>
      <c r="AT49" s="370"/>
      <c r="AU49" s="251">
        <f t="shared" si="57"/>
        <v>0</v>
      </c>
      <c r="AV49" s="247">
        <f t="shared" si="58"/>
        <v>0</v>
      </c>
      <c r="AW49" s="248">
        <f t="shared" si="59"/>
        <v>0</v>
      </c>
    </row>
    <row r="50" spans="1:49" s="4" customFormat="1" ht="15" customHeight="1" x14ac:dyDescent="0.2">
      <c r="A50" s="345"/>
      <c r="B50" s="346" t="s">
        <v>399</v>
      </c>
      <c r="C50" s="353"/>
      <c r="D50" s="349"/>
      <c r="E50" s="377">
        <f t="shared" si="30"/>
        <v>0</v>
      </c>
      <c r="F50" s="252">
        <v>0</v>
      </c>
      <c r="G50" s="223">
        <f t="shared" si="4"/>
        <v>0</v>
      </c>
      <c r="H50" s="234"/>
      <c r="I50" s="377">
        <f t="shared" si="31"/>
        <v>0</v>
      </c>
      <c r="J50" s="252">
        <v>0</v>
      </c>
      <c r="K50" s="235"/>
      <c r="L50" s="252"/>
      <c r="M50" s="269"/>
      <c r="N50" s="369"/>
      <c r="O50" s="370"/>
      <c r="P50" s="432"/>
      <c r="Q50" s="374"/>
      <c r="R50" s="370"/>
      <c r="S50" s="370"/>
      <c r="T50" s="370"/>
      <c r="U50" s="370"/>
      <c r="V50" s="370"/>
      <c r="W50" s="370"/>
      <c r="X50" s="370"/>
      <c r="Y50" s="370"/>
      <c r="Z50" s="370"/>
      <c r="AA50" s="370"/>
      <c r="AB50" s="415"/>
      <c r="AC50" s="427"/>
      <c r="AD50" s="370"/>
      <c r="AE50" s="370"/>
      <c r="AF50" s="370"/>
      <c r="AG50" s="370"/>
      <c r="AH50" s="370"/>
      <c r="AI50" s="370"/>
      <c r="AJ50" s="370"/>
      <c r="AK50" s="370"/>
      <c r="AL50" s="370"/>
      <c r="AM50" s="370"/>
      <c r="AN50" s="415"/>
      <c r="AO50" s="427"/>
      <c r="AP50" s="370"/>
      <c r="AQ50" s="370"/>
      <c r="AR50" s="370"/>
      <c r="AS50" s="370"/>
      <c r="AT50" s="370"/>
      <c r="AU50" s="251">
        <f t="shared" si="57"/>
        <v>0</v>
      </c>
      <c r="AV50" s="247">
        <f t="shared" si="58"/>
        <v>0</v>
      </c>
      <c r="AW50" s="248">
        <f t="shared" si="59"/>
        <v>0</v>
      </c>
    </row>
    <row r="51" spans="1:49" s="4" customFormat="1" ht="15" customHeight="1" x14ac:dyDescent="0.2">
      <c r="A51" s="345"/>
      <c r="B51" s="346" t="s">
        <v>268</v>
      </c>
      <c r="C51" s="353"/>
      <c r="D51" s="349"/>
      <c r="E51" s="377">
        <f t="shared" si="30"/>
        <v>0</v>
      </c>
      <c r="F51" s="252">
        <v>0</v>
      </c>
      <c r="G51" s="223">
        <f t="shared" si="4"/>
        <v>0</v>
      </c>
      <c r="H51" s="234"/>
      <c r="I51" s="377">
        <f t="shared" si="31"/>
        <v>0</v>
      </c>
      <c r="J51" s="252">
        <v>0</v>
      </c>
      <c r="K51" s="235"/>
      <c r="L51" s="252"/>
      <c r="M51" s="269"/>
      <c r="N51" s="369"/>
      <c r="O51" s="370"/>
      <c r="P51" s="432"/>
      <c r="Q51" s="374"/>
      <c r="R51" s="370"/>
      <c r="S51" s="370"/>
      <c r="T51" s="370"/>
      <c r="U51" s="370"/>
      <c r="V51" s="370"/>
      <c r="W51" s="370"/>
      <c r="X51" s="370"/>
      <c r="Y51" s="370"/>
      <c r="Z51" s="370"/>
      <c r="AA51" s="370"/>
      <c r="AB51" s="415"/>
      <c r="AC51" s="427"/>
      <c r="AD51" s="370"/>
      <c r="AE51" s="370"/>
      <c r="AF51" s="370"/>
      <c r="AG51" s="370"/>
      <c r="AH51" s="370"/>
      <c r="AI51" s="370"/>
      <c r="AJ51" s="370"/>
      <c r="AK51" s="370"/>
      <c r="AL51" s="370"/>
      <c r="AM51" s="370"/>
      <c r="AN51" s="415"/>
      <c r="AO51" s="427"/>
      <c r="AP51" s="370"/>
      <c r="AQ51" s="370"/>
      <c r="AR51" s="370"/>
      <c r="AS51" s="370"/>
      <c r="AT51" s="370"/>
      <c r="AU51" s="251">
        <f t="shared" si="57"/>
        <v>0</v>
      </c>
      <c r="AV51" s="247">
        <f t="shared" si="58"/>
        <v>0</v>
      </c>
      <c r="AW51" s="248">
        <f t="shared" si="59"/>
        <v>0</v>
      </c>
    </row>
    <row r="52" spans="1:49" s="4" customFormat="1" ht="15" customHeight="1" thickBot="1" x14ac:dyDescent="0.25">
      <c r="A52" s="172"/>
      <c r="B52" s="277"/>
      <c r="C52" s="277"/>
      <c r="D52" s="208"/>
      <c r="E52" s="377">
        <f t="shared" si="30"/>
        <v>0</v>
      </c>
      <c r="F52" s="280">
        <v>0</v>
      </c>
      <c r="G52" s="229">
        <f t="shared" si="4"/>
        <v>0</v>
      </c>
      <c r="H52" s="230"/>
      <c r="I52" s="377">
        <f t="shared" si="31"/>
        <v>0</v>
      </c>
      <c r="J52" s="280">
        <v>0</v>
      </c>
      <c r="K52" s="231"/>
      <c r="L52" s="280"/>
      <c r="M52" s="270"/>
      <c r="N52" s="371"/>
      <c r="O52" s="372"/>
      <c r="P52" s="433"/>
      <c r="Q52" s="375"/>
      <c r="R52" s="372"/>
      <c r="S52" s="372"/>
      <c r="T52" s="372"/>
      <c r="U52" s="372"/>
      <c r="V52" s="372"/>
      <c r="W52" s="372"/>
      <c r="X52" s="372"/>
      <c r="Y52" s="372"/>
      <c r="Z52" s="372"/>
      <c r="AA52" s="372"/>
      <c r="AB52" s="416"/>
      <c r="AC52" s="428"/>
      <c r="AD52" s="372"/>
      <c r="AE52" s="372"/>
      <c r="AF52" s="372"/>
      <c r="AG52" s="372"/>
      <c r="AH52" s="372"/>
      <c r="AI52" s="372"/>
      <c r="AJ52" s="372"/>
      <c r="AK52" s="372"/>
      <c r="AL52" s="372"/>
      <c r="AM52" s="372"/>
      <c r="AN52" s="416"/>
      <c r="AO52" s="428"/>
      <c r="AP52" s="372"/>
      <c r="AQ52" s="372"/>
      <c r="AR52" s="372"/>
      <c r="AS52" s="372"/>
      <c r="AT52" s="372"/>
      <c r="AU52" s="251">
        <f t="shared" si="6"/>
        <v>0</v>
      </c>
      <c r="AV52" s="247">
        <f t="shared" si="7"/>
        <v>0</v>
      </c>
      <c r="AW52" s="248">
        <f t="shared" si="2"/>
        <v>0</v>
      </c>
    </row>
    <row r="53" spans="1:49" s="26" customFormat="1" ht="15" customHeight="1" x14ac:dyDescent="0.2">
      <c r="A53" s="197"/>
      <c r="B53" s="170"/>
      <c r="C53" s="170"/>
      <c r="D53" s="326">
        <f t="shared" ref="D53:K53" si="60">SUM(D54:D55)</f>
        <v>0</v>
      </c>
      <c r="E53" s="449">
        <f>SUM(E54:E55)</f>
        <v>0</v>
      </c>
      <c r="F53" s="447">
        <f>SUM(F54:F55)</f>
        <v>0</v>
      </c>
      <c r="G53" s="447">
        <f t="shared" si="60"/>
        <v>0</v>
      </c>
      <c r="H53" s="206">
        <f t="shared" si="60"/>
        <v>0</v>
      </c>
      <c r="I53" s="326">
        <f>SUM(I54:I55)</f>
        <v>0</v>
      </c>
      <c r="J53" s="206">
        <f t="shared" si="60"/>
        <v>0</v>
      </c>
      <c r="K53" s="222">
        <f t="shared" si="60"/>
        <v>0</v>
      </c>
      <c r="L53" s="222"/>
      <c r="M53" s="201">
        <f>SUM(M54:M55)</f>
        <v>0</v>
      </c>
      <c r="N53" s="268">
        <f>SUM(N54:N55)</f>
        <v>0</v>
      </c>
      <c r="O53" s="272">
        <f>SUM(O54:O55)</f>
        <v>0</v>
      </c>
      <c r="P53" s="431">
        <f t="shared" ref="P53:V53" si="61">SUM(P54:P55)</f>
        <v>0</v>
      </c>
      <c r="Q53" s="376">
        <f t="shared" si="61"/>
        <v>0</v>
      </c>
      <c r="R53" s="272">
        <f t="shared" si="61"/>
        <v>0</v>
      </c>
      <c r="S53" s="272">
        <f t="shared" si="61"/>
        <v>0</v>
      </c>
      <c r="T53" s="272">
        <f t="shared" si="61"/>
        <v>0</v>
      </c>
      <c r="U53" s="272">
        <f t="shared" si="61"/>
        <v>0</v>
      </c>
      <c r="V53" s="272">
        <f t="shared" si="61"/>
        <v>0</v>
      </c>
      <c r="W53" s="272">
        <f t="shared" ref="W53:AT53" si="62">SUM(W54:W55)</f>
        <v>0</v>
      </c>
      <c r="X53" s="272">
        <f t="shared" si="62"/>
        <v>0</v>
      </c>
      <c r="Y53" s="272">
        <f t="shared" si="62"/>
        <v>0</v>
      </c>
      <c r="Z53" s="272">
        <f t="shared" si="62"/>
        <v>0</v>
      </c>
      <c r="AA53" s="272">
        <f t="shared" ref="AA53" si="63">SUM(AA54:AA55)</f>
        <v>0</v>
      </c>
      <c r="AB53" s="414">
        <f t="shared" ref="AB53" si="64">SUM(AB54:AB55)</f>
        <v>0</v>
      </c>
      <c r="AC53" s="426">
        <f t="shared" ref="AC53" si="65">SUM(AC54:AC55)</f>
        <v>0</v>
      </c>
      <c r="AD53" s="272">
        <f t="shared" ref="AD53" si="66">SUM(AD54:AD55)</f>
        <v>0</v>
      </c>
      <c r="AE53" s="272">
        <f t="shared" ref="AE53" si="67">SUM(AE54:AE55)</f>
        <v>0</v>
      </c>
      <c r="AF53" s="272">
        <f t="shared" ref="AF53" si="68">SUM(AF54:AF55)</f>
        <v>0</v>
      </c>
      <c r="AG53" s="272">
        <f t="shared" ref="AG53" si="69">SUM(AG54:AG55)</f>
        <v>0</v>
      </c>
      <c r="AH53" s="272">
        <f t="shared" ref="AH53" si="70">SUM(AH54:AH55)</f>
        <v>0</v>
      </c>
      <c r="AI53" s="272">
        <f t="shared" ref="AI53" si="71">SUM(AI54:AI55)</f>
        <v>0</v>
      </c>
      <c r="AJ53" s="272">
        <f t="shared" ref="AJ53" si="72">SUM(AJ54:AJ55)</f>
        <v>0</v>
      </c>
      <c r="AK53" s="272">
        <f t="shared" ref="AK53" si="73">SUM(AK54:AK55)</f>
        <v>0</v>
      </c>
      <c r="AL53" s="272">
        <f t="shared" ref="AL53" si="74">SUM(AL54:AL55)</f>
        <v>0</v>
      </c>
      <c r="AM53" s="272">
        <f t="shared" ref="AM53" si="75">SUM(AM54:AM55)</f>
        <v>0</v>
      </c>
      <c r="AN53" s="414">
        <f t="shared" ref="AN53" si="76">SUM(AN54:AN55)</f>
        <v>0</v>
      </c>
      <c r="AO53" s="426">
        <f t="shared" ref="AO53" si="77">SUM(AO54:AO55)</f>
        <v>0</v>
      </c>
      <c r="AP53" s="272">
        <f t="shared" ref="AP53" si="78">SUM(AP54:AP55)</f>
        <v>0</v>
      </c>
      <c r="AQ53" s="272">
        <f t="shared" ref="AQ53" si="79">SUM(AQ54:AQ55)</f>
        <v>0</v>
      </c>
      <c r="AR53" s="272">
        <f t="shared" ref="AR53" si="80">SUM(AR54:AR55)</f>
        <v>0</v>
      </c>
      <c r="AS53" s="272">
        <f t="shared" ref="AS53" si="81">SUM(AS54:AS55)</f>
        <v>0</v>
      </c>
      <c r="AT53" s="272">
        <f t="shared" si="62"/>
        <v>0</v>
      </c>
      <c r="AU53" s="251">
        <f t="shared" si="6"/>
        <v>0</v>
      </c>
      <c r="AV53" s="247">
        <f t="shared" si="7"/>
        <v>0</v>
      </c>
      <c r="AW53" s="248">
        <f t="shared" si="2"/>
        <v>0</v>
      </c>
    </row>
    <row r="54" spans="1:49" s="4" customFormat="1" ht="15" customHeight="1" x14ac:dyDescent="0.2">
      <c r="A54" s="152"/>
      <c r="B54" s="276"/>
      <c r="C54" s="276"/>
      <c r="D54" s="210"/>
      <c r="E54" s="377">
        <f t="shared" si="30"/>
        <v>0</v>
      </c>
      <c r="F54" s="252">
        <v>0</v>
      </c>
      <c r="G54" s="223">
        <f t="shared" si="4"/>
        <v>0</v>
      </c>
      <c r="H54" s="234"/>
      <c r="I54" s="377">
        <f t="shared" si="31"/>
        <v>0</v>
      </c>
      <c r="J54" s="252"/>
      <c r="K54" s="235"/>
      <c r="L54" s="252"/>
      <c r="M54" s="269"/>
      <c r="N54" s="369"/>
      <c r="O54" s="370"/>
      <c r="P54" s="432"/>
      <c r="Q54" s="374"/>
      <c r="R54" s="370"/>
      <c r="S54" s="370"/>
      <c r="T54" s="370"/>
      <c r="U54" s="370"/>
      <c r="V54" s="370"/>
      <c r="W54" s="370"/>
      <c r="X54" s="370"/>
      <c r="Y54" s="370"/>
      <c r="Z54" s="370"/>
      <c r="AA54" s="370"/>
      <c r="AB54" s="415"/>
      <c r="AC54" s="427"/>
      <c r="AD54" s="370"/>
      <c r="AE54" s="370"/>
      <c r="AF54" s="370"/>
      <c r="AG54" s="370"/>
      <c r="AH54" s="370"/>
      <c r="AI54" s="370"/>
      <c r="AJ54" s="370"/>
      <c r="AK54" s="370"/>
      <c r="AL54" s="370"/>
      <c r="AM54" s="370"/>
      <c r="AN54" s="415"/>
      <c r="AO54" s="427"/>
      <c r="AP54" s="370"/>
      <c r="AQ54" s="370"/>
      <c r="AR54" s="370"/>
      <c r="AS54" s="370"/>
      <c r="AT54" s="370"/>
      <c r="AU54" s="251">
        <f t="shared" si="6"/>
        <v>0</v>
      </c>
      <c r="AV54" s="247">
        <f t="shared" si="7"/>
        <v>0</v>
      </c>
      <c r="AW54" s="248">
        <f t="shared" si="2"/>
        <v>0</v>
      </c>
    </row>
    <row r="55" spans="1:49" s="4" customFormat="1" ht="15" customHeight="1" thickBot="1" x14ac:dyDescent="0.25">
      <c r="A55" s="171"/>
      <c r="B55" s="277"/>
      <c r="C55" s="277"/>
      <c r="D55" s="208"/>
      <c r="E55" s="377">
        <f t="shared" si="30"/>
        <v>0</v>
      </c>
      <c r="F55" s="280">
        <v>0</v>
      </c>
      <c r="G55" s="229">
        <f t="shared" si="4"/>
        <v>0</v>
      </c>
      <c r="H55" s="230"/>
      <c r="I55" s="377">
        <f t="shared" si="31"/>
        <v>0</v>
      </c>
      <c r="J55" s="280">
        <v>0</v>
      </c>
      <c r="K55" s="231"/>
      <c r="L55" s="280"/>
      <c r="M55" s="270"/>
      <c r="N55" s="371"/>
      <c r="O55" s="372"/>
      <c r="P55" s="433"/>
      <c r="Q55" s="375"/>
      <c r="R55" s="372"/>
      <c r="S55" s="372"/>
      <c r="T55" s="372"/>
      <c r="U55" s="372"/>
      <c r="V55" s="372"/>
      <c r="W55" s="372"/>
      <c r="X55" s="372"/>
      <c r="Y55" s="372"/>
      <c r="Z55" s="372"/>
      <c r="AA55" s="372"/>
      <c r="AB55" s="416"/>
      <c r="AC55" s="428"/>
      <c r="AD55" s="372"/>
      <c r="AE55" s="372"/>
      <c r="AF55" s="372"/>
      <c r="AG55" s="372"/>
      <c r="AH55" s="372"/>
      <c r="AI55" s="372"/>
      <c r="AJ55" s="372"/>
      <c r="AK55" s="372"/>
      <c r="AL55" s="372"/>
      <c r="AM55" s="372"/>
      <c r="AN55" s="416"/>
      <c r="AO55" s="428"/>
      <c r="AP55" s="372"/>
      <c r="AQ55" s="372"/>
      <c r="AR55" s="372"/>
      <c r="AS55" s="372"/>
      <c r="AT55" s="372"/>
      <c r="AU55" s="251">
        <f t="shared" si="6"/>
        <v>0</v>
      </c>
      <c r="AV55" s="247">
        <f t="shared" si="7"/>
        <v>0</v>
      </c>
      <c r="AW55" s="248">
        <f t="shared" si="2"/>
        <v>0</v>
      </c>
    </row>
    <row r="56" spans="1:49" s="26" customFormat="1" ht="15" customHeight="1" x14ac:dyDescent="0.2">
      <c r="A56" s="197"/>
      <c r="B56" s="170"/>
      <c r="C56" s="170"/>
      <c r="D56" s="326">
        <f t="shared" ref="D56:K56" si="82">SUM(D57:D58)</f>
        <v>0</v>
      </c>
      <c r="E56" s="449">
        <f>SUM(E57:E58)</f>
        <v>0</v>
      </c>
      <c r="F56" s="447">
        <f>SUM(F57:F58)</f>
        <v>0</v>
      </c>
      <c r="G56" s="447">
        <f t="shared" si="82"/>
        <v>0</v>
      </c>
      <c r="H56" s="206">
        <f t="shared" si="82"/>
        <v>0</v>
      </c>
      <c r="I56" s="326">
        <f>SUM(I57:I58)</f>
        <v>0</v>
      </c>
      <c r="J56" s="206">
        <f t="shared" si="82"/>
        <v>0</v>
      </c>
      <c r="K56" s="222">
        <f t="shared" si="82"/>
        <v>0</v>
      </c>
      <c r="L56" s="222"/>
      <c r="M56" s="201">
        <f>SUM(M57:M58)</f>
        <v>0</v>
      </c>
      <c r="N56" s="268">
        <f>SUM(N57:N58)</f>
        <v>0</v>
      </c>
      <c r="O56" s="272">
        <f>SUM(O57:O58)</f>
        <v>0</v>
      </c>
      <c r="P56" s="431">
        <f t="shared" ref="P56:V56" si="83">SUM(P57:P58)</f>
        <v>0</v>
      </c>
      <c r="Q56" s="376">
        <f t="shared" si="83"/>
        <v>0</v>
      </c>
      <c r="R56" s="272">
        <f t="shared" si="83"/>
        <v>0</v>
      </c>
      <c r="S56" s="272">
        <f t="shared" si="83"/>
        <v>0</v>
      </c>
      <c r="T56" s="272">
        <f t="shared" si="83"/>
        <v>0</v>
      </c>
      <c r="U56" s="272">
        <f t="shared" si="83"/>
        <v>0</v>
      </c>
      <c r="V56" s="272">
        <f t="shared" si="83"/>
        <v>0</v>
      </c>
      <c r="W56" s="272">
        <f t="shared" ref="W56:AT56" si="84">SUM(W57:W58)</f>
        <v>0</v>
      </c>
      <c r="X56" s="272">
        <f t="shared" si="84"/>
        <v>0</v>
      </c>
      <c r="Y56" s="272">
        <f t="shared" si="84"/>
        <v>0</v>
      </c>
      <c r="Z56" s="272">
        <f t="shared" si="84"/>
        <v>0</v>
      </c>
      <c r="AA56" s="272">
        <f t="shared" si="84"/>
        <v>0</v>
      </c>
      <c r="AB56" s="414">
        <f t="shared" ref="AB56" si="85">SUM(AB57:AB58)</f>
        <v>0</v>
      </c>
      <c r="AC56" s="426">
        <f t="shared" ref="AC56" si="86">SUM(AC57:AC58)</f>
        <v>0</v>
      </c>
      <c r="AD56" s="272">
        <f t="shared" ref="AD56" si="87">SUM(AD57:AD58)</f>
        <v>0</v>
      </c>
      <c r="AE56" s="272">
        <f t="shared" ref="AE56" si="88">SUM(AE57:AE58)</f>
        <v>0</v>
      </c>
      <c r="AF56" s="272">
        <f t="shared" ref="AF56" si="89">SUM(AF57:AF58)</f>
        <v>0</v>
      </c>
      <c r="AG56" s="272">
        <f t="shared" ref="AG56" si="90">SUM(AG57:AG58)</f>
        <v>0</v>
      </c>
      <c r="AH56" s="272">
        <f t="shared" ref="AH56" si="91">SUM(AH57:AH58)</f>
        <v>0</v>
      </c>
      <c r="AI56" s="272">
        <f t="shared" ref="AI56" si="92">SUM(AI57:AI58)</f>
        <v>0</v>
      </c>
      <c r="AJ56" s="272">
        <f t="shared" ref="AJ56" si="93">SUM(AJ57:AJ58)</f>
        <v>0</v>
      </c>
      <c r="AK56" s="272">
        <f t="shared" ref="AK56" si="94">SUM(AK57:AK58)</f>
        <v>0</v>
      </c>
      <c r="AL56" s="272">
        <f t="shared" ref="AL56" si="95">SUM(AL57:AL58)</f>
        <v>0</v>
      </c>
      <c r="AM56" s="272">
        <f t="shared" ref="AM56" si="96">SUM(AM57:AM58)</f>
        <v>0</v>
      </c>
      <c r="AN56" s="414">
        <f t="shared" ref="AN56" si="97">SUM(AN57:AN58)</f>
        <v>0</v>
      </c>
      <c r="AO56" s="426">
        <f t="shared" ref="AO56" si="98">SUM(AO57:AO58)</f>
        <v>0</v>
      </c>
      <c r="AP56" s="272">
        <f t="shared" ref="AP56" si="99">SUM(AP57:AP58)</f>
        <v>0</v>
      </c>
      <c r="AQ56" s="272">
        <f t="shared" ref="AQ56" si="100">SUM(AQ57:AQ58)</f>
        <v>0</v>
      </c>
      <c r="AR56" s="272">
        <f t="shared" ref="AR56" si="101">SUM(AR57:AR58)</f>
        <v>0</v>
      </c>
      <c r="AS56" s="272">
        <f t="shared" ref="AS56" si="102">SUM(AS57:AS58)</f>
        <v>0</v>
      </c>
      <c r="AT56" s="272">
        <f t="shared" si="84"/>
        <v>0</v>
      </c>
      <c r="AU56" s="251">
        <f t="shared" si="6"/>
        <v>0</v>
      </c>
      <c r="AV56" s="247">
        <f t="shared" si="7"/>
        <v>0</v>
      </c>
      <c r="AW56" s="248">
        <f t="shared" si="2"/>
        <v>0</v>
      </c>
    </row>
    <row r="57" spans="1:49" s="4" customFormat="1" ht="15" customHeight="1" x14ac:dyDescent="0.2">
      <c r="A57" s="152"/>
      <c r="B57" s="276"/>
      <c r="C57" s="276"/>
      <c r="D57" s="210"/>
      <c r="E57" s="377">
        <f>+D57-F57</f>
        <v>0</v>
      </c>
      <c r="F57" s="252">
        <v>0</v>
      </c>
      <c r="G57" s="223">
        <f t="shared" si="4"/>
        <v>0</v>
      </c>
      <c r="H57" s="234"/>
      <c r="I57" s="377">
        <f t="shared" si="31"/>
        <v>0</v>
      </c>
      <c r="J57" s="252"/>
      <c r="K57" s="235"/>
      <c r="L57" s="252"/>
      <c r="M57" s="269"/>
      <c r="N57" s="369"/>
      <c r="O57" s="370"/>
      <c r="P57" s="432"/>
      <c r="Q57" s="374"/>
      <c r="R57" s="370"/>
      <c r="S57" s="370"/>
      <c r="T57" s="370"/>
      <c r="U57" s="370"/>
      <c r="V57" s="370"/>
      <c r="W57" s="370"/>
      <c r="X57" s="370"/>
      <c r="Y57" s="370"/>
      <c r="Z57" s="370"/>
      <c r="AA57" s="370"/>
      <c r="AB57" s="415"/>
      <c r="AC57" s="427"/>
      <c r="AD57" s="370"/>
      <c r="AE57" s="370"/>
      <c r="AF57" s="370"/>
      <c r="AG57" s="370"/>
      <c r="AH57" s="370"/>
      <c r="AI57" s="370"/>
      <c r="AJ57" s="370"/>
      <c r="AK57" s="370"/>
      <c r="AL57" s="370"/>
      <c r="AM57" s="370"/>
      <c r="AN57" s="415"/>
      <c r="AO57" s="427"/>
      <c r="AP57" s="370"/>
      <c r="AQ57" s="370"/>
      <c r="AR57" s="370"/>
      <c r="AS57" s="370"/>
      <c r="AT57" s="370"/>
      <c r="AU57" s="251">
        <f t="shared" si="6"/>
        <v>0</v>
      </c>
      <c r="AV57" s="247">
        <f t="shared" si="7"/>
        <v>0</v>
      </c>
      <c r="AW57" s="248">
        <f t="shared" si="2"/>
        <v>0</v>
      </c>
    </row>
    <row r="58" spans="1:49" s="4" customFormat="1" ht="15" customHeight="1" thickBot="1" x14ac:dyDescent="0.25">
      <c r="A58" s="171"/>
      <c r="B58" s="277"/>
      <c r="C58" s="277"/>
      <c r="D58" s="208"/>
      <c r="E58" s="377">
        <f>+D58-F58</f>
        <v>0</v>
      </c>
      <c r="F58" s="280">
        <v>0</v>
      </c>
      <c r="G58" s="229">
        <f t="shared" si="4"/>
        <v>0</v>
      </c>
      <c r="H58" s="230"/>
      <c r="I58" s="377">
        <f t="shared" si="31"/>
        <v>0</v>
      </c>
      <c r="J58" s="280">
        <v>0</v>
      </c>
      <c r="K58" s="231"/>
      <c r="L58" s="280"/>
      <c r="M58" s="270"/>
      <c r="N58" s="371"/>
      <c r="O58" s="372"/>
      <c r="P58" s="433"/>
      <c r="Q58" s="375"/>
      <c r="R58" s="372"/>
      <c r="S58" s="372"/>
      <c r="T58" s="372"/>
      <c r="U58" s="372"/>
      <c r="V58" s="372"/>
      <c r="W58" s="372"/>
      <c r="X58" s="372"/>
      <c r="Y58" s="372"/>
      <c r="Z58" s="372"/>
      <c r="AA58" s="372"/>
      <c r="AB58" s="416"/>
      <c r="AC58" s="428"/>
      <c r="AD58" s="372"/>
      <c r="AE58" s="372"/>
      <c r="AF58" s="372"/>
      <c r="AG58" s="372"/>
      <c r="AH58" s="372"/>
      <c r="AI58" s="372"/>
      <c r="AJ58" s="372"/>
      <c r="AK58" s="372"/>
      <c r="AL58" s="372"/>
      <c r="AM58" s="372"/>
      <c r="AN58" s="416"/>
      <c r="AO58" s="428"/>
      <c r="AP58" s="372"/>
      <c r="AQ58" s="372"/>
      <c r="AR58" s="372"/>
      <c r="AS58" s="372"/>
      <c r="AT58" s="372"/>
      <c r="AU58" s="251">
        <f t="shared" si="6"/>
        <v>0</v>
      </c>
      <c r="AV58" s="247">
        <f t="shared" si="7"/>
        <v>0</v>
      </c>
      <c r="AW58" s="248">
        <f t="shared" si="2"/>
        <v>0</v>
      </c>
    </row>
    <row r="59" spans="1:49" s="26" customFormat="1" ht="15" customHeight="1" x14ac:dyDescent="0.2">
      <c r="A59" s="198"/>
      <c r="B59" s="170"/>
      <c r="C59" s="170"/>
      <c r="D59" s="326">
        <f t="shared" ref="D59:K59" si="103">SUM(D60:D61)</f>
        <v>0</v>
      </c>
      <c r="E59" s="449">
        <f>SUM(E60:E61)</f>
        <v>0</v>
      </c>
      <c r="F59" s="447">
        <f>SUM(F60:F61)</f>
        <v>0</v>
      </c>
      <c r="G59" s="447">
        <f t="shared" si="103"/>
        <v>0</v>
      </c>
      <c r="H59" s="206">
        <f t="shared" si="103"/>
        <v>0</v>
      </c>
      <c r="I59" s="326">
        <f>SUM(I60:I61)</f>
        <v>0</v>
      </c>
      <c r="J59" s="206">
        <f t="shared" si="103"/>
        <v>0</v>
      </c>
      <c r="K59" s="222">
        <f t="shared" si="103"/>
        <v>0</v>
      </c>
      <c r="L59" s="222"/>
      <c r="M59" s="201">
        <f>SUM(M60:M61)</f>
        <v>0</v>
      </c>
      <c r="N59" s="268">
        <f>SUM(N60:N61)</f>
        <v>0</v>
      </c>
      <c r="O59" s="272">
        <f>SUM(O60:O61)</f>
        <v>0</v>
      </c>
      <c r="P59" s="431">
        <f t="shared" ref="P59:V59" si="104">SUM(P60:P61)</f>
        <v>0</v>
      </c>
      <c r="Q59" s="376">
        <f t="shared" si="104"/>
        <v>0</v>
      </c>
      <c r="R59" s="272">
        <f t="shared" si="104"/>
        <v>0</v>
      </c>
      <c r="S59" s="272">
        <f t="shared" si="104"/>
        <v>0</v>
      </c>
      <c r="T59" s="272">
        <f t="shared" si="104"/>
        <v>0</v>
      </c>
      <c r="U59" s="272">
        <f t="shared" si="104"/>
        <v>0</v>
      </c>
      <c r="V59" s="272">
        <f t="shared" si="104"/>
        <v>0</v>
      </c>
      <c r="W59" s="272">
        <f t="shared" ref="W59:AT59" si="105">SUM(W60:W61)</f>
        <v>0</v>
      </c>
      <c r="X59" s="272">
        <f t="shared" si="105"/>
        <v>0</v>
      </c>
      <c r="Y59" s="272">
        <f t="shared" si="105"/>
        <v>0</v>
      </c>
      <c r="Z59" s="272">
        <f t="shared" si="105"/>
        <v>0</v>
      </c>
      <c r="AA59" s="272">
        <f t="shared" ref="AA59" si="106">SUM(AA60:AA61)</f>
        <v>0</v>
      </c>
      <c r="AB59" s="414">
        <f t="shared" ref="AB59" si="107">SUM(AB60:AB61)</f>
        <v>0</v>
      </c>
      <c r="AC59" s="426">
        <f t="shared" ref="AC59" si="108">SUM(AC60:AC61)</f>
        <v>0</v>
      </c>
      <c r="AD59" s="272">
        <f t="shared" ref="AD59" si="109">SUM(AD60:AD61)</f>
        <v>0</v>
      </c>
      <c r="AE59" s="272">
        <f t="shared" ref="AE59" si="110">SUM(AE60:AE61)</f>
        <v>0</v>
      </c>
      <c r="AF59" s="272">
        <f t="shared" ref="AF59" si="111">SUM(AF60:AF61)</f>
        <v>0</v>
      </c>
      <c r="AG59" s="272">
        <f t="shared" ref="AG59" si="112">SUM(AG60:AG61)</f>
        <v>0</v>
      </c>
      <c r="AH59" s="272">
        <f t="shared" ref="AH59" si="113">SUM(AH60:AH61)</f>
        <v>0</v>
      </c>
      <c r="AI59" s="272">
        <f t="shared" ref="AI59" si="114">SUM(AI60:AI61)</f>
        <v>0</v>
      </c>
      <c r="AJ59" s="272">
        <f t="shared" ref="AJ59" si="115">SUM(AJ60:AJ61)</f>
        <v>0</v>
      </c>
      <c r="AK59" s="272">
        <f t="shared" ref="AK59" si="116">SUM(AK60:AK61)</f>
        <v>0</v>
      </c>
      <c r="AL59" s="272">
        <f t="shared" ref="AL59" si="117">SUM(AL60:AL61)</f>
        <v>0</v>
      </c>
      <c r="AM59" s="272">
        <f t="shared" ref="AM59" si="118">SUM(AM60:AM61)</f>
        <v>0</v>
      </c>
      <c r="AN59" s="414">
        <f t="shared" ref="AN59" si="119">SUM(AN60:AN61)</f>
        <v>0</v>
      </c>
      <c r="AO59" s="426">
        <f t="shared" ref="AO59" si="120">SUM(AO60:AO61)</f>
        <v>0</v>
      </c>
      <c r="AP59" s="272">
        <f t="shared" ref="AP59" si="121">SUM(AP60:AP61)</f>
        <v>0</v>
      </c>
      <c r="AQ59" s="272">
        <f t="shared" ref="AQ59" si="122">SUM(AQ60:AQ61)</f>
        <v>0</v>
      </c>
      <c r="AR59" s="272">
        <f t="shared" ref="AR59" si="123">SUM(AR60:AR61)</f>
        <v>0</v>
      </c>
      <c r="AS59" s="272">
        <f t="shared" ref="AS59" si="124">SUM(AS60:AS61)</f>
        <v>0</v>
      </c>
      <c r="AT59" s="272">
        <f t="shared" si="105"/>
        <v>0</v>
      </c>
      <c r="AU59" s="251">
        <f t="shared" si="6"/>
        <v>0</v>
      </c>
      <c r="AV59" s="247">
        <f t="shared" si="7"/>
        <v>0</v>
      </c>
      <c r="AW59" s="248">
        <f t="shared" si="2"/>
        <v>0</v>
      </c>
    </row>
    <row r="60" spans="1:49" s="4" customFormat="1" ht="15" customHeight="1" x14ac:dyDescent="0.2">
      <c r="A60" s="153"/>
      <c r="B60" s="276"/>
      <c r="C60" s="276"/>
      <c r="D60" s="210"/>
      <c r="E60" s="377">
        <f>+D60-F60</f>
        <v>0</v>
      </c>
      <c r="F60" s="252">
        <v>0</v>
      </c>
      <c r="G60" s="223">
        <f t="shared" si="4"/>
        <v>0</v>
      </c>
      <c r="H60" s="234"/>
      <c r="I60" s="377">
        <f t="shared" si="31"/>
        <v>0</v>
      </c>
      <c r="J60" s="252">
        <v>0</v>
      </c>
      <c r="K60" s="235"/>
      <c r="L60" s="252"/>
      <c r="M60" s="269"/>
      <c r="N60" s="369"/>
      <c r="O60" s="370"/>
      <c r="P60" s="432"/>
      <c r="Q60" s="374"/>
      <c r="R60" s="370"/>
      <c r="S60" s="370"/>
      <c r="T60" s="370"/>
      <c r="U60" s="370"/>
      <c r="V60" s="370"/>
      <c r="W60" s="370"/>
      <c r="X60" s="370"/>
      <c r="Y60" s="370"/>
      <c r="Z60" s="370"/>
      <c r="AA60" s="370"/>
      <c r="AB60" s="415"/>
      <c r="AC60" s="427"/>
      <c r="AD60" s="370"/>
      <c r="AE60" s="370"/>
      <c r="AF60" s="370"/>
      <c r="AG60" s="370"/>
      <c r="AH60" s="370"/>
      <c r="AI60" s="370"/>
      <c r="AJ60" s="370"/>
      <c r="AK60" s="370"/>
      <c r="AL60" s="370"/>
      <c r="AM60" s="370"/>
      <c r="AN60" s="415"/>
      <c r="AO60" s="427"/>
      <c r="AP60" s="370"/>
      <c r="AQ60" s="370"/>
      <c r="AR60" s="370"/>
      <c r="AS60" s="370"/>
      <c r="AT60" s="370"/>
      <c r="AU60" s="251">
        <f t="shared" si="6"/>
        <v>0</v>
      </c>
      <c r="AV60" s="247">
        <f t="shared" si="7"/>
        <v>0</v>
      </c>
      <c r="AW60" s="248">
        <f t="shared" si="2"/>
        <v>0</v>
      </c>
    </row>
    <row r="61" spans="1:49" s="4" customFormat="1" ht="15" customHeight="1" thickBot="1" x14ac:dyDescent="0.25">
      <c r="A61" s="171"/>
      <c r="B61" s="277"/>
      <c r="C61" s="277"/>
      <c r="D61" s="208"/>
      <c r="E61" s="377">
        <f>+D61-F61</f>
        <v>0</v>
      </c>
      <c r="F61" s="280">
        <v>0</v>
      </c>
      <c r="G61" s="229">
        <f t="shared" si="4"/>
        <v>0</v>
      </c>
      <c r="H61" s="230"/>
      <c r="I61" s="377">
        <f t="shared" si="31"/>
        <v>0</v>
      </c>
      <c r="J61" s="280">
        <v>0</v>
      </c>
      <c r="K61" s="231"/>
      <c r="L61" s="280"/>
      <c r="M61" s="270"/>
      <c r="N61" s="371"/>
      <c r="O61" s="372"/>
      <c r="P61" s="433"/>
      <c r="Q61" s="375"/>
      <c r="R61" s="372"/>
      <c r="S61" s="372"/>
      <c r="T61" s="372"/>
      <c r="U61" s="372"/>
      <c r="V61" s="372"/>
      <c r="W61" s="372"/>
      <c r="X61" s="372"/>
      <c r="Y61" s="372"/>
      <c r="Z61" s="372"/>
      <c r="AA61" s="372"/>
      <c r="AB61" s="416"/>
      <c r="AC61" s="428"/>
      <c r="AD61" s="372"/>
      <c r="AE61" s="372"/>
      <c r="AF61" s="372"/>
      <c r="AG61" s="372"/>
      <c r="AH61" s="372"/>
      <c r="AI61" s="372"/>
      <c r="AJ61" s="372"/>
      <c r="AK61" s="372"/>
      <c r="AL61" s="372"/>
      <c r="AM61" s="372"/>
      <c r="AN61" s="416"/>
      <c r="AO61" s="428"/>
      <c r="AP61" s="372"/>
      <c r="AQ61" s="372"/>
      <c r="AR61" s="372"/>
      <c r="AS61" s="372"/>
      <c r="AT61" s="372"/>
      <c r="AU61" s="251">
        <f t="shared" si="6"/>
        <v>0</v>
      </c>
      <c r="AV61" s="247">
        <f t="shared" si="7"/>
        <v>0</v>
      </c>
      <c r="AW61" s="248">
        <f t="shared" si="2"/>
        <v>0</v>
      </c>
    </row>
    <row r="62" spans="1:49" s="26" customFormat="1" ht="15" customHeight="1" x14ac:dyDescent="0.2">
      <c r="A62" s="198"/>
      <c r="B62" s="170"/>
      <c r="C62" s="170"/>
      <c r="D62" s="326">
        <f t="shared" ref="D62:K62" si="125">SUM(D63:D64)</f>
        <v>0</v>
      </c>
      <c r="E62" s="449">
        <f t="shared" si="125"/>
        <v>0</v>
      </c>
      <c r="F62" s="447">
        <f t="shared" si="125"/>
        <v>0</v>
      </c>
      <c r="G62" s="447">
        <f t="shared" si="125"/>
        <v>0</v>
      </c>
      <c r="H62" s="206">
        <f t="shared" si="125"/>
        <v>0</v>
      </c>
      <c r="I62" s="326">
        <f t="shared" si="125"/>
        <v>0</v>
      </c>
      <c r="J62" s="206">
        <f t="shared" si="125"/>
        <v>0</v>
      </c>
      <c r="K62" s="222">
        <f t="shared" si="125"/>
        <v>0</v>
      </c>
      <c r="L62" s="222"/>
      <c r="M62" s="201">
        <f>SUM(M63:M64)</f>
        <v>0</v>
      </c>
      <c r="N62" s="268">
        <f>SUM(N63:N64)</f>
        <v>0</v>
      </c>
      <c r="O62" s="272">
        <f>SUM(O63:O64)</f>
        <v>0</v>
      </c>
      <c r="P62" s="431">
        <f t="shared" ref="P62:V62" si="126">SUM(P63:P64)</f>
        <v>0</v>
      </c>
      <c r="Q62" s="376">
        <f t="shared" si="126"/>
        <v>0</v>
      </c>
      <c r="R62" s="272">
        <f t="shared" si="126"/>
        <v>0</v>
      </c>
      <c r="S62" s="272">
        <f t="shared" si="126"/>
        <v>0</v>
      </c>
      <c r="T62" s="272">
        <f t="shared" si="126"/>
        <v>0</v>
      </c>
      <c r="U62" s="272">
        <f t="shared" si="126"/>
        <v>0</v>
      </c>
      <c r="V62" s="272">
        <f t="shared" si="126"/>
        <v>0</v>
      </c>
      <c r="W62" s="272">
        <f t="shared" ref="W62:AA62" si="127">SUM(W63:W64)</f>
        <v>0</v>
      </c>
      <c r="X62" s="272">
        <f t="shared" si="127"/>
        <v>0</v>
      </c>
      <c r="Y62" s="272">
        <f t="shared" si="127"/>
        <v>0</v>
      </c>
      <c r="Z62" s="272">
        <f t="shared" si="127"/>
        <v>0</v>
      </c>
      <c r="AA62" s="272">
        <f t="shared" si="127"/>
        <v>0</v>
      </c>
      <c r="AB62" s="414">
        <f t="shared" ref="AB62" si="128">SUM(AB63:AB64)</f>
        <v>0</v>
      </c>
      <c r="AC62" s="426">
        <f t="shared" ref="AC62" si="129">SUM(AC63:AC64)</f>
        <v>0</v>
      </c>
      <c r="AD62" s="272">
        <f t="shared" ref="AD62" si="130">SUM(AD63:AD64)</f>
        <v>0</v>
      </c>
      <c r="AE62" s="272">
        <f t="shared" ref="AE62" si="131">SUM(AE63:AE64)</f>
        <v>0</v>
      </c>
      <c r="AF62" s="272">
        <f t="shared" ref="AF62" si="132">SUM(AF63:AF64)</f>
        <v>0</v>
      </c>
      <c r="AG62" s="272">
        <f t="shared" ref="AG62" si="133">SUM(AG63:AG64)</f>
        <v>0</v>
      </c>
      <c r="AH62" s="272">
        <f t="shared" ref="AH62" si="134">SUM(AH63:AH64)</f>
        <v>0</v>
      </c>
      <c r="AI62" s="272">
        <f t="shared" ref="AI62" si="135">SUM(AI63:AI64)</f>
        <v>0</v>
      </c>
      <c r="AJ62" s="272">
        <f t="shared" ref="AJ62" si="136">SUM(AJ63:AJ64)</f>
        <v>0</v>
      </c>
      <c r="AK62" s="272">
        <f t="shared" ref="AK62" si="137">SUM(AK63:AK64)</f>
        <v>0</v>
      </c>
      <c r="AL62" s="272">
        <f t="shared" ref="AL62" si="138">SUM(AL63:AL64)</f>
        <v>0</v>
      </c>
      <c r="AM62" s="272">
        <f t="shared" ref="AM62" si="139">SUM(AM63:AM64)</f>
        <v>0</v>
      </c>
      <c r="AN62" s="414">
        <f t="shared" ref="AN62" si="140">SUM(AN63:AN64)</f>
        <v>0</v>
      </c>
      <c r="AO62" s="426">
        <f t="shared" ref="AO62" si="141">SUM(AO63:AO64)</f>
        <v>0</v>
      </c>
      <c r="AP62" s="272">
        <f t="shared" ref="AP62" si="142">SUM(AP63:AP64)</f>
        <v>0</v>
      </c>
      <c r="AQ62" s="272">
        <f t="shared" ref="AQ62" si="143">SUM(AQ63:AQ64)</f>
        <v>0</v>
      </c>
      <c r="AR62" s="272">
        <f t="shared" ref="AR62" si="144">SUM(AR63:AR64)</f>
        <v>0</v>
      </c>
      <c r="AS62" s="272">
        <f t="shared" ref="AS62" si="145">SUM(AS63:AS64)</f>
        <v>0</v>
      </c>
      <c r="AT62" s="272">
        <f t="shared" ref="AT62" si="146">SUM(AT63:AT64)</f>
        <v>0</v>
      </c>
      <c r="AU62" s="251">
        <f t="shared" si="6"/>
        <v>0</v>
      </c>
      <c r="AV62" s="247">
        <f t="shared" si="7"/>
        <v>0</v>
      </c>
      <c r="AW62" s="248">
        <f t="shared" si="2"/>
        <v>0</v>
      </c>
    </row>
    <row r="63" spans="1:49" s="4" customFormat="1" ht="15" customHeight="1" x14ac:dyDescent="0.2">
      <c r="A63" s="153"/>
      <c r="B63" s="276"/>
      <c r="C63" s="276"/>
      <c r="D63" s="210"/>
      <c r="E63" s="377">
        <f>+D63-F63</f>
        <v>0</v>
      </c>
      <c r="F63" s="252">
        <v>0</v>
      </c>
      <c r="G63" s="223">
        <f t="shared" si="4"/>
        <v>0</v>
      </c>
      <c r="H63" s="234"/>
      <c r="I63" s="377">
        <f t="shared" si="31"/>
        <v>0</v>
      </c>
      <c r="J63" s="252"/>
      <c r="K63" s="235"/>
      <c r="L63" s="252"/>
      <c r="M63" s="269"/>
      <c r="N63" s="369"/>
      <c r="O63" s="370"/>
      <c r="P63" s="432"/>
      <c r="Q63" s="374"/>
      <c r="R63" s="370"/>
      <c r="S63" s="370"/>
      <c r="T63" s="370"/>
      <c r="U63" s="370"/>
      <c r="V63" s="370"/>
      <c r="W63" s="370"/>
      <c r="X63" s="370"/>
      <c r="Y63" s="370"/>
      <c r="Z63" s="370"/>
      <c r="AA63" s="370"/>
      <c r="AB63" s="415"/>
      <c r="AC63" s="427"/>
      <c r="AD63" s="370"/>
      <c r="AE63" s="370"/>
      <c r="AF63" s="370"/>
      <c r="AG63" s="370"/>
      <c r="AH63" s="370"/>
      <c r="AI63" s="370"/>
      <c r="AJ63" s="370"/>
      <c r="AK63" s="370"/>
      <c r="AL63" s="370"/>
      <c r="AM63" s="370"/>
      <c r="AN63" s="415"/>
      <c r="AO63" s="427"/>
      <c r="AP63" s="370"/>
      <c r="AQ63" s="370"/>
      <c r="AR63" s="370"/>
      <c r="AS63" s="370"/>
      <c r="AT63" s="370"/>
      <c r="AU63" s="251">
        <f t="shared" si="6"/>
        <v>0</v>
      </c>
      <c r="AV63" s="247">
        <f t="shared" si="7"/>
        <v>0</v>
      </c>
      <c r="AW63" s="248">
        <f t="shared" si="2"/>
        <v>0</v>
      </c>
    </row>
    <row r="64" spans="1:49" s="4" customFormat="1" ht="15" customHeight="1" thickBot="1" x14ac:dyDescent="0.25">
      <c r="A64" s="171"/>
      <c r="B64" s="277"/>
      <c r="C64" s="277"/>
      <c r="D64" s="208"/>
      <c r="E64" s="377">
        <f>+D64-F64</f>
        <v>0</v>
      </c>
      <c r="F64" s="280">
        <v>0</v>
      </c>
      <c r="G64" s="229">
        <f t="shared" si="4"/>
        <v>0</v>
      </c>
      <c r="H64" s="230"/>
      <c r="I64" s="377">
        <f t="shared" si="31"/>
        <v>0</v>
      </c>
      <c r="J64" s="280">
        <v>0</v>
      </c>
      <c r="K64" s="231"/>
      <c r="L64" s="280"/>
      <c r="M64" s="270"/>
      <c r="N64" s="371"/>
      <c r="O64" s="372"/>
      <c r="P64" s="433"/>
      <c r="Q64" s="375"/>
      <c r="R64" s="372"/>
      <c r="S64" s="372"/>
      <c r="T64" s="372"/>
      <c r="U64" s="372"/>
      <c r="V64" s="372"/>
      <c r="W64" s="372"/>
      <c r="X64" s="372"/>
      <c r="Y64" s="372"/>
      <c r="Z64" s="372"/>
      <c r="AA64" s="372"/>
      <c r="AB64" s="416"/>
      <c r="AC64" s="428"/>
      <c r="AD64" s="372"/>
      <c r="AE64" s="372"/>
      <c r="AF64" s="372"/>
      <c r="AG64" s="372"/>
      <c r="AH64" s="372"/>
      <c r="AI64" s="372"/>
      <c r="AJ64" s="372"/>
      <c r="AK64" s="372"/>
      <c r="AL64" s="372"/>
      <c r="AM64" s="372"/>
      <c r="AN64" s="416"/>
      <c r="AO64" s="428"/>
      <c r="AP64" s="372"/>
      <c r="AQ64" s="372"/>
      <c r="AR64" s="372"/>
      <c r="AS64" s="372"/>
      <c r="AT64" s="372"/>
      <c r="AU64" s="251">
        <f t="shared" si="6"/>
        <v>0</v>
      </c>
      <c r="AV64" s="247">
        <f t="shared" si="7"/>
        <v>0</v>
      </c>
      <c r="AW64" s="248">
        <f t="shared" si="2"/>
        <v>0</v>
      </c>
    </row>
    <row r="65" spans="1:49" s="26" customFormat="1" ht="15" customHeight="1" x14ac:dyDescent="0.2">
      <c r="A65" s="198"/>
      <c r="B65" s="170"/>
      <c r="C65" s="170"/>
      <c r="D65" s="326">
        <f t="shared" ref="D65:K65" si="147">SUM(D66:D67)</f>
        <v>0</v>
      </c>
      <c r="E65" s="449">
        <f t="shared" si="147"/>
        <v>0</v>
      </c>
      <c r="F65" s="447">
        <f t="shared" si="147"/>
        <v>0</v>
      </c>
      <c r="G65" s="447">
        <f t="shared" si="147"/>
        <v>0</v>
      </c>
      <c r="H65" s="206">
        <f t="shared" si="147"/>
        <v>0</v>
      </c>
      <c r="I65" s="326">
        <f t="shared" si="147"/>
        <v>0</v>
      </c>
      <c r="J65" s="206">
        <f t="shared" si="147"/>
        <v>0</v>
      </c>
      <c r="K65" s="222">
        <f t="shared" si="147"/>
        <v>0</v>
      </c>
      <c r="L65" s="222"/>
      <c r="M65" s="201">
        <f>SUM(M66:M67)</f>
        <v>0</v>
      </c>
      <c r="N65" s="268">
        <f>SUM(N66:N67)</f>
        <v>0</v>
      </c>
      <c r="O65" s="272">
        <f>SUM(O66:O67)</f>
        <v>0</v>
      </c>
      <c r="P65" s="431">
        <f t="shared" ref="P65:V65" si="148">SUM(P66:P67)</f>
        <v>0</v>
      </c>
      <c r="Q65" s="376">
        <f t="shared" si="148"/>
        <v>0</v>
      </c>
      <c r="R65" s="272">
        <f t="shared" si="148"/>
        <v>0</v>
      </c>
      <c r="S65" s="272">
        <f t="shared" si="148"/>
        <v>0</v>
      </c>
      <c r="T65" s="272">
        <f t="shared" si="148"/>
        <v>0</v>
      </c>
      <c r="U65" s="272">
        <f t="shared" si="148"/>
        <v>0</v>
      </c>
      <c r="V65" s="272">
        <f t="shared" si="148"/>
        <v>0</v>
      </c>
      <c r="W65" s="272">
        <f t="shared" ref="W65:AT65" si="149">SUM(W66:W67)</f>
        <v>0</v>
      </c>
      <c r="X65" s="272">
        <f t="shared" si="149"/>
        <v>0</v>
      </c>
      <c r="Y65" s="272">
        <f t="shared" si="149"/>
        <v>0</v>
      </c>
      <c r="Z65" s="272">
        <f t="shared" si="149"/>
        <v>0</v>
      </c>
      <c r="AA65" s="272">
        <f t="shared" ref="AA65" si="150">SUM(AA66:AA67)</f>
        <v>0</v>
      </c>
      <c r="AB65" s="414">
        <f t="shared" ref="AB65" si="151">SUM(AB66:AB67)</f>
        <v>0</v>
      </c>
      <c r="AC65" s="426">
        <f t="shared" ref="AC65" si="152">SUM(AC66:AC67)</f>
        <v>0</v>
      </c>
      <c r="AD65" s="272">
        <f t="shared" ref="AD65" si="153">SUM(AD66:AD67)</f>
        <v>0</v>
      </c>
      <c r="AE65" s="272">
        <f t="shared" ref="AE65" si="154">SUM(AE66:AE67)</f>
        <v>0</v>
      </c>
      <c r="AF65" s="272">
        <f t="shared" ref="AF65" si="155">SUM(AF66:AF67)</f>
        <v>0</v>
      </c>
      <c r="AG65" s="272">
        <f t="shared" ref="AG65" si="156">SUM(AG66:AG67)</f>
        <v>0</v>
      </c>
      <c r="AH65" s="272">
        <f t="shared" ref="AH65" si="157">SUM(AH66:AH67)</f>
        <v>0</v>
      </c>
      <c r="AI65" s="272">
        <f t="shared" ref="AI65" si="158">SUM(AI66:AI67)</f>
        <v>0</v>
      </c>
      <c r="AJ65" s="272">
        <f t="shared" ref="AJ65" si="159">SUM(AJ66:AJ67)</f>
        <v>0</v>
      </c>
      <c r="AK65" s="272">
        <f t="shared" ref="AK65" si="160">SUM(AK66:AK67)</f>
        <v>0</v>
      </c>
      <c r="AL65" s="272">
        <f t="shared" ref="AL65" si="161">SUM(AL66:AL67)</f>
        <v>0</v>
      </c>
      <c r="AM65" s="272">
        <f t="shared" ref="AM65" si="162">SUM(AM66:AM67)</f>
        <v>0</v>
      </c>
      <c r="AN65" s="414">
        <f t="shared" ref="AN65" si="163">SUM(AN66:AN67)</f>
        <v>0</v>
      </c>
      <c r="AO65" s="426">
        <f t="shared" ref="AO65" si="164">SUM(AO66:AO67)</f>
        <v>0</v>
      </c>
      <c r="AP65" s="272">
        <f t="shared" ref="AP65" si="165">SUM(AP66:AP67)</f>
        <v>0</v>
      </c>
      <c r="AQ65" s="272">
        <f t="shared" ref="AQ65" si="166">SUM(AQ66:AQ67)</f>
        <v>0</v>
      </c>
      <c r="AR65" s="272">
        <f t="shared" ref="AR65" si="167">SUM(AR66:AR67)</f>
        <v>0</v>
      </c>
      <c r="AS65" s="272">
        <f t="shared" ref="AS65" si="168">SUM(AS66:AS67)</f>
        <v>0</v>
      </c>
      <c r="AT65" s="272">
        <f t="shared" si="149"/>
        <v>0</v>
      </c>
      <c r="AU65" s="251">
        <f t="shared" si="6"/>
        <v>0</v>
      </c>
      <c r="AV65" s="247">
        <f t="shared" si="7"/>
        <v>0</v>
      </c>
      <c r="AW65" s="248">
        <f t="shared" si="2"/>
        <v>0</v>
      </c>
    </row>
    <row r="66" spans="1:49" s="4" customFormat="1" ht="15" customHeight="1" x14ac:dyDescent="0.2">
      <c r="A66" s="153"/>
      <c r="B66" s="276"/>
      <c r="C66" s="276"/>
      <c r="D66" s="210"/>
      <c r="E66" s="377">
        <f>+D66-F66</f>
        <v>0</v>
      </c>
      <c r="F66" s="252">
        <v>0</v>
      </c>
      <c r="G66" s="223">
        <f t="shared" si="4"/>
        <v>0</v>
      </c>
      <c r="H66" s="234"/>
      <c r="I66" s="377">
        <f t="shared" si="31"/>
        <v>0</v>
      </c>
      <c r="J66" s="252">
        <v>0</v>
      </c>
      <c r="K66" s="235"/>
      <c r="L66" s="252"/>
      <c r="M66" s="269"/>
      <c r="N66" s="369"/>
      <c r="O66" s="370"/>
      <c r="P66" s="432"/>
      <c r="Q66" s="374"/>
      <c r="R66" s="370"/>
      <c r="S66" s="370"/>
      <c r="T66" s="370"/>
      <c r="U66" s="370"/>
      <c r="V66" s="370"/>
      <c r="W66" s="370"/>
      <c r="X66" s="370"/>
      <c r="Y66" s="370"/>
      <c r="Z66" s="370"/>
      <c r="AA66" s="370"/>
      <c r="AB66" s="415"/>
      <c r="AC66" s="427"/>
      <c r="AD66" s="370"/>
      <c r="AE66" s="370"/>
      <c r="AF66" s="370"/>
      <c r="AG66" s="370"/>
      <c r="AH66" s="370"/>
      <c r="AI66" s="370"/>
      <c r="AJ66" s="370"/>
      <c r="AK66" s="370"/>
      <c r="AL66" s="370"/>
      <c r="AM66" s="370"/>
      <c r="AN66" s="415"/>
      <c r="AO66" s="427"/>
      <c r="AP66" s="370"/>
      <c r="AQ66" s="370"/>
      <c r="AR66" s="370"/>
      <c r="AS66" s="370"/>
      <c r="AT66" s="370"/>
      <c r="AU66" s="251">
        <f t="shared" si="6"/>
        <v>0</v>
      </c>
      <c r="AV66" s="247">
        <f t="shared" si="7"/>
        <v>0</v>
      </c>
      <c r="AW66" s="248">
        <f t="shared" si="2"/>
        <v>0</v>
      </c>
    </row>
    <row r="67" spans="1:49" s="4" customFormat="1" ht="15" customHeight="1" thickBot="1" x14ac:dyDescent="0.25">
      <c r="A67" s="171"/>
      <c r="B67" s="277"/>
      <c r="C67" s="277"/>
      <c r="D67" s="208"/>
      <c r="E67" s="377">
        <f>+D67-F67</f>
        <v>0</v>
      </c>
      <c r="F67" s="280">
        <v>0</v>
      </c>
      <c r="G67" s="229">
        <f t="shared" si="4"/>
        <v>0</v>
      </c>
      <c r="H67" s="230"/>
      <c r="I67" s="377">
        <f t="shared" si="31"/>
        <v>0</v>
      </c>
      <c r="J67" s="280">
        <v>0</v>
      </c>
      <c r="K67" s="231"/>
      <c r="L67" s="280"/>
      <c r="M67" s="270"/>
      <c r="N67" s="371"/>
      <c r="O67" s="372"/>
      <c r="P67" s="433"/>
      <c r="Q67" s="375"/>
      <c r="R67" s="372"/>
      <c r="S67" s="372"/>
      <c r="T67" s="372"/>
      <c r="U67" s="372"/>
      <c r="V67" s="372"/>
      <c r="W67" s="372"/>
      <c r="X67" s="372"/>
      <c r="Y67" s="372"/>
      <c r="Z67" s="372"/>
      <c r="AA67" s="372"/>
      <c r="AB67" s="416"/>
      <c r="AC67" s="428"/>
      <c r="AD67" s="372"/>
      <c r="AE67" s="372"/>
      <c r="AF67" s="372"/>
      <c r="AG67" s="372"/>
      <c r="AH67" s="372"/>
      <c r="AI67" s="372"/>
      <c r="AJ67" s="372"/>
      <c r="AK67" s="372"/>
      <c r="AL67" s="372"/>
      <c r="AM67" s="372"/>
      <c r="AN67" s="416"/>
      <c r="AO67" s="428"/>
      <c r="AP67" s="372"/>
      <c r="AQ67" s="372"/>
      <c r="AR67" s="372"/>
      <c r="AS67" s="372"/>
      <c r="AT67" s="372"/>
      <c r="AU67" s="251">
        <f t="shared" si="6"/>
        <v>0</v>
      </c>
      <c r="AV67" s="247">
        <f t="shared" si="7"/>
        <v>0</v>
      </c>
      <c r="AW67" s="248">
        <f t="shared" si="2"/>
        <v>0</v>
      </c>
    </row>
    <row r="68" spans="1:49" s="26" customFormat="1" ht="15" customHeight="1" x14ac:dyDescent="0.2">
      <c r="A68" s="198"/>
      <c r="B68" s="170"/>
      <c r="C68" s="170"/>
      <c r="D68" s="326">
        <f t="shared" ref="D68:K68" si="169">SUM(D69:D70)</f>
        <v>0</v>
      </c>
      <c r="E68" s="449">
        <f t="shared" si="169"/>
        <v>0</v>
      </c>
      <c r="F68" s="447">
        <f t="shared" si="169"/>
        <v>0</v>
      </c>
      <c r="G68" s="447">
        <f t="shared" si="169"/>
        <v>0</v>
      </c>
      <c r="H68" s="206">
        <f t="shared" si="169"/>
        <v>0</v>
      </c>
      <c r="I68" s="326">
        <f t="shared" si="169"/>
        <v>0</v>
      </c>
      <c r="J68" s="206">
        <f t="shared" si="169"/>
        <v>0</v>
      </c>
      <c r="K68" s="222">
        <f t="shared" si="169"/>
        <v>0</v>
      </c>
      <c r="L68" s="222"/>
      <c r="M68" s="201">
        <f>SUM(M69:M70)</f>
        <v>0</v>
      </c>
      <c r="N68" s="268">
        <f>SUM(N69:N70)</f>
        <v>0</v>
      </c>
      <c r="O68" s="272">
        <f>SUM(O69:O70)</f>
        <v>0</v>
      </c>
      <c r="P68" s="431">
        <f t="shared" ref="P68:V68" si="170">SUM(P69:P70)</f>
        <v>0</v>
      </c>
      <c r="Q68" s="376">
        <f t="shared" si="170"/>
        <v>0</v>
      </c>
      <c r="R68" s="272">
        <f t="shared" si="170"/>
        <v>0</v>
      </c>
      <c r="S68" s="272">
        <f t="shared" si="170"/>
        <v>0</v>
      </c>
      <c r="T68" s="272">
        <f t="shared" si="170"/>
        <v>0</v>
      </c>
      <c r="U68" s="272">
        <f t="shared" si="170"/>
        <v>0</v>
      </c>
      <c r="V68" s="272">
        <f t="shared" si="170"/>
        <v>0</v>
      </c>
      <c r="W68" s="272">
        <f t="shared" ref="W68:AA68" si="171">SUM(W69:W70)</f>
        <v>0</v>
      </c>
      <c r="X68" s="272">
        <f t="shared" si="171"/>
        <v>0</v>
      </c>
      <c r="Y68" s="272">
        <f t="shared" si="171"/>
        <v>0</v>
      </c>
      <c r="Z68" s="272">
        <f t="shared" si="171"/>
        <v>0</v>
      </c>
      <c r="AA68" s="272">
        <f t="shared" si="171"/>
        <v>0</v>
      </c>
      <c r="AB68" s="414">
        <f t="shared" ref="AB68" si="172">SUM(AB69:AB70)</f>
        <v>0</v>
      </c>
      <c r="AC68" s="426">
        <f t="shared" ref="AC68" si="173">SUM(AC69:AC70)</f>
        <v>0</v>
      </c>
      <c r="AD68" s="272">
        <f t="shared" ref="AD68" si="174">SUM(AD69:AD70)</f>
        <v>0</v>
      </c>
      <c r="AE68" s="272">
        <f t="shared" ref="AE68" si="175">SUM(AE69:AE70)</f>
        <v>0</v>
      </c>
      <c r="AF68" s="272">
        <f t="shared" ref="AF68" si="176">SUM(AF69:AF70)</f>
        <v>0</v>
      </c>
      <c r="AG68" s="272">
        <f t="shared" ref="AG68" si="177">SUM(AG69:AG70)</f>
        <v>0</v>
      </c>
      <c r="AH68" s="272">
        <f t="shared" ref="AH68" si="178">SUM(AH69:AH70)</f>
        <v>0</v>
      </c>
      <c r="AI68" s="272">
        <f t="shared" ref="AI68" si="179">SUM(AI69:AI70)</f>
        <v>0</v>
      </c>
      <c r="AJ68" s="272">
        <f t="shared" ref="AJ68" si="180">SUM(AJ69:AJ70)</f>
        <v>0</v>
      </c>
      <c r="AK68" s="272">
        <f t="shared" ref="AK68" si="181">SUM(AK69:AK70)</f>
        <v>0</v>
      </c>
      <c r="AL68" s="272">
        <f t="shared" ref="AL68" si="182">SUM(AL69:AL70)</f>
        <v>0</v>
      </c>
      <c r="AM68" s="272">
        <f t="shared" ref="AM68" si="183">SUM(AM69:AM70)</f>
        <v>0</v>
      </c>
      <c r="AN68" s="414">
        <f t="shared" ref="AN68" si="184">SUM(AN69:AN70)</f>
        <v>0</v>
      </c>
      <c r="AO68" s="426">
        <f t="shared" ref="AO68" si="185">SUM(AO69:AO70)</f>
        <v>0</v>
      </c>
      <c r="AP68" s="272">
        <f t="shared" ref="AP68" si="186">SUM(AP69:AP70)</f>
        <v>0</v>
      </c>
      <c r="AQ68" s="272">
        <f t="shared" ref="AQ68" si="187">SUM(AQ69:AQ70)</f>
        <v>0</v>
      </c>
      <c r="AR68" s="272">
        <f t="shared" ref="AR68" si="188">SUM(AR69:AR70)</f>
        <v>0</v>
      </c>
      <c r="AS68" s="272">
        <f t="shared" ref="AS68" si="189">SUM(AS69:AS70)</f>
        <v>0</v>
      </c>
      <c r="AT68" s="272">
        <f t="shared" ref="AT68" si="190">SUM(AT69:AT70)</f>
        <v>0</v>
      </c>
      <c r="AU68" s="251">
        <f t="shared" si="6"/>
        <v>0</v>
      </c>
      <c r="AV68" s="247">
        <f t="shared" si="7"/>
        <v>0</v>
      </c>
      <c r="AW68" s="248">
        <f t="shared" si="2"/>
        <v>0</v>
      </c>
    </row>
    <row r="69" spans="1:49" s="4" customFormat="1" ht="15" customHeight="1" x14ac:dyDescent="0.2">
      <c r="A69" s="153"/>
      <c r="B69" s="276"/>
      <c r="C69" s="276"/>
      <c r="D69" s="210"/>
      <c r="E69" s="377">
        <f>+D69-F69</f>
        <v>0</v>
      </c>
      <c r="F69" s="252">
        <v>0</v>
      </c>
      <c r="G69" s="223">
        <f t="shared" si="4"/>
        <v>0</v>
      </c>
      <c r="H69" s="234"/>
      <c r="I69" s="377">
        <f t="shared" si="31"/>
        <v>0</v>
      </c>
      <c r="J69" s="252">
        <v>0</v>
      </c>
      <c r="K69" s="235"/>
      <c r="L69" s="252"/>
      <c r="M69" s="269"/>
      <c r="N69" s="369"/>
      <c r="O69" s="370"/>
      <c r="P69" s="432"/>
      <c r="Q69" s="374"/>
      <c r="R69" s="370"/>
      <c r="S69" s="370"/>
      <c r="T69" s="370"/>
      <c r="U69" s="370"/>
      <c r="V69" s="370"/>
      <c r="W69" s="370"/>
      <c r="X69" s="370"/>
      <c r="Y69" s="370"/>
      <c r="Z69" s="370"/>
      <c r="AA69" s="370"/>
      <c r="AB69" s="415"/>
      <c r="AC69" s="427"/>
      <c r="AD69" s="370"/>
      <c r="AE69" s="370"/>
      <c r="AF69" s="370"/>
      <c r="AG69" s="370"/>
      <c r="AH69" s="370"/>
      <c r="AI69" s="370"/>
      <c r="AJ69" s="370"/>
      <c r="AK69" s="370"/>
      <c r="AL69" s="370"/>
      <c r="AM69" s="370"/>
      <c r="AN69" s="415"/>
      <c r="AO69" s="427"/>
      <c r="AP69" s="370"/>
      <c r="AQ69" s="370"/>
      <c r="AR69" s="370"/>
      <c r="AS69" s="370"/>
      <c r="AT69" s="370"/>
      <c r="AU69" s="251">
        <f t="shared" si="6"/>
        <v>0</v>
      </c>
      <c r="AV69" s="247">
        <f t="shared" si="7"/>
        <v>0</v>
      </c>
      <c r="AW69" s="248">
        <f t="shared" si="2"/>
        <v>0</v>
      </c>
    </row>
    <row r="70" spans="1:49" s="4" customFormat="1" ht="15" customHeight="1" thickBot="1" x14ac:dyDescent="0.25">
      <c r="A70" s="171"/>
      <c r="B70" s="277"/>
      <c r="C70" s="277"/>
      <c r="D70" s="208"/>
      <c r="E70" s="377">
        <f>+D70-F70</f>
        <v>0</v>
      </c>
      <c r="F70" s="280">
        <v>0</v>
      </c>
      <c r="G70" s="229">
        <f t="shared" si="4"/>
        <v>0</v>
      </c>
      <c r="H70" s="230"/>
      <c r="I70" s="377">
        <f t="shared" si="31"/>
        <v>0</v>
      </c>
      <c r="J70" s="280">
        <v>0</v>
      </c>
      <c r="K70" s="231"/>
      <c r="L70" s="280"/>
      <c r="M70" s="270"/>
      <c r="N70" s="371"/>
      <c r="O70" s="372"/>
      <c r="P70" s="433"/>
      <c r="Q70" s="375"/>
      <c r="R70" s="372"/>
      <c r="S70" s="372"/>
      <c r="T70" s="372"/>
      <c r="U70" s="372"/>
      <c r="V70" s="372"/>
      <c r="W70" s="372"/>
      <c r="X70" s="372"/>
      <c r="Y70" s="372"/>
      <c r="Z70" s="372"/>
      <c r="AA70" s="372"/>
      <c r="AB70" s="416"/>
      <c r="AC70" s="428"/>
      <c r="AD70" s="372"/>
      <c r="AE70" s="372"/>
      <c r="AF70" s="372"/>
      <c r="AG70" s="372"/>
      <c r="AH70" s="372"/>
      <c r="AI70" s="372"/>
      <c r="AJ70" s="372"/>
      <c r="AK70" s="372"/>
      <c r="AL70" s="372"/>
      <c r="AM70" s="372"/>
      <c r="AN70" s="416"/>
      <c r="AO70" s="428"/>
      <c r="AP70" s="372"/>
      <c r="AQ70" s="372"/>
      <c r="AR70" s="372"/>
      <c r="AS70" s="372"/>
      <c r="AT70" s="372"/>
      <c r="AU70" s="251">
        <f t="shared" si="6"/>
        <v>0</v>
      </c>
      <c r="AV70" s="247">
        <f t="shared" si="7"/>
        <v>0</v>
      </c>
      <c r="AW70" s="248">
        <f t="shared" si="2"/>
        <v>0</v>
      </c>
    </row>
    <row r="71" spans="1:49" s="26" customFormat="1" ht="15" customHeight="1" x14ac:dyDescent="0.2">
      <c r="A71" s="198"/>
      <c r="B71" s="170"/>
      <c r="C71" s="170"/>
      <c r="D71" s="326">
        <f t="shared" ref="D71:K71" si="191">SUM(D72:D73)</f>
        <v>0</v>
      </c>
      <c r="E71" s="449">
        <f t="shared" si="191"/>
        <v>0</v>
      </c>
      <c r="F71" s="447">
        <f t="shared" si="191"/>
        <v>0</v>
      </c>
      <c r="G71" s="447">
        <f t="shared" si="191"/>
        <v>0</v>
      </c>
      <c r="H71" s="206">
        <f t="shared" si="191"/>
        <v>0</v>
      </c>
      <c r="I71" s="326">
        <f t="shared" si="191"/>
        <v>0</v>
      </c>
      <c r="J71" s="206">
        <f t="shared" si="191"/>
        <v>0</v>
      </c>
      <c r="K71" s="222">
        <f t="shared" si="191"/>
        <v>0</v>
      </c>
      <c r="L71" s="222"/>
      <c r="M71" s="201">
        <f>SUM(M72:M73)</f>
        <v>0</v>
      </c>
      <c r="N71" s="268">
        <f>SUM(N72:N73)</f>
        <v>0</v>
      </c>
      <c r="O71" s="272">
        <f>SUM(O72:O73)</f>
        <v>0</v>
      </c>
      <c r="P71" s="431">
        <f t="shared" ref="P71:V71" si="192">SUM(P72:P73)</f>
        <v>0</v>
      </c>
      <c r="Q71" s="376">
        <f t="shared" si="192"/>
        <v>0</v>
      </c>
      <c r="R71" s="272">
        <f t="shared" si="192"/>
        <v>0</v>
      </c>
      <c r="S71" s="272">
        <f t="shared" si="192"/>
        <v>0</v>
      </c>
      <c r="T71" s="272">
        <f t="shared" si="192"/>
        <v>0</v>
      </c>
      <c r="U71" s="272">
        <f t="shared" si="192"/>
        <v>0</v>
      </c>
      <c r="V71" s="272">
        <f t="shared" si="192"/>
        <v>0</v>
      </c>
      <c r="W71" s="272">
        <f t="shared" ref="W71:AT71" si="193">SUM(W72:W73)</f>
        <v>0</v>
      </c>
      <c r="X71" s="272">
        <f t="shared" si="193"/>
        <v>0</v>
      </c>
      <c r="Y71" s="272">
        <f t="shared" si="193"/>
        <v>0</v>
      </c>
      <c r="Z71" s="272">
        <f t="shared" si="193"/>
        <v>0</v>
      </c>
      <c r="AA71" s="272">
        <f t="shared" ref="AA71" si="194">SUM(AA72:AA73)</f>
        <v>0</v>
      </c>
      <c r="AB71" s="414">
        <f t="shared" ref="AB71" si="195">SUM(AB72:AB73)</f>
        <v>0</v>
      </c>
      <c r="AC71" s="426">
        <f t="shared" ref="AC71" si="196">SUM(AC72:AC73)</f>
        <v>0</v>
      </c>
      <c r="AD71" s="272">
        <f t="shared" ref="AD71" si="197">SUM(AD72:AD73)</f>
        <v>0</v>
      </c>
      <c r="AE71" s="272">
        <f t="shared" ref="AE71" si="198">SUM(AE72:AE73)</f>
        <v>0</v>
      </c>
      <c r="AF71" s="272">
        <f t="shared" ref="AF71" si="199">SUM(AF72:AF73)</f>
        <v>0</v>
      </c>
      <c r="AG71" s="272">
        <f t="shared" ref="AG71" si="200">SUM(AG72:AG73)</f>
        <v>0</v>
      </c>
      <c r="AH71" s="272">
        <f t="shared" ref="AH71" si="201">SUM(AH72:AH73)</f>
        <v>0</v>
      </c>
      <c r="AI71" s="272">
        <f t="shared" ref="AI71" si="202">SUM(AI72:AI73)</f>
        <v>0</v>
      </c>
      <c r="AJ71" s="272">
        <f t="shared" ref="AJ71" si="203">SUM(AJ72:AJ73)</f>
        <v>0</v>
      </c>
      <c r="AK71" s="272">
        <f t="shared" ref="AK71" si="204">SUM(AK72:AK73)</f>
        <v>0</v>
      </c>
      <c r="AL71" s="272">
        <f t="shared" ref="AL71" si="205">SUM(AL72:AL73)</f>
        <v>0</v>
      </c>
      <c r="AM71" s="272">
        <f t="shared" ref="AM71" si="206">SUM(AM72:AM73)</f>
        <v>0</v>
      </c>
      <c r="AN71" s="414">
        <f t="shared" ref="AN71" si="207">SUM(AN72:AN73)</f>
        <v>0</v>
      </c>
      <c r="AO71" s="426">
        <f t="shared" ref="AO71" si="208">SUM(AO72:AO73)</f>
        <v>0</v>
      </c>
      <c r="AP71" s="272">
        <f t="shared" ref="AP71" si="209">SUM(AP72:AP73)</f>
        <v>0</v>
      </c>
      <c r="AQ71" s="272">
        <f t="shared" ref="AQ71" si="210">SUM(AQ72:AQ73)</f>
        <v>0</v>
      </c>
      <c r="AR71" s="272">
        <f t="shared" ref="AR71" si="211">SUM(AR72:AR73)</f>
        <v>0</v>
      </c>
      <c r="AS71" s="272">
        <f t="shared" ref="AS71" si="212">SUM(AS72:AS73)</f>
        <v>0</v>
      </c>
      <c r="AT71" s="272">
        <f t="shared" si="193"/>
        <v>0</v>
      </c>
      <c r="AU71" s="251">
        <f t="shared" si="6"/>
        <v>0</v>
      </c>
      <c r="AV71" s="247">
        <f t="shared" si="7"/>
        <v>0</v>
      </c>
      <c r="AW71" s="248">
        <f t="shared" si="2"/>
        <v>0</v>
      </c>
    </row>
    <row r="72" spans="1:49" s="4" customFormat="1" ht="15" customHeight="1" x14ac:dyDescent="0.2">
      <c r="A72" s="152"/>
      <c r="B72" s="276"/>
      <c r="C72" s="276"/>
      <c r="D72" s="210"/>
      <c r="E72" s="377">
        <f>+D72-F72</f>
        <v>0</v>
      </c>
      <c r="F72" s="252">
        <v>0</v>
      </c>
      <c r="G72" s="223">
        <f t="shared" si="4"/>
        <v>0</v>
      </c>
      <c r="H72" s="234"/>
      <c r="I72" s="377">
        <f t="shared" si="31"/>
        <v>0</v>
      </c>
      <c r="J72" s="252">
        <v>0</v>
      </c>
      <c r="K72" s="235"/>
      <c r="L72" s="252"/>
      <c r="M72" s="269"/>
      <c r="N72" s="369"/>
      <c r="O72" s="370"/>
      <c r="P72" s="432"/>
      <c r="Q72" s="374"/>
      <c r="R72" s="370"/>
      <c r="S72" s="370"/>
      <c r="T72" s="370"/>
      <c r="U72" s="370"/>
      <c r="V72" s="370"/>
      <c r="W72" s="370"/>
      <c r="X72" s="370"/>
      <c r="Y72" s="370"/>
      <c r="Z72" s="370"/>
      <c r="AA72" s="370"/>
      <c r="AB72" s="415"/>
      <c r="AC72" s="427"/>
      <c r="AD72" s="370"/>
      <c r="AE72" s="370"/>
      <c r="AF72" s="370"/>
      <c r="AG72" s="370"/>
      <c r="AH72" s="370"/>
      <c r="AI72" s="370"/>
      <c r="AJ72" s="370"/>
      <c r="AK72" s="370"/>
      <c r="AL72" s="370"/>
      <c r="AM72" s="370"/>
      <c r="AN72" s="415"/>
      <c r="AO72" s="427"/>
      <c r="AP72" s="370"/>
      <c r="AQ72" s="370"/>
      <c r="AR72" s="370"/>
      <c r="AS72" s="370"/>
      <c r="AT72" s="370"/>
      <c r="AU72" s="251">
        <f t="shared" si="6"/>
        <v>0</v>
      </c>
      <c r="AV72" s="247">
        <f t="shared" si="7"/>
        <v>0</v>
      </c>
      <c r="AW72" s="248">
        <f t="shared" si="2"/>
        <v>0</v>
      </c>
    </row>
    <row r="73" spans="1:49" s="4" customFormat="1" ht="15" customHeight="1" thickBot="1" x14ac:dyDescent="0.25">
      <c r="A73" s="171"/>
      <c r="B73" s="277"/>
      <c r="C73" s="277"/>
      <c r="D73" s="208"/>
      <c r="E73" s="377">
        <f>+D73-F73</f>
        <v>0</v>
      </c>
      <c r="F73" s="280">
        <v>0</v>
      </c>
      <c r="G73" s="229">
        <f t="shared" si="4"/>
        <v>0</v>
      </c>
      <c r="H73" s="230"/>
      <c r="I73" s="377">
        <f t="shared" si="31"/>
        <v>0</v>
      </c>
      <c r="J73" s="280">
        <v>0</v>
      </c>
      <c r="K73" s="231"/>
      <c r="L73" s="280"/>
      <c r="M73" s="270"/>
      <c r="N73" s="371"/>
      <c r="O73" s="372"/>
      <c r="P73" s="433"/>
      <c r="Q73" s="375"/>
      <c r="R73" s="372"/>
      <c r="S73" s="372"/>
      <c r="T73" s="372"/>
      <c r="U73" s="372"/>
      <c r="V73" s="372"/>
      <c r="W73" s="372"/>
      <c r="X73" s="372"/>
      <c r="Y73" s="372"/>
      <c r="Z73" s="372"/>
      <c r="AA73" s="372"/>
      <c r="AB73" s="416"/>
      <c r="AC73" s="428"/>
      <c r="AD73" s="372"/>
      <c r="AE73" s="372"/>
      <c r="AF73" s="372"/>
      <c r="AG73" s="372"/>
      <c r="AH73" s="372"/>
      <c r="AI73" s="372"/>
      <c r="AJ73" s="372"/>
      <c r="AK73" s="372"/>
      <c r="AL73" s="372"/>
      <c r="AM73" s="372"/>
      <c r="AN73" s="416"/>
      <c r="AO73" s="428"/>
      <c r="AP73" s="372"/>
      <c r="AQ73" s="372"/>
      <c r="AR73" s="372"/>
      <c r="AS73" s="372"/>
      <c r="AT73" s="372"/>
      <c r="AU73" s="251">
        <f t="shared" si="6"/>
        <v>0</v>
      </c>
      <c r="AV73" s="247">
        <f t="shared" si="7"/>
        <v>0</v>
      </c>
      <c r="AW73" s="248">
        <f t="shared" si="2"/>
        <v>0</v>
      </c>
    </row>
    <row r="74" spans="1:49" s="26" customFormat="1" ht="15" customHeight="1" x14ac:dyDescent="0.2">
      <c r="A74" s="198"/>
      <c r="B74" s="170"/>
      <c r="C74" s="170"/>
      <c r="D74" s="326">
        <f t="shared" ref="D74:K74" si="213">SUM(D75:D76)</f>
        <v>0</v>
      </c>
      <c r="E74" s="449">
        <f t="shared" si="213"/>
        <v>0</v>
      </c>
      <c r="F74" s="447">
        <f t="shared" si="213"/>
        <v>0</v>
      </c>
      <c r="G74" s="447">
        <f t="shared" si="213"/>
        <v>0</v>
      </c>
      <c r="H74" s="206">
        <f t="shared" si="213"/>
        <v>0</v>
      </c>
      <c r="I74" s="326">
        <f t="shared" si="213"/>
        <v>0</v>
      </c>
      <c r="J74" s="206">
        <f t="shared" si="213"/>
        <v>0</v>
      </c>
      <c r="K74" s="222">
        <f t="shared" si="213"/>
        <v>0</v>
      </c>
      <c r="L74" s="222"/>
      <c r="M74" s="201">
        <f>SUM(M75:M76)</f>
        <v>0</v>
      </c>
      <c r="N74" s="268">
        <f>SUM(N75:N76)</f>
        <v>0</v>
      </c>
      <c r="O74" s="272">
        <f>SUM(O75:O76)</f>
        <v>0</v>
      </c>
      <c r="P74" s="431">
        <f t="shared" ref="P74:V74" si="214">SUM(P75:P76)</f>
        <v>0</v>
      </c>
      <c r="Q74" s="376">
        <f t="shared" si="214"/>
        <v>0</v>
      </c>
      <c r="R74" s="272">
        <f t="shared" si="214"/>
        <v>0</v>
      </c>
      <c r="S74" s="272">
        <f t="shared" si="214"/>
        <v>0</v>
      </c>
      <c r="T74" s="272">
        <f t="shared" si="214"/>
        <v>0</v>
      </c>
      <c r="U74" s="272">
        <f t="shared" si="214"/>
        <v>0</v>
      </c>
      <c r="V74" s="272">
        <f t="shared" si="214"/>
        <v>0</v>
      </c>
      <c r="W74" s="272">
        <f t="shared" ref="W74:AA74" si="215">SUM(W75:W76)</f>
        <v>0</v>
      </c>
      <c r="X74" s="272">
        <f t="shared" si="215"/>
        <v>0</v>
      </c>
      <c r="Y74" s="272">
        <f t="shared" si="215"/>
        <v>0</v>
      </c>
      <c r="Z74" s="272">
        <f t="shared" si="215"/>
        <v>0</v>
      </c>
      <c r="AA74" s="272">
        <f t="shared" si="215"/>
        <v>0</v>
      </c>
      <c r="AB74" s="414">
        <f t="shared" ref="AB74" si="216">SUM(AB75:AB76)</f>
        <v>0</v>
      </c>
      <c r="AC74" s="426">
        <f t="shared" ref="AC74" si="217">SUM(AC75:AC76)</f>
        <v>0</v>
      </c>
      <c r="AD74" s="272">
        <f t="shared" ref="AD74" si="218">SUM(AD75:AD76)</f>
        <v>0</v>
      </c>
      <c r="AE74" s="272">
        <f t="shared" ref="AE74" si="219">SUM(AE75:AE76)</f>
        <v>0</v>
      </c>
      <c r="AF74" s="272">
        <f t="shared" ref="AF74" si="220">SUM(AF75:AF76)</f>
        <v>0</v>
      </c>
      <c r="AG74" s="272">
        <f t="shared" ref="AG74" si="221">SUM(AG75:AG76)</f>
        <v>0</v>
      </c>
      <c r="AH74" s="272">
        <f t="shared" ref="AH74" si="222">SUM(AH75:AH76)</f>
        <v>0</v>
      </c>
      <c r="AI74" s="272">
        <f t="shared" ref="AI74" si="223">SUM(AI75:AI76)</f>
        <v>0</v>
      </c>
      <c r="AJ74" s="272">
        <f t="shared" ref="AJ74" si="224">SUM(AJ75:AJ76)</f>
        <v>0</v>
      </c>
      <c r="AK74" s="272">
        <f t="shared" ref="AK74" si="225">SUM(AK75:AK76)</f>
        <v>0</v>
      </c>
      <c r="AL74" s="272">
        <f t="shared" ref="AL74" si="226">SUM(AL75:AL76)</f>
        <v>0</v>
      </c>
      <c r="AM74" s="272">
        <f t="shared" ref="AM74" si="227">SUM(AM75:AM76)</f>
        <v>0</v>
      </c>
      <c r="AN74" s="414">
        <f t="shared" ref="AN74" si="228">SUM(AN75:AN76)</f>
        <v>0</v>
      </c>
      <c r="AO74" s="426">
        <f t="shared" ref="AO74" si="229">SUM(AO75:AO76)</f>
        <v>0</v>
      </c>
      <c r="AP74" s="272">
        <f t="shared" ref="AP74" si="230">SUM(AP75:AP76)</f>
        <v>0</v>
      </c>
      <c r="AQ74" s="272">
        <f t="shared" ref="AQ74" si="231">SUM(AQ75:AQ76)</f>
        <v>0</v>
      </c>
      <c r="AR74" s="272">
        <f t="shared" ref="AR74" si="232">SUM(AR75:AR76)</f>
        <v>0</v>
      </c>
      <c r="AS74" s="272">
        <f t="shared" ref="AS74" si="233">SUM(AS75:AS76)</f>
        <v>0</v>
      </c>
      <c r="AT74" s="272">
        <f t="shared" ref="AT74" si="234">SUM(AT75:AT76)</f>
        <v>0</v>
      </c>
      <c r="AU74" s="251">
        <f t="shared" si="6"/>
        <v>0</v>
      </c>
      <c r="AV74" s="247">
        <f t="shared" si="7"/>
        <v>0</v>
      </c>
      <c r="AW74" s="248">
        <f t="shared" si="2"/>
        <v>0</v>
      </c>
    </row>
    <row r="75" spans="1:49" s="4" customFormat="1" ht="15" customHeight="1" x14ac:dyDescent="0.2">
      <c r="A75" s="152"/>
      <c r="B75" s="276"/>
      <c r="C75" s="276"/>
      <c r="D75" s="210"/>
      <c r="E75" s="377">
        <f>+D75-F75</f>
        <v>0</v>
      </c>
      <c r="F75" s="252">
        <v>0</v>
      </c>
      <c r="G75" s="223">
        <f t="shared" si="4"/>
        <v>0</v>
      </c>
      <c r="H75" s="234"/>
      <c r="I75" s="377">
        <f t="shared" si="31"/>
        <v>0</v>
      </c>
      <c r="J75" s="252"/>
      <c r="K75" s="235"/>
      <c r="L75" s="252"/>
      <c r="M75" s="269"/>
      <c r="N75" s="369"/>
      <c r="O75" s="370"/>
      <c r="P75" s="432"/>
      <c r="Q75" s="374"/>
      <c r="R75" s="370"/>
      <c r="S75" s="370"/>
      <c r="T75" s="370"/>
      <c r="U75" s="370"/>
      <c r="V75" s="370"/>
      <c r="W75" s="370"/>
      <c r="X75" s="370"/>
      <c r="Y75" s="370"/>
      <c r="Z75" s="370"/>
      <c r="AA75" s="370"/>
      <c r="AB75" s="415"/>
      <c r="AC75" s="427"/>
      <c r="AD75" s="370"/>
      <c r="AE75" s="370"/>
      <c r="AF75" s="370"/>
      <c r="AG75" s="370"/>
      <c r="AH75" s="370"/>
      <c r="AI75" s="370"/>
      <c r="AJ75" s="370"/>
      <c r="AK75" s="370"/>
      <c r="AL75" s="370"/>
      <c r="AM75" s="370"/>
      <c r="AN75" s="415"/>
      <c r="AO75" s="427"/>
      <c r="AP75" s="370"/>
      <c r="AQ75" s="370"/>
      <c r="AR75" s="370"/>
      <c r="AS75" s="370"/>
      <c r="AT75" s="370"/>
      <c r="AU75" s="251">
        <f t="shared" si="6"/>
        <v>0</v>
      </c>
      <c r="AV75" s="247">
        <f t="shared" si="7"/>
        <v>0</v>
      </c>
      <c r="AW75" s="248">
        <f t="shared" si="2"/>
        <v>0</v>
      </c>
    </row>
    <row r="76" spans="1:49" s="4" customFormat="1" ht="15" customHeight="1" thickBot="1" x14ac:dyDescent="0.25">
      <c r="A76" s="171"/>
      <c r="B76" s="277"/>
      <c r="C76" s="277"/>
      <c r="D76" s="208"/>
      <c r="E76" s="377">
        <f>+D76-F76</f>
        <v>0</v>
      </c>
      <c r="F76" s="280">
        <v>0</v>
      </c>
      <c r="G76" s="229">
        <f>SUM(M76:AT76)</f>
        <v>0</v>
      </c>
      <c r="H76" s="230"/>
      <c r="I76" s="377">
        <f t="shared" si="31"/>
        <v>0</v>
      </c>
      <c r="J76" s="280">
        <v>0</v>
      </c>
      <c r="K76" s="231"/>
      <c r="L76" s="280"/>
      <c r="M76" s="270"/>
      <c r="N76" s="371"/>
      <c r="O76" s="372"/>
      <c r="P76" s="433"/>
      <c r="Q76" s="375"/>
      <c r="R76" s="372"/>
      <c r="S76" s="372"/>
      <c r="T76" s="372"/>
      <c r="U76" s="372"/>
      <c r="V76" s="372"/>
      <c r="W76" s="372"/>
      <c r="X76" s="372"/>
      <c r="Y76" s="372"/>
      <c r="Z76" s="372"/>
      <c r="AA76" s="372"/>
      <c r="AB76" s="416"/>
      <c r="AC76" s="428"/>
      <c r="AD76" s="372"/>
      <c r="AE76" s="372"/>
      <c r="AF76" s="372"/>
      <c r="AG76" s="372"/>
      <c r="AH76" s="372"/>
      <c r="AI76" s="372"/>
      <c r="AJ76" s="372"/>
      <c r="AK76" s="372"/>
      <c r="AL76" s="372"/>
      <c r="AM76" s="372"/>
      <c r="AN76" s="416"/>
      <c r="AO76" s="428"/>
      <c r="AP76" s="372"/>
      <c r="AQ76" s="372"/>
      <c r="AR76" s="372"/>
      <c r="AS76" s="372"/>
      <c r="AT76" s="372"/>
      <c r="AU76" s="251">
        <f t="shared" si="6"/>
        <v>0</v>
      </c>
      <c r="AV76" s="247">
        <f t="shared" si="7"/>
        <v>0</v>
      </c>
      <c r="AW76" s="248">
        <f t="shared" si="2"/>
        <v>0</v>
      </c>
    </row>
    <row r="77" spans="1:49" s="26" customFormat="1" ht="15" customHeight="1" x14ac:dyDescent="0.2">
      <c r="A77" s="198"/>
      <c r="B77" s="170"/>
      <c r="C77" s="170"/>
      <c r="D77" s="326">
        <f t="shared" ref="D77:K77" si="235">SUM(D78:D79)</f>
        <v>0</v>
      </c>
      <c r="E77" s="449">
        <f t="shared" si="235"/>
        <v>0</v>
      </c>
      <c r="F77" s="447">
        <f t="shared" si="235"/>
        <v>0</v>
      </c>
      <c r="G77" s="447">
        <f t="shared" si="235"/>
        <v>0</v>
      </c>
      <c r="H77" s="206">
        <f t="shared" si="235"/>
        <v>0</v>
      </c>
      <c r="I77" s="326">
        <f t="shared" si="235"/>
        <v>0</v>
      </c>
      <c r="J77" s="206">
        <f t="shared" si="235"/>
        <v>0</v>
      </c>
      <c r="K77" s="222">
        <f t="shared" si="235"/>
        <v>0</v>
      </c>
      <c r="L77" s="222"/>
      <c r="M77" s="201">
        <f>SUM(M78:M79)</f>
        <v>0</v>
      </c>
      <c r="N77" s="268">
        <f>SUM(N78:N79)</f>
        <v>0</v>
      </c>
      <c r="O77" s="272">
        <f>SUM(O78:O79)</f>
        <v>0</v>
      </c>
      <c r="P77" s="431">
        <f t="shared" ref="P77:V77" si="236">SUM(P78:P79)</f>
        <v>0</v>
      </c>
      <c r="Q77" s="376">
        <f t="shared" si="236"/>
        <v>0</v>
      </c>
      <c r="R77" s="272">
        <f t="shared" si="236"/>
        <v>0</v>
      </c>
      <c r="S77" s="272">
        <f t="shared" si="236"/>
        <v>0</v>
      </c>
      <c r="T77" s="272">
        <f t="shared" si="236"/>
        <v>0</v>
      </c>
      <c r="U77" s="272">
        <f t="shared" si="236"/>
        <v>0</v>
      </c>
      <c r="V77" s="272">
        <f t="shared" si="236"/>
        <v>0</v>
      </c>
      <c r="W77" s="272">
        <f t="shared" ref="W77:AT77" si="237">SUM(W78:W79)</f>
        <v>0</v>
      </c>
      <c r="X77" s="272">
        <f t="shared" si="237"/>
        <v>0</v>
      </c>
      <c r="Y77" s="272">
        <f t="shared" si="237"/>
        <v>0</v>
      </c>
      <c r="Z77" s="272">
        <f t="shared" si="237"/>
        <v>0</v>
      </c>
      <c r="AA77" s="272">
        <f t="shared" ref="AA77" si="238">SUM(AA78:AA79)</f>
        <v>0</v>
      </c>
      <c r="AB77" s="414">
        <f t="shared" ref="AB77" si="239">SUM(AB78:AB79)</f>
        <v>0</v>
      </c>
      <c r="AC77" s="426">
        <f t="shared" ref="AC77" si="240">SUM(AC78:AC79)</f>
        <v>0</v>
      </c>
      <c r="AD77" s="272">
        <f t="shared" ref="AD77" si="241">SUM(AD78:AD79)</f>
        <v>0</v>
      </c>
      <c r="AE77" s="272">
        <f t="shared" ref="AE77" si="242">SUM(AE78:AE79)</f>
        <v>0</v>
      </c>
      <c r="AF77" s="272">
        <f t="shared" ref="AF77" si="243">SUM(AF78:AF79)</f>
        <v>0</v>
      </c>
      <c r="AG77" s="272">
        <f t="shared" ref="AG77" si="244">SUM(AG78:AG79)</f>
        <v>0</v>
      </c>
      <c r="AH77" s="272">
        <f t="shared" ref="AH77" si="245">SUM(AH78:AH79)</f>
        <v>0</v>
      </c>
      <c r="AI77" s="272">
        <f t="shared" ref="AI77" si="246">SUM(AI78:AI79)</f>
        <v>0</v>
      </c>
      <c r="AJ77" s="272">
        <f t="shared" ref="AJ77" si="247">SUM(AJ78:AJ79)</f>
        <v>0</v>
      </c>
      <c r="AK77" s="272">
        <f t="shared" ref="AK77" si="248">SUM(AK78:AK79)</f>
        <v>0</v>
      </c>
      <c r="AL77" s="272">
        <f t="shared" ref="AL77" si="249">SUM(AL78:AL79)</f>
        <v>0</v>
      </c>
      <c r="AM77" s="272">
        <f t="shared" ref="AM77" si="250">SUM(AM78:AM79)</f>
        <v>0</v>
      </c>
      <c r="AN77" s="414">
        <f t="shared" ref="AN77" si="251">SUM(AN78:AN79)</f>
        <v>0</v>
      </c>
      <c r="AO77" s="426">
        <f t="shared" ref="AO77" si="252">SUM(AO78:AO79)</f>
        <v>0</v>
      </c>
      <c r="AP77" s="272">
        <f t="shared" ref="AP77" si="253">SUM(AP78:AP79)</f>
        <v>0</v>
      </c>
      <c r="AQ77" s="272">
        <f t="shared" ref="AQ77" si="254">SUM(AQ78:AQ79)</f>
        <v>0</v>
      </c>
      <c r="AR77" s="272">
        <f t="shared" ref="AR77" si="255">SUM(AR78:AR79)</f>
        <v>0</v>
      </c>
      <c r="AS77" s="272">
        <f t="shared" ref="AS77" si="256">SUM(AS78:AS79)</f>
        <v>0</v>
      </c>
      <c r="AT77" s="272">
        <f t="shared" si="237"/>
        <v>0</v>
      </c>
      <c r="AU77" s="251">
        <f t="shared" si="6"/>
        <v>0</v>
      </c>
      <c r="AV77" s="247">
        <f t="shared" si="7"/>
        <v>0</v>
      </c>
      <c r="AW77" s="248">
        <f t="shared" ref="AW77:AW84" si="257">+F77-AV77</f>
        <v>0</v>
      </c>
    </row>
    <row r="78" spans="1:49" s="4" customFormat="1" ht="15" customHeight="1" x14ac:dyDescent="0.2">
      <c r="A78" s="152"/>
      <c r="B78" s="276"/>
      <c r="C78" s="276"/>
      <c r="D78" s="210"/>
      <c r="E78" s="377">
        <f>+D78-F78</f>
        <v>0</v>
      </c>
      <c r="F78" s="252">
        <v>0</v>
      </c>
      <c r="G78" s="223">
        <f>SUM(M78:AT78)</f>
        <v>0</v>
      </c>
      <c r="H78" s="234"/>
      <c r="I78" s="377">
        <f t="shared" si="31"/>
        <v>0</v>
      </c>
      <c r="J78" s="252">
        <v>0</v>
      </c>
      <c r="K78" s="235"/>
      <c r="L78" s="252"/>
      <c r="M78" s="269"/>
      <c r="N78" s="369"/>
      <c r="O78" s="370"/>
      <c r="P78" s="432"/>
      <c r="Q78" s="374"/>
      <c r="R78" s="370"/>
      <c r="S78" s="370"/>
      <c r="T78" s="370"/>
      <c r="U78" s="370"/>
      <c r="V78" s="370"/>
      <c r="W78" s="370"/>
      <c r="X78" s="370"/>
      <c r="Y78" s="370"/>
      <c r="Z78" s="370"/>
      <c r="AA78" s="370"/>
      <c r="AB78" s="415"/>
      <c r="AC78" s="427"/>
      <c r="AD78" s="370"/>
      <c r="AE78" s="370"/>
      <c r="AF78" s="370"/>
      <c r="AG78" s="370"/>
      <c r="AH78" s="370"/>
      <c r="AI78" s="370"/>
      <c r="AJ78" s="370"/>
      <c r="AK78" s="370"/>
      <c r="AL78" s="370"/>
      <c r="AM78" s="370"/>
      <c r="AN78" s="415"/>
      <c r="AO78" s="427"/>
      <c r="AP78" s="370"/>
      <c r="AQ78" s="370"/>
      <c r="AR78" s="370"/>
      <c r="AS78" s="370"/>
      <c r="AT78" s="370"/>
      <c r="AU78" s="251">
        <f t="shared" si="6"/>
        <v>0</v>
      </c>
      <c r="AV78" s="247">
        <f t="shared" si="7"/>
        <v>0</v>
      </c>
      <c r="AW78" s="248">
        <f t="shared" si="257"/>
        <v>0</v>
      </c>
    </row>
    <row r="79" spans="1:49" s="4" customFormat="1" ht="15" customHeight="1" thickBot="1" x14ac:dyDescent="0.25">
      <c r="A79" s="172"/>
      <c r="B79" s="277"/>
      <c r="C79" s="277"/>
      <c r="D79" s="208"/>
      <c r="E79" s="377">
        <f>+D79-F79</f>
        <v>0</v>
      </c>
      <c r="F79" s="280">
        <v>0</v>
      </c>
      <c r="G79" s="229">
        <f>SUM(M79:AT79)</f>
        <v>0</v>
      </c>
      <c r="H79" s="230"/>
      <c r="I79" s="377">
        <f t="shared" si="31"/>
        <v>0</v>
      </c>
      <c r="J79" s="280">
        <v>0</v>
      </c>
      <c r="K79" s="231"/>
      <c r="L79" s="280"/>
      <c r="M79" s="270"/>
      <c r="N79" s="371"/>
      <c r="O79" s="372"/>
      <c r="P79" s="433"/>
      <c r="Q79" s="375"/>
      <c r="R79" s="372"/>
      <c r="S79" s="372"/>
      <c r="T79" s="372"/>
      <c r="U79" s="372"/>
      <c r="V79" s="372"/>
      <c r="W79" s="372"/>
      <c r="X79" s="372"/>
      <c r="Y79" s="372"/>
      <c r="Z79" s="372"/>
      <c r="AA79" s="372"/>
      <c r="AB79" s="416"/>
      <c r="AC79" s="428"/>
      <c r="AD79" s="372"/>
      <c r="AE79" s="372"/>
      <c r="AF79" s="372"/>
      <c r="AG79" s="372"/>
      <c r="AH79" s="372"/>
      <c r="AI79" s="372"/>
      <c r="AJ79" s="372"/>
      <c r="AK79" s="372"/>
      <c r="AL79" s="372"/>
      <c r="AM79" s="372"/>
      <c r="AN79" s="416"/>
      <c r="AO79" s="428"/>
      <c r="AP79" s="372"/>
      <c r="AQ79" s="372"/>
      <c r="AR79" s="372"/>
      <c r="AS79" s="372"/>
      <c r="AT79" s="372"/>
      <c r="AU79" s="251">
        <f t="shared" ref="AU79:AU84" si="258">SUM(N79:AT79)</f>
        <v>0</v>
      </c>
      <c r="AV79" s="247">
        <f t="shared" ref="AV79:AV84" si="259">+AU79+M79</f>
        <v>0</v>
      </c>
      <c r="AW79" s="248">
        <f t="shared" si="257"/>
        <v>0</v>
      </c>
    </row>
    <row r="80" spans="1:49" s="26" customFormat="1" ht="15" customHeight="1" x14ac:dyDescent="0.2">
      <c r="A80" s="199"/>
      <c r="B80" s="262"/>
      <c r="C80" s="381"/>
      <c r="D80" s="326">
        <f t="shared" ref="D80:K80" si="260">SUM(D81:D82)</f>
        <v>0</v>
      </c>
      <c r="E80" s="449">
        <f t="shared" si="260"/>
        <v>0</v>
      </c>
      <c r="F80" s="447">
        <f t="shared" si="260"/>
        <v>0</v>
      </c>
      <c r="G80" s="447">
        <f t="shared" si="260"/>
        <v>0</v>
      </c>
      <c r="H80" s="206">
        <f t="shared" si="260"/>
        <v>0</v>
      </c>
      <c r="I80" s="326">
        <f t="shared" si="260"/>
        <v>0</v>
      </c>
      <c r="J80" s="206">
        <f t="shared" si="260"/>
        <v>0</v>
      </c>
      <c r="K80" s="222">
        <f t="shared" si="260"/>
        <v>0</v>
      </c>
      <c r="L80" s="222"/>
      <c r="M80" s="201">
        <f>SUM(M81:M82)</f>
        <v>0</v>
      </c>
      <c r="N80" s="268">
        <f>SUM(N81:N82)</f>
        <v>0</v>
      </c>
      <c r="O80" s="272">
        <f>SUM(O81:O82)</f>
        <v>0</v>
      </c>
      <c r="P80" s="431">
        <f t="shared" ref="P80:V80" si="261">SUM(P81:P82)</f>
        <v>0</v>
      </c>
      <c r="Q80" s="376">
        <f t="shared" si="261"/>
        <v>0</v>
      </c>
      <c r="R80" s="272">
        <f t="shared" si="261"/>
        <v>0</v>
      </c>
      <c r="S80" s="272">
        <f t="shared" si="261"/>
        <v>0</v>
      </c>
      <c r="T80" s="272">
        <f t="shared" si="261"/>
        <v>0</v>
      </c>
      <c r="U80" s="272">
        <f t="shared" si="261"/>
        <v>0</v>
      </c>
      <c r="V80" s="272">
        <f t="shared" si="261"/>
        <v>0</v>
      </c>
      <c r="W80" s="272">
        <f t="shared" ref="W80:AA80" si="262">SUM(W81:W82)</f>
        <v>0</v>
      </c>
      <c r="X80" s="272">
        <f t="shared" si="262"/>
        <v>0</v>
      </c>
      <c r="Y80" s="272">
        <f t="shared" si="262"/>
        <v>0</v>
      </c>
      <c r="Z80" s="272">
        <f t="shared" si="262"/>
        <v>0</v>
      </c>
      <c r="AA80" s="272">
        <f t="shared" si="262"/>
        <v>0</v>
      </c>
      <c r="AB80" s="414">
        <f t="shared" ref="AB80" si="263">SUM(AB81:AB82)</f>
        <v>0</v>
      </c>
      <c r="AC80" s="426">
        <f t="shared" ref="AC80" si="264">SUM(AC81:AC82)</f>
        <v>0</v>
      </c>
      <c r="AD80" s="272">
        <f t="shared" ref="AD80" si="265">SUM(AD81:AD82)</f>
        <v>0</v>
      </c>
      <c r="AE80" s="272">
        <f t="shared" ref="AE80" si="266">SUM(AE81:AE82)</f>
        <v>0</v>
      </c>
      <c r="AF80" s="272">
        <f t="shared" ref="AF80" si="267">SUM(AF81:AF82)</f>
        <v>0</v>
      </c>
      <c r="AG80" s="272">
        <f t="shared" ref="AG80" si="268">SUM(AG81:AG82)</f>
        <v>0</v>
      </c>
      <c r="AH80" s="272">
        <f t="shared" ref="AH80" si="269">SUM(AH81:AH82)</f>
        <v>0</v>
      </c>
      <c r="AI80" s="272">
        <f t="shared" ref="AI80" si="270">SUM(AI81:AI82)</f>
        <v>0</v>
      </c>
      <c r="AJ80" s="272">
        <f t="shared" ref="AJ80" si="271">SUM(AJ81:AJ82)</f>
        <v>0</v>
      </c>
      <c r="AK80" s="272">
        <f t="shared" ref="AK80" si="272">SUM(AK81:AK82)</f>
        <v>0</v>
      </c>
      <c r="AL80" s="272">
        <f t="shared" ref="AL80" si="273">SUM(AL81:AL82)</f>
        <v>0</v>
      </c>
      <c r="AM80" s="272">
        <f t="shared" ref="AM80" si="274">SUM(AM81:AM82)</f>
        <v>0</v>
      </c>
      <c r="AN80" s="414">
        <f t="shared" ref="AN80" si="275">SUM(AN81:AN82)</f>
        <v>0</v>
      </c>
      <c r="AO80" s="426">
        <f t="shared" ref="AO80" si="276">SUM(AO81:AO82)</f>
        <v>0</v>
      </c>
      <c r="AP80" s="272">
        <f t="shared" ref="AP80" si="277">SUM(AP81:AP82)</f>
        <v>0</v>
      </c>
      <c r="AQ80" s="272">
        <f t="shared" ref="AQ80" si="278">SUM(AQ81:AQ82)</f>
        <v>0</v>
      </c>
      <c r="AR80" s="272">
        <f t="shared" ref="AR80" si="279">SUM(AR81:AR82)</f>
        <v>0</v>
      </c>
      <c r="AS80" s="272">
        <f t="shared" ref="AS80" si="280">SUM(AS81:AS82)</f>
        <v>0</v>
      </c>
      <c r="AT80" s="272">
        <f t="shared" ref="AT80" si="281">SUM(AT81:AT82)</f>
        <v>0</v>
      </c>
      <c r="AU80" s="251">
        <f t="shared" si="258"/>
        <v>0</v>
      </c>
      <c r="AV80" s="247">
        <f t="shared" si="259"/>
        <v>0</v>
      </c>
      <c r="AW80" s="248">
        <f t="shared" si="257"/>
        <v>0</v>
      </c>
    </row>
    <row r="81" spans="1:49" s="4" customFormat="1" ht="15" customHeight="1" x14ac:dyDescent="0.2">
      <c r="A81" s="176"/>
      <c r="B81" s="278"/>
      <c r="C81" s="278"/>
      <c r="D81" s="210"/>
      <c r="E81" s="377">
        <f>+D81-F81</f>
        <v>0</v>
      </c>
      <c r="F81" s="252"/>
      <c r="G81" s="223">
        <f>SUM(M81:AT81)</f>
        <v>0</v>
      </c>
      <c r="H81" s="236"/>
      <c r="I81" s="377">
        <f t="shared" si="31"/>
        <v>0</v>
      </c>
      <c r="J81" s="252"/>
      <c r="K81" s="237"/>
      <c r="L81" s="252"/>
      <c r="M81" s="238"/>
      <c r="N81" s="369"/>
      <c r="O81" s="370"/>
      <c r="P81" s="432"/>
      <c r="Q81" s="374"/>
      <c r="R81" s="370"/>
      <c r="S81" s="370"/>
      <c r="T81" s="370"/>
      <c r="U81" s="370"/>
      <c r="V81" s="370"/>
      <c r="W81" s="370"/>
      <c r="X81" s="370"/>
      <c r="Y81" s="370"/>
      <c r="Z81" s="370"/>
      <c r="AA81" s="370"/>
      <c r="AB81" s="415"/>
      <c r="AC81" s="427"/>
      <c r="AD81" s="370"/>
      <c r="AE81" s="370"/>
      <c r="AF81" s="370"/>
      <c r="AG81" s="370"/>
      <c r="AH81" s="370"/>
      <c r="AI81" s="370"/>
      <c r="AJ81" s="370"/>
      <c r="AK81" s="370"/>
      <c r="AL81" s="370"/>
      <c r="AM81" s="370"/>
      <c r="AN81" s="415"/>
      <c r="AO81" s="427"/>
      <c r="AP81" s="370"/>
      <c r="AQ81" s="370"/>
      <c r="AR81" s="370"/>
      <c r="AS81" s="370"/>
      <c r="AT81" s="370"/>
      <c r="AU81" s="251">
        <f t="shared" si="258"/>
        <v>0</v>
      </c>
      <c r="AV81" s="247">
        <f t="shared" si="259"/>
        <v>0</v>
      </c>
      <c r="AW81" s="248">
        <f t="shared" si="257"/>
        <v>0</v>
      </c>
    </row>
    <row r="82" spans="1:49" s="4" customFormat="1" ht="15" customHeight="1" thickBot="1" x14ac:dyDescent="0.25">
      <c r="A82" s="181"/>
      <c r="B82" s="279"/>
      <c r="C82" s="279"/>
      <c r="D82" s="208"/>
      <c r="E82" s="378">
        <f>+D82-F82</f>
        <v>0</v>
      </c>
      <c r="F82" s="280">
        <v>0</v>
      </c>
      <c r="G82" s="229">
        <f>SUM(M82:AT82)</f>
        <v>0</v>
      </c>
      <c r="H82" s="230"/>
      <c r="I82" s="378">
        <f t="shared" si="31"/>
        <v>0</v>
      </c>
      <c r="J82" s="280">
        <v>0</v>
      </c>
      <c r="K82" s="231"/>
      <c r="L82" s="280"/>
      <c r="M82" s="239"/>
      <c r="N82" s="371"/>
      <c r="O82" s="372"/>
      <c r="P82" s="433"/>
      <c r="Q82" s="375"/>
      <c r="R82" s="372"/>
      <c r="S82" s="372"/>
      <c r="T82" s="372"/>
      <c r="U82" s="372"/>
      <c r="V82" s="372"/>
      <c r="W82" s="372"/>
      <c r="X82" s="372"/>
      <c r="Y82" s="372"/>
      <c r="Z82" s="372"/>
      <c r="AA82" s="372"/>
      <c r="AB82" s="416"/>
      <c r="AC82" s="428"/>
      <c r="AD82" s="372"/>
      <c r="AE82" s="372"/>
      <c r="AF82" s="372"/>
      <c r="AG82" s="372"/>
      <c r="AH82" s="372"/>
      <c r="AI82" s="372"/>
      <c r="AJ82" s="372"/>
      <c r="AK82" s="372"/>
      <c r="AL82" s="372"/>
      <c r="AM82" s="372"/>
      <c r="AN82" s="416"/>
      <c r="AO82" s="428"/>
      <c r="AP82" s="372"/>
      <c r="AQ82" s="372"/>
      <c r="AR82" s="372"/>
      <c r="AS82" s="372"/>
      <c r="AT82" s="372"/>
      <c r="AU82" s="251">
        <f t="shared" si="258"/>
        <v>0</v>
      </c>
      <c r="AV82" s="247">
        <f t="shared" si="259"/>
        <v>0</v>
      </c>
      <c r="AW82" s="248">
        <f t="shared" si="257"/>
        <v>0</v>
      </c>
    </row>
    <row r="83" spans="1:49" s="142" customFormat="1" ht="15.75" thickBot="1" x14ac:dyDescent="0.3">
      <c r="A83" s="179"/>
      <c r="B83" s="180"/>
      <c r="C83" s="382"/>
      <c r="D83" s="212"/>
      <c r="E83" s="212"/>
      <c r="F83" s="212"/>
      <c r="G83" s="240"/>
      <c r="H83" s="227"/>
      <c r="I83" s="212"/>
      <c r="J83" s="241"/>
      <c r="K83" s="242"/>
      <c r="L83" s="242"/>
      <c r="M83" s="240"/>
      <c r="N83" s="271"/>
      <c r="O83" s="273"/>
      <c r="P83" s="434"/>
      <c r="Q83" s="435"/>
      <c r="R83" s="273"/>
      <c r="S83" s="273"/>
      <c r="T83" s="273"/>
      <c r="U83" s="273"/>
      <c r="V83" s="273"/>
      <c r="W83" s="273"/>
      <c r="X83" s="273"/>
      <c r="Y83" s="273"/>
      <c r="Z83" s="273"/>
      <c r="AA83" s="273"/>
      <c r="AB83" s="417"/>
      <c r="AC83" s="429"/>
      <c r="AD83" s="273"/>
      <c r="AE83" s="273"/>
      <c r="AF83" s="273"/>
      <c r="AG83" s="273"/>
      <c r="AH83" s="273"/>
      <c r="AI83" s="273"/>
      <c r="AJ83" s="273"/>
      <c r="AK83" s="273"/>
      <c r="AL83" s="273"/>
      <c r="AM83" s="273"/>
      <c r="AN83" s="417"/>
      <c r="AO83" s="429"/>
      <c r="AP83" s="273"/>
      <c r="AQ83" s="273"/>
      <c r="AR83" s="273"/>
      <c r="AS83" s="273"/>
      <c r="AT83" s="273"/>
      <c r="AU83" s="251">
        <f t="shared" si="258"/>
        <v>0</v>
      </c>
      <c r="AV83" s="247">
        <f t="shared" si="259"/>
        <v>0</v>
      </c>
      <c r="AW83" s="248">
        <f t="shared" si="257"/>
        <v>0</v>
      </c>
    </row>
    <row r="84" spans="1:49" s="3" customFormat="1" ht="22.5" customHeight="1" thickBot="1" x14ac:dyDescent="0.3">
      <c r="A84" s="177"/>
      <c r="B84" s="178"/>
      <c r="C84" s="19"/>
      <c r="D84" s="243">
        <f t="shared" ref="D84:K84" si="282">SUM(D8,D24,D41,D53,D56,D59,D62,D65,D68,D71,D74,D77,D80)</f>
        <v>0</v>
      </c>
      <c r="E84" s="333">
        <f t="shared" si="282"/>
        <v>0</v>
      </c>
      <c r="F84" s="243">
        <f t="shared" si="282"/>
        <v>0</v>
      </c>
      <c r="G84" s="243">
        <f t="shared" si="282"/>
        <v>0</v>
      </c>
      <c r="H84" s="244">
        <f t="shared" si="282"/>
        <v>0</v>
      </c>
      <c r="I84" s="333">
        <f>SUM(I8,I24,I41,I53,I56,I59,I62,I65,I68,I71,I74,I77,I80)</f>
        <v>0</v>
      </c>
      <c r="J84" s="244">
        <f t="shared" si="282"/>
        <v>0</v>
      </c>
      <c r="K84" s="244">
        <f t="shared" si="282"/>
        <v>0</v>
      </c>
      <c r="L84" s="244"/>
      <c r="M84" s="243">
        <f t="shared" ref="M84:AT84" si="283">SUM(M8,M24,M41,M53,M56,M59,M62,M65,M68,M71,M74,M77,M80)</f>
        <v>0</v>
      </c>
      <c r="N84" s="243">
        <f t="shared" si="283"/>
        <v>0</v>
      </c>
      <c r="O84" s="243">
        <f t="shared" si="283"/>
        <v>0</v>
      </c>
      <c r="P84" s="430">
        <f t="shared" si="283"/>
        <v>0</v>
      </c>
      <c r="Q84" s="436">
        <f t="shared" si="283"/>
        <v>0</v>
      </c>
      <c r="R84" s="243">
        <f t="shared" si="283"/>
        <v>0</v>
      </c>
      <c r="S84" s="243">
        <f t="shared" si="283"/>
        <v>0</v>
      </c>
      <c r="T84" s="243">
        <f t="shared" si="283"/>
        <v>0</v>
      </c>
      <c r="U84" s="243">
        <f t="shared" si="283"/>
        <v>0</v>
      </c>
      <c r="V84" s="243">
        <f t="shared" si="283"/>
        <v>0</v>
      </c>
      <c r="W84" s="243">
        <f t="shared" si="283"/>
        <v>0</v>
      </c>
      <c r="X84" s="243">
        <f t="shared" si="283"/>
        <v>0</v>
      </c>
      <c r="Y84" s="243">
        <f t="shared" si="283"/>
        <v>0</v>
      </c>
      <c r="Z84" s="243">
        <f t="shared" si="283"/>
        <v>0</v>
      </c>
      <c r="AA84" s="243">
        <f t="shared" si="283"/>
        <v>0</v>
      </c>
      <c r="AB84" s="418">
        <f t="shared" si="283"/>
        <v>0</v>
      </c>
      <c r="AC84" s="409">
        <f t="shared" si="283"/>
        <v>0</v>
      </c>
      <c r="AD84" s="243">
        <f t="shared" si="283"/>
        <v>0</v>
      </c>
      <c r="AE84" s="243">
        <f t="shared" si="283"/>
        <v>0</v>
      </c>
      <c r="AF84" s="243">
        <f t="shared" si="283"/>
        <v>0</v>
      </c>
      <c r="AG84" s="243">
        <f t="shared" si="283"/>
        <v>0</v>
      </c>
      <c r="AH84" s="243">
        <f t="shared" si="283"/>
        <v>0</v>
      </c>
      <c r="AI84" s="243">
        <f t="shared" si="283"/>
        <v>0</v>
      </c>
      <c r="AJ84" s="243">
        <f t="shared" si="283"/>
        <v>0</v>
      </c>
      <c r="AK84" s="243">
        <f t="shared" si="283"/>
        <v>0</v>
      </c>
      <c r="AL84" s="243">
        <f t="shared" si="283"/>
        <v>0</v>
      </c>
      <c r="AM84" s="243">
        <f t="shared" si="283"/>
        <v>0</v>
      </c>
      <c r="AN84" s="418">
        <f t="shared" si="283"/>
        <v>0</v>
      </c>
      <c r="AO84" s="409">
        <f t="shared" si="283"/>
        <v>0</v>
      </c>
      <c r="AP84" s="243">
        <f t="shared" si="283"/>
        <v>0</v>
      </c>
      <c r="AQ84" s="243">
        <f t="shared" si="283"/>
        <v>0</v>
      </c>
      <c r="AR84" s="243">
        <f t="shared" si="283"/>
        <v>0</v>
      </c>
      <c r="AS84" s="243">
        <f t="shared" si="283"/>
        <v>0</v>
      </c>
      <c r="AT84" s="243">
        <f t="shared" si="283"/>
        <v>0</v>
      </c>
      <c r="AU84" s="243">
        <f t="shared" si="258"/>
        <v>0</v>
      </c>
      <c r="AV84" s="243">
        <f t="shared" si="259"/>
        <v>0</v>
      </c>
      <c r="AW84" s="281">
        <f t="shared" si="257"/>
        <v>0</v>
      </c>
    </row>
    <row r="85" spans="1:49" x14ac:dyDescent="0.25">
      <c r="A85" s="8"/>
      <c r="B85" s="8"/>
      <c r="C85" s="8"/>
      <c r="D85" s="501"/>
      <c r="E85" s="501"/>
      <c r="F85" s="501"/>
      <c r="G85" s="501"/>
      <c r="H85" s="502"/>
      <c r="I85" s="503"/>
      <c r="J85" s="503"/>
      <c r="K85" s="503"/>
      <c r="L85" s="504"/>
      <c r="M85" s="21"/>
      <c r="N85" s="21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</row>
    <row r="86" spans="1:49" x14ac:dyDescent="0.25">
      <c r="A86" s="8"/>
      <c r="B86" s="8"/>
      <c r="C86" s="8"/>
    </row>
    <row r="87" spans="1:49" ht="15.75" thickBot="1" x14ac:dyDescent="0.3"/>
    <row r="88" spans="1:49" s="143" customFormat="1" ht="15.75" thickBot="1" x14ac:dyDescent="0.3">
      <c r="A88" s="23"/>
      <c r="B88" s="23" t="s">
        <v>59</v>
      </c>
      <c r="C88" s="23"/>
      <c r="D88" s="24"/>
      <c r="E88" s="24"/>
      <c r="F88" s="24"/>
      <c r="G88" s="213">
        <f>+G84*0.2</f>
        <v>0</v>
      </c>
      <c r="H88" s="24"/>
      <c r="I88" s="24"/>
      <c r="J88" s="24"/>
      <c r="K88" s="24"/>
      <c r="L88" s="24"/>
      <c r="M88" s="213">
        <f t="shared" ref="M88:AA88" si="284">+M84*0.2</f>
        <v>0</v>
      </c>
      <c r="N88" s="213">
        <f t="shared" si="284"/>
        <v>0</v>
      </c>
      <c r="O88" s="213">
        <f t="shared" si="284"/>
        <v>0</v>
      </c>
      <c r="P88" s="213">
        <f t="shared" si="284"/>
        <v>0</v>
      </c>
      <c r="Q88" s="213">
        <f t="shared" si="284"/>
        <v>0</v>
      </c>
      <c r="R88" s="213">
        <f t="shared" si="284"/>
        <v>0</v>
      </c>
      <c r="S88" s="213">
        <f t="shared" si="284"/>
        <v>0</v>
      </c>
      <c r="T88" s="213">
        <f t="shared" si="284"/>
        <v>0</v>
      </c>
      <c r="U88" s="213">
        <f t="shared" si="284"/>
        <v>0</v>
      </c>
      <c r="V88" s="213">
        <f t="shared" si="284"/>
        <v>0</v>
      </c>
      <c r="W88" s="213">
        <f t="shared" si="284"/>
        <v>0</v>
      </c>
      <c r="X88" s="213">
        <f t="shared" si="284"/>
        <v>0</v>
      </c>
      <c r="Y88" s="213">
        <f t="shared" si="284"/>
        <v>0</v>
      </c>
      <c r="Z88" s="213">
        <f t="shared" si="284"/>
        <v>0</v>
      </c>
      <c r="AA88" s="213">
        <f t="shared" si="284"/>
        <v>0</v>
      </c>
      <c r="AB88" s="213">
        <f t="shared" ref="AB88:AT88" si="285">+AB84*0.2</f>
        <v>0</v>
      </c>
      <c r="AC88" s="213">
        <f t="shared" si="285"/>
        <v>0</v>
      </c>
      <c r="AD88" s="213">
        <f t="shared" si="285"/>
        <v>0</v>
      </c>
      <c r="AE88" s="213">
        <f t="shared" si="285"/>
        <v>0</v>
      </c>
      <c r="AF88" s="213">
        <f t="shared" si="285"/>
        <v>0</v>
      </c>
      <c r="AG88" s="213">
        <f t="shared" si="285"/>
        <v>0</v>
      </c>
      <c r="AH88" s="213">
        <f t="shared" si="285"/>
        <v>0</v>
      </c>
      <c r="AI88" s="213">
        <f t="shared" si="285"/>
        <v>0</v>
      </c>
      <c r="AJ88" s="213">
        <f t="shared" si="285"/>
        <v>0</v>
      </c>
      <c r="AK88" s="213">
        <f t="shared" si="285"/>
        <v>0</v>
      </c>
      <c r="AL88" s="213">
        <f t="shared" si="285"/>
        <v>0</v>
      </c>
      <c r="AM88" s="213">
        <f t="shared" si="285"/>
        <v>0</v>
      </c>
      <c r="AN88" s="213">
        <f t="shared" si="285"/>
        <v>0</v>
      </c>
      <c r="AO88" s="213">
        <f t="shared" si="285"/>
        <v>0</v>
      </c>
      <c r="AP88" s="213">
        <f t="shared" si="285"/>
        <v>0</v>
      </c>
      <c r="AQ88" s="213">
        <f t="shared" si="285"/>
        <v>0</v>
      </c>
      <c r="AR88" s="213">
        <f t="shared" si="285"/>
        <v>0</v>
      </c>
      <c r="AS88" s="213">
        <f t="shared" si="285"/>
        <v>0</v>
      </c>
      <c r="AT88" s="213">
        <f t="shared" si="285"/>
        <v>0</v>
      </c>
      <c r="AU88" s="213">
        <f>+AU84*0.2</f>
        <v>0</v>
      </c>
      <c r="AV88" s="213">
        <f>+AV84*0.2</f>
        <v>0</v>
      </c>
    </row>
    <row r="89" spans="1:49" s="143" customFormat="1" ht="15.75" thickBot="1" x14ac:dyDescent="0.3">
      <c r="A89" s="23"/>
      <c r="B89" s="23" t="s">
        <v>60</v>
      </c>
      <c r="C89" s="23"/>
      <c r="D89" s="24"/>
      <c r="E89" s="24"/>
      <c r="F89" s="24"/>
      <c r="G89" s="213">
        <f>SUM(G84:G88)</f>
        <v>0</v>
      </c>
      <c r="H89" s="24"/>
      <c r="I89" s="24"/>
      <c r="J89" s="24"/>
      <c r="K89" s="24"/>
      <c r="L89" s="24"/>
      <c r="M89" s="213">
        <f t="shared" ref="M89:AA89" si="286">SUM(M84:M88)</f>
        <v>0</v>
      </c>
      <c r="N89" s="213">
        <f t="shared" si="286"/>
        <v>0</v>
      </c>
      <c r="O89" s="213">
        <f t="shared" si="286"/>
        <v>0</v>
      </c>
      <c r="P89" s="213">
        <f t="shared" si="286"/>
        <v>0</v>
      </c>
      <c r="Q89" s="213">
        <f t="shared" si="286"/>
        <v>0</v>
      </c>
      <c r="R89" s="213">
        <f t="shared" si="286"/>
        <v>0</v>
      </c>
      <c r="S89" s="213">
        <f t="shared" si="286"/>
        <v>0</v>
      </c>
      <c r="T89" s="213">
        <f t="shared" si="286"/>
        <v>0</v>
      </c>
      <c r="U89" s="213">
        <f t="shared" si="286"/>
        <v>0</v>
      </c>
      <c r="V89" s="213">
        <f t="shared" si="286"/>
        <v>0</v>
      </c>
      <c r="W89" s="213">
        <f t="shared" si="286"/>
        <v>0</v>
      </c>
      <c r="X89" s="213">
        <f t="shared" si="286"/>
        <v>0</v>
      </c>
      <c r="Y89" s="213">
        <f t="shared" si="286"/>
        <v>0</v>
      </c>
      <c r="Z89" s="213">
        <f t="shared" si="286"/>
        <v>0</v>
      </c>
      <c r="AA89" s="213">
        <f t="shared" si="286"/>
        <v>0</v>
      </c>
      <c r="AB89" s="213">
        <f t="shared" ref="AB89:AT89" si="287">SUM(AB84:AB88)</f>
        <v>0</v>
      </c>
      <c r="AC89" s="213">
        <f t="shared" si="287"/>
        <v>0</v>
      </c>
      <c r="AD89" s="213">
        <f t="shared" si="287"/>
        <v>0</v>
      </c>
      <c r="AE89" s="213">
        <f t="shared" si="287"/>
        <v>0</v>
      </c>
      <c r="AF89" s="213">
        <f t="shared" si="287"/>
        <v>0</v>
      </c>
      <c r="AG89" s="213">
        <f t="shared" si="287"/>
        <v>0</v>
      </c>
      <c r="AH89" s="213">
        <f t="shared" si="287"/>
        <v>0</v>
      </c>
      <c r="AI89" s="213">
        <f t="shared" si="287"/>
        <v>0</v>
      </c>
      <c r="AJ89" s="213">
        <f t="shared" si="287"/>
        <v>0</v>
      </c>
      <c r="AK89" s="213">
        <f t="shared" si="287"/>
        <v>0</v>
      </c>
      <c r="AL89" s="213">
        <f t="shared" si="287"/>
        <v>0</v>
      </c>
      <c r="AM89" s="213">
        <f t="shared" si="287"/>
        <v>0</v>
      </c>
      <c r="AN89" s="213">
        <f t="shared" si="287"/>
        <v>0</v>
      </c>
      <c r="AO89" s="213">
        <f t="shared" si="287"/>
        <v>0</v>
      </c>
      <c r="AP89" s="213">
        <f t="shared" si="287"/>
        <v>0</v>
      </c>
      <c r="AQ89" s="213">
        <f t="shared" si="287"/>
        <v>0</v>
      </c>
      <c r="AR89" s="213">
        <f t="shared" si="287"/>
        <v>0</v>
      </c>
      <c r="AS89" s="213">
        <f t="shared" si="287"/>
        <v>0</v>
      </c>
      <c r="AT89" s="213">
        <f t="shared" si="287"/>
        <v>0</v>
      </c>
      <c r="AU89" s="213">
        <f>SUM(AU84:AU88)</f>
        <v>0</v>
      </c>
      <c r="AV89" s="213">
        <f>SUM(AV84:AV88)</f>
        <v>0</v>
      </c>
    </row>
    <row r="96" spans="1:49" x14ac:dyDescent="0.25">
      <c r="D96" s="23"/>
    </row>
    <row r="97" spans="4:4" x14ac:dyDescent="0.25">
      <c r="D97" s="23"/>
    </row>
    <row r="98" spans="4:4" x14ac:dyDescent="0.25">
      <c r="D98" s="23"/>
    </row>
    <row r="99" spans="4:4" x14ac:dyDescent="0.25">
      <c r="D99" s="23"/>
    </row>
    <row r="100" spans="4:4" x14ac:dyDescent="0.25">
      <c r="D100" s="23"/>
    </row>
    <row r="101" spans="4:4" x14ac:dyDescent="0.25">
      <c r="D101" s="23"/>
    </row>
    <row r="102" spans="4:4" x14ac:dyDescent="0.25">
      <c r="D102" s="23"/>
    </row>
    <row r="103" spans="4:4" x14ac:dyDescent="0.25">
      <c r="D103" s="23"/>
    </row>
    <row r="104" spans="4:4" x14ac:dyDescent="0.25">
      <c r="D104" s="23"/>
    </row>
    <row r="105" spans="4:4" x14ac:dyDescent="0.25">
      <c r="D105" s="23"/>
    </row>
    <row r="106" spans="4:4" x14ac:dyDescent="0.25">
      <c r="D106" s="23"/>
    </row>
  </sheetData>
  <mergeCells count="11">
    <mergeCell ref="D85:G85"/>
    <mergeCell ref="H85:L85"/>
    <mergeCell ref="G3:L3"/>
    <mergeCell ref="N3:AT3"/>
    <mergeCell ref="G4:L4"/>
    <mergeCell ref="N5:AT5"/>
    <mergeCell ref="D6:G6"/>
    <mergeCell ref="H6:L6"/>
    <mergeCell ref="N6:AB6"/>
    <mergeCell ref="AC6:AN6"/>
    <mergeCell ref="AO6:AT6"/>
  </mergeCells>
  <conditionalFormatting sqref="AW9:AW25 AW40:AW42 AW52:AW84">
    <cfRule type="cellIs" dxfId="217" priority="237" operator="lessThan">
      <formula>0</formula>
    </cfRule>
  </conditionalFormatting>
  <conditionalFormatting sqref="AW8">
    <cfRule type="cellIs" dxfId="216" priority="236" operator="lessThan">
      <formula>0</formula>
    </cfRule>
  </conditionalFormatting>
  <conditionalFormatting sqref="G3">
    <cfRule type="containsText" dxfId="215" priority="235" operator="containsText" text="Budget">
      <formula>NOT(ISERROR(SEARCH("Budget",G3)))</formula>
    </cfRule>
  </conditionalFormatting>
  <conditionalFormatting sqref="G4">
    <cfRule type="containsText" dxfId="214" priority="234" operator="containsText" text="forecast">
      <formula>NOT(ISERROR(SEARCH("forecast",G4)))</formula>
    </cfRule>
  </conditionalFormatting>
  <conditionalFormatting sqref="AW26:AW39">
    <cfRule type="cellIs" dxfId="213" priority="187" operator="lessThan">
      <formula>0</formula>
    </cfRule>
  </conditionalFormatting>
  <conditionalFormatting sqref="AW43:AW46 AW48:AW51">
    <cfRule type="cellIs" dxfId="212" priority="184" operator="lessThan">
      <formula>0</formula>
    </cfRule>
  </conditionalFormatting>
  <conditionalFormatting sqref="AW47">
    <cfRule type="cellIs" dxfId="211" priority="181" operator="lessThan">
      <formula>0</formula>
    </cfRule>
  </conditionalFormatting>
  <conditionalFormatting sqref="E84">
    <cfRule type="cellIs" dxfId="210" priority="152" operator="greaterThan">
      <formula>0</formula>
    </cfRule>
  </conditionalFormatting>
  <conditionalFormatting sqref="I84">
    <cfRule type="cellIs" dxfId="209" priority="125" operator="greaterThan">
      <formula>0</formula>
    </cfRule>
  </conditionalFormatting>
  <conditionalFormatting sqref="I8">
    <cfRule type="cellIs" dxfId="208" priority="100" operator="greaterThan">
      <formula>0</formula>
    </cfRule>
  </conditionalFormatting>
  <conditionalFormatting sqref="E8">
    <cfRule type="cellIs" dxfId="207" priority="99" operator="greaterThan">
      <formula>0</formula>
    </cfRule>
  </conditionalFormatting>
  <conditionalFormatting sqref="F8">
    <cfRule type="cellIs" dxfId="206" priority="98" operator="greaterThan">
      <formula>E8</formula>
    </cfRule>
  </conditionalFormatting>
  <conditionalFormatting sqref="G8">
    <cfRule type="cellIs" dxfId="205" priority="97" operator="greaterThan">
      <formula>F8</formula>
    </cfRule>
  </conditionalFormatting>
  <conditionalFormatting sqref="I24">
    <cfRule type="cellIs" dxfId="204" priority="96" operator="greaterThan">
      <formula>0</formula>
    </cfRule>
  </conditionalFormatting>
  <conditionalFormatting sqref="E24">
    <cfRule type="cellIs" dxfId="203" priority="95" operator="greaterThan">
      <formula>0</formula>
    </cfRule>
  </conditionalFormatting>
  <conditionalFormatting sqref="F24">
    <cfRule type="cellIs" dxfId="202" priority="94" operator="greaterThan">
      <formula>E24</formula>
    </cfRule>
  </conditionalFormatting>
  <conditionalFormatting sqref="G24">
    <cfRule type="cellIs" dxfId="201" priority="93" operator="greaterThan">
      <formula>F24</formula>
    </cfRule>
  </conditionalFormatting>
  <conditionalFormatting sqref="I41">
    <cfRule type="cellIs" dxfId="200" priority="48" operator="greaterThan">
      <formula>0</formula>
    </cfRule>
  </conditionalFormatting>
  <conditionalFormatting sqref="E41">
    <cfRule type="cellIs" dxfId="199" priority="47" operator="greaterThan">
      <formula>0</formula>
    </cfRule>
  </conditionalFormatting>
  <conditionalFormatting sqref="F41">
    <cfRule type="cellIs" dxfId="198" priority="46" operator="greaterThan">
      <formula>E41</formula>
    </cfRule>
  </conditionalFormatting>
  <conditionalFormatting sqref="G41">
    <cfRule type="cellIs" dxfId="197" priority="45" operator="greaterThan">
      <formula>F41</formula>
    </cfRule>
  </conditionalFormatting>
  <conditionalFormatting sqref="I53">
    <cfRule type="cellIs" dxfId="196" priority="44" operator="greaterThan">
      <formula>0</formula>
    </cfRule>
  </conditionalFormatting>
  <conditionalFormatting sqref="E53">
    <cfRule type="cellIs" dxfId="195" priority="43" operator="greaterThan">
      <formula>0</formula>
    </cfRule>
  </conditionalFormatting>
  <conditionalFormatting sqref="F53">
    <cfRule type="cellIs" dxfId="194" priority="42" operator="greaterThan">
      <formula>E53</formula>
    </cfRule>
  </conditionalFormatting>
  <conditionalFormatting sqref="G53">
    <cfRule type="cellIs" dxfId="193" priority="41" operator="greaterThan">
      <formula>F53</formula>
    </cfRule>
  </conditionalFormatting>
  <conditionalFormatting sqref="I59">
    <cfRule type="cellIs" dxfId="192" priority="36" operator="greaterThan">
      <formula>0</formula>
    </cfRule>
  </conditionalFormatting>
  <conditionalFormatting sqref="E59">
    <cfRule type="cellIs" dxfId="191" priority="35" operator="greaterThan">
      <formula>0</formula>
    </cfRule>
  </conditionalFormatting>
  <conditionalFormatting sqref="F59">
    <cfRule type="cellIs" dxfId="190" priority="34" operator="greaterThan">
      <formula>E59</formula>
    </cfRule>
  </conditionalFormatting>
  <conditionalFormatting sqref="G59">
    <cfRule type="cellIs" dxfId="189" priority="33" operator="greaterThan">
      <formula>F59</formula>
    </cfRule>
  </conditionalFormatting>
  <conditionalFormatting sqref="I62">
    <cfRule type="cellIs" dxfId="188" priority="32" operator="greaterThan">
      <formula>0</formula>
    </cfRule>
  </conditionalFormatting>
  <conditionalFormatting sqref="E62">
    <cfRule type="cellIs" dxfId="187" priority="31" operator="greaterThan">
      <formula>0</formula>
    </cfRule>
  </conditionalFormatting>
  <conditionalFormatting sqref="F62">
    <cfRule type="cellIs" dxfId="186" priority="30" operator="greaterThan">
      <formula>E62</formula>
    </cfRule>
  </conditionalFormatting>
  <conditionalFormatting sqref="G62">
    <cfRule type="cellIs" dxfId="185" priority="29" operator="greaterThan">
      <formula>F62</formula>
    </cfRule>
  </conditionalFormatting>
  <conditionalFormatting sqref="I65">
    <cfRule type="cellIs" dxfId="184" priority="28" operator="greaterThan">
      <formula>0</formula>
    </cfRule>
  </conditionalFormatting>
  <conditionalFormatting sqref="E65">
    <cfRule type="cellIs" dxfId="183" priority="27" operator="greaterThan">
      <formula>0</formula>
    </cfRule>
  </conditionalFormatting>
  <conditionalFormatting sqref="F65">
    <cfRule type="cellIs" dxfId="182" priority="26" operator="greaterThan">
      <formula>E65</formula>
    </cfRule>
  </conditionalFormatting>
  <conditionalFormatting sqref="G65">
    <cfRule type="cellIs" dxfId="181" priority="25" operator="greaterThan">
      <formula>F65</formula>
    </cfRule>
  </conditionalFormatting>
  <conditionalFormatting sqref="I68">
    <cfRule type="cellIs" dxfId="180" priority="24" operator="greaterThan">
      <formula>0</formula>
    </cfRule>
  </conditionalFormatting>
  <conditionalFormatting sqref="E68">
    <cfRule type="cellIs" dxfId="179" priority="23" operator="greaterThan">
      <formula>0</formula>
    </cfRule>
  </conditionalFormatting>
  <conditionalFormatting sqref="F68">
    <cfRule type="cellIs" dxfId="178" priority="22" operator="greaterThan">
      <formula>E68</formula>
    </cfRule>
  </conditionalFormatting>
  <conditionalFormatting sqref="G68">
    <cfRule type="cellIs" dxfId="177" priority="21" operator="greaterThan">
      <formula>F68</formula>
    </cfRule>
  </conditionalFormatting>
  <conditionalFormatting sqref="I71">
    <cfRule type="cellIs" dxfId="176" priority="20" operator="greaterThan">
      <formula>0</formula>
    </cfRule>
  </conditionalFormatting>
  <conditionalFormatting sqref="E71">
    <cfRule type="cellIs" dxfId="175" priority="19" operator="greaterThan">
      <formula>0</formula>
    </cfRule>
  </conditionalFormatting>
  <conditionalFormatting sqref="F71">
    <cfRule type="cellIs" dxfId="174" priority="18" operator="greaterThan">
      <formula>E71</formula>
    </cfRule>
  </conditionalFormatting>
  <conditionalFormatting sqref="G71">
    <cfRule type="cellIs" dxfId="173" priority="17" operator="greaterThan">
      <formula>F71</formula>
    </cfRule>
  </conditionalFormatting>
  <conditionalFormatting sqref="I74">
    <cfRule type="cellIs" dxfId="172" priority="16" operator="greaterThan">
      <formula>0</formula>
    </cfRule>
  </conditionalFormatting>
  <conditionalFormatting sqref="E74">
    <cfRule type="cellIs" dxfId="171" priority="15" operator="greaterThan">
      <formula>0</formula>
    </cfRule>
  </conditionalFormatting>
  <conditionalFormatting sqref="F74">
    <cfRule type="cellIs" dxfId="170" priority="14" operator="greaterThan">
      <formula>E74</formula>
    </cfRule>
  </conditionalFormatting>
  <conditionalFormatting sqref="G74">
    <cfRule type="cellIs" dxfId="169" priority="13" operator="greaterThan">
      <formula>F74</formula>
    </cfRule>
  </conditionalFormatting>
  <conditionalFormatting sqref="I77">
    <cfRule type="cellIs" dxfId="168" priority="12" operator="greaterThan">
      <formula>0</formula>
    </cfRule>
  </conditionalFormatting>
  <conditionalFormatting sqref="E77">
    <cfRule type="cellIs" dxfId="167" priority="11" operator="greaterThan">
      <formula>0</formula>
    </cfRule>
  </conditionalFormatting>
  <conditionalFormatting sqref="F77">
    <cfRule type="cellIs" dxfId="166" priority="10" operator="greaterThan">
      <formula>E77</formula>
    </cfRule>
  </conditionalFormatting>
  <conditionalFormatting sqref="G77">
    <cfRule type="cellIs" dxfId="165" priority="9" operator="greaterThan">
      <formula>F77</formula>
    </cfRule>
  </conditionalFormatting>
  <conditionalFormatting sqref="I80">
    <cfRule type="cellIs" dxfId="164" priority="8" operator="greaterThan">
      <formula>0</formula>
    </cfRule>
  </conditionalFormatting>
  <conditionalFormatting sqref="E80">
    <cfRule type="cellIs" dxfId="163" priority="7" operator="greaterThan">
      <formula>0</formula>
    </cfRule>
  </conditionalFormatting>
  <conditionalFormatting sqref="F80">
    <cfRule type="cellIs" dxfId="162" priority="6" operator="greaterThan">
      <formula>E80</formula>
    </cfRule>
  </conditionalFormatting>
  <conditionalFormatting sqref="G80">
    <cfRule type="cellIs" dxfId="161" priority="5" operator="greaterThan">
      <formula>F80</formula>
    </cfRule>
  </conditionalFormatting>
  <conditionalFormatting sqref="I56">
    <cfRule type="cellIs" dxfId="160" priority="4" operator="greaterThan">
      <formula>0</formula>
    </cfRule>
  </conditionalFormatting>
  <conditionalFormatting sqref="E56">
    <cfRule type="cellIs" dxfId="159" priority="3" operator="greaterThan">
      <formula>0</formula>
    </cfRule>
  </conditionalFormatting>
  <conditionalFormatting sqref="F56">
    <cfRule type="cellIs" dxfId="158" priority="2" operator="greaterThan">
      <formula>E56</formula>
    </cfRule>
  </conditionalFormatting>
  <conditionalFormatting sqref="G56">
    <cfRule type="cellIs" dxfId="157" priority="1" operator="greaterThan">
      <formula>F56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X71"/>
  <sheetViews>
    <sheetView workbookViewId="0">
      <pane xSplit="2" ySplit="7" topLeftCell="D29" activePane="bottomRight" state="frozen"/>
      <selection activeCell="K9" sqref="K9"/>
      <selection pane="topRight" activeCell="K9" sqref="K9"/>
      <selection pane="bottomLeft" activeCell="K9" sqref="K9"/>
      <selection pane="bottomRight" activeCell="F42" sqref="F42"/>
    </sheetView>
  </sheetViews>
  <sheetFormatPr defaultColWidth="7.28515625" defaultRowHeight="15" outlineLevelCol="1" x14ac:dyDescent="0.25"/>
  <cols>
    <col min="1" max="1" width="5.28515625" style="23" customWidth="1"/>
    <col min="2" max="3" width="23.28515625" style="23" customWidth="1"/>
    <col min="4" max="5" width="8.7109375" style="214" customWidth="1"/>
    <col min="6" max="6" width="9.5703125" style="214" customWidth="1"/>
    <col min="7" max="7" width="8.7109375" style="214" customWidth="1"/>
    <col min="8" max="9" width="7.85546875" style="214" customWidth="1"/>
    <col min="10" max="10" width="7.7109375" style="214" customWidth="1"/>
    <col min="11" max="11" width="7.28515625" style="214" customWidth="1"/>
    <col min="12" max="12" width="6" style="214" customWidth="1"/>
    <col min="13" max="13" width="7.5703125" style="214" customWidth="1"/>
    <col min="14" max="14" width="9" style="25" bestFit="1" customWidth="1"/>
    <col min="15" max="19" width="7.42578125" style="25" customWidth="1"/>
    <col min="20" max="21" width="7.42578125" style="25" customWidth="1" outlineLevel="1"/>
    <col min="22" max="22" width="7.42578125" style="25" customWidth="1"/>
    <col min="23" max="24" width="7.42578125" style="25" hidden="1" customWidth="1" outlineLevel="1"/>
    <col min="25" max="25" width="7.42578125" style="25" customWidth="1" collapsed="1"/>
    <col min="26" max="27" width="7.42578125" style="25" hidden="1" customWidth="1" outlineLevel="1"/>
    <col min="28" max="28" width="7.42578125" style="25" customWidth="1" collapsed="1"/>
    <col min="29" max="30" width="7.42578125" style="25" hidden="1" customWidth="1" outlineLevel="1"/>
    <col min="31" max="31" width="7.42578125" style="25" customWidth="1" collapsed="1"/>
    <col min="32" max="33" width="7.42578125" style="25" hidden="1" customWidth="1" outlineLevel="1"/>
    <col min="34" max="34" width="7.42578125" style="25" customWidth="1" collapsed="1"/>
    <col min="35" max="36" width="7.42578125" style="25" hidden="1" customWidth="1" outlineLevel="1"/>
    <col min="37" max="37" width="7.42578125" style="25" customWidth="1" collapsed="1"/>
    <col min="38" max="39" width="7.42578125" style="25" hidden="1" customWidth="1" outlineLevel="1"/>
    <col min="40" max="40" width="7.42578125" style="25" customWidth="1" collapsed="1"/>
    <col min="41" max="42" width="7.42578125" style="25" hidden="1" customWidth="1" outlineLevel="1"/>
    <col min="43" max="43" width="7.42578125" style="25" customWidth="1" collapsed="1"/>
    <col min="44" max="45" width="7.42578125" style="25" hidden="1" customWidth="1" outlineLevel="1"/>
    <col min="46" max="46" width="7.42578125" style="25" customWidth="1" collapsed="1"/>
    <col min="47" max="47" width="9" style="1" bestFit="1" customWidth="1"/>
    <col min="48" max="48" width="9" bestFit="1" customWidth="1"/>
    <col min="49" max="49" width="9.5703125" customWidth="1"/>
    <col min="50" max="50" width="20.5703125" customWidth="1"/>
  </cols>
  <sheetData>
    <row r="1" spans="1:50" x14ac:dyDescent="0.25">
      <c r="A1" s="8"/>
      <c r="B1" s="9" t="s">
        <v>15</v>
      </c>
      <c r="C1" s="9"/>
      <c r="D1" s="337" t="str">
        <f>'Cover Sheet'!$C$3</f>
        <v>Half Time Shows</v>
      </c>
      <c r="E1" s="339"/>
      <c r="F1" s="338"/>
      <c r="G1" s="260" t="s">
        <v>56</v>
      </c>
      <c r="H1" s="260"/>
      <c r="I1" s="260"/>
      <c r="J1" s="260"/>
      <c r="K1" s="204"/>
      <c r="L1" s="204"/>
      <c r="M1" s="204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</row>
    <row r="2" spans="1:50" x14ac:dyDescent="0.25">
      <c r="A2" s="8"/>
      <c r="B2" s="8"/>
      <c r="C2" s="8"/>
      <c r="D2" s="151"/>
      <c r="E2" s="151"/>
      <c r="F2" s="215"/>
      <c r="H2" s="204"/>
      <c r="I2" s="204"/>
      <c r="J2" s="204"/>
      <c r="K2" s="204"/>
      <c r="L2" s="204"/>
      <c r="M2" s="20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</row>
    <row r="3" spans="1:50" x14ac:dyDescent="0.25">
      <c r="A3" s="8"/>
      <c r="B3" s="9" t="s">
        <v>10</v>
      </c>
      <c r="C3" s="9"/>
      <c r="D3" s="150" t="str">
        <f>+'Cover Sheet'!$C$5</f>
        <v>number</v>
      </c>
      <c r="E3" s="215"/>
      <c r="F3" s="215"/>
      <c r="G3" s="515" t="str">
        <f>IF(F66&gt;D66,"Budget Revisions add cost.",":)")</f>
        <v>:)</v>
      </c>
      <c r="H3" s="515"/>
      <c r="I3" s="515"/>
      <c r="J3" s="515"/>
      <c r="K3" s="515"/>
      <c r="L3" s="516"/>
      <c r="M3" s="226"/>
      <c r="N3" s="505"/>
      <c r="O3" s="506"/>
      <c r="P3" s="506"/>
      <c r="Q3" s="506"/>
      <c r="R3" s="506"/>
      <c r="S3" s="506"/>
      <c r="T3" s="506"/>
      <c r="U3" s="506"/>
      <c r="V3" s="506"/>
      <c r="W3" s="506"/>
      <c r="X3" s="506"/>
      <c r="Y3" s="506"/>
      <c r="Z3" s="506"/>
      <c r="AA3" s="506"/>
      <c r="AB3" s="506"/>
      <c r="AC3" s="506"/>
      <c r="AD3" s="506"/>
      <c r="AE3" s="506"/>
      <c r="AF3" s="506"/>
      <c r="AG3" s="506"/>
      <c r="AH3" s="506"/>
      <c r="AI3" s="506"/>
      <c r="AJ3" s="506"/>
      <c r="AK3" s="506"/>
      <c r="AL3" s="506"/>
      <c r="AM3" s="506"/>
      <c r="AN3" s="506"/>
      <c r="AO3" s="506"/>
      <c r="AP3" s="506"/>
      <c r="AQ3" s="506"/>
      <c r="AR3" s="506"/>
      <c r="AS3" s="506"/>
      <c r="AT3" s="506"/>
    </row>
    <row r="4" spans="1:50" x14ac:dyDescent="0.25">
      <c r="A4" s="8"/>
      <c r="B4" s="9"/>
      <c r="C4" s="9"/>
      <c r="D4" s="149"/>
      <c r="E4" s="215"/>
      <c r="F4" s="215"/>
      <c r="G4" s="515" t="str">
        <f>IF(AW66&lt;0,"Actual plus expected cost is more than forecast",":)")</f>
        <v>:)</v>
      </c>
      <c r="H4" s="515"/>
      <c r="I4" s="515"/>
      <c r="J4" s="515"/>
      <c r="K4" s="515"/>
      <c r="L4" s="516"/>
      <c r="M4" s="226"/>
      <c r="N4" s="331"/>
      <c r="O4" s="332"/>
      <c r="P4" s="332"/>
      <c r="Q4" s="332"/>
      <c r="R4" s="332"/>
      <c r="S4" s="332"/>
      <c r="T4" s="397"/>
      <c r="U4" s="397"/>
      <c r="V4" s="332"/>
      <c r="W4" s="400"/>
      <c r="X4" s="400"/>
      <c r="Y4" s="332"/>
      <c r="Z4" s="400"/>
      <c r="AA4" s="400"/>
      <c r="AB4" s="332"/>
      <c r="AC4" s="400"/>
      <c r="AD4" s="400"/>
      <c r="AE4" s="400"/>
      <c r="AF4" s="400"/>
      <c r="AG4" s="400"/>
      <c r="AH4" s="332"/>
      <c r="AI4" s="400"/>
      <c r="AJ4" s="400"/>
      <c r="AK4" s="332"/>
      <c r="AL4" s="400"/>
      <c r="AM4" s="400"/>
      <c r="AN4" s="332"/>
      <c r="AO4" s="400"/>
      <c r="AP4" s="400"/>
      <c r="AQ4" s="400"/>
      <c r="AR4" s="400"/>
      <c r="AS4" s="400"/>
      <c r="AT4" s="332"/>
    </row>
    <row r="5" spans="1:50" x14ac:dyDescent="0.25">
      <c r="A5" s="8"/>
      <c r="B5" s="9" t="s">
        <v>70</v>
      </c>
      <c r="C5" s="9"/>
      <c r="D5" s="335" t="str">
        <f>+SUMMARY!A23</f>
        <v>ZK114 - Admin &amp; Miscellaneous</v>
      </c>
      <c r="E5" s="340"/>
      <c r="F5" s="334"/>
      <c r="G5" s="216"/>
      <c r="H5" s="217"/>
      <c r="I5" s="204"/>
      <c r="J5" s="204"/>
      <c r="K5" s="204"/>
      <c r="L5" s="204"/>
      <c r="M5" s="226"/>
      <c r="N5" s="507" t="s">
        <v>9</v>
      </c>
      <c r="O5" s="508"/>
      <c r="P5" s="508"/>
      <c r="Q5" s="508"/>
      <c r="R5" s="508"/>
      <c r="S5" s="508"/>
      <c r="T5" s="508"/>
      <c r="U5" s="508"/>
      <c r="V5" s="508"/>
      <c r="W5" s="508"/>
      <c r="X5" s="508"/>
      <c r="Y5" s="508"/>
      <c r="Z5" s="508"/>
      <c r="AA5" s="508"/>
      <c r="AB5" s="508"/>
      <c r="AC5" s="508"/>
      <c r="AD5" s="508"/>
      <c r="AE5" s="508"/>
      <c r="AF5" s="508"/>
      <c r="AG5" s="508"/>
      <c r="AH5" s="508"/>
      <c r="AI5" s="508"/>
      <c r="AJ5" s="508"/>
      <c r="AK5" s="508"/>
      <c r="AL5" s="508"/>
      <c r="AM5" s="508"/>
      <c r="AN5" s="508"/>
      <c r="AO5" s="508"/>
      <c r="AP5" s="508"/>
      <c r="AQ5" s="508"/>
      <c r="AR5" s="508"/>
      <c r="AS5" s="508"/>
      <c r="AT5" s="508"/>
    </row>
    <row r="6" spans="1:50" x14ac:dyDescent="0.25">
      <c r="A6" s="8"/>
      <c r="B6" s="8"/>
      <c r="C6" s="8"/>
      <c r="D6" s="509" t="s">
        <v>21</v>
      </c>
      <c r="E6" s="510"/>
      <c r="F6" s="510"/>
      <c r="G6" s="511"/>
      <c r="H6" s="512" t="s">
        <v>22</v>
      </c>
      <c r="I6" s="513"/>
      <c r="J6" s="513"/>
      <c r="K6" s="513"/>
      <c r="L6" s="514"/>
      <c r="M6" s="226"/>
      <c r="N6" s="517" t="s">
        <v>57</v>
      </c>
      <c r="O6" s="518"/>
      <c r="P6" s="518"/>
      <c r="Q6" s="518"/>
      <c r="R6" s="518"/>
      <c r="S6" s="518"/>
      <c r="T6" s="518"/>
      <c r="U6" s="518"/>
      <c r="V6" s="518"/>
      <c r="W6" s="518"/>
      <c r="X6" s="518"/>
      <c r="Y6" s="518"/>
      <c r="Z6" s="518"/>
      <c r="AA6" s="518"/>
      <c r="AB6" s="518"/>
      <c r="AC6" s="518" t="s">
        <v>58</v>
      </c>
      <c r="AD6" s="518"/>
      <c r="AE6" s="518"/>
      <c r="AF6" s="518"/>
      <c r="AG6" s="518"/>
      <c r="AH6" s="518"/>
      <c r="AI6" s="518"/>
      <c r="AJ6" s="518"/>
      <c r="AK6" s="518"/>
      <c r="AL6" s="518"/>
      <c r="AM6" s="518"/>
      <c r="AN6" s="518"/>
      <c r="AO6" s="518" t="s">
        <v>466</v>
      </c>
      <c r="AP6" s="518"/>
      <c r="AQ6" s="518"/>
      <c r="AR6" s="518"/>
      <c r="AS6" s="518"/>
      <c r="AT6" s="518"/>
      <c r="AU6" s="249"/>
    </row>
    <row r="7" spans="1:50" ht="42" customHeight="1" thickBot="1" x14ac:dyDescent="0.3">
      <c r="A7" s="146" t="s">
        <v>36</v>
      </c>
      <c r="B7" s="145" t="s">
        <v>8</v>
      </c>
      <c r="C7" s="145" t="s">
        <v>35</v>
      </c>
      <c r="D7" s="205" t="s">
        <v>7</v>
      </c>
      <c r="E7" s="325" t="s">
        <v>65</v>
      </c>
      <c r="F7" s="218" t="s">
        <v>6</v>
      </c>
      <c r="G7" s="263" t="s">
        <v>63</v>
      </c>
      <c r="H7" s="219" t="s">
        <v>7</v>
      </c>
      <c r="I7" s="327" t="s">
        <v>65</v>
      </c>
      <c r="J7" s="220" t="s">
        <v>6</v>
      </c>
      <c r="K7" s="221" t="s">
        <v>5</v>
      </c>
      <c r="L7" s="221" t="s">
        <v>44</v>
      </c>
      <c r="M7" s="263" t="s">
        <v>64</v>
      </c>
      <c r="N7" s="17" t="s">
        <v>46</v>
      </c>
      <c r="O7" s="18" t="s">
        <v>47</v>
      </c>
      <c r="P7" s="18" t="s">
        <v>48</v>
      </c>
      <c r="Q7" s="18" t="s">
        <v>49</v>
      </c>
      <c r="R7" s="18" t="s">
        <v>50</v>
      </c>
      <c r="S7" s="18" t="s">
        <v>51</v>
      </c>
      <c r="T7" s="18" t="s">
        <v>443</v>
      </c>
      <c r="U7" s="18" t="s">
        <v>444</v>
      </c>
      <c r="V7" s="18" t="s">
        <v>445</v>
      </c>
      <c r="W7" s="18" t="s">
        <v>461</v>
      </c>
      <c r="X7" s="18" t="s">
        <v>446</v>
      </c>
      <c r="Y7" s="421" t="s">
        <v>462</v>
      </c>
      <c r="Z7" s="18" t="s">
        <v>447</v>
      </c>
      <c r="AA7" s="18" t="s">
        <v>448</v>
      </c>
      <c r="AB7" s="422" t="s">
        <v>463</v>
      </c>
      <c r="AC7" s="18" t="s">
        <v>449</v>
      </c>
      <c r="AD7" s="18" t="s">
        <v>450</v>
      </c>
      <c r="AE7" s="421" t="s">
        <v>464</v>
      </c>
      <c r="AF7" s="18" t="s">
        <v>451</v>
      </c>
      <c r="AG7" s="18" t="s">
        <v>452</v>
      </c>
      <c r="AH7" s="421" t="s">
        <v>465</v>
      </c>
      <c r="AI7" s="18" t="s">
        <v>453</v>
      </c>
      <c r="AJ7" s="18" t="s">
        <v>454</v>
      </c>
      <c r="AK7" s="421" t="s">
        <v>462</v>
      </c>
      <c r="AL7" s="18" t="s">
        <v>455</v>
      </c>
      <c r="AM7" s="18" t="s">
        <v>456</v>
      </c>
      <c r="AN7" s="422" t="s">
        <v>463</v>
      </c>
      <c r="AO7" s="18" t="s">
        <v>457</v>
      </c>
      <c r="AP7" s="18" t="s">
        <v>458</v>
      </c>
      <c r="AQ7" s="421" t="s">
        <v>464</v>
      </c>
      <c r="AR7" s="18" t="s">
        <v>459</v>
      </c>
      <c r="AS7" s="18" t="s">
        <v>460</v>
      </c>
      <c r="AT7" s="421" t="s">
        <v>465</v>
      </c>
      <c r="AU7" s="250" t="s">
        <v>53</v>
      </c>
      <c r="AV7" s="202" t="s">
        <v>54</v>
      </c>
      <c r="AW7" s="246" t="s">
        <v>55</v>
      </c>
      <c r="AX7" s="202" t="s">
        <v>35</v>
      </c>
    </row>
    <row r="8" spans="1:50" s="26" customFormat="1" ht="15" customHeight="1" x14ac:dyDescent="0.2">
      <c r="A8" s="356" t="s">
        <v>400</v>
      </c>
      <c r="B8" s="169" t="s">
        <v>401</v>
      </c>
      <c r="C8" s="170"/>
      <c r="D8" s="326">
        <f t="shared" ref="D8" si="0">SUM(D9:D13)</f>
        <v>0</v>
      </c>
      <c r="E8" s="448">
        <f t="shared" ref="E8:K8" si="1">SUM(E9:E25)</f>
        <v>0</v>
      </c>
      <c r="F8" s="447">
        <f t="shared" si="1"/>
        <v>0</v>
      </c>
      <c r="G8" s="447">
        <f t="shared" si="1"/>
        <v>0</v>
      </c>
      <c r="H8" s="206">
        <f t="shared" si="1"/>
        <v>0</v>
      </c>
      <c r="I8" s="326">
        <f t="shared" si="1"/>
        <v>0</v>
      </c>
      <c r="J8" s="206">
        <f t="shared" si="1"/>
        <v>0</v>
      </c>
      <c r="K8" s="222">
        <f t="shared" si="1"/>
        <v>0</v>
      </c>
      <c r="L8" s="222"/>
      <c r="M8" s="201">
        <f t="shared" ref="M8:AT8" si="2">SUM(M9:M25)</f>
        <v>0</v>
      </c>
      <c r="N8" s="201">
        <f t="shared" si="2"/>
        <v>0</v>
      </c>
      <c r="O8" s="203">
        <f t="shared" si="2"/>
        <v>0</v>
      </c>
      <c r="P8" s="203">
        <f t="shared" si="2"/>
        <v>0</v>
      </c>
      <c r="Q8" s="203">
        <f t="shared" si="2"/>
        <v>0</v>
      </c>
      <c r="R8" s="203">
        <f t="shared" si="2"/>
        <v>0</v>
      </c>
      <c r="S8" s="203">
        <f t="shared" si="2"/>
        <v>0</v>
      </c>
      <c r="T8" s="203">
        <f t="shared" si="2"/>
        <v>0</v>
      </c>
      <c r="U8" s="203">
        <f t="shared" si="2"/>
        <v>0</v>
      </c>
      <c r="V8" s="203">
        <f t="shared" si="2"/>
        <v>0</v>
      </c>
      <c r="W8" s="203">
        <f t="shared" si="2"/>
        <v>0</v>
      </c>
      <c r="X8" s="203">
        <f t="shared" si="2"/>
        <v>0</v>
      </c>
      <c r="Y8" s="203">
        <f t="shared" si="2"/>
        <v>0</v>
      </c>
      <c r="Z8" s="203">
        <f t="shared" si="2"/>
        <v>0</v>
      </c>
      <c r="AA8" s="203">
        <f t="shared" si="2"/>
        <v>0</v>
      </c>
      <c r="AB8" s="411">
        <f t="shared" si="2"/>
        <v>0</v>
      </c>
      <c r="AC8" s="203">
        <f t="shared" si="2"/>
        <v>0</v>
      </c>
      <c r="AD8" s="203">
        <f t="shared" si="2"/>
        <v>0</v>
      </c>
      <c r="AE8" s="203">
        <f t="shared" si="2"/>
        <v>0</v>
      </c>
      <c r="AF8" s="203">
        <f t="shared" si="2"/>
        <v>0</v>
      </c>
      <c r="AG8" s="203">
        <f t="shared" si="2"/>
        <v>0</v>
      </c>
      <c r="AH8" s="203">
        <f t="shared" si="2"/>
        <v>0</v>
      </c>
      <c r="AI8" s="203">
        <f t="shared" si="2"/>
        <v>0</v>
      </c>
      <c r="AJ8" s="203">
        <f t="shared" si="2"/>
        <v>0</v>
      </c>
      <c r="AK8" s="203">
        <f t="shared" si="2"/>
        <v>0</v>
      </c>
      <c r="AL8" s="203">
        <f t="shared" si="2"/>
        <v>0</v>
      </c>
      <c r="AM8" s="203">
        <f t="shared" si="2"/>
        <v>0</v>
      </c>
      <c r="AN8" s="411">
        <f t="shared" si="2"/>
        <v>0</v>
      </c>
      <c r="AO8" s="203">
        <f t="shared" si="2"/>
        <v>0</v>
      </c>
      <c r="AP8" s="203">
        <f t="shared" si="2"/>
        <v>0</v>
      </c>
      <c r="AQ8" s="203">
        <f t="shared" si="2"/>
        <v>0</v>
      </c>
      <c r="AR8" s="203">
        <f t="shared" si="2"/>
        <v>0</v>
      </c>
      <c r="AS8" s="203">
        <f t="shared" si="2"/>
        <v>0</v>
      </c>
      <c r="AT8" s="203">
        <f t="shared" si="2"/>
        <v>0</v>
      </c>
      <c r="AU8" s="201">
        <f t="shared" ref="AU8:AU39" si="3">SUM(N8:AT8)</f>
        <v>0</v>
      </c>
      <c r="AV8" s="203">
        <f t="shared" ref="AV8:AV39" si="4">+AU8+M8</f>
        <v>0</v>
      </c>
      <c r="AW8" s="245">
        <f t="shared" ref="AW8:AW39" si="5">+F8-AV8</f>
        <v>0</v>
      </c>
    </row>
    <row r="9" spans="1:50" s="4" customFormat="1" ht="15" customHeight="1" x14ac:dyDescent="0.2">
      <c r="A9" s="345"/>
      <c r="B9" s="346" t="s">
        <v>402</v>
      </c>
      <c r="C9" s="358"/>
      <c r="D9" s="207"/>
      <c r="E9" s="377">
        <f t="shared" ref="E9:E25" si="6">-D9+F9</f>
        <v>0</v>
      </c>
      <c r="F9" s="252"/>
      <c r="G9" s="223">
        <f t="shared" ref="G9:G25" si="7">SUM(M9:AT9)</f>
        <v>0</v>
      </c>
      <c r="H9" s="224"/>
      <c r="I9" s="377">
        <f>-H9+J9</f>
        <v>0</v>
      </c>
      <c r="J9" s="252"/>
      <c r="K9" s="225"/>
      <c r="L9" s="252"/>
      <c r="M9" s="223"/>
      <c r="N9" s="256"/>
      <c r="O9" s="253"/>
      <c r="P9" s="253"/>
      <c r="Q9" s="253"/>
      <c r="R9" s="253"/>
      <c r="S9" s="253"/>
      <c r="T9" s="254"/>
      <c r="U9" s="254"/>
      <c r="V9" s="254"/>
      <c r="W9" s="254"/>
      <c r="X9" s="254"/>
      <c r="Y9" s="254"/>
      <c r="Z9" s="257"/>
      <c r="AA9" s="257"/>
      <c r="AB9" s="412"/>
      <c r="AC9" s="254"/>
      <c r="AD9" s="254"/>
      <c r="AE9" s="254"/>
      <c r="AF9" s="254"/>
      <c r="AG9" s="254"/>
      <c r="AH9" s="254"/>
      <c r="AI9" s="254"/>
      <c r="AJ9" s="254"/>
      <c r="AK9" s="254"/>
      <c r="AL9" s="255"/>
      <c r="AM9" s="255"/>
      <c r="AN9" s="412"/>
      <c r="AO9" s="255"/>
      <c r="AP9" s="255"/>
      <c r="AQ9" s="255"/>
      <c r="AR9" s="255"/>
      <c r="AS9" s="255"/>
      <c r="AT9" s="255"/>
      <c r="AU9" s="251">
        <f t="shared" si="3"/>
        <v>0</v>
      </c>
      <c r="AV9" s="247">
        <f t="shared" si="4"/>
        <v>0</v>
      </c>
      <c r="AW9" s="248">
        <f t="shared" si="5"/>
        <v>0</v>
      </c>
    </row>
    <row r="10" spans="1:50" s="4" customFormat="1" ht="15" customHeight="1" x14ac:dyDescent="0.2">
      <c r="A10" s="345"/>
      <c r="B10" s="346" t="s">
        <v>403</v>
      </c>
      <c r="C10" s="358"/>
      <c r="D10" s="207"/>
      <c r="E10" s="377">
        <f t="shared" si="6"/>
        <v>0</v>
      </c>
      <c r="F10" s="259"/>
      <c r="G10" s="223">
        <f t="shared" si="7"/>
        <v>0</v>
      </c>
      <c r="H10" s="227"/>
      <c r="I10" s="452">
        <f t="shared" ref="I10:I64" si="8">-H10+J10</f>
        <v>0</v>
      </c>
      <c r="J10" s="252">
        <v>0</v>
      </c>
      <c r="K10" s="228"/>
      <c r="L10" s="252"/>
      <c r="M10" s="226"/>
      <c r="N10" s="256"/>
      <c r="O10" s="253"/>
      <c r="P10" s="253"/>
      <c r="Q10" s="253"/>
      <c r="R10" s="253"/>
      <c r="S10" s="253"/>
      <c r="T10" s="253"/>
      <c r="U10" s="253"/>
      <c r="V10" s="253"/>
      <c r="W10" s="253"/>
      <c r="X10" s="253"/>
      <c r="Y10" s="253"/>
      <c r="Z10" s="257"/>
      <c r="AA10" s="257"/>
      <c r="AB10" s="413"/>
      <c r="AC10" s="407"/>
      <c r="AD10" s="407"/>
      <c r="AE10" s="407"/>
      <c r="AF10" s="407"/>
      <c r="AG10" s="407"/>
      <c r="AH10" s="253"/>
      <c r="AI10" s="253"/>
      <c r="AJ10" s="253"/>
      <c r="AK10" s="253"/>
      <c r="AL10" s="257"/>
      <c r="AM10" s="257"/>
      <c r="AN10" s="413"/>
      <c r="AO10" s="401"/>
      <c r="AP10" s="401"/>
      <c r="AQ10" s="401"/>
      <c r="AR10" s="401"/>
      <c r="AS10" s="401"/>
      <c r="AT10" s="257"/>
      <c r="AU10" s="251">
        <f t="shared" si="3"/>
        <v>0</v>
      </c>
      <c r="AV10" s="247">
        <f t="shared" si="4"/>
        <v>0</v>
      </c>
      <c r="AW10" s="248">
        <f t="shared" si="5"/>
        <v>0</v>
      </c>
    </row>
    <row r="11" spans="1:50" s="4" customFormat="1" ht="15" customHeight="1" x14ac:dyDescent="0.2">
      <c r="A11" s="345"/>
      <c r="B11" s="346" t="s">
        <v>404</v>
      </c>
      <c r="C11" s="358"/>
      <c r="D11" s="207"/>
      <c r="E11" s="377">
        <f t="shared" si="6"/>
        <v>0</v>
      </c>
      <c r="F11" s="259"/>
      <c r="G11" s="223">
        <f t="shared" si="7"/>
        <v>0</v>
      </c>
      <c r="H11" s="227"/>
      <c r="I11" s="452">
        <f t="shared" si="8"/>
        <v>0</v>
      </c>
      <c r="J11" s="252">
        <v>0</v>
      </c>
      <c r="K11" s="228"/>
      <c r="L11" s="252"/>
      <c r="M11" s="226"/>
      <c r="N11" s="256"/>
      <c r="O11" s="253"/>
      <c r="P11" s="253"/>
      <c r="Q11" s="253"/>
      <c r="R11" s="253"/>
      <c r="S11" s="253"/>
      <c r="T11" s="253"/>
      <c r="U11" s="253"/>
      <c r="V11" s="253"/>
      <c r="W11" s="253"/>
      <c r="X11" s="253"/>
      <c r="Y11" s="253"/>
      <c r="Z11" s="257"/>
      <c r="AA11" s="257"/>
      <c r="AB11" s="413"/>
      <c r="AC11" s="407"/>
      <c r="AD11" s="407"/>
      <c r="AE11" s="407"/>
      <c r="AF11" s="407"/>
      <c r="AG11" s="407"/>
      <c r="AH11" s="253"/>
      <c r="AI11" s="253"/>
      <c r="AJ11" s="253"/>
      <c r="AK11" s="253"/>
      <c r="AL11" s="257"/>
      <c r="AM11" s="257"/>
      <c r="AN11" s="413"/>
      <c r="AO11" s="401"/>
      <c r="AP11" s="401"/>
      <c r="AQ11" s="401"/>
      <c r="AR11" s="401"/>
      <c r="AS11" s="401"/>
      <c r="AT11" s="257"/>
      <c r="AU11" s="251">
        <f t="shared" si="3"/>
        <v>0</v>
      </c>
      <c r="AV11" s="247">
        <f t="shared" si="4"/>
        <v>0</v>
      </c>
      <c r="AW11" s="248">
        <f t="shared" si="5"/>
        <v>0</v>
      </c>
    </row>
    <row r="12" spans="1:50" s="4" customFormat="1" ht="15" customHeight="1" x14ac:dyDescent="0.2">
      <c r="A12" s="352"/>
      <c r="B12" s="353" t="s">
        <v>405</v>
      </c>
      <c r="C12" s="358"/>
      <c r="D12" s="207"/>
      <c r="E12" s="377">
        <f t="shared" si="6"/>
        <v>0</v>
      </c>
      <c r="F12" s="259"/>
      <c r="G12" s="223">
        <f t="shared" si="7"/>
        <v>0</v>
      </c>
      <c r="H12" s="227"/>
      <c r="I12" s="452">
        <f t="shared" si="8"/>
        <v>0</v>
      </c>
      <c r="J12" s="252">
        <v>0</v>
      </c>
      <c r="K12" s="228"/>
      <c r="L12" s="252"/>
      <c r="M12" s="226"/>
      <c r="N12" s="256"/>
      <c r="O12" s="253"/>
      <c r="P12" s="253"/>
      <c r="Q12" s="253"/>
      <c r="R12" s="253"/>
      <c r="S12" s="253"/>
      <c r="T12" s="253"/>
      <c r="U12" s="253"/>
      <c r="V12" s="253"/>
      <c r="W12" s="253"/>
      <c r="X12" s="253"/>
      <c r="Y12" s="253"/>
      <c r="Z12" s="257"/>
      <c r="AA12" s="257"/>
      <c r="AB12" s="413"/>
      <c r="AC12" s="407"/>
      <c r="AD12" s="407"/>
      <c r="AE12" s="407"/>
      <c r="AF12" s="407"/>
      <c r="AG12" s="407"/>
      <c r="AH12" s="253"/>
      <c r="AI12" s="253"/>
      <c r="AJ12" s="253"/>
      <c r="AK12" s="253"/>
      <c r="AL12" s="257"/>
      <c r="AM12" s="257"/>
      <c r="AN12" s="413"/>
      <c r="AO12" s="401"/>
      <c r="AP12" s="401"/>
      <c r="AQ12" s="401"/>
      <c r="AR12" s="401"/>
      <c r="AS12" s="401"/>
      <c r="AT12" s="257"/>
      <c r="AU12" s="251">
        <f t="shared" si="3"/>
        <v>0</v>
      </c>
      <c r="AV12" s="247">
        <f t="shared" si="4"/>
        <v>0</v>
      </c>
      <c r="AW12" s="248">
        <f t="shared" si="5"/>
        <v>0</v>
      </c>
    </row>
    <row r="13" spans="1:50" s="4" customFormat="1" ht="15" customHeight="1" x14ac:dyDescent="0.2">
      <c r="A13" s="152"/>
      <c r="B13" s="265"/>
      <c r="C13" s="380"/>
      <c r="D13" s="207"/>
      <c r="E13" s="377">
        <f t="shared" si="6"/>
        <v>0</v>
      </c>
      <c r="F13" s="259"/>
      <c r="G13" s="223">
        <f t="shared" si="7"/>
        <v>0</v>
      </c>
      <c r="H13" s="227"/>
      <c r="I13" s="452">
        <f t="shared" si="8"/>
        <v>0</v>
      </c>
      <c r="J13" s="252">
        <v>0</v>
      </c>
      <c r="K13" s="228"/>
      <c r="L13" s="252"/>
      <c r="M13" s="226"/>
      <c r="N13" s="256"/>
      <c r="O13" s="253"/>
      <c r="P13" s="253"/>
      <c r="Q13" s="253"/>
      <c r="R13" s="253"/>
      <c r="S13" s="253"/>
      <c r="T13" s="253"/>
      <c r="U13" s="253"/>
      <c r="V13" s="253"/>
      <c r="W13" s="253"/>
      <c r="X13" s="253"/>
      <c r="Y13" s="253"/>
      <c r="Z13" s="257"/>
      <c r="AA13" s="257"/>
      <c r="AB13" s="413"/>
      <c r="AC13" s="407"/>
      <c r="AD13" s="407"/>
      <c r="AE13" s="407"/>
      <c r="AF13" s="407"/>
      <c r="AG13" s="407"/>
      <c r="AH13" s="253"/>
      <c r="AI13" s="253"/>
      <c r="AJ13" s="253"/>
      <c r="AK13" s="253"/>
      <c r="AL13" s="257"/>
      <c r="AM13" s="257"/>
      <c r="AN13" s="413"/>
      <c r="AO13" s="401"/>
      <c r="AP13" s="401"/>
      <c r="AQ13" s="401"/>
      <c r="AR13" s="401"/>
      <c r="AS13" s="401"/>
      <c r="AT13" s="257"/>
      <c r="AU13" s="251">
        <f t="shared" si="3"/>
        <v>0</v>
      </c>
      <c r="AV13" s="247">
        <f t="shared" si="4"/>
        <v>0</v>
      </c>
      <c r="AW13" s="248">
        <f t="shared" si="5"/>
        <v>0</v>
      </c>
    </row>
    <row r="14" spans="1:50" s="4" customFormat="1" ht="15" customHeight="1" x14ac:dyDescent="0.2">
      <c r="A14" s="152"/>
      <c r="B14" s="265"/>
      <c r="C14" s="380"/>
      <c r="D14" s="207"/>
      <c r="E14" s="377">
        <f t="shared" si="6"/>
        <v>0</v>
      </c>
      <c r="F14" s="259"/>
      <c r="G14" s="223">
        <f t="shared" si="7"/>
        <v>0</v>
      </c>
      <c r="H14" s="227"/>
      <c r="I14" s="452">
        <f t="shared" si="8"/>
        <v>0</v>
      </c>
      <c r="J14" s="252">
        <v>0</v>
      </c>
      <c r="K14" s="228"/>
      <c r="L14" s="252"/>
      <c r="M14" s="226"/>
      <c r="N14" s="256"/>
      <c r="O14" s="253"/>
      <c r="P14" s="253"/>
      <c r="Q14" s="253"/>
      <c r="R14" s="253"/>
      <c r="S14" s="253"/>
      <c r="T14" s="253"/>
      <c r="U14" s="253"/>
      <c r="V14" s="253"/>
      <c r="W14" s="253"/>
      <c r="X14" s="253"/>
      <c r="Y14" s="253"/>
      <c r="Z14" s="257"/>
      <c r="AA14" s="257"/>
      <c r="AB14" s="413"/>
      <c r="AC14" s="407"/>
      <c r="AD14" s="407"/>
      <c r="AE14" s="407"/>
      <c r="AF14" s="407"/>
      <c r="AG14" s="407"/>
      <c r="AH14" s="253"/>
      <c r="AI14" s="253"/>
      <c r="AJ14" s="253"/>
      <c r="AK14" s="253"/>
      <c r="AL14" s="257"/>
      <c r="AM14" s="257"/>
      <c r="AN14" s="413"/>
      <c r="AO14" s="401"/>
      <c r="AP14" s="401"/>
      <c r="AQ14" s="401"/>
      <c r="AR14" s="401"/>
      <c r="AS14" s="401"/>
      <c r="AT14" s="257"/>
      <c r="AU14" s="251">
        <f t="shared" si="3"/>
        <v>0</v>
      </c>
      <c r="AV14" s="247">
        <f t="shared" si="4"/>
        <v>0</v>
      </c>
      <c r="AW14" s="248">
        <f t="shared" si="5"/>
        <v>0</v>
      </c>
    </row>
    <row r="15" spans="1:50" s="4" customFormat="1" ht="15" customHeight="1" x14ac:dyDescent="0.2">
      <c r="A15" s="152"/>
      <c r="B15" s="265"/>
      <c r="C15" s="380"/>
      <c r="D15" s="207"/>
      <c r="E15" s="377">
        <f t="shared" si="6"/>
        <v>0</v>
      </c>
      <c r="F15" s="259"/>
      <c r="G15" s="223">
        <f t="shared" si="7"/>
        <v>0</v>
      </c>
      <c r="H15" s="227"/>
      <c r="I15" s="452">
        <f t="shared" si="8"/>
        <v>0</v>
      </c>
      <c r="J15" s="252">
        <v>0</v>
      </c>
      <c r="K15" s="228"/>
      <c r="L15" s="252"/>
      <c r="M15" s="226"/>
      <c r="N15" s="256"/>
      <c r="O15" s="253"/>
      <c r="P15" s="253"/>
      <c r="Q15" s="253"/>
      <c r="R15" s="253"/>
      <c r="S15" s="253"/>
      <c r="T15" s="253"/>
      <c r="U15" s="253"/>
      <c r="V15" s="253"/>
      <c r="W15" s="253"/>
      <c r="X15" s="253"/>
      <c r="Y15" s="253"/>
      <c r="Z15" s="257"/>
      <c r="AA15" s="257"/>
      <c r="AB15" s="413"/>
      <c r="AC15" s="407"/>
      <c r="AD15" s="407"/>
      <c r="AE15" s="407"/>
      <c r="AF15" s="407"/>
      <c r="AG15" s="407"/>
      <c r="AH15" s="253"/>
      <c r="AI15" s="253"/>
      <c r="AJ15" s="253"/>
      <c r="AK15" s="253"/>
      <c r="AL15" s="257"/>
      <c r="AM15" s="257"/>
      <c r="AN15" s="413"/>
      <c r="AO15" s="401"/>
      <c r="AP15" s="401"/>
      <c r="AQ15" s="401"/>
      <c r="AR15" s="401"/>
      <c r="AS15" s="401"/>
      <c r="AT15" s="257"/>
      <c r="AU15" s="251">
        <f t="shared" si="3"/>
        <v>0</v>
      </c>
      <c r="AV15" s="247">
        <f t="shared" si="4"/>
        <v>0</v>
      </c>
      <c r="AW15" s="248">
        <f t="shared" si="5"/>
        <v>0</v>
      </c>
    </row>
    <row r="16" spans="1:50" s="4" customFormat="1" ht="15" hidden="1" customHeight="1" x14ac:dyDescent="0.2">
      <c r="A16" s="152"/>
      <c r="B16" s="282"/>
      <c r="C16" s="282"/>
      <c r="D16" s="207"/>
      <c r="E16" s="377">
        <f t="shared" si="6"/>
        <v>0</v>
      </c>
      <c r="F16" s="259"/>
      <c r="G16" s="223">
        <f t="shared" si="7"/>
        <v>0</v>
      </c>
      <c r="H16" s="227"/>
      <c r="I16" s="452">
        <f t="shared" si="8"/>
        <v>0</v>
      </c>
      <c r="J16" s="252">
        <v>0</v>
      </c>
      <c r="K16" s="228"/>
      <c r="L16" s="252"/>
      <c r="M16" s="226"/>
      <c r="N16" s="256"/>
      <c r="O16" s="253"/>
      <c r="P16" s="253"/>
      <c r="Q16" s="253"/>
      <c r="R16" s="253"/>
      <c r="S16" s="253"/>
      <c r="T16" s="253"/>
      <c r="U16" s="253"/>
      <c r="V16" s="253"/>
      <c r="W16" s="253"/>
      <c r="X16" s="253"/>
      <c r="Y16" s="253"/>
      <c r="Z16" s="257"/>
      <c r="AA16" s="257"/>
      <c r="AB16" s="413"/>
      <c r="AC16" s="407"/>
      <c r="AD16" s="407"/>
      <c r="AE16" s="407"/>
      <c r="AF16" s="407"/>
      <c r="AG16" s="407"/>
      <c r="AH16" s="253"/>
      <c r="AI16" s="253"/>
      <c r="AJ16" s="253"/>
      <c r="AK16" s="253"/>
      <c r="AL16" s="257"/>
      <c r="AM16" s="257"/>
      <c r="AN16" s="413"/>
      <c r="AO16" s="401"/>
      <c r="AP16" s="401"/>
      <c r="AQ16" s="401"/>
      <c r="AR16" s="401"/>
      <c r="AS16" s="401"/>
      <c r="AT16" s="257"/>
      <c r="AU16" s="251">
        <f t="shared" si="3"/>
        <v>0</v>
      </c>
      <c r="AV16" s="247">
        <f t="shared" si="4"/>
        <v>0</v>
      </c>
      <c r="AW16" s="248">
        <f t="shared" si="5"/>
        <v>0</v>
      </c>
    </row>
    <row r="17" spans="1:49" s="4" customFormat="1" ht="15" hidden="1" customHeight="1" x14ac:dyDescent="0.2">
      <c r="A17" s="152"/>
      <c r="B17" s="265"/>
      <c r="C17" s="380"/>
      <c r="D17" s="207"/>
      <c r="E17" s="377">
        <f t="shared" si="6"/>
        <v>0</v>
      </c>
      <c r="F17" s="259"/>
      <c r="G17" s="223">
        <f t="shared" si="7"/>
        <v>0</v>
      </c>
      <c r="H17" s="227"/>
      <c r="I17" s="452">
        <f t="shared" si="8"/>
        <v>0</v>
      </c>
      <c r="J17" s="252"/>
      <c r="K17" s="228"/>
      <c r="L17" s="252"/>
      <c r="M17" s="226"/>
      <c r="N17" s="256"/>
      <c r="O17" s="253"/>
      <c r="P17" s="253"/>
      <c r="Q17" s="253"/>
      <c r="R17" s="253"/>
      <c r="S17" s="253"/>
      <c r="T17" s="253"/>
      <c r="U17" s="253"/>
      <c r="V17" s="253"/>
      <c r="W17" s="253"/>
      <c r="X17" s="253"/>
      <c r="Y17" s="253"/>
      <c r="Z17" s="257"/>
      <c r="AA17" s="257"/>
      <c r="AB17" s="413"/>
      <c r="AC17" s="407"/>
      <c r="AD17" s="407"/>
      <c r="AE17" s="407"/>
      <c r="AF17" s="407"/>
      <c r="AG17" s="407"/>
      <c r="AH17" s="253"/>
      <c r="AI17" s="253"/>
      <c r="AJ17" s="253"/>
      <c r="AK17" s="253"/>
      <c r="AL17" s="257"/>
      <c r="AM17" s="257"/>
      <c r="AN17" s="413"/>
      <c r="AO17" s="401"/>
      <c r="AP17" s="401"/>
      <c r="AQ17" s="401"/>
      <c r="AR17" s="401"/>
      <c r="AS17" s="401"/>
      <c r="AT17" s="257"/>
      <c r="AU17" s="251">
        <f t="shared" si="3"/>
        <v>0</v>
      </c>
      <c r="AV17" s="247">
        <f t="shared" si="4"/>
        <v>0</v>
      </c>
      <c r="AW17" s="248">
        <f t="shared" si="5"/>
        <v>0</v>
      </c>
    </row>
    <row r="18" spans="1:49" s="4" customFormat="1" ht="15" hidden="1" customHeight="1" x14ac:dyDescent="0.2">
      <c r="A18" s="152"/>
      <c r="B18" s="265"/>
      <c r="C18" s="380"/>
      <c r="D18" s="207"/>
      <c r="E18" s="377">
        <f t="shared" si="6"/>
        <v>0</v>
      </c>
      <c r="F18" s="259"/>
      <c r="G18" s="223">
        <f t="shared" si="7"/>
        <v>0</v>
      </c>
      <c r="H18" s="227"/>
      <c r="I18" s="452">
        <f t="shared" si="8"/>
        <v>0</v>
      </c>
      <c r="J18" s="259"/>
      <c r="K18" s="228"/>
      <c r="L18" s="259"/>
      <c r="M18" s="226"/>
      <c r="N18" s="256"/>
      <c r="O18" s="253"/>
      <c r="P18" s="253"/>
      <c r="Q18" s="253"/>
      <c r="R18" s="253"/>
      <c r="S18" s="253"/>
      <c r="T18" s="253"/>
      <c r="U18" s="253"/>
      <c r="V18" s="253"/>
      <c r="W18" s="253"/>
      <c r="X18" s="253"/>
      <c r="Y18" s="253"/>
      <c r="Z18" s="257"/>
      <c r="AA18" s="257"/>
      <c r="AB18" s="413"/>
      <c r="AC18" s="407"/>
      <c r="AD18" s="407"/>
      <c r="AE18" s="407"/>
      <c r="AF18" s="407"/>
      <c r="AG18" s="407"/>
      <c r="AH18" s="253"/>
      <c r="AI18" s="253"/>
      <c r="AJ18" s="253"/>
      <c r="AK18" s="253"/>
      <c r="AL18" s="257"/>
      <c r="AM18" s="257"/>
      <c r="AN18" s="413"/>
      <c r="AO18" s="401"/>
      <c r="AP18" s="401"/>
      <c r="AQ18" s="401"/>
      <c r="AR18" s="401"/>
      <c r="AS18" s="401"/>
      <c r="AT18" s="257"/>
      <c r="AU18" s="251">
        <f t="shared" si="3"/>
        <v>0</v>
      </c>
      <c r="AV18" s="247">
        <f t="shared" si="4"/>
        <v>0</v>
      </c>
      <c r="AW18" s="248">
        <f t="shared" si="5"/>
        <v>0</v>
      </c>
    </row>
    <row r="19" spans="1:49" s="4" customFormat="1" ht="15" hidden="1" customHeight="1" x14ac:dyDescent="0.2">
      <c r="A19" s="152"/>
      <c r="B19" s="265"/>
      <c r="C19" s="380"/>
      <c r="D19" s="207"/>
      <c r="E19" s="377">
        <f t="shared" si="6"/>
        <v>0</v>
      </c>
      <c r="F19" s="259"/>
      <c r="G19" s="223">
        <f t="shared" si="7"/>
        <v>0</v>
      </c>
      <c r="H19" s="227"/>
      <c r="I19" s="452">
        <f t="shared" si="8"/>
        <v>0</v>
      </c>
      <c r="J19" s="259"/>
      <c r="K19" s="228"/>
      <c r="L19" s="259"/>
      <c r="M19" s="226"/>
      <c r="N19" s="256"/>
      <c r="O19" s="253"/>
      <c r="P19" s="253"/>
      <c r="Q19" s="253"/>
      <c r="R19" s="253"/>
      <c r="S19" s="253"/>
      <c r="T19" s="253"/>
      <c r="U19" s="253"/>
      <c r="V19" s="253"/>
      <c r="W19" s="253"/>
      <c r="X19" s="253"/>
      <c r="Y19" s="253"/>
      <c r="Z19" s="257"/>
      <c r="AA19" s="257"/>
      <c r="AB19" s="413"/>
      <c r="AC19" s="407"/>
      <c r="AD19" s="407"/>
      <c r="AE19" s="407"/>
      <c r="AF19" s="407"/>
      <c r="AG19" s="407"/>
      <c r="AH19" s="253"/>
      <c r="AI19" s="253"/>
      <c r="AJ19" s="253"/>
      <c r="AK19" s="253"/>
      <c r="AL19" s="257"/>
      <c r="AM19" s="257"/>
      <c r="AN19" s="413"/>
      <c r="AO19" s="401"/>
      <c r="AP19" s="401"/>
      <c r="AQ19" s="401"/>
      <c r="AR19" s="401"/>
      <c r="AS19" s="401"/>
      <c r="AT19" s="257"/>
      <c r="AU19" s="251">
        <f t="shared" si="3"/>
        <v>0</v>
      </c>
      <c r="AV19" s="247">
        <f t="shared" si="4"/>
        <v>0</v>
      </c>
      <c r="AW19" s="248">
        <f t="shared" si="5"/>
        <v>0</v>
      </c>
    </row>
    <row r="20" spans="1:49" s="4" customFormat="1" ht="15" hidden="1" customHeight="1" x14ac:dyDescent="0.2">
      <c r="A20" s="152"/>
      <c r="B20" s="265"/>
      <c r="C20" s="380"/>
      <c r="D20" s="207"/>
      <c r="E20" s="377">
        <f t="shared" si="6"/>
        <v>0</v>
      </c>
      <c r="F20" s="259"/>
      <c r="G20" s="223">
        <f t="shared" si="7"/>
        <v>0</v>
      </c>
      <c r="H20" s="227"/>
      <c r="I20" s="452">
        <f t="shared" si="8"/>
        <v>0</v>
      </c>
      <c r="J20" s="259"/>
      <c r="K20" s="228"/>
      <c r="L20" s="259"/>
      <c r="M20" s="226"/>
      <c r="N20" s="256"/>
      <c r="O20" s="253"/>
      <c r="P20" s="253"/>
      <c r="Q20" s="253"/>
      <c r="R20" s="253"/>
      <c r="S20" s="253"/>
      <c r="T20" s="253"/>
      <c r="U20" s="253"/>
      <c r="V20" s="253"/>
      <c r="W20" s="253"/>
      <c r="X20" s="253"/>
      <c r="Y20" s="253"/>
      <c r="Z20" s="257"/>
      <c r="AA20" s="257"/>
      <c r="AB20" s="413"/>
      <c r="AC20" s="407"/>
      <c r="AD20" s="407"/>
      <c r="AE20" s="407"/>
      <c r="AF20" s="407"/>
      <c r="AG20" s="407"/>
      <c r="AH20" s="253"/>
      <c r="AI20" s="253"/>
      <c r="AJ20" s="253"/>
      <c r="AK20" s="253"/>
      <c r="AL20" s="257"/>
      <c r="AM20" s="257"/>
      <c r="AN20" s="413"/>
      <c r="AO20" s="401"/>
      <c r="AP20" s="401"/>
      <c r="AQ20" s="401"/>
      <c r="AR20" s="401"/>
      <c r="AS20" s="401"/>
      <c r="AT20" s="257"/>
      <c r="AU20" s="251">
        <f t="shared" si="3"/>
        <v>0</v>
      </c>
      <c r="AV20" s="247">
        <f t="shared" si="4"/>
        <v>0</v>
      </c>
      <c r="AW20" s="248">
        <f t="shared" si="5"/>
        <v>0</v>
      </c>
    </row>
    <row r="21" spans="1:49" s="4" customFormat="1" ht="15" hidden="1" customHeight="1" x14ac:dyDescent="0.2">
      <c r="A21" s="152"/>
      <c r="B21" s="265"/>
      <c r="C21" s="380"/>
      <c r="D21" s="207"/>
      <c r="E21" s="377">
        <f t="shared" si="6"/>
        <v>0</v>
      </c>
      <c r="F21" s="259"/>
      <c r="G21" s="223">
        <f t="shared" si="7"/>
        <v>0</v>
      </c>
      <c r="H21" s="227"/>
      <c r="I21" s="452">
        <f t="shared" si="8"/>
        <v>0</v>
      </c>
      <c r="J21" s="259"/>
      <c r="K21" s="228"/>
      <c r="L21" s="259"/>
      <c r="M21" s="226"/>
      <c r="N21" s="256"/>
      <c r="O21" s="253"/>
      <c r="P21" s="253"/>
      <c r="Q21" s="253"/>
      <c r="R21" s="253"/>
      <c r="S21" s="253"/>
      <c r="T21" s="253"/>
      <c r="U21" s="253"/>
      <c r="V21" s="253"/>
      <c r="W21" s="253"/>
      <c r="X21" s="253"/>
      <c r="Y21" s="253"/>
      <c r="Z21" s="257"/>
      <c r="AA21" s="257"/>
      <c r="AB21" s="413"/>
      <c r="AC21" s="407"/>
      <c r="AD21" s="407"/>
      <c r="AE21" s="407"/>
      <c r="AF21" s="407"/>
      <c r="AG21" s="407"/>
      <c r="AH21" s="253"/>
      <c r="AI21" s="253"/>
      <c r="AJ21" s="253"/>
      <c r="AK21" s="253"/>
      <c r="AL21" s="257"/>
      <c r="AM21" s="257"/>
      <c r="AN21" s="413"/>
      <c r="AO21" s="401"/>
      <c r="AP21" s="401"/>
      <c r="AQ21" s="401"/>
      <c r="AR21" s="401"/>
      <c r="AS21" s="401"/>
      <c r="AT21" s="257"/>
      <c r="AU21" s="251">
        <f t="shared" si="3"/>
        <v>0</v>
      </c>
      <c r="AV21" s="247">
        <f t="shared" si="4"/>
        <v>0</v>
      </c>
      <c r="AW21" s="248">
        <f t="shared" si="5"/>
        <v>0</v>
      </c>
    </row>
    <row r="22" spans="1:49" s="4" customFormat="1" ht="15" hidden="1" customHeight="1" x14ac:dyDescent="0.2">
      <c r="A22" s="152"/>
      <c r="B22" s="265"/>
      <c r="C22" s="380"/>
      <c r="D22" s="207"/>
      <c r="E22" s="377">
        <f t="shared" si="6"/>
        <v>0</v>
      </c>
      <c r="F22" s="259"/>
      <c r="G22" s="223">
        <f t="shared" si="7"/>
        <v>0</v>
      </c>
      <c r="H22" s="227"/>
      <c r="I22" s="452">
        <f t="shared" si="8"/>
        <v>0</v>
      </c>
      <c r="J22" s="259"/>
      <c r="K22" s="228"/>
      <c r="L22" s="259"/>
      <c r="M22" s="226"/>
      <c r="N22" s="256"/>
      <c r="O22" s="253"/>
      <c r="P22" s="253"/>
      <c r="Q22" s="253"/>
      <c r="R22" s="253"/>
      <c r="S22" s="253"/>
      <c r="T22" s="253"/>
      <c r="U22" s="253"/>
      <c r="V22" s="253"/>
      <c r="W22" s="253"/>
      <c r="X22" s="253"/>
      <c r="Y22" s="253"/>
      <c r="Z22" s="257"/>
      <c r="AA22" s="257"/>
      <c r="AB22" s="413"/>
      <c r="AC22" s="407"/>
      <c r="AD22" s="407"/>
      <c r="AE22" s="407"/>
      <c r="AF22" s="407"/>
      <c r="AG22" s="407"/>
      <c r="AH22" s="253"/>
      <c r="AI22" s="253"/>
      <c r="AJ22" s="253"/>
      <c r="AK22" s="253"/>
      <c r="AL22" s="257"/>
      <c r="AM22" s="257"/>
      <c r="AN22" s="413"/>
      <c r="AO22" s="401"/>
      <c r="AP22" s="401"/>
      <c r="AQ22" s="401"/>
      <c r="AR22" s="401"/>
      <c r="AS22" s="401"/>
      <c r="AT22" s="257"/>
      <c r="AU22" s="251">
        <f t="shared" si="3"/>
        <v>0</v>
      </c>
      <c r="AV22" s="247">
        <f t="shared" si="4"/>
        <v>0</v>
      </c>
      <c r="AW22" s="248">
        <f t="shared" si="5"/>
        <v>0</v>
      </c>
    </row>
    <row r="23" spans="1:49" s="4" customFormat="1" ht="15" customHeight="1" x14ac:dyDescent="0.2">
      <c r="A23" s="152"/>
      <c r="B23" s="265"/>
      <c r="C23" s="380"/>
      <c r="D23" s="207"/>
      <c r="E23" s="377">
        <f t="shared" si="6"/>
        <v>0</v>
      </c>
      <c r="F23" s="259"/>
      <c r="G23" s="223">
        <f t="shared" si="7"/>
        <v>0</v>
      </c>
      <c r="H23" s="227"/>
      <c r="I23" s="452">
        <f t="shared" si="8"/>
        <v>0</v>
      </c>
      <c r="J23" s="252">
        <v>0</v>
      </c>
      <c r="K23" s="228"/>
      <c r="L23" s="259"/>
      <c r="M23" s="226"/>
      <c r="N23" s="256"/>
      <c r="O23" s="253"/>
      <c r="P23" s="253"/>
      <c r="Q23" s="253"/>
      <c r="R23" s="253"/>
      <c r="S23" s="253"/>
      <c r="T23" s="253"/>
      <c r="U23" s="253"/>
      <c r="V23" s="253"/>
      <c r="W23" s="253"/>
      <c r="X23" s="253"/>
      <c r="Y23" s="253"/>
      <c r="Z23" s="257"/>
      <c r="AA23" s="257"/>
      <c r="AB23" s="413"/>
      <c r="AC23" s="407"/>
      <c r="AD23" s="407"/>
      <c r="AE23" s="407"/>
      <c r="AF23" s="407"/>
      <c r="AG23" s="407"/>
      <c r="AH23" s="253"/>
      <c r="AI23" s="253"/>
      <c r="AJ23" s="253"/>
      <c r="AK23" s="253"/>
      <c r="AL23" s="257"/>
      <c r="AM23" s="257"/>
      <c r="AN23" s="413"/>
      <c r="AO23" s="401"/>
      <c r="AP23" s="401"/>
      <c r="AQ23" s="401"/>
      <c r="AR23" s="401"/>
      <c r="AS23" s="401"/>
      <c r="AT23" s="257"/>
      <c r="AU23" s="251">
        <f t="shared" si="3"/>
        <v>0</v>
      </c>
      <c r="AV23" s="247">
        <f t="shared" si="4"/>
        <v>0</v>
      </c>
      <c r="AW23" s="248">
        <f t="shared" si="5"/>
        <v>0</v>
      </c>
    </row>
    <row r="24" spans="1:49" s="4" customFormat="1" ht="15" customHeight="1" x14ac:dyDescent="0.2">
      <c r="A24" s="152"/>
      <c r="B24" s="265"/>
      <c r="C24" s="380"/>
      <c r="D24" s="207"/>
      <c r="E24" s="377">
        <f t="shared" si="6"/>
        <v>0</v>
      </c>
      <c r="F24" s="259"/>
      <c r="G24" s="223">
        <f t="shared" si="7"/>
        <v>0</v>
      </c>
      <c r="H24" s="227"/>
      <c r="I24" s="452">
        <f t="shared" si="8"/>
        <v>0</v>
      </c>
      <c r="J24" s="252">
        <v>0</v>
      </c>
      <c r="K24" s="228"/>
      <c r="L24" s="259"/>
      <c r="M24" s="226"/>
      <c r="N24" s="256"/>
      <c r="O24" s="253"/>
      <c r="P24" s="253"/>
      <c r="Q24" s="253"/>
      <c r="R24" s="253"/>
      <c r="S24" s="253"/>
      <c r="T24" s="253"/>
      <c r="U24" s="253"/>
      <c r="V24" s="253"/>
      <c r="W24" s="253"/>
      <c r="X24" s="253"/>
      <c r="Y24" s="253"/>
      <c r="Z24" s="257"/>
      <c r="AA24" s="257"/>
      <c r="AB24" s="413"/>
      <c r="AC24" s="407"/>
      <c r="AD24" s="407"/>
      <c r="AE24" s="407"/>
      <c r="AF24" s="407"/>
      <c r="AG24" s="407"/>
      <c r="AH24" s="253"/>
      <c r="AI24" s="253"/>
      <c r="AJ24" s="253"/>
      <c r="AK24" s="253"/>
      <c r="AL24" s="257"/>
      <c r="AM24" s="257"/>
      <c r="AN24" s="413"/>
      <c r="AO24" s="401"/>
      <c r="AP24" s="401"/>
      <c r="AQ24" s="401"/>
      <c r="AR24" s="401"/>
      <c r="AS24" s="401"/>
      <c r="AT24" s="257"/>
      <c r="AU24" s="251">
        <f t="shared" si="3"/>
        <v>0</v>
      </c>
      <c r="AV24" s="247">
        <f t="shared" si="4"/>
        <v>0</v>
      </c>
      <c r="AW24" s="248">
        <f t="shared" si="5"/>
        <v>0</v>
      </c>
    </row>
    <row r="25" spans="1:49" s="4" customFormat="1" ht="15" customHeight="1" thickBot="1" x14ac:dyDescent="0.3">
      <c r="A25" s="172"/>
      <c r="B25" s="283"/>
      <c r="C25" s="283"/>
      <c r="D25" s="264"/>
      <c r="E25" s="377">
        <f t="shared" si="6"/>
        <v>0</v>
      </c>
      <c r="F25" s="280"/>
      <c r="G25" s="229">
        <f t="shared" si="7"/>
        <v>0</v>
      </c>
      <c r="H25" s="230"/>
      <c r="I25" s="453">
        <f t="shared" si="8"/>
        <v>0</v>
      </c>
      <c r="J25" s="280">
        <v>0</v>
      </c>
      <c r="K25" s="231"/>
      <c r="L25" s="280"/>
      <c r="M25" s="229"/>
      <c r="N25" s="267"/>
      <c r="O25" s="253"/>
      <c r="P25" s="253"/>
      <c r="Q25" s="253"/>
      <c r="R25" s="253"/>
      <c r="S25" s="253"/>
      <c r="T25" s="253"/>
      <c r="U25" s="253"/>
      <c r="V25" s="253"/>
      <c r="W25" s="253"/>
      <c r="X25" s="253"/>
      <c r="Y25" s="253"/>
      <c r="Z25" s="257"/>
      <c r="AA25" s="257"/>
      <c r="AB25" s="413"/>
      <c r="AC25" s="408"/>
      <c r="AD25" s="408"/>
      <c r="AE25" s="408"/>
      <c r="AF25" s="408"/>
      <c r="AG25" s="408"/>
      <c r="AH25" s="253"/>
      <c r="AI25" s="253"/>
      <c r="AJ25" s="253"/>
      <c r="AK25" s="253"/>
      <c r="AL25" s="257"/>
      <c r="AM25" s="257"/>
      <c r="AN25" s="413"/>
      <c r="AO25" s="402"/>
      <c r="AP25" s="402"/>
      <c r="AQ25" s="402"/>
      <c r="AR25" s="402"/>
      <c r="AS25" s="402"/>
      <c r="AT25" s="257"/>
      <c r="AU25" s="251">
        <f t="shared" si="3"/>
        <v>0</v>
      </c>
      <c r="AV25" s="247">
        <f t="shared" si="4"/>
        <v>0</v>
      </c>
      <c r="AW25" s="248">
        <f t="shared" si="5"/>
        <v>0</v>
      </c>
    </row>
    <row r="26" spans="1:49" s="4" customFormat="1" ht="15" customHeight="1" x14ac:dyDescent="0.2">
      <c r="A26" s="198" t="s">
        <v>406</v>
      </c>
      <c r="B26" s="350" t="s">
        <v>407</v>
      </c>
      <c r="C26" s="350"/>
      <c r="D26" s="326">
        <f t="shared" ref="D26:K26" si="9">SUM(D27:D31)</f>
        <v>0</v>
      </c>
      <c r="E26" s="449">
        <f t="shared" si="9"/>
        <v>0</v>
      </c>
      <c r="F26" s="447">
        <f t="shared" si="9"/>
        <v>0</v>
      </c>
      <c r="G26" s="447">
        <f t="shared" si="9"/>
        <v>0</v>
      </c>
      <c r="H26" s="206">
        <f t="shared" si="9"/>
        <v>0</v>
      </c>
      <c r="I26" s="326">
        <f t="shared" si="9"/>
        <v>0</v>
      </c>
      <c r="J26" s="206">
        <f t="shared" si="9"/>
        <v>0</v>
      </c>
      <c r="K26" s="222">
        <f t="shared" si="9"/>
        <v>0</v>
      </c>
      <c r="L26" s="222"/>
      <c r="M26" s="201">
        <f>SUM(M27:M31)</f>
        <v>0</v>
      </c>
      <c r="N26" s="268">
        <f>SUM(N27:N31)</f>
        <v>0</v>
      </c>
      <c r="O26" s="272">
        <f>SUM(O27:O31)</f>
        <v>0</v>
      </c>
      <c r="P26" s="272">
        <f t="shared" ref="P26:AB26" si="10">SUM(P27:P31)</f>
        <v>0</v>
      </c>
      <c r="Q26" s="272">
        <f t="shared" si="10"/>
        <v>0</v>
      </c>
      <c r="R26" s="272">
        <f t="shared" si="10"/>
        <v>0</v>
      </c>
      <c r="S26" s="272">
        <f t="shared" si="10"/>
        <v>0</v>
      </c>
      <c r="T26" s="272">
        <f t="shared" si="10"/>
        <v>0</v>
      </c>
      <c r="U26" s="272">
        <f t="shared" si="10"/>
        <v>0</v>
      </c>
      <c r="V26" s="272">
        <f t="shared" si="10"/>
        <v>0</v>
      </c>
      <c r="W26" s="272">
        <f t="shared" si="10"/>
        <v>0</v>
      </c>
      <c r="X26" s="272">
        <f t="shared" si="10"/>
        <v>0</v>
      </c>
      <c r="Y26" s="272">
        <f t="shared" si="10"/>
        <v>0</v>
      </c>
      <c r="Z26" s="272">
        <f t="shared" si="10"/>
        <v>0</v>
      </c>
      <c r="AA26" s="272">
        <f t="shared" si="10"/>
        <v>0</v>
      </c>
      <c r="AB26" s="414">
        <f t="shared" si="10"/>
        <v>0</v>
      </c>
      <c r="AC26" s="403">
        <f t="shared" ref="AC26" si="11">SUM(AC27:AC31)</f>
        <v>0</v>
      </c>
      <c r="AD26" s="403">
        <f t="shared" ref="AD26" si="12">SUM(AD27:AD31)</f>
        <v>0</v>
      </c>
      <c r="AE26" s="403">
        <f t="shared" ref="AE26" si="13">SUM(AE27:AE31)</f>
        <v>0</v>
      </c>
      <c r="AF26" s="403">
        <f t="shared" ref="AF26" si="14">SUM(AF27:AF31)</f>
        <v>0</v>
      </c>
      <c r="AG26" s="403">
        <f t="shared" ref="AG26" si="15">SUM(AG27:AG31)</f>
        <v>0</v>
      </c>
      <c r="AH26" s="403">
        <f t="shared" ref="AH26" si="16">SUM(AH27:AH31)</f>
        <v>0</v>
      </c>
      <c r="AI26" s="403">
        <f t="shared" ref="AI26" si="17">SUM(AI27:AI31)</f>
        <v>0</v>
      </c>
      <c r="AJ26" s="403">
        <f t="shared" ref="AJ26" si="18">SUM(AJ27:AJ31)</f>
        <v>0</v>
      </c>
      <c r="AK26" s="403">
        <f t="shared" ref="AK26" si="19">SUM(AK27:AK31)</f>
        <v>0</v>
      </c>
      <c r="AL26" s="403">
        <f t="shared" ref="AL26" si="20">SUM(AL27:AL31)</f>
        <v>0</v>
      </c>
      <c r="AM26" s="403">
        <f t="shared" ref="AM26" si="21">SUM(AM27:AM31)</f>
        <v>0</v>
      </c>
      <c r="AN26" s="414">
        <f t="shared" ref="AN26" si="22">SUM(AN27:AN31)</f>
        <v>0</v>
      </c>
      <c r="AO26" s="403">
        <f t="shared" ref="AO26" si="23">SUM(AO27:AO31)</f>
        <v>0</v>
      </c>
      <c r="AP26" s="403">
        <f t="shared" ref="AP26" si="24">SUM(AP27:AP31)</f>
        <v>0</v>
      </c>
      <c r="AQ26" s="403">
        <f t="shared" ref="AQ26" si="25">SUM(AQ27:AQ31)</f>
        <v>0</v>
      </c>
      <c r="AR26" s="403">
        <f t="shared" ref="AR26" si="26">SUM(AR27:AR31)</f>
        <v>0</v>
      </c>
      <c r="AS26" s="403">
        <f t="shared" ref="AS26" si="27">SUM(AS27:AS31)</f>
        <v>0</v>
      </c>
      <c r="AT26" s="403">
        <f t="shared" ref="AT26" si="28">SUM(AT27:AT31)</f>
        <v>0</v>
      </c>
      <c r="AU26" s="251">
        <f t="shared" si="3"/>
        <v>0</v>
      </c>
      <c r="AV26" s="247">
        <f t="shared" si="4"/>
        <v>0</v>
      </c>
      <c r="AW26" s="248">
        <f t="shared" si="5"/>
        <v>0</v>
      </c>
    </row>
    <row r="27" spans="1:49" s="4" customFormat="1" ht="15" customHeight="1" x14ac:dyDescent="0.2">
      <c r="A27" s="345"/>
      <c r="B27" s="346" t="s">
        <v>408</v>
      </c>
      <c r="C27" s="346"/>
      <c r="D27" s="210"/>
      <c r="E27" s="377">
        <f t="shared" ref="E27:E64" si="29">-D27+F27</f>
        <v>0</v>
      </c>
      <c r="F27" s="252">
        <v>0</v>
      </c>
      <c r="G27" s="223">
        <f>SUM(M27:AT27)</f>
        <v>0</v>
      </c>
      <c r="H27" s="234"/>
      <c r="I27" s="452">
        <f t="shared" si="8"/>
        <v>0</v>
      </c>
      <c r="J27" s="252">
        <v>0</v>
      </c>
      <c r="K27" s="235"/>
      <c r="L27" s="252"/>
      <c r="M27" s="269"/>
      <c r="N27" s="369"/>
      <c r="O27" s="370"/>
      <c r="P27" s="370"/>
      <c r="Q27" s="370"/>
      <c r="R27" s="370"/>
      <c r="S27" s="370"/>
      <c r="T27" s="370"/>
      <c r="U27" s="370"/>
      <c r="V27" s="370"/>
      <c r="W27" s="370"/>
      <c r="X27" s="370"/>
      <c r="Y27" s="370"/>
      <c r="Z27" s="370"/>
      <c r="AA27" s="370"/>
      <c r="AB27" s="415"/>
      <c r="AC27" s="404"/>
      <c r="AD27" s="404"/>
      <c r="AE27" s="404"/>
      <c r="AF27" s="404"/>
      <c r="AG27" s="404"/>
      <c r="AH27" s="370"/>
      <c r="AI27" s="370"/>
      <c r="AJ27" s="370"/>
      <c r="AK27" s="370"/>
      <c r="AL27" s="370"/>
      <c r="AM27" s="370"/>
      <c r="AN27" s="415"/>
      <c r="AO27" s="404"/>
      <c r="AP27" s="404"/>
      <c r="AQ27" s="404"/>
      <c r="AR27" s="404"/>
      <c r="AS27" s="404"/>
      <c r="AT27" s="370"/>
      <c r="AU27" s="251">
        <f t="shared" si="3"/>
        <v>0</v>
      </c>
      <c r="AV27" s="247">
        <f t="shared" si="4"/>
        <v>0</v>
      </c>
      <c r="AW27" s="248">
        <f t="shared" si="5"/>
        <v>0</v>
      </c>
    </row>
    <row r="28" spans="1:49" s="4" customFormat="1" ht="15" customHeight="1" x14ac:dyDescent="0.2">
      <c r="A28" s="345"/>
      <c r="B28" s="346" t="s">
        <v>409</v>
      </c>
      <c r="C28" s="353"/>
      <c r="D28" s="349"/>
      <c r="E28" s="377">
        <f t="shared" si="29"/>
        <v>0</v>
      </c>
      <c r="F28" s="252">
        <v>0</v>
      </c>
      <c r="G28" s="223">
        <f>SUM(M28:AT28)</f>
        <v>0</v>
      </c>
      <c r="H28" s="234"/>
      <c r="I28" s="452">
        <f t="shared" si="8"/>
        <v>0</v>
      </c>
      <c r="J28" s="252">
        <v>0</v>
      </c>
      <c r="K28" s="235"/>
      <c r="L28" s="252"/>
      <c r="M28" s="269"/>
      <c r="N28" s="369"/>
      <c r="O28" s="370"/>
      <c r="P28" s="370"/>
      <c r="Q28" s="370"/>
      <c r="R28" s="370"/>
      <c r="S28" s="370"/>
      <c r="T28" s="370"/>
      <c r="U28" s="370"/>
      <c r="V28" s="370"/>
      <c r="W28" s="370"/>
      <c r="X28" s="370"/>
      <c r="Y28" s="370"/>
      <c r="Z28" s="370"/>
      <c r="AA28" s="370"/>
      <c r="AB28" s="415"/>
      <c r="AC28" s="404"/>
      <c r="AD28" s="404"/>
      <c r="AE28" s="404"/>
      <c r="AF28" s="404"/>
      <c r="AG28" s="404"/>
      <c r="AH28" s="370"/>
      <c r="AI28" s="370"/>
      <c r="AJ28" s="370"/>
      <c r="AK28" s="370"/>
      <c r="AL28" s="370"/>
      <c r="AM28" s="370"/>
      <c r="AN28" s="415"/>
      <c r="AO28" s="404"/>
      <c r="AP28" s="404"/>
      <c r="AQ28" s="404"/>
      <c r="AR28" s="404"/>
      <c r="AS28" s="404"/>
      <c r="AT28" s="370"/>
      <c r="AU28" s="251">
        <f t="shared" si="3"/>
        <v>0</v>
      </c>
      <c r="AV28" s="247">
        <f t="shared" si="4"/>
        <v>0</v>
      </c>
      <c r="AW28" s="248">
        <f t="shared" si="5"/>
        <v>0</v>
      </c>
    </row>
    <row r="29" spans="1:49" s="4" customFormat="1" ht="15" customHeight="1" x14ac:dyDescent="0.2">
      <c r="A29" s="345"/>
      <c r="B29" s="346" t="s">
        <v>190</v>
      </c>
      <c r="C29" s="353"/>
      <c r="D29" s="349"/>
      <c r="E29" s="377">
        <f t="shared" si="29"/>
        <v>0</v>
      </c>
      <c r="F29" s="252">
        <v>0</v>
      </c>
      <c r="G29" s="223">
        <f>SUM(M29:AT29)</f>
        <v>0</v>
      </c>
      <c r="H29" s="234"/>
      <c r="I29" s="452">
        <f t="shared" si="8"/>
        <v>0</v>
      </c>
      <c r="J29" s="252">
        <v>0</v>
      </c>
      <c r="K29" s="235"/>
      <c r="L29" s="252"/>
      <c r="M29" s="269"/>
      <c r="N29" s="369"/>
      <c r="O29" s="370"/>
      <c r="P29" s="370"/>
      <c r="Q29" s="370"/>
      <c r="R29" s="370"/>
      <c r="S29" s="370"/>
      <c r="T29" s="370"/>
      <c r="U29" s="370"/>
      <c r="V29" s="370"/>
      <c r="W29" s="370"/>
      <c r="X29" s="370"/>
      <c r="Y29" s="370"/>
      <c r="Z29" s="370"/>
      <c r="AA29" s="370"/>
      <c r="AB29" s="415"/>
      <c r="AC29" s="404"/>
      <c r="AD29" s="404"/>
      <c r="AE29" s="404"/>
      <c r="AF29" s="404"/>
      <c r="AG29" s="404"/>
      <c r="AH29" s="370"/>
      <c r="AI29" s="370"/>
      <c r="AJ29" s="370"/>
      <c r="AK29" s="370"/>
      <c r="AL29" s="370"/>
      <c r="AM29" s="370"/>
      <c r="AN29" s="415"/>
      <c r="AO29" s="404"/>
      <c r="AP29" s="404"/>
      <c r="AQ29" s="404"/>
      <c r="AR29" s="404"/>
      <c r="AS29" s="404"/>
      <c r="AT29" s="370"/>
      <c r="AU29" s="251">
        <f t="shared" si="3"/>
        <v>0</v>
      </c>
      <c r="AV29" s="247">
        <f t="shared" si="4"/>
        <v>0</v>
      </c>
      <c r="AW29" s="248">
        <f t="shared" si="5"/>
        <v>0</v>
      </c>
    </row>
    <row r="30" spans="1:49" s="4" customFormat="1" ht="15" customHeight="1" x14ac:dyDescent="0.2">
      <c r="A30" s="345"/>
      <c r="B30" s="346" t="s">
        <v>410</v>
      </c>
      <c r="C30" s="353"/>
      <c r="D30" s="349"/>
      <c r="E30" s="377">
        <f t="shared" si="29"/>
        <v>0</v>
      </c>
      <c r="F30" s="252">
        <v>0</v>
      </c>
      <c r="G30" s="223">
        <f>SUM(M30:AT30)</f>
        <v>0</v>
      </c>
      <c r="H30" s="234"/>
      <c r="I30" s="452">
        <f t="shared" si="8"/>
        <v>0</v>
      </c>
      <c r="J30" s="252">
        <v>0</v>
      </c>
      <c r="K30" s="235"/>
      <c r="L30" s="252"/>
      <c r="M30" s="269"/>
      <c r="N30" s="369"/>
      <c r="O30" s="370"/>
      <c r="P30" s="370"/>
      <c r="Q30" s="370"/>
      <c r="R30" s="370"/>
      <c r="S30" s="370"/>
      <c r="T30" s="370"/>
      <c r="U30" s="370"/>
      <c r="V30" s="370"/>
      <c r="W30" s="370"/>
      <c r="X30" s="370"/>
      <c r="Y30" s="370"/>
      <c r="Z30" s="370"/>
      <c r="AA30" s="370"/>
      <c r="AB30" s="415"/>
      <c r="AC30" s="404"/>
      <c r="AD30" s="404"/>
      <c r="AE30" s="404"/>
      <c r="AF30" s="404"/>
      <c r="AG30" s="404"/>
      <c r="AH30" s="370"/>
      <c r="AI30" s="370"/>
      <c r="AJ30" s="370"/>
      <c r="AK30" s="370"/>
      <c r="AL30" s="370"/>
      <c r="AM30" s="370"/>
      <c r="AN30" s="415"/>
      <c r="AO30" s="404"/>
      <c r="AP30" s="404"/>
      <c r="AQ30" s="404"/>
      <c r="AR30" s="404"/>
      <c r="AS30" s="404"/>
      <c r="AT30" s="370"/>
      <c r="AU30" s="251">
        <f t="shared" si="3"/>
        <v>0</v>
      </c>
      <c r="AV30" s="247">
        <f t="shared" si="4"/>
        <v>0</v>
      </c>
      <c r="AW30" s="248">
        <f t="shared" si="5"/>
        <v>0</v>
      </c>
    </row>
    <row r="31" spans="1:49" s="4" customFormat="1" ht="15" customHeight="1" thickBot="1" x14ac:dyDescent="0.25">
      <c r="A31" s="172"/>
      <c r="B31" s="277"/>
      <c r="C31" s="277"/>
      <c r="D31" s="208"/>
      <c r="E31" s="377">
        <f t="shared" si="29"/>
        <v>0</v>
      </c>
      <c r="F31" s="280">
        <v>0</v>
      </c>
      <c r="G31" s="229">
        <f>SUM(M31:AT31)</f>
        <v>0</v>
      </c>
      <c r="H31" s="230"/>
      <c r="I31" s="453">
        <f t="shared" si="8"/>
        <v>0</v>
      </c>
      <c r="J31" s="280">
        <v>0</v>
      </c>
      <c r="K31" s="231"/>
      <c r="L31" s="280"/>
      <c r="M31" s="270"/>
      <c r="N31" s="371"/>
      <c r="O31" s="372"/>
      <c r="P31" s="372"/>
      <c r="Q31" s="372"/>
      <c r="R31" s="372"/>
      <c r="S31" s="372"/>
      <c r="T31" s="372"/>
      <c r="U31" s="372"/>
      <c r="V31" s="372"/>
      <c r="W31" s="372"/>
      <c r="X31" s="372"/>
      <c r="Y31" s="372"/>
      <c r="Z31" s="372"/>
      <c r="AA31" s="372"/>
      <c r="AB31" s="416"/>
      <c r="AC31" s="405"/>
      <c r="AD31" s="405"/>
      <c r="AE31" s="405"/>
      <c r="AF31" s="405"/>
      <c r="AG31" s="405"/>
      <c r="AH31" s="372"/>
      <c r="AI31" s="372"/>
      <c r="AJ31" s="372"/>
      <c r="AK31" s="372"/>
      <c r="AL31" s="372"/>
      <c r="AM31" s="372"/>
      <c r="AN31" s="416"/>
      <c r="AO31" s="405"/>
      <c r="AP31" s="405"/>
      <c r="AQ31" s="405"/>
      <c r="AR31" s="405"/>
      <c r="AS31" s="405"/>
      <c r="AT31" s="372"/>
      <c r="AU31" s="251">
        <f t="shared" si="3"/>
        <v>0</v>
      </c>
      <c r="AV31" s="247">
        <f t="shared" si="4"/>
        <v>0</v>
      </c>
      <c r="AW31" s="248">
        <f t="shared" si="5"/>
        <v>0</v>
      </c>
    </row>
    <row r="32" spans="1:49" s="26" customFormat="1" ht="15" customHeight="1" x14ac:dyDescent="0.2">
      <c r="A32" s="198"/>
      <c r="B32" s="350"/>
      <c r="C32" s="350"/>
      <c r="D32" s="326">
        <f t="shared" ref="D32:K32" si="30">SUM(D33:D34)</f>
        <v>0</v>
      </c>
      <c r="E32" s="449">
        <f t="shared" si="30"/>
        <v>0</v>
      </c>
      <c r="F32" s="447">
        <f t="shared" si="30"/>
        <v>0</v>
      </c>
      <c r="G32" s="447">
        <f t="shared" si="30"/>
        <v>0</v>
      </c>
      <c r="H32" s="206">
        <f t="shared" si="30"/>
        <v>0</v>
      </c>
      <c r="I32" s="326">
        <f t="shared" si="30"/>
        <v>0</v>
      </c>
      <c r="J32" s="206">
        <f t="shared" si="30"/>
        <v>0</v>
      </c>
      <c r="K32" s="222">
        <f t="shared" si="30"/>
        <v>0</v>
      </c>
      <c r="L32" s="222"/>
      <c r="M32" s="201">
        <f>SUM(M33:M34)</f>
        <v>0</v>
      </c>
      <c r="N32" s="268">
        <f>SUM(N33:N34)</f>
        <v>0</v>
      </c>
      <c r="O32" s="272">
        <f>SUM(O33:O34)</f>
        <v>0</v>
      </c>
      <c r="P32" s="272">
        <f t="shared" ref="P32:AT32" si="31">SUM(P33:P34)</f>
        <v>0</v>
      </c>
      <c r="Q32" s="272">
        <f t="shared" si="31"/>
        <v>0</v>
      </c>
      <c r="R32" s="272">
        <f t="shared" si="31"/>
        <v>0</v>
      </c>
      <c r="S32" s="272">
        <f t="shared" si="31"/>
        <v>0</v>
      </c>
      <c r="T32" s="272">
        <f t="shared" si="31"/>
        <v>0</v>
      </c>
      <c r="U32" s="272">
        <f t="shared" si="31"/>
        <v>0</v>
      </c>
      <c r="V32" s="272">
        <f t="shared" si="31"/>
        <v>0</v>
      </c>
      <c r="W32" s="272">
        <f t="shared" si="31"/>
        <v>0</v>
      </c>
      <c r="X32" s="272">
        <f t="shared" si="31"/>
        <v>0</v>
      </c>
      <c r="Y32" s="272">
        <f t="shared" si="31"/>
        <v>0</v>
      </c>
      <c r="Z32" s="272">
        <f t="shared" si="31"/>
        <v>0</v>
      </c>
      <c r="AA32" s="272">
        <f t="shared" si="31"/>
        <v>0</v>
      </c>
      <c r="AB32" s="414">
        <f t="shared" si="31"/>
        <v>0</v>
      </c>
      <c r="AC32" s="272">
        <f t="shared" si="31"/>
        <v>0</v>
      </c>
      <c r="AD32" s="272">
        <f t="shared" si="31"/>
        <v>0</v>
      </c>
      <c r="AE32" s="272">
        <f t="shared" si="31"/>
        <v>0</v>
      </c>
      <c r="AF32" s="272">
        <f t="shared" si="31"/>
        <v>0</v>
      </c>
      <c r="AG32" s="272">
        <f t="shared" si="31"/>
        <v>0</v>
      </c>
      <c r="AH32" s="272">
        <f t="shared" si="31"/>
        <v>0</v>
      </c>
      <c r="AI32" s="272">
        <f t="shared" si="31"/>
        <v>0</v>
      </c>
      <c r="AJ32" s="272">
        <f t="shared" si="31"/>
        <v>0</v>
      </c>
      <c r="AK32" s="272">
        <f t="shared" si="31"/>
        <v>0</v>
      </c>
      <c r="AL32" s="272">
        <f t="shared" si="31"/>
        <v>0</v>
      </c>
      <c r="AM32" s="272">
        <f t="shared" si="31"/>
        <v>0</v>
      </c>
      <c r="AN32" s="414">
        <f t="shared" ref="AN32" si="32">SUM(AN33:AN34)</f>
        <v>0</v>
      </c>
      <c r="AO32" s="272">
        <f t="shared" si="31"/>
        <v>0</v>
      </c>
      <c r="AP32" s="272">
        <f t="shared" si="31"/>
        <v>0</v>
      </c>
      <c r="AQ32" s="272">
        <f t="shared" si="31"/>
        <v>0</v>
      </c>
      <c r="AR32" s="272">
        <f t="shared" si="31"/>
        <v>0</v>
      </c>
      <c r="AS32" s="272">
        <f t="shared" si="31"/>
        <v>0</v>
      </c>
      <c r="AT32" s="272">
        <f t="shared" si="31"/>
        <v>0</v>
      </c>
      <c r="AU32" s="251">
        <f t="shared" si="3"/>
        <v>0</v>
      </c>
      <c r="AV32" s="247">
        <f t="shared" si="4"/>
        <v>0</v>
      </c>
      <c r="AW32" s="248">
        <f t="shared" si="5"/>
        <v>0</v>
      </c>
    </row>
    <row r="33" spans="1:49" s="4" customFormat="1" ht="15" customHeight="1" x14ac:dyDescent="0.2">
      <c r="A33" s="152"/>
      <c r="B33" s="276"/>
      <c r="C33" s="276"/>
      <c r="D33" s="210"/>
      <c r="E33" s="377">
        <f t="shared" si="29"/>
        <v>0</v>
      </c>
      <c r="F33" s="252">
        <v>0</v>
      </c>
      <c r="G33" s="223">
        <f>SUM(M33:AT33)</f>
        <v>0</v>
      </c>
      <c r="H33" s="234"/>
      <c r="I33" s="452">
        <f t="shared" si="8"/>
        <v>0</v>
      </c>
      <c r="J33" s="252">
        <v>0</v>
      </c>
      <c r="K33" s="235"/>
      <c r="L33" s="252"/>
      <c r="M33" s="269"/>
      <c r="N33" s="369"/>
      <c r="O33" s="370"/>
      <c r="P33" s="370"/>
      <c r="Q33" s="370"/>
      <c r="R33" s="370"/>
      <c r="S33" s="370"/>
      <c r="T33" s="370"/>
      <c r="U33" s="370"/>
      <c r="V33" s="370"/>
      <c r="W33" s="370"/>
      <c r="X33" s="370"/>
      <c r="Y33" s="370"/>
      <c r="Z33" s="370"/>
      <c r="AA33" s="370"/>
      <c r="AB33" s="415"/>
      <c r="AC33" s="404"/>
      <c r="AD33" s="404"/>
      <c r="AE33" s="404"/>
      <c r="AF33" s="404"/>
      <c r="AG33" s="404"/>
      <c r="AH33" s="370"/>
      <c r="AI33" s="370"/>
      <c r="AJ33" s="370"/>
      <c r="AK33" s="370"/>
      <c r="AL33" s="370"/>
      <c r="AM33" s="370"/>
      <c r="AN33" s="415"/>
      <c r="AO33" s="404"/>
      <c r="AP33" s="404"/>
      <c r="AQ33" s="404"/>
      <c r="AR33" s="404"/>
      <c r="AS33" s="404"/>
      <c r="AT33" s="370"/>
      <c r="AU33" s="251">
        <f t="shared" si="3"/>
        <v>0</v>
      </c>
      <c r="AV33" s="247">
        <f t="shared" si="4"/>
        <v>0</v>
      </c>
      <c r="AW33" s="248">
        <f t="shared" si="5"/>
        <v>0</v>
      </c>
    </row>
    <row r="34" spans="1:49" s="4" customFormat="1" ht="15" customHeight="1" thickBot="1" x14ac:dyDescent="0.25">
      <c r="A34" s="172"/>
      <c r="B34" s="277"/>
      <c r="C34" s="277"/>
      <c r="D34" s="208"/>
      <c r="E34" s="377">
        <f t="shared" si="29"/>
        <v>0</v>
      </c>
      <c r="F34" s="280">
        <v>0</v>
      </c>
      <c r="G34" s="229">
        <f>SUM(M34:AT34)</f>
        <v>0</v>
      </c>
      <c r="H34" s="230"/>
      <c r="I34" s="453">
        <f t="shared" si="8"/>
        <v>0</v>
      </c>
      <c r="J34" s="280">
        <v>0</v>
      </c>
      <c r="K34" s="231"/>
      <c r="L34" s="280"/>
      <c r="M34" s="270"/>
      <c r="N34" s="371"/>
      <c r="O34" s="372"/>
      <c r="P34" s="372"/>
      <c r="Q34" s="372"/>
      <c r="R34" s="372"/>
      <c r="S34" s="372"/>
      <c r="T34" s="372"/>
      <c r="U34" s="372"/>
      <c r="V34" s="372"/>
      <c r="W34" s="372"/>
      <c r="X34" s="372"/>
      <c r="Y34" s="372"/>
      <c r="Z34" s="372"/>
      <c r="AA34" s="372"/>
      <c r="AB34" s="416"/>
      <c r="AC34" s="405"/>
      <c r="AD34" s="405"/>
      <c r="AE34" s="405"/>
      <c r="AF34" s="405"/>
      <c r="AG34" s="405"/>
      <c r="AH34" s="372"/>
      <c r="AI34" s="372"/>
      <c r="AJ34" s="372"/>
      <c r="AK34" s="372"/>
      <c r="AL34" s="372"/>
      <c r="AM34" s="372"/>
      <c r="AN34" s="416"/>
      <c r="AO34" s="405"/>
      <c r="AP34" s="405"/>
      <c r="AQ34" s="405"/>
      <c r="AR34" s="405"/>
      <c r="AS34" s="405"/>
      <c r="AT34" s="372"/>
      <c r="AU34" s="251">
        <f t="shared" si="3"/>
        <v>0</v>
      </c>
      <c r="AV34" s="247">
        <f t="shared" si="4"/>
        <v>0</v>
      </c>
      <c r="AW34" s="248">
        <f t="shared" si="5"/>
        <v>0</v>
      </c>
    </row>
    <row r="35" spans="1:49" s="26" customFormat="1" ht="15" customHeight="1" x14ac:dyDescent="0.2">
      <c r="A35" s="197"/>
      <c r="B35" s="170"/>
      <c r="C35" s="170"/>
      <c r="D35" s="326">
        <f t="shared" ref="D35:K35" si="33">SUM(D36:D37)</f>
        <v>0</v>
      </c>
      <c r="E35" s="449">
        <f>SUM(E36:E37)</f>
        <v>0</v>
      </c>
      <c r="F35" s="447">
        <f>SUM(F36:F37)</f>
        <v>0</v>
      </c>
      <c r="G35" s="447">
        <f t="shared" si="33"/>
        <v>0</v>
      </c>
      <c r="H35" s="206">
        <f t="shared" si="33"/>
        <v>0</v>
      </c>
      <c r="I35" s="326">
        <f t="shared" si="33"/>
        <v>0</v>
      </c>
      <c r="J35" s="206">
        <f t="shared" si="33"/>
        <v>0</v>
      </c>
      <c r="K35" s="222">
        <f t="shared" si="33"/>
        <v>0</v>
      </c>
      <c r="L35" s="222"/>
      <c r="M35" s="201">
        <f>SUM(M36:M37)</f>
        <v>0</v>
      </c>
      <c r="N35" s="268">
        <f>SUM(N36:N37)</f>
        <v>0</v>
      </c>
      <c r="O35" s="272">
        <f>SUM(O36:O37)</f>
        <v>0</v>
      </c>
      <c r="P35" s="272">
        <f t="shared" ref="P35:AM35" si="34">SUM(P36:P37)</f>
        <v>0</v>
      </c>
      <c r="Q35" s="272">
        <f t="shared" si="34"/>
        <v>0</v>
      </c>
      <c r="R35" s="272">
        <f t="shared" si="34"/>
        <v>0</v>
      </c>
      <c r="S35" s="272">
        <f t="shared" si="34"/>
        <v>0</v>
      </c>
      <c r="T35" s="272">
        <f t="shared" si="34"/>
        <v>0</v>
      </c>
      <c r="U35" s="272">
        <f t="shared" si="34"/>
        <v>0</v>
      </c>
      <c r="V35" s="272">
        <f t="shared" si="34"/>
        <v>0</v>
      </c>
      <c r="W35" s="272">
        <f t="shared" si="34"/>
        <v>0</v>
      </c>
      <c r="X35" s="272">
        <f t="shared" si="34"/>
        <v>0</v>
      </c>
      <c r="Y35" s="272">
        <f t="shared" si="34"/>
        <v>0</v>
      </c>
      <c r="Z35" s="272">
        <f t="shared" si="34"/>
        <v>0</v>
      </c>
      <c r="AA35" s="272">
        <f t="shared" si="34"/>
        <v>0</v>
      </c>
      <c r="AB35" s="414">
        <f t="shared" si="34"/>
        <v>0</v>
      </c>
      <c r="AC35" s="272">
        <f t="shared" si="34"/>
        <v>0</v>
      </c>
      <c r="AD35" s="272">
        <f t="shared" si="34"/>
        <v>0</v>
      </c>
      <c r="AE35" s="272">
        <f t="shared" si="34"/>
        <v>0</v>
      </c>
      <c r="AF35" s="272">
        <f t="shared" si="34"/>
        <v>0</v>
      </c>
      <c r="AG35" s="272">
        <f t="shared" si="34"/>
        <v>0</v>
      </c>
      <c r="AH35" s="272">
        <f t="shared" si="34"/>
        <v>0</v>
      </c>
      <c r="AI35" s="272">
        <f t="shared" si="34"/>
        <v>0</v>
      </c>
      <c r="AJ35" s="272">
        <f t="shared" si="34"/>
        <v>0</v>
      </c>
      <c r="AK35" s="272">
        <f t="shared" si="34"/>
        <v>0</v>
      </c>
      <c r="AL35" s="272">
        <f t="shared" si="34"/>
        <v>0</v>
      </c>
      <c r="AM35" s="272">
        <f t="shared" si="34"/>
        <v>0</v>
      </c>
      <c r="AN35" s="414">
        <f t="shared" ref="AN35:AT35" si="35">SUM(AN36:AN37)</f>
        <v>0</v>
      </c>
      <c r="AO35" s="272">
        <f t="shared" si="35"/>
        <v>0</v>
      </c>
      <c r="AP35" s="272">
        <f t="shared" si="35"/>
        <v>0</v>
      </c>
      <c r="AQ35" s="272">
        <f t="shared" si="35"/>
        <v>0</v>
      </c>
      <c r="AR35" s="272">
        <f t="shared" si="35"/>
        <v>0</v>
      </c>
      <c r="AS35" s="272">
        <f t="shared" si="35"/>
        <v>0</v>
      </c>
      <c r="AT35" s="272">
        <f t="shared" si="35"/>
        <v>0</v>
      </c>
      <c r="AU35" s="251">
        <f t="shared" si="3"/>
        <v>0</v>
      </c>
      <c r="AV35" s="247">
        <f t="shared" si="4"/>
        <v>0</v>
      </c>
      <c r="AW35" s="248">
        <f t="shared" si="5"/>
        <v>0</v>
      </c>
    </row>
    <row r="36" spans="1:49" s="4" customFormat="1" ht="15" customHeight="1" x14ac:dyDescent="0.2">
      <c r="A36" s="152"/>
      <c r="B36" s="276"/>
      <c r="C36" s="276"/>
      <c r="D36" s="210"/>
      <c r="E36" s="377">
        <f t="shared" si="29"/>
        <v>0</v>
      </c>
      <c r="F36" s="252">
        <v>0</v>
      </c>
      <c r="G36" s="223">
        <f>SUM(M36:AT36)</f>
        <v>0</v>
      </c>
      <c r="H36" s="234"/>
      <c r="I36" s="452">
        <f t="shared" si="8"/>
        <v>0</v>
      </c>
      <c r="J36" s="252">
        <v>0</v>
      </c>
      <c r="K36" s="235"/>
      <c r="L36" s="252"/>
      <c r="M36" s="269"/>
      <c r="N36" s="369"/>
      <c r="O36" s="370"/>
      <c r="P36" s="370"/>
      <c r="Q36" s="370"/>
      <c r="R36" s="370"/>
      <c r="S36" s="370"/>
      <c r="T36" s="370"/>
      <c r="U36" s="370"/>
      <c r="V36" s="370"/>
      <c r="W36" s="370"/>
      <c r="X36" s="370"/>
      <c r="Y36" s="370"/>
      <c r="Z36" s="370"/>
      <c r="AA36" s="370"/>
      <c r="AB36" s="415"/>
      <c r="AC36" s="404"/>
      <c r="AD36" s="404"/>
      <c r="AE36" s="404"/>
      <c r="AF36" s="404"/>
      <c r="AG36" s="404"/>
      <c r="AH36" s="370"/>
      <c r="AI36" s="370"/>
      <c r="AJ36" s="370"/>
      <c r="AK36" s="370"/>
      <c r="AL36" s="370"/>
      <c r="AM36" s="370"/>
      <c r="AN36" s="415"/>
      <c r="AO36" s="404"/>
      <c r="AP36" s="404"/>
      <c r="AQ36" s="404"/>
      <c r="AR36" s="404"/>
      <c r="AS36" s="404"/>
      <c r="AT36" s="370"/>
      <c r="AU36" s="251">
        <f t="shared" si="3"/>
        <v>0</v>
      </c>
      <c r="AV36" s="247">
        <f t="shared" si="4"/>
        <v>0</v>
      </c>
      <c r="AW36" s="248">
        <f t="shared" si="5"/>
        <v>0</v>
      </c>
    </row>
    <row r="37" spans="1:49" s="4" customFormat="1" ht="15" customHeight="1" thickBot="1" x14ac:dyDescent="0.25">
      <c r="A37" s="171"/>
      <c r="B37" s="277"/>
      <c r="C37" s="277"/>
      <c r="D37" s="208"/>
      <c r="E37" s="377">
        <f t="shared" si="29"/>
        <v>0</v>
      </c>
      <c r="F37" s="280">
        <v>0</v>
      </c>
      <c r="G37" s="229">
        <f>SUM(M37:AT37)</f>
        <v>0</v>
      </c>
      <c r="H37" s="230"/>
      <c r="I37" s="453">
        <f t="shared" si="8"/>
        <v>0</v>
      </c>
      <c r="J37" s="280">
        <v>0</v>
      </c>
      <c r="K37" s="231"/>
      <c r="L37" s="280"/>
      <c r="M37" s="270"/>
      <c r="N37" s="371"/>
      <c r="O37" s="372"/>
      <c r="P37" s="372"/>
      <c r="Q37" s="372"/>
      <c r="R37" s="372"/>
      <c r="S37" s="372"/>
      <c r="T37" s="372"/>
      <c r="U37" s="372"/>
      <c r="V37" s="372"/>
      <c r="W37" s="372"/>
      <c r="X37" s="372"/>
      <c r="Y37" s="372"/>
      <c r="Z37" s="372"/>
      <c r="AA37" s="372"/>
      <c r="AB37" s="416"/>
      <c r="AC37" s="405"/>
      <c r="AD37" s="405"/>
      <c r="AE37" s="405"/>
      <c r="AF37" s="405"/>
      <c r="AG37" s="405"/>
      <c r="AH37" s="372"/>
      <c r="AI37" s="372"/>
      <c r="AJ37" s="372"/>
      <c r="AK37" s="372"/>
      <c r="AL37" s="372"/>
      <c r="AM37" s="372"/>
      <c r="AN37" s="416"/>
      <c r="AO37" s="405"/>
      <c r="AP37" s="405"/>
      <c r="AQ37" s="405"/>
      <c r="AR37" s="405"/>
      <c r="AS37" s="405"/>
      <c r="AT37" s="372"/>
      <c r="AU37" s="251">
        <f t="shared" si="3"/>
        <v>0</v>
      </c>
      <c r="AV37" s="247">
        <f t="shared" si="4"/>
        <v>0</v>
      </c>
      <c r="AW37" s="248">
        <f t="shared" si="5"/>
        <v>0</v>
      </c>
    </row>
    <row r="38" spans="1:49" s="26" customFormat="1" ht="15" customHeight="1" x14ac:dyDescent="0.2">
      <c r="A38" s="197"/>
      <c r="B38" s="170"/>
      <c r="C38" s="170"/>
      <c r="D38" s="326">
        <f t="shared" ref="D38:K38" si="36">SUM(D39:D40)</f>
        <v>0</v>
      </c>
      <c r="E38" s="449">
        <f>SUM(E39:E40)</f>
        <v>0</v>
      </c>
      <c r="F38" s="447">
        <f>SUM(F39:F40)</f>
        <v>0</v>
      </c>
      <c r="G38" s="447">
        <f t="shared" si="36"/>
        <v>0</v>
      </c>
      <c r="H38" s="206">
        <f t="shared" si="36"/>
        <v>0</v>
      </c>
      <c r="I38" s="326">
        <f t="shared" si="36"/>
        <v>0</v>
      </c>
      <c r="J38" s="206">
        <f t="shared" si="36"/>
        <v>0</v>
      </c>
      <c r="K38" s="222">
        <f t="shared" si="36"/>
        <v>0</v>
      </c>
      <c r="L38" s="222"/>
      <c r="M38" s="201">
        <f>SUM(M39:M40)</f>
        <v>0</v>
      </c>
      <c r="N38" s="268">
        <f>SUM(N39:N40)</f>
        <v>0</v>
      </c>
      <c r="O38" s="272">
        <f>SUM(O39:O40)</f>
        <v>0</v>
      </c>
      <c r="P38" s="272">
        <f t="shared" ref="P38:AM38" si="37">SUM(P39:P40)</f>
        <v>0</v>
      </c>
      <c r="Q38" s="272">
        <f t="shared" si="37"/>
        <v>0</v>
      </c>
      <c r="R38" s="272">
        <f t="shared" si="37"/>
        <v>0</v>
      </c>
      <c r="S38" s="272">
        <f t="shared" si="37"/>
        <v>0</v>
      </c>
      <c r="T38" s="272">
        <f t="shared" si="37"/>
        <v>0</v>
      </c>
      <c r="U38" s="272">
        <f t="shared" si="37"/>
        <v>0</v>
      </c>
      <c r="V38" s="272">
        <f t="shared" si="37"/>
        <v>0</v>
      </c>
      <c r="W38" s="272">
        <f t="shared" si="37"/>
        <v>0</v>
      </c>
      <c r="X38" s="272">
        <f t="shared" si="37"/>
        <v>0</v>
      </c>
      <c r="Y38" s="272">
        <f t="shared" si="37"/>
        <v>0</v>
      </c>
      <c r="Z38" s="272">
        <f t="shared" si="37"/>
        <v>0</v>
      </c>
      <c r="AA38" s="272">
        <f t="shared" si="37"/>
        <v>0</v>
      </c>
      <c r="AB38" s="414">
        <f t="shared" si="37"/>
        <v>0</v>
      </c>
      <c r="AC38" s="272">
        <f t="shared" si="37"/>
        <v>0</v>
      </c>
      <c r="AD38" s="272">
        <f t="shared" si="37"/>
        <v>0</v>
      </c>
      <c r="AE38" s="272">
        <f t="shared" si="37"/>
        <v>0</v>
      </c>
      <c r="AF38" s="272">
        <f t="shared" si="37"/>
        <v>0</v>
      </c>
      <c r="AG38" s="272">
        <f t="shared" si="37"/>
        <v>0</v>
      </c>
      <c r="AH38" s="272">
        <f t="shared" si="37"/>
        <v>0</v>
      </c>
      <c r="AI38" s="272">
        <f t="shared" si="37"/>
        <v>0</v>
      </c>
      <c r="AJ38" s="272">
        <f t="shared" si="37"/>
        <v>0</v>
      </c>
      <c r="AK38" s="272">
        <f t="shared" si="37"/>
        <v>0</v>
      </c>
      <c r="AL38" s="272">
        <f t="shared" si="37"/>
        <v>0</v>
      </c>
      <c r="AM38" s="272">
        <f t="shared" si="37"/>
        <v>0</v>
      </c>
      <c r="AN38" s="414">
        <f t="shared" ref="AN38:AT38" si="38">SUM(AN39:AN40)</f>
        <v>0</v>
      </c>
      <c r="AO38" s="272">
        <f t="shared" si="38"/>
        <v>0</v>
      </c>
      <c r="AP38" s="272">
        <f t="shared" si="38"/>
        <v>0</v>
      </c>
      <c r="AQ38" s="272">
        <f t="shared" si="38"/>
        <v>0</v>
      </c>
      <c r="AR38" s="272">
        <f t="shared" si="38"/>
        <v>0</v>
      </c>
      <c r="AS38" s="272">
        <f t="shared" si="38"/>
        <v>0</v>
      </c>
      <c r="AT38" s="272">
        <f t="shared" si="38"/>
        <v>0</v>
      </c>
      <c r="AU38" s="251">
        <f t="shared" si="3"/>
        <v>0</v>
      </c>
      <c r="AV38" s="247">
        <f t="shared" si="4"/>
        <v>0</v>
      </c>
      <c r="AW38" s="248">
        <f t="shared" si="5"/>
        <v>0</v>
      </c>
    </row>
    <row r="39" spans="1:49" s="4" customFormat="1" ht="15" customHeight="1" x14ac:dyDescent="0.2">
      <c r="A39" s="152"/>
      <c r="B39" s="276"/>
      <c r="C39" s="276"/>
      <c r="D39" s="210"/>
      <c r="E39" s="377">
        <f t="shared" si="29"/>
        <v>0</v>
      </c>
      <c r="F39" s="252">
        <v>0</v>
      </c>
      <c r="G39" s="223">
        <f>SUM(M39:AT39)</f>
        <v>0</v>
      </c>
      <c r="H39" s="234"/>
      <c r="I39" s="452">
        <f t="shared" si="8"/>
        <v>0</v>
      </c>
      <c r="J39" s="252">
        <v>0</v>
      </c>
      <c r="K39" s="235"/>
      <c r="L39" s="252"/>
      <c r="M39" s="269"/>
      <c r="N39" s="369"/>
      <c r="O39" s="370"/>
      <c r="P39" s="370"/>
      <c r="Q39" s="370"/>
      <c r="R39" s="370"/>
      <c r="S39" s="370"/>
      <c r="T39" s="370"/>
      <c r="U39" s="370"/>
      <c r="V39" s="370"/>
      <c r="W39" s="370"/>
      <c r="X39" s="370"/>
      <c r="Y39" s="370"/>
      <c r="Z39" s="370"/>
      <c r="AA39" s="370"/>
      <c r="AB39" s="415"/>
      <c r="AC39" s="404"/>
      <c r="AD39" s="404"/>
      <c r="AE39" s="404"/>
      <c r="AF39" s="404"/>
      <c r="AG39" s="404"/>
      <c r="AH39" s="370"/>
      <c r="AI39" s="370"/>
      <c r="AJ39" s="370"/>
      <c r="AK39" s="370"/>
      <c r="AL39" s="370"/>
      <c r="AM39" s="370"/>
      <c r="AN39" s="415"/>
      <c r="AO39" s="404"/>
      <c r="AP39" s="404"/>
      <c r="AQ39" s="404"/>
      <c r="AR39" s="404"/>
      <c r="AS39" s="404"/>
      <c r="AT39" s="370"/>
      <c r="AU39" s="251">
        <f t="shared" si="3"/>
        <v>0</v>
      </c>
      <c r="AV39" s="247">
        <f t="shared" si="4"/>
        <v>0</v>
      </c>
      <c r="AW39" s="248">
        <f t="shared" si="5"/>
        <v>0</v>
      </c>
    </row>
    <row r="40" spans="1:49" s="4" customFormat="1" ht="15" customHeight="1" thickBot="1" x14ac:dyDescent="0.25">
      <c r="A40" s="171"/>
      <c r="B40" s="277"/>
      <c r="C40" s="277"/>
      <c r="D40" s="208"/>
      <c r="E40" s="377">
        <f t="shared" si="29"/>
        <v>0</v>
      </c>
      <c r="F40" s="280">
        <v>0</v>
      </c>
      <c r="G40" s="229">
        <f>SUM(M40:AT40)</f>
        <v>0</v>
      </c>
      <c r="H40" s="230"/>
      <c r="I40" s="453">
        <f t="shared" si="8"/>
        <v>0</v>
      </c>
      <c r="J40" s="280">
        <v>0</v>
      </c>
      <c r="K40" s="231"/>
      <c r="L40" s="280"/>
      <c r="M40" s="270"/>
      <c r="N40" s="371"/>
      <c r="O40" s="372"/>
      <c r="P40" s="372"/>
      <c r="Q40" s="372"/>
      <c r="R40" s="372"/>
      <c r="S40" s="372"/>
      <c r="T40" s="372"/>
      <c r="U40" s="372"/>
      <c r="V40" s="372"/>
      <c r="W40" s="372"/>
      <c r="X40" s="372"/>
      <c r="Y40" s="372"/>
      <c r="Z40" s="372"/>
      <c r="AA40" s="372"/>
      <c r="AB40" s="416"/>
      <c r="AC40" s="405"/>
      <c r="AD40" s="405"/>
      <c r="AE40" s="405"/>
      <c r="AF40" s="405"/>
      <c r="AG40" s="405"/>
      <c r="AH40" s="372"/>
      <c r="AI40" s="372"/>
      <c r="AJ40" s="372"/>
      <c r="AK40" s="372"/>
      <c r="AL40" s="372"/>
      <c r="AM40" s="372"/>
      <c r="AN40" s="416"/>
      <c r="AO40" s="405"/>
      <c r="AP40" s="405"/>
      <c r="AQ40" s="405"/>
      <c r="AR40" s="405"/>
      <c r="AS40" s="405"/>
      <c r="AT40" s="372"/>
      <c r="AU40" s="251">
        <f t="shared" ref="AU40:AU66" si="39">SUM(N40:AT40)</f>
        <v>0</v>
      </c>
      <c r="AV40" s="247">
        <f t="shared" ref="AV40:AV66" si="40">+AU40+M40</f>
        <v>0</v>
      </c>
      <c r="AW40" s="248">
        <f t="shared" ref="AW40:AW66" si="41">+F40-AV40</f>
        <v>0</v>
      </c>
    </row>
    <row r="41" spans="1:49" s="26" customFormat="1" ht="15" customHeight="1" x14ac:dyDescent="0.2">
      <c r="A41" s="198"/>
      <c r="B41" s="170"/>
      <c r="C41" s="170"/>
      <c r="D41" s="326">
        <f t="shared" ref="D41:K41" si="42">SUM(D42:D43)</f>
        <v>0</v>
      </c>
      <c r="E41" s="449">
        <f>SUM(E42:E43)</f>
        <v>0</v>
      </c>
      <c r="F41" s="447">
        <f>SUM(F42:F43)</f>
        <v>0</v>
      </c>
      <c r="G41" s="447">
        <f t="shared" si="42"/>
        <v>0</v>
      </c>
      <c r="H41" s="206">
        <f t="shared" si="42"/>
        <v>0</v>
      </c>
      <c r="I41" s="326">
        <f t="shared" si="42"/>
        <v>0</v>
      </c>
      <c r="J41" s="206">
        <f t="shared" si="42"/>
        <v>0</v>
      </c>
      <c r="K41" s="222">
        <f t="shared" si="42"/>
        <v>0</v>
      </c>
      <c r="L41" s="222"/>
      <c r="M41" s="201">
        <f>SUM(M42:M43)</f>
        <v>0</v>
      </c>
      <c r="N41" s="268">
        <f>SUM(N42:N43)</f>
        <v>0</v>
      </c>
      <c r="O41" s="272">
        <f>SUM(O42:O43)</f>
        <v>0</v>
      </c>
      <c r="P41" s="272">
        <f t="shared" ref="P41:AM41" si="43">SUM(P42:P43)</f>
        <v>0</v>
      </c>
      <c r="Q41" s="272">
        <f t="shared" si="43"/>
        <v>0</v>
      </c>
      <c r="R41" s="272">
        <f t="shared" si="43"/>
        <v>0</v>
      </c>
      <c r="S41" s="272">
        <f t="shared" si="43"/>
        <v>0</v>
      </c>
      <c r="T41" s="272">
        <f t="shared" si="43"/>
        <v>0</v>
      </c>
      <c r="U41" s="272">
        <f t="shared" si="43"/>
        <v>0</v>
      </c>
      <c r="V41" s="272">
        <f t="shared" si="43"/>
        <v>0</v>
      </c>
      <c r="W41" s="272">
        <f t="shared" si="43"/>
        <v>0</v>
      </c>
      <c r="X41" s="272">
        <f t="shared" si="43"/>
        <v>0</v>
      </c>
      <c r="Y41" s="272">
        <f t="shared" si="43"/>
        <v>0</v>
      </c>
      <c r="Z41" s="272">
        <f t="shared" si="43"/>
        <v>0</v>
      </c>
      <c r="AA41" s="272">
        <f t="shared" si="43"/>
        <v>0</v>
      </c>
      <c r="AB41" s="414">
        <f t="shared" si="43"/>
        <v>0</v>
      </c>
      <c r="AC41" s="272">
        <f t="shared" si="43"/>
        <v>0</v>
      </c>
      <c r="AD41" s="272">
        <f t="shared" si="43"/>
        <v>0</v>
      </c>
      <c r="AE41" s="272">
        <f t="shared" si="43"/>
        <v>0</v>
      </c>
      <c r="AF41" s="272">
        <f t="shared" si="43"/>
        <v>0</v>
      </c>
      <c r="AG41" s="272">
        <f t="shared" si="43"/>
        <v>0</v>
      </c>
      <c r="AH41" s="272">
        <f t="shared" si="43"/>
        <v>0</v>
      </c>
      <c r="AI41" s="272">
        <f t="shared" si="43"/>
        <v>0</v>
      </c>
      <c r="AJ41" s="272">
        <f t="shared" si="43"/>
        <v>0</v>
      </c>
      <c r="AK41" s="272">
        <f t="shared" si="43"/>
        <v>0</v>
      </c>
      <c r="AL41" s="272">
        <f t="shared" si="43"/>
        <v>0</v>
      </c>
      <c r="AM41" s="272">
        <f t="shared" si="43"/>
        <v>0</v>
      </c>
      <c r="AN41" s="414">
        <f t="shared" ref="AN41:AT41" si="44">SUM(AN42:AN43)</f>
        <v>0</v>
      </c>
      <c r="AO41" s="272">
        <f t="shared" si="44"/>
        <v>0</v>
      </c>
      <c r="AP41" s="272">
        <f t="shared" si="44"/>
        <v>0</v>
      </c>
      <c r="AQ41" s="272">
        <f t="shared" si="44"/>
        <v>0</v>
      </c>
      <c r="AR41" s="272">
        <f t="shared" si="44"/>
        <v>0</v>
      </c>
      <c r="AS41" s="272">
        <f t="shared" si="44"/>
        <v>0</v>
      </c>
      <c r="AT41" s="272">
        <f t="shared" si="44"/>
        <v>0</v>
      </c>
      <c r="AU41" s="251">
        <f t="shared" si="39"/>
        <v>0</v>
      </c>
      <c r="AV41" s="247">
        <f t="shared" si="40"/>
        <v>0</v>
      </c>
      <c r="AW41" s="248">
        <f t="shared" si="41"/>
        <v>0</v>
      </c>
    </row>
    <row r="42" spans="1:49" s="4" customFormat="1" ht="15" customHeight="1" x14ac:dyDescent="0.2">
      <c r="A42" s="153"/>
      <c r="B42" s="276"/>
      <c r="C42" s="276"/>
      <c r="D42" s="210"/>
      <c r="E42" s="377">
        <f t="shared" si="29"/>
        <v>0</v>
      </c>
      <c r="F42" s="252">
        <v>0</v>
      </c>
      <c r="G42" s="223">
        <f>SUM(M42:AT42)</f>
        <v>0</v>
      </c>
      <c r="H42" s="234"/>
      <c r="I42" s="452">
        <f t="shared" si="8"/>
        <v>0</v>
      </c>
      <c r="J42" s="252">
        <v>0</v>
      </c>
      <c r="K42" s="235"/>
      <c r="L42" s="252"/>
      <c r="M42" s="269"/>
      <c r="N42" s="369"/>
      <c r="O42" s="370"/>
      <c r="P42" s="370"/>
      <c r="Q42" s="370"/>
      <c r="R42" s="370"/>
      <c r="S42" s="370"/>
      <c r="T42" s="370"/>
      <c r="U42" s="370"/>
      <c r="V42" s="370"/>
      <c r="W42" s="370"/>
      <c r="X42" s="370"/>
      <c r="Y42" s="370"/>
      <c r="Z42" s="370"/>
      <c r="AA42" s="370"/>
      <c r="AB42" s="415"/>
      <c r="AC42" s="404"/>
      <c r="AD42" s="404"/>
      <c r="AE42" s="404"/>
      <c r="AF42" s="404"/>
      <c r="AG42" s="404"/>
      <c r="AH42" s="370"/>
      <c r="AI42" s="370"/>
      <c r="AJ42" s="370"/>
      <c r="AK42" s="370"/>
      <c r="AL42" s="370"/>
      <c r="AM42" s="370"/>
      <c r="AN42" s="415"/>
      <c r="AO42" s="404"/>
      <c r="AP42" s="404"/>
      <c r="AQ42" s="404"/>
      <c r="AR42" s="404"/>
      <c r="AS42" s="404"/>
      <c r="AT42" s="370"/>
      <c r="AU42" s="251">
        <f t="shared" si="39"/>
        <v>0</v>
      </c>
      <c r="AV42" s="247">
        <f t="shared" si="40"/>
        <v>0</v>
      </c>
      <c r="AW42" s="248">
        <f t="shared" si="41"/>
        <v>0</v>
      </c>
    </row>
    <row r="43" spans="1:49" s="4" customFormat="1" ht="15" customHeight="1" thickBot="1" x14ac:dyDescent="0.25">
      <c r="A43" s="171"/>
      <c r="B43" s="277"/>
      <c r="C43" s="277"/>
      <c r="D43" s="208"/>
      <c r="E43" s="377">
        <f t="shared" si="29"/>
        <v>0</v>
      </c>
      <c r="F43" s="280">
        <v>0</v>
      </c>
      <c r="G43" s="229">
        <f>SUM(M43:AT43)</f>
        <v>0</v>
      </c>
      <c r="H43" s="230"/>
      <c r="I43" s="453">
        <f t="shared" si="8"/>
        <v>0</v>
      </c>
      <c r="J43" s="280">
        <v>0</v>
      </c>
      <c r="K43" s="231"/>
      <c r="L43" s="280"/>
      <c r="M43" s="270"/>
      <c r="N43" s="371"/>
      <c r="O43" s="372"/>
      <c r="P43" s="372"/>
      <c r="Q43" s="372"/>
      <c r="R43" s="372"/>
      <c r="S43" s="372"/>
      <c r="T43" s="372"/>
      <c r="U43" s="372"/>
      <c r="V43" s="372"/>
      <c r="W43" s="372"/>
      <c r="X43" s="372"/>
      <c r="Y43" s="372"/>
      <c r="Z43" s="372"/>
      <c r="AA43" s="372"/>
      <c r="AB43" s="416"/>
      <c r="AC43" s="405"/>
      <c r="AD43" s="405"/>
      <c r="AE43" s="405"/>
      <c r="AF43" s="405"/>
      <c r="AG43" s="405"/>
      <c r="AH43" s="372"/>
      <c r="AI43" s="372"/>
      <c r="AJ43" s="372"/>
      <c r="AK43" s="372"/>
      <c r="AL43" s="372"/>
      <c r="AM43" s="372"/>
      <c r="AN43" s="416"/>
      <c r="AO43" s="405"/>
      <c r="AP43" s="405"/>
      <c r="AQ43" s="405"/>
      <c r="AR43" s="405"/>
      <c r="AS43" s="405"/>
      <c r="AT43" s="372"/>
      <c r="AU43" s="251">
        <f t="shared" si="39"/>
        <v>0</v>
      </c>
      <c r="AV43" s="247">
        <f t="shared" si="40"/>
        <v>0</v>
      </c>
      <c r="AW43" s="248">
        <f t="shared" si="41"/>
        <v>0</v>
      </c>
    </row>
    <row r="44" spans="1:49" s="26" customFormat="1" ht="15" customHeight="1" x14ac:dyDescent="0.2">
      <c r="A44" s="198"/>
      <c r="B44" s="170"/>
      <c r="C44" s="170"/>
      <c r="D44" s="326">
        <f t="shared" ref="D44:K44" si="45">SUM(D45:D46)</f>
        <v>0</v>
      </c>
      <c r="E44" s="449">
        <f t="shared" si="45"/>
        <v>0</v>
      </c>
      <c r="F44" s="447">
        <f t="shared" si="45"/>
        <v>0</v>
      </c>
      <c r="G44" s="447">
        <f t="shared" si="45"/>
        <v>0</v>
      </c>
      <c r="H44" s="206">
        <f t="shared" si="45"/>
        <v>0</v>
      </c>
      <c r="I44" s="326">
        <f t="shared" si="45"/>
        <v>0</v>
      </c>
      <c r="J44" s="206">
        <f t="shared" si="45"/>
        <v>0</v>
      </c>
      <c r="K44" s="222">
        <f t="shared" si="45"/>
        <v>0</v>
      </c>
      <c r="L44" s="222"/>
      <c r="M44" s="201">
        <f>SUM(M45:M46)</f>
        <v>0</v>
      </c>
      <c r="N44" s="268">
        <f>SUM(N45:N46)</f>
        <v>0</v>
      </c>
      <c r="O44" s="272">
        <f>SUM(O45:O46)</f>
        <v>0</v>
      </c>
      <c r="P44" s="272">
        <f t="shared" ref="P44:AM44" si="46">SUM(P45:P46)</f>
        <v>0</v>
      </c>
      <c r="Q44" s="272">
        <f t="shared" si="46"/>
        <v>0</v>
      </c>
      <c r="R44" s="272">
        <f t="shared" si="46"/>
        <v>0</v>
      </c>
      <c r="S44" s="272">
        <f t="shared" si="46"/>
        <v>0</v>
      </c>
      <c r="T44" s="272">
        <f t="shared" si="46"/>
        <v>0</v>
      </c>
      <c r="U44" s="272">
        <f t="shared" si="46"/>
        <v>0</v>
      </c>
      <c r="V44" s="272">
        <f t="shared" si="46"/>
        <v>0</v>
      </c>
      <c r="W44" s="272">
        <f t="shared" si="46"/>
        <v>0</v>
      </c>
      <c r="X44" s="272">
        <f t="shared" si="46"/>
        <v>0</v>
      </c>
      <c r="Y44" s="272">
        <f t="shared" si="46"/>
        <v>0</v>
      </c>
      <c r="Z44" s="272">
        <f t="shared" si="46"/>
        <v>0</v>
      </c>
      <c r="AA44" s="272">
        <f t="shared" si="46"/>
        <v>0</v>
      </c>
      <c r="AB44" s="414">
        <f t="shared" si="46"/>
        <v>0</v>
      </c>
      <c r="AC44" s="272">
        <f t="shared" si="46"/>
        <v>0</v>
      </c>
      <c r="AD44" s="272">
        <f t="shared" si="46"/>
        <v>0</v>
      </c>
      <c r="AE44" s="272">
        <f t="shared" si="46"/>
        <v>0</v>
      </c>
      <c r="AF44" s="272">
        <f t="shared" si="46"/>
        <v>0</v>
      </c>
      <c r="AG44" s="272">
        <f t="shared" si="46"/>
        <v>0</v>
      </c>
      <c r="AH44" s="272">
        <f t="shared" si="46"/>
        <v>0</v>
      </c>
      <c r="AI44" s="272">
        <f t="shared" si="46"/>
        <v>0</v>
      </c>
      <c r="AJ44" s="272">
        <f t="shared" si="46"/>
        <v>0</v>
      </c>
      <c r="AK44" s="272">
        <f t="shared" si="46"/>
        <v>0</v>
      </c>
      <c r="AL44" s="272">
        <f t="shared" si="46"/>
        <v>0</v>
      </c>
      <c r="AM44" s="272">
        <f t="shared" si="46"/>
        <v>0</v>
      </c>
      <c r="AN44" s="414">
        <f t="shared" ref="AN44:AT44" si="47">SUM(AN45:AN46)</f>
        <v>0</v>
      </c>
      <c r="AO44" s="272">
        <f t="shared" si="47"/>
        <v>0</v>
      </c>
      <c r="AP44" s="272">
        <f t="shared" si="47"/>
        <v>0</v>
      </c>
      <c r="AQ44" s="272">
        <f t="shared" si="47"/>
        <v>0</v>
      </c>
      <c r="AR44" s="272">
        <f t="shared" si="47"/>
        <v>0</v>
      </c>
      <c r="AS44" s="272">
        <f t="shared" si="47"/>
        <v>0</v>
      </c>
      <c r="AT44" s="272">
        <f t="shared" si="47"/>
        <v>0</v>
      </c>
      <c r="AU44" s="251">
        <f t="shared" si="39"/>
        <v>0</v>
      </c>
      <c r="AV44" s="247">
        <f t="shared" si="40"/>
        <v>0</v>
      </c>
      <c r="AW44" s="248">
        <f t="shared" si="41"/>
        <v>0</v>
      </c>
    </row>
    <row r="45" spans="1:49" s="4" customFormat="1" ht="15" customHeight="1" x14ac:dyDescent="0.2">
      <c r="A45" s="153"/>
      <c r="B45" s="276"/>
      <c r="C45" s="276"/>
      <c r="D45" s="210"/>
      <c r="E45" s="377">
        <f t="shared" si="29"/>
        <v>0</v>
      </c>
      <c r="F45" s="252">
        <v>0</v>
      </c>
      <c r="G45" s="223">
        <f>SUM(M45:AT45)</f>
        <v>0</v>
      </c>
      <c r="H45" s="234"/>
      <c r="I45" s="452">
        <f t="shared" si="8"/>
        <v>0</v>
      </c>
      <c r="J45" s="252">
        <v>0</v>
      </c>
      <c r="K45" s="235"/>
      <c r="L45" s="252"/>
      <c r="M45" s="269"/>
      <c r="N45" s="369"/>
      <c r="O45" s="370"/>
      <c r="P45" s="370"/>
      <c r="Q45" s="370"/>
      <c r="R45" s="370"/>
      <c r="S45" s="370"/>
      <c r="T45" s="370"/>
      <c r="U45" s="370"/>
      <c r="V45" s="370"/>
      <c r="W45" s="370"/>
      <c r="X45" s="370"/>
      <c r="Y45" s="370"/>
      <c r="Z45" s="370"/>
      <c r="AA45" s="370"/>
      <c r="AB45" s="415"/>
      <c r="AC45" s="404"/>
      <c r="AD45" s="404"/>
      <c r="AE45" s="404"/>
      <c r="AF45" s="404"/>
      <c r="AG45" s="404"/>
      <c r="AH45" s="370"/>
      <c r="AI45" s="370"/>
      <c r="AJ45" s="370"/>
      <c r="AK45" s="370"/>
      <c r="AL45" s="370"/>
      <c r="AM45" s="370"/>
      <c r="AN45" s="415"/>
      <c r="AO45" s="404"/>
      <c r="AP45" s="404"/>
      <c r="AQ45" s="404"/>
      <c r="AR45" s="404"/>
      <c r="AS45" s="404"/>
      <c r="AT45" s="370"/>
      <c r="AU45" s="251">
        <f t="shared" si="39"/>
        <v>0</v>
      </c>
      <c r="AV45" s="247">
        <f t="shared" si="40"/>
        <v>0</v>
      </c>
      <c r="AW45" s="248">
        <f t="shared" si="41"/>
        <v>0</v>
      </c>
    </row>
    <row r="46" spans="1:49" s="4" customFormat="1" ht="15" customHeight="1" thickBot="1" x14ac:dyDescent="0.25">
      <c r="A46" s="171"/>
      <c r="B46" s="277"/>
      <c r="C46" s="277"/>
      <c r="D46" s="208"/>
      <c r="E46" s="377">
        <f t="shared" si="29"/>
        <v>0</v>
      </c>
      <c r="F46" s="280">
        <v>0</v>
      </c>
      <c r="G46" s="229">
        <f>SUM(M46:AT46)</f>
        <v>0</v>
      </c>
      <c r="H46" s="230"/>
      <c r="I46" s="453">
        <f t="shared" si="8"/>
        <v>0</v>
      </c>
      <c r="J46" s="280">
        <v>0</v>
      </c>
      <c r="K46" s="231"/>
      <c r="L46" s="280"/>
      <c r="M46" s="270"/>
      <c r="N46" s="371"/>
      <c r="O46" s="372"/>
      <c r="P46" s="372"/>
      <c r="Q46" s="372"/>
      <c r="R46" s="372"/>
      <c r="S46" s="372"/>
      <c r="T46" s="372"/>
      <c r="U46" s="372"/>
      <c r="V46" s="372"/>
      <c r="W46" s="372"/>
      <c r="X46" s="372"/>
      <c r="Y46" s="372"/>
      <c r="Z46" s="372"/>
      <c r="AA46" s="372"/>
      <c r="AB46" s="416"/>
      <c r="AC46" s="405"/>
      <c r="AD46" s="405"/>
      <c r="AE46" s="405"/>
      <c r="AF46" s="405"/>
      <c r="AG46" s="405"/>
      <c r="AH46" s="372"/>
      <c r="AI46" s="372"/>
      <c r="AJ46" s="372"/>
      <c r="AK46" s="372"/>
      <c r="AL46" s="372"/>
      <c r="AM46" s="372"/>
      <c r="AN46" s="416"/>
      <c r="AO46" s="405"/>
      <c r="AP46" s="405"/>
      <c r="AQ46" s="405"/>
      <c r="AR46" s="405"/>
      <c r="AS46" s="405"/>
      <c r="AT46" s="372"/>
      <c r="AU46" s="251">
        <f t="shared" si="39"/>
        <v>0</v>
      </c>
      <c r="AV46" s="247">
        <f t="shared" si="40"/>
        <v>0</v>
      </c>
      <c r="AW46" s="248">
        <f t="shared" si="41"/>
        <v>0</v>
      </c>
    </row>
    <row r="47" spans="1:49" s="26" customFormat="1" ht="15" customHeight="1" x14ac:dyDescent="0.2">
      <c r="A47" s="198"/>
      <c r="B47" s="170"/>
      <c r="C47" s="170"/>
      <c r="D47" s="326">
        <f t="shared" ref="D47:K47" si="48">SUM(D48:D49)</f>
        <v>0</v>
      </c>
      <c r="E47" s="449">
        <f t="shared" si="48"/>
        <v>0</v>
      </c>
      <c r="F47" s="447">
        <f t="shared" si="48"/>
        <v>0</v>
      </c>
      <c r="G47" s="447">
        <f t="shared" si="48"/>
        <v>0</v>
      </c>
      <c r="H47" s="206">
        <f t="shared" si="48"/>
        <v>0</v>
      </c>
      <c r="I47" s="326">
        <f t="shared" si="48"/>
        <v>0</v>
      </c>
      <c r="J47" s="206">
        <f t="shared" si="48"/>
        <v>0</v>
      </c>
      <c r="K47" s="222">
        <f t="shared" si="48"/>
        <v>0</v>
      </c>
      <c r="L47" s="222"/>
      <c r="M47" s="201">
        <f>SUM(M48:M49)</f>
        <v>0</v>
      </c>
      <c r="N47" s="268">
        <f>SUM(N48:N49)</f>
        <v>0</v>
      </c>
      <c r="O47" s="272">
        <f>SUM(O48:O49)</f>
        <v>0</v>
      </c>
      <c r="P47" s="272">
        <f t="shared" ref="P47:AS47" si="49">SUM(P48:P49)</f>
        <v>0</v>
      </c>
      <c r="Q47" s="272">
        <f t="shared" si="49"/>
        <v>0</v>
      </c>
      <c r="R47" s="272">
        <f t="shared" si="49"/>
        <v>0</v>
      </c>
      <c r="S47" s="272">
        <f t="shared" si="49"/>
        <v>0</v>
      </c>
      <c r="T47" s="272">
        <f t="shared" si="49"/>
        <v>0</v>
      </c>
      <c r="U47" s="272">
        <f t="shared" si="49"/>
        <v>0</v>
      </c>
      <c r="V47" s="272">
        <f t="shared" si="49"/>
        <v>0</v>
      </c>
      <c r="W47" s="272">
        <f t="shared" si="49"/>
        <v>0</v>
      </c>
      <c r="X47" s="272">
        <f t="shared" si="49"/>
        <v>0</v>
      </c>
      <c r="Y47" s="272">
        <f t="shared" si="49"/>
        <v>0</v>
      </c>
      <c r="Z47" s="272">
        <f t="shared" si="49"/>
        <v>0</v>
      </c>
      <c r="AA47" s="272">
        <f t="shared" si="49"/>
        <v>0</v>
      </c>
      <c r="AB47" s="414">
        <f t="shared" si="49"/>
        <v>0</v>
      </c>
      <c r="AC47" s="272">
        <f t="shared" si="49"/>
        <v>0</v>
      </c>
      <c r="AD47" s="272">
        <f t="shared" si="49"/>
        <v>0</v>
      </c>
      <c r="AE47" s="272">
        <f t="shared" si="49"/>
        <v>0</v>
      </c>
      <c r="AF47" s="272">
        <f t="shared" si="49"/>
        <v>0</v>
      </c>
      <c r="AG47" s="272">
        <f t="shared" si="49"/>
        <v>0</v>
      </c>
      <c r="AH47" s="272">
        <f t="shared" si="49"/>
        <v>0</v>
      </c>
      <c r="AI47" s="272">
        <f t="shared" si="49"/>
        <v>0</v>
      </c>
      <c r="AJ47" s="272">
        <f t="shared" si="49"/>
        <v>0</v>
      </c>
      <c r="AK47" s="272">
        <f t="shared" si="49"/>
        <v>0</v>
      </c>
      <c r="AL47" s="272">
        <f t="shared" si="49"/>
        <v>0</v>
      </c>
      <c r="AM47" s="272">
        <f t="shared" si="49"/>
        <v>0</v>
      </c>
      <c r="AN47" s="414">
        <f t="shared" ref="AN47:AT47" si="50">SUM(AN48:AN49)</f>
        <v>0</v>
      </c>
      <c r="AO47" s="272">
        <f t="shared" si="49"/>
        <v>0</v>
      </c>
      <c r="AP47" s="272">
        <f t="shared" si="49"/>
        <v>0</v>
      </c>
      <c r="AQ47" s="272">
        <f t="shared" si="49"/>
        <v>0</v>
      </c>
      <c r="AR47" s="272">
        <f t="shared" si="49"/>
        <v>0</v>
      </c>
      <c r="AS47" s="272">
        <f t="shared" si="49"/>
        <v>0</v>
      </c>
      <c r="AT47" s="272">
        <f t="shared" si="50"/>
        <v>0</v>
      </c>
      <c r="AU47" s="251">
        <f t="shared" si="39"/>
        <v>0</v>
      </c>
      <c r="AV47" s="247">
        <f t="shared" si="40"/>
        <v>0</v>
      </c>
      <c r="AW47" s="248">
        <f t="shared" si="41"/>
        <v>0</v>
      </c>
    </row>
    <row r="48" spans="1:49" s="4" customFormat="1" ht="15" customHeight="1" x14ac:dyDescent="0.2">
      <c r="A48" s="153"/>
      <c r="B48" s="276"/>
      <c r="C48" s="276"/>
      <c r="D48" s="210"/>
      <c r="E48" s="377">
        <f t="shared" si="29"/>
        <v>0</v>
      </c>
      <c r="F48" s="252">
        <v>0</v>
      </c>
      <c r="G48" s="223">
        <f>SUM(M48:AT48)</f>
        <v>0</v>
      </c>
      <c r="H48" s="234"/>
      <c r="I48" s="452">
        <f t="shared" si="8"/>
        <v>0</v>
      </c>
      <c r="J48" s="252">
        <v>0</v>
      </c>
      <c r="K48" s="235"/>
      <c r="L48" s="252"/>
      <c r="M48" s="269"/>
      <c r="N48" s="369"/>
      <c r="O48" s="370"/>
      <c r="P48" s="370"/>
      <c r="Q48" s="370"/>
      <c r="R48" s="370"/>
      <c r="S48" s="370"/>
      <c r="T48" s="370"/>
      <c r="U48" s="370"/>
      <c r="V48" s="370"/>
      <c r="W48" s="370"/>
      <c r="X48" s="370"/>
      <c r="Y48" s="370"/>
      <c r="Z48" s="370"/>
      <c r="AA48" s="370"/>
      <c r="AB48" s="415"/>
      <c r="AC48" s="404"/>
      <c r="AD48" s="404"/>
      <c r="AE48" s="404"/>
      <c r="AF48" s="404"/>
      <c r="AG48" s="404"/>
      <c r="AH48" s="370"/>
      <c r="AI48" s="370"/>
      <c r="AJ48" s="370"/>
      <c r="AK48" s="370"/>
      <c r="AL48" s="370"/>
      <c r="AM48" s="370"/>
      <c r="AN48" s="415"/>
      <c r="AO48" s="404"/>
      <c r="AP48" s="404"/>
      <c r="AQ48" s="404"/>
      <c r="AR48" s="404"/>
      <c r="AS48" s="404"/>
      <c r="AT48" s="370"/>
      <c r="AU48" s="251">
        <f t="shared" si="39"/>
        <v>0</v>
      </c>
      <c r="AV48" s="247">
        <f t="shared" si="40"/>
        <v>0</v>
      </c>
      <c r="AW48" s="248">
        <f t="shared" si="41"/>
        <v>0</v>
      </c>
    </row>
    <row r="49" spans="1:49" s="4" customFormat="1" ht="15" customHeight="1" thickBot="1" x14ac:dyDescent="0.25">
      <c r="A49" s="171"/>
      <c r="B49" s="277"/>
      <c r="C49" s="277"/>
      <c r="D49" s="208"/>
      <c r="E49" s="377">
        <f t="shared" si="29"/>
        <v>0</v>
      </c>
      <c r="F49" s="280">
        <v>0</v>
      </c>
      <c r="G49" s="229">
        <f>SUM(M49:AT49)</f>
        <v>0</v>
      </c>
      <c r="H49" s="230"/>
      <c r="I49" s="453">
        <f t="shared" si="8"/>
        <v>0</v>
      </c>
      <c r="J49" s="280">
        <v>0</v>
      </c>
      <c r="K49" s="231"/>
      <c r="L49" s="280"/>
      <c r="M49" s="270"/>
      <c r="N49" s="371"/>
      <c r="O49" s="372"/>
      <c r="P49" s="372"/>
      <c r="Q49" s="372"/>
      <c r="R49" s="372"/>
      <c r="S49" s="372"/>
      <c r="T49" s="372"/>
      <c r="U49" s="372"/>
      <c r="V49" s="372"/>
      <c r="W49" s="372"/>
      <c r="X49" s="372"/>
      <c r="Y49" s="372"/>
      <c r="Z49" s="372"/>
      <c r="AA49" s="372"/>
      <c r="AB49" s="416"/>
      <c r="AC49" s="405"/>
      <c r="AD49" s="405"/>
      <c r="AE49" s="405"/>
      <c r="AF49" s="405"/>
      <c r="AG49" s="405"/>
      <c r="AH49" s="372"/>
      <c r="AI49" s="372"/>
      <c r="AJ49" s="372"/>
      <c r="AK49" s="372"/>
      <c r="AL49" s="372"/>
      <c r="AM49" s="372"/>
      <c r="AN49" s="416"/>
      <c r="AO49" s="405"/>
      <c r="AP49" s="405"/>
      <c r="AQ49" s="405"/>
      <c r="AR49" s="405"/>
      <c r="AS49" s="405"/>
      <c r="AT49" s="372"/>
      <c r="AU49" s="251">
        <f t="shared" si="39"/>
        <v>0</v>
      </c>
      <c r="AV49" s="247">
        <f t="shared" si="40"/>
        <v>0</v>
      </c>
      <c r="AW49" s="248">
        <f t="shared" si="41"/>
        <v>0</v>
      </c>
    </row>
    <row r="50" spans="1:49" s="26" customFormat="1" ht="15" customHeight="1" x14ac:dyDescent="0.2">
      <c r="A50" s="198"/>
      <c r="B50" s="170"/>
      <c r="C50" s="170"/>
      <c r="D50" s="326">
        <f t="shared" ref="D50:K50" si="51">SUM(D51:D52)</f>
        <v>0</v>
      </c>
      <c r="E50" s="449">
        <f t="shared" si="51"/>
        <v>0</v>
      </c>
      <c r="F50" s="447">
        <f t="shared" si="51"/>
        <v>0</v>
      </c>
      <c r="G50" s="447">
        <f t="shared" si="51"/>
        <v>0</v>
      </c>
      <c r="H50" s="206">
        <f t="shared" si="51"/>
        <v>0</v>
      </c>
      <c r="I50" s="326">
        <f t="shared" si="51"/>
        <v>0</v>
      </c>
      <c r="J50" s="206">
        <f t="shared" si="51"/>
        <v>0</v>
      </c>
      <c r="K50" s="222">
        <f t="shared" si="51"/>
        <v>0</v>
      </c>
      <c r="L50" s="222"/>
      <c r="M50" s="201">
        <f>SUM(M51:M52)</f>
        <v>0</v>
      </c>
      <c r="N50" s="268">
        <f>SUM(N51:N52)</f>
        <v>0</v>
      </c>
      <c r="O50" s="272">
        <f>SUM(O51:O52)</f>
        <v>0</v>
      </c>
      <c r="P50" s="272">
        <f t="shared" ref="P50:AM50" si="52">SUM(P51:P52)</f>
        <v>0</v>
      </c>
      <c r="Q50" s="272">
        <f t="shared" si="52"/>
        <v>0</v>
      </c>
      <c r="R50" s="272">
        <f t="shared" si="52"/>
        <v>0</v>
      </c>
      <c r="S50" s="272">
        <f t="shared" si="52"/>
        <v>0</v>
      </c>
      <c r="T50" s="272">
        <f t="shared" si="52"/>
        <v>0</v>
      </c>
      <c r="U50" s="272">
        <f t="shared" si="52"/>
        <v>0</v>
      </c>
      <c r="V50" s="272">
        <f t="shared" si="52"/>
        <v>0</v>
      </c>
      <c r="W50" s="272">
        <f t="shared" si="52"/>
        <v>0</v>
      </c>
      <c r="X50" s="272">
        <f t="shared" si="52"/>
        <v>0</v>
      </c>
      <c r="Y50" s="272">
        <f t="shared" si="52"/>
        <v>0</v>
      </c>
      <c r="Z50" s="272">
        <f t="shared" si="52"/>
        <v>0</v>
      </c>
      <c r="AA50" s="272">
        <f t="shared" si="52"/>
        <v>0</v>
      </c>
      <c r="AB50" s="414">
        <f t="shared" si="52"/>
        <v>0</v>
      </c>
      <c r="AC50" s="272">
        <f t="shared" si="52"/>
        <v>0</v>
      </c>
      <c r="AD50" s="272">
        <f t="shared" si="52"/>
        <v>0</v>
      </c>
      <c r="AE50" s="272">
        <f t="shared" si="52"/>
        <v>0</v>
      </c>
      <c r="AF50" s="272">
        <f t="shared" si="52"/>
        <v>0</v>
      </c>
      <c r="AG50" s="272">
        <f t="shared" si="52"/>
        <v>0</v>
      </c>
      <c r="AH50" s="272">
        <f t="shared" si="52"/>
        <v>0</v>
      </c>
      <c r="AI50" s="272">
        <f t="shared" si="52"/>
        <v>0</v>
      </c>
      <c r="AJ50" s="272">
        <f t="shared" si="52"/>
        <v>0</v>
      </c>
      <c r="AK50" s="272">
        <f t="shared" si="52"/>
        <v>0</v>
      </c>
      <c r="AL50" s="272">
        <f t="shared" si="52"/>
        <v>0</v>
      </c>
      <c r="AM50" s="272">
        <f t="shared" si="52"/>
        <v>0</v>
      </c>
      <c r="AN50" s="414">
        <f t="shared" ref="AN50:AT50" si="53">SUM(AN51:AN52)</f>
        <v>0</v>
      </c>
      <c r="AO50" s="272">
        <f t="shared" si="53"/>
        <v>0</v>
      </c>
      <c r="AP50" s="272">
        <f t="shared" si="53"/>
        <v>0</v>
      </c>
      <c r="AQ50" s="272">
        <f t="shared" si="53"/>
        <v>0</v>
      </c>
      <c r="AR50" s="272">
        <f t="shared" si="53"/>
        <v>0</v>
      </c>
      <c r="AS50" s="272">
        <f t="shared" si="53"/>
        <v>0</v>
      </c>
      <c r="AT50" s="272">
        <f t="shared" si="53"/>
        <v>0</v>
      </c>
      <c r="AU50" s="251">
        <f t="shared" si="39"/>
        <v>0</v>
      </c>
      <c r="AV50" s="247">
        <f t="shared" si="40"/>
        <v>0</v>
      </c>
      <c r="AW50" s="248">
        <f t="shared" si="41"/>
        <v>0</v>
      </c>
    </row>
    <row r="51" spans="1:49" s="4" customFormat="1" ht="15" customHeight="1" x14ac:dyDescent="0.2">
      <c r="A51" s="153"/>
      <c r="B51" s="276"/>
      <c r="C51" s="276"/>
      <c r="D51" s="210"/>
      <c r="E51" s="377">
        <f t="shared" si="29"/>
        <v>0</v>
      </c>
      <c r="F51" s="252">
        <v>0</v>
      </c>
      <c r="G51" s="223">
        <f>SUM(M51:AT51)</f>
        <v>0</v>
      </c>
      <c r="H51" s="234"/>
      <c r="I51" s="452">
        <f t="shared" si="8"/>
        <v>0</v>
      </c>
      <c r="J51" s="252">
        <v>0</v>
      </c>
      <c r="K51" s="235"/>
      <c r="L51" s="252"/>
      <c r="M51" s="269"/>
      <c r="N51" s="369"/>
      <c r="O51" s="370"/>
      <c r="P51" s="370"/>
      <c r="Q51" s="370"/>
      <c r="R51" s="370"/>
      <c r="S51" s="370"/>
      <c r="T51" s="370"/>
      <c r="U51" s="370"/>
      <c r="V51" s="370"/>
      <c r="W51" s="370"/>
      <c r="X51" s="370"/>
      <c r="Y51" s="370"/>
      <c r="Z51" s="370"/>
      <c r="AA51" s="370"/>
      <c r="AB51" s="415"/>
      <c r="AC51" s="404"/>
      <c r="AD51" s="404"/>
      <c r="AE51" s="404"/>
      <c r="AF51" s="404"/>
      <c r="AG51" s="404"/>
      <c r="AH51" s="370"/>
      <c r="AI51" s="370"/>
      <c r="AJ51" s="370"/>
      <c r="AK51" s="370"/>
      <c r="AL51" s="370"/>
      <c r="AM51" s="370"/>
      <c r="AN51" s="415"/>
      <c r="AO51" s="404"/>
      <c r="AP51" s="404"/>
      <c r="AQ51" s="404"/>
      <c r="AR51" s="404"/>
      <c r="AS51" s="404"/>
      <c r="AT51" s="370"/>
      <c r="AU51" s="251">
        <f t="shared" si="39"/>
        <v>0</v>
      </c>
      <c r="AV51" s="247">
        <f t="shared" si="40"/>
        <v>0</v>
      </c>
      <c r="AW51" s="248">
        <f t="shared" si="41"/>
        <v>0</v>
      </c>
    </row>
    <row r="52" spans="1:49" s="4" customFormat="1" ht="15" customHeight="1" thickBot="1" x14ac:dyDescent="0.25">
      <c r="A52" s="171"/>
      <c r="B52" s="277"/>
      <c r="C52" s="277"/>
      <c r="D52" s="208"/>
      <c r="E52" s="377">
        <f t="shared" si="29"/>
        <v>0</v>
      </c>
      <c r="F52" s="280">
        <v>0</v>
      </c>
      <c r="G52" s="229">
        <f>SUM(M52:AT52)</f>
        <v>0</v>
      </c>
      <c r="H52" s="230"/>
      <c r="I52" s="453">
        <f t="shared" si="8"/>
        <v>0</v>
      </c>
      <c r="J52" s="280">
        <v>0</v>
      </c>
      <c r="K52" s="231"/>
      <c r="L52" s="280"/>
      <c r="M52" s="270"/>
      <c r="N52" s="371"/>
      <c r="O52" s="372"/>
      <c r="P52" s="372"/>
      <c r="Q52" s="372"/>
      <c r="R52" s="372"/>
      <c r="S52" s="372"/>
      <c r="T52" s="372"/>
      <c r="U52" s="372"/>
      <c r="V52" s="372"/>
      <c r="W52" s="372"/>
      <c r="X52" s="372"/>
      <c r="Y52" s="372"/>
      <c r="Z52" s="372"/>
      <c r="AA52" s="372"/>
      <c r="AB52" s="416"/>
      <c r="AC52" s="405"/>
      <c r="AD52" s="405"/>
      <c r="AE52" s="405"/>
      <c r="AF52" s="405"/>
      <c r="AG52" s="405"/>
      <c r="AH52" s="372"/>
      <c r="AI52" s="372"/>
      <c r="AJ52" s="372"/>
      <c r="AK52" s="372"/>
      <c r="AL52" s="372"/>
      <c r="AM52" s="372"/>
      <c r="AN52" s="416"/>
      <c r="AO52" s="405"/>
      <c r="AP52" s="405"/>
      <c r="AQ52" s="405"/>
      <c r="AR52" s="405"/>
      <c r="AS52" s="405"/>
      <c r="AT52" s="372"/>
      <c r="AU52" s="251">
        <f t="shared" si="39"/>
        <v>0</v>
      </c>
      <c r="AV52" s="247">
        <f t="shared" si="40"/>
        <v>0</v>
      </c>
      <c r="AW52" s="248">
        <f t="shared" si="41"/>
        <v>0</v>
      </c>
    </row>
    <row r="53" spans="1:49" s="26" customFormat="1" ht="15" customHeight="1" x14ac:dyDescent="0.2">
      <c r="A53" s="198"/>
      <c r="B53" s="170"/>
      <c r="C53" s="170"/>
      <c r="D53" s="326">
        <f t="shared" ref="D53:K53" si="54">SUM(D54:D55)</f>
        <v>0</v>
      </c>
      <c r="E53" s="449">
        <f t="shared" si="54"/>
        <v>0</v>
      </c>
      <c r="F53" s="447">
        <f t="shared" si="54"/>
        <v>0</v>
      </c>
      <c r="G53" s="447">
        <f t="shared" si="54"/>
        <v>0</v>
      </c>
      <c r="H53" s="206">
        <f t="shared" si="54"/>
        <v>0</v>
      </c>
      <c r="I53" s="326">
        <f t="shared" si="54"/>
        <v>0</v>
      </c>
      <c r="J53" s="206">
        <f t="shared" si="54"/>
        <v>0</v>
      </c>
      <c r="K53" s="222">
        <f t="shared" si="54"/>
        <v>0</v>
      </c>
      <c r="L53" s="222"/>
      <c r="M53" s="201">
        <f>SUM(M54:M55)</f>
        <v>0</v>
      </c>
      <c r="N53" s="268">
        <f>SUM(N54:N55)</f>
        <v>0</v>
      </c>
      <c r="O53" s="272">
        <f>SUM(O54:O55)</f>
        <v>0</v>
      </c>
      <c r="P53" s="272">
        <f t="shared" ref="P53:AT53" si="55">SUM(P54:P55)</f>
        <v>0</v>
      </c>
      <c r="Q53" s="272">
        <f t="shared" si="55"/>
        <v>0</v>
      </c>
      <c r="R53" s="272">
        <f t="shared" si="55"/>
        <v>0</v>
      </c>
      <c r="S53" s="272">
        <f t="shared" si="55"/>
        <v>0</v>
      </c>
      <c r="T53" s="272">
        <f t="shared" si="55"/>
        <v>0</v>
      </c>
      <c r="U53" s="272">
        <f t="shared" si="55"/>
        <v>0</v>
      </c>
      <c r="V53" s="272">
        <f t="shared" si="55"/>
        <v>0</v>
      </c>
      <c r="W53" s="272">
        <f t="shared" si="55"/>
        <v>0</v>
      </c>
      <c r="X53" s="272">
        <f t="shared" si="55"/>
        <v>0</v>
      </c>
      <c r="Y53" s="272">
        <f t="shared" si="55"/>
        <v>0</v>
      </c>
      <c r="Z53" s="272">
        <f t="shared" si="55"/>
        <v>0</v>
      </c>
      <c r="AA53" s="272">
        <f t="shared" si="55"/>
        <v>0</v>
      </c>
      <c r="AB53" s="414">
        <f t="shared" si="55"/>
        <v>0</v>
      </c>
      <c r="AC53" s="403">
        <f t="shared" si="55"/>
        <v>0</v>
      </c>
      <c r="AD53" s="403">
        <f t="shared" si="55"/>
        <v>0</v>
      </c>
      <c r="AE53" s="403">
        <f t="shared" si="55"/>
        <v>0</v>
      </c>
      <c r="AF53" s="403">
        <f t="shared" si="55"/>
        <v>0</v>
      </c>
      <c r="AG53" s="403">
        <f t="shared" si="55"/>
        <v>0</v>
      </c>
      <c r="AH53" s="272">
        <f t="shared" si="55"/>
        <v>0</v>
      </c>
      <c r="AI53" s="272">
        <f t="shared" si="55"/>
        <v>0</v>
      </c>
      <c r="AJ53" s="272">
        <f t="shared" si="55"/>
        <v>0</v>
      </c>
      <c r="AK53" s="272">
        <f t="shared" si="55"/>
        <v>0</v>
      </c>
      <c r="AL53" s="272">
        <f t="shared" si="55"/>
        <v>0</v>
      </c>
      <c r="AM53" s="272">
        <f t="shared" si="55"/>
        <v>0</v>
      </c>
      <c r="AN53" s="414">
        <f t="shared" si="55"/>
        <v>0</v>
      </c>
      <c r="AO53" s="403">
        <f t="shared" si="55"/>
        <v>0</v>
      </c>
      <c r="AP53" s="403">
        <f t="shared" si="55"/>
        <v>0</v>
      </c>
      <c r="AQ53" s="403">
        <f t="shared" si="55"/>
        <v>0</v>
      </c>
      <c r="AR53" s="403">
        <f t="shared" si="55"/>
        <v>0</v>
      </c>
      <c r="AS53" s="403">
        <f t="shared" si="55"/>
        <v>0</v>
      </c>
      <c r="AT53" s="272">
        <f t="shared" si="55"/>
        <v>0</v>
      </c>
      <c r="AU53" s="251">
        <f t="shared" si="39"/>
        <v>0</v>
      </c>
      <c r="AV53" s="247">
        <f t="shared" si="40"/>
        <v>0</v>
      </c>
      <c r="AW53" s="248">
        <f t="shared" si="41"/>
        <v>0</v>
      </c>
    </row>
    <row r="54" spans="1:49" s="4" customFormat="1" ht="15" customHeight="1" x14ac:dyDescent="0.2">
      <c r="A54" s="152"/>
      <c r="B54" s="276"/>
      <c r="C54" s="276"/>
      <c r="D54" s="210"/>
      <c r="E54" s="377">
        <f t="shared" si="29"/>
        <v>0</v>
      </c>
      <c r="F54" s="252">
        <v>0</v>
      </c>
      <c r="G54" s="223">
        <f>SUM(M54:AT54)</f>
        <v>0</v>
      </c>
      <c r="H54" s="234"/>
      <c r="I54" s="452">
        <f t="shared" si="8"/>
        <v>0</v>
      </c>
      <c r="J54" s="252">
        <v>0</v>
      </c>
      <c r="K54" s="235"/>
      <c r="L54" s="252"/>
      <c r="M54" s="269"/>
      <c r="N54" s="369"/>
      <c r="O54" s="370"/>
      <c r="P54" s="370"/>
      <c r="Q54" s="370"/>
      <c r="R54" s="370"/>
      <c r="S54" s="370"/>
      <c r="T54" s="370"/>
      <c r="U54" s="370"/>
      <c r="V54" s="370"/>
      <c r="W54" s="370"/>
      <c r="X54" s="370"/>
      <c r="Y54" s="370"/>
      <c r="Z54" s="370"/>
      <c r="AA54" s="370"/>
      <c r="AB54" s="415"/>
      <c r="AC54" s="404"/>
      <c r="AD54" s="404"/>
      <c r="AE54" s="404"/>
      <c r="AF54" s="404"/>
      <c r="AG54" s="404"/>
      <c r="AH54" s="370"/>
      <c r="AI54" s="370"/>
      <c r="AJ54" s="370"/>
      <c r="AK54" s="370"/>
      <c r="AL54" s="370"/>
      <c r="AM54" s="370"/>
      <c r="AN54" s="415"/>
      <c r="AO54" s="404"/>
      <c r="AP54" s="404"/>
      <c r="AQ54" s="404"/>
      <c r="AR54" s="404"/>
      <c r="AS54" s="404"/>
      <c r="AT54" s="370"/>
      <c r="AU54" s="251">
        <f t="shared" si="39"/>
        <v>0</v>
      </c>
      <c r="AV54" s="247">
        <f t="shared" si="40"/>
        <v>0</v>
      </c>
      <c r="AW54" s="248">
        <f t="shared" si="41"/>
        <v>0</v>
      </c>
    </row>
    <row r="55" spans="1:49" s="4" customFormat="1" ht="15" customHeight="1" thickBot="1" x14ac:dyDescent="0.25">
      <c r="A55" s="171"/>
      <c r="B55" s="277"/>
      <c r="C55" s="277"/>
      <c r="D55" s="208"/>
      <c r="E55" s="377">
        <f t="shared" si="29"/>
        <v>0</v>
      </c>
      <c r="F55" s="280">
        <v>0</v>
      </c>
      <c r="G55" s="229">
        <f>SUM(M55:AT55)</f>
        <v>0</v>
      </c>
      <c r="H55" s="230"/>
      <c r="I55" s="453">
        <f t="shared" si="8"/>
        <v>0</v>
      </c>
      <c r="J55" s="280">
        <v>0</v>
      </c>
      <c r="K55" s="231"/>
      <c r="L55" s="280"/>
      <c r="M55" s="270"/>
      <c r="N55" s="371"/>
      <c r="O55" s="372"/>
      <c r="P55" s="372"/>
      <c r="Q55" s="372"/>
      <c r="R55" s="372"/>
      <c r="S55" s="372"/>
      <c r="T55" s="372"/>
      <c r="U55" s="372"/>
      <c r="V55" s="372"/>
      <c r="W55" s="372"/>
      <c r="X55" s="372"/>
      <c r="Y55" s="372"/>
      <c r="Z55" s="372"/>
      <c r="AA55" s="372"/>
      <c r="AB55" s="416"/>
      <c r="AC55" s="405"/>
      <c r="AD55" s="405"/>
      <c r="AE55" s="405"/>
      <c r="AF55" s="405"/>
      <c r="AG55" s="405"/>
      <c r="AH55" s="372"/>
      <c r="AI55" s="372"/>
      <c r="AJ55" s="372"/>
      <c r="AK55" s="372"/>
      <c r="AL55" s="372"/>
      <c r="AM55" s="372"/>
      <c r="AN55" s="416"/>
      <c r="AO55" s="405"/>
      <c r="AP55" s="405"/>
      <c r="AQ55" s="405"/>
      <c r="AR55" s="405"/>
      <c r="AS55" s="405"/>
      <c r="AT55" s="372"/>
      <c r="AU55" s="251">
        <f t="shared" si="39"/>
        <v>0</v>
      </c>
      <c r="AV55" s="247">
        <f t="shared" si="40"/>
        <v>0</v>
      </c>
      <c r="AW55" s="248">
        <f t="shared" si="41"/>
        <v>0</v>
      </c>
    </row>
    <row r="56" spans="1:49" s="26" customFormat="1" ht="15" customHeight="1" x14ac:dyDescent="0.2">
      <c r="A56" s="198"/>
      <c r="B56" s="170"/>
      <c r="C56" s="170"/>
      <c r="D56" s="326">
        <f t="shared" ref="D56:K56" si="56">SUM(D57:D58)</f>
        <v>0</v>
      </c>
      <c r="E56" s="449">
        <f t="shared" si="56"/>
        <v>0</v>
      </c>
      <c r="F56" s="447">
        <f t="shared" si="56"/>
        <v>0</v>
      </c>
      <c r="G56" s="447">
        <f t="shared" si="56"/>
        <v>0</v>
      </c>
      <c r="H56" s="206">
        <f t="shared" si="56"/>
        <v>0</v>
      </c>
      <c r="I56" s="326">
        <f t="shared" si="56"/>
        <v>0</v>
      </c>
      <c r="J56" s="206">
        <f t="shared" si="56"/>
        <v>0</v>
      </c>
      <c r="K56" s="222">
        <f t="shared" si="56"/>
        <v>0</v>
      </c>
      <c r="L56" s="222"/>
      <c r="M56" s="201">
        <f>SUM(M57:M58)</f>
        <v>0</v>
      </c>
      <c r="N56" s="268">
        <f>SUM(N57:N58)</f>
        <v>0</v>
      </c>
      <c r="O56" s="272">
        <f>SUM(O57:O58)</f>
        <v>0</v>
      </c>
      <c r="P56" s="272">
        <f t="shared" ref="P56:AT56" si="57">SUM(P57:P58)</f>
        <v>0</v>
      </c>
      <c r="Q56" s="272">
        <f t="shared" si="57"/>
        <v>0</v>
      </c>
      <c r="R56" s="272">
        <f t="shared" si="57"/>
        <v>0</v>
      </c>
      <c r="S56" s="272">
        <f t="shared" si="57"/>
        <v>0</v>
      </c>
      <c r="T56" s="272">
        <f t="shared" si="57"/>
        <v>0</v>
      </c>
      <c r="U56" s="272">
        <f t="shared" si="57"/>
        <v>0</v>
      </c>
      <c r="V56" s="272">
        <f t="shared" si="57"/>
        <v>0</v>
      </c>
      <c r="W56" s="272">
        <f t="shared" si="57"/>
        <v>0</v>
      </c>
      <c r="X56" s="272">
        <f t="shared" si="57"/>
        <v>0</v>
      </c>
      <c r="Y56" s="272">
        <f t="shared" si="57"/>
        <v>0</v>
      </c>
      <c r="Z56" s="272">
        <f t="shared" si="57"/>
        <v>0</v>
      </c>
      <c r="AA56" s="272">
        <f t="shared" si="57"/>
        <v>0</v>
      </c>
      <c r="AB56" s="414">
        <f t="shared" si="57"/>
        <v>0</v>
      </c>
      <c r="AC56" s="403">
        <f t="shared" si="57"/>
        <v>0</v>
      </c>
      <c r="AD56" s="403">
        <f t="shared" si="57"/>
        <v>0</v>
      </c>
      <c r="AE56" s="403">
        <f t="shared" si="57"/>
        <v>0</v>
      </c>
      <c r="AF56" s="403">
        <f t="shared" si="57"/>
        <v>0</v>
      </c>
      <c r="AG56" s="403">
        <f t="shared" si="57"/>
        <v>0</v>
      </c>
      <c r="AH56" s="272">
        <f t="shared" si="57"/>
        <v>0</v>
      </c>
      <c r="AI56" s="272">
        <f t="shared" si="57"/>
        <v>0</v>
      </c>
      <c r="AJ56" s="272">
        <f t="shared" si="57"/>
        <v>0</v>
      </c>
      <c r="AK56" s="272">
        <f t="shared" si="57"/>
        <v>0</v>
      </c>
      <c r="AL56" s="272">
        <f t="shared" si="57"/>
        <v>0</v>
      </c>
      <c r="AM56" s="272">
        <f t="shared" si="57"/>
        <v>0</v>
      </c>
      <c r="AN56" s="414">
        <f t="shared" si="57"/>
        <v>0</v>
      </c>
      <c r="AO56" s="403">
        <f t="shared" si="57"/>
        <v>0</v>
      </c>
      <c r="AP56" s="403">
        <f t="shared" si="57"/>
        <v>0</v>
      </c>
      <c r="AQ56" s="403">
        <f t="shared" si="57"/>
        <v>0</v>
      </c>
      <c r="AR56" s="403">
        <f t="shared" si="57"/>
        <v>0</v>
      </c>
      <c r="AS56" s="403">
        <f t="shared" si="57"/>
        <v>0</v>
      </c>
      <c r="AT56" s="272">
        <f t="shared" si="57"/>
        <v>0</v>
      </c>
      <c r="AU56" s="251">
        <f t="shared" si="39"/>
        <v>0</v>
      </c>
      <c r="AV56" s="247">
        <f t="shared" si="40"/>
        <v>0</v>
      </c>
      <c r="AW56" s="248">
        <f t="shared" si="41"/>
        <v>0</v>
      </c>
    </row>
    <row r="57" spans="1:49" s="4" customFormat="1" ht="15" customHeight="1" x14ac:dyDescent="0.2">
      <c r="A57" s="152"/>
      <c r="B57" s="276"/>
      <c r="C57" s="276"/>
      <c r="D57" s="210"/>
      <c r="E57" s="377">
        <f t="shared" si="29"/>
        <v>0</v>
      </c>
      <c r="F57" s="252">
        <v>0</v>
      </c>
      <c r="G57" s="223">
        <f>SUM(M57:AT57)</f>
        <v>0</v>
      </c>
      <c r="H57" s="234"/>
      <c r="I57" s="452">
        <f t="shared" si="8"/>
        <v>0</v>
      </c>
      <c r="J57" s="252">
        <v>0</v>
      </c>
      <c r="K57" s="235"/>
      <c r="L57" s="252"/>
      <c r="M57" s="269"/>
      <c r="N57" s="369"/>
      <c r="O57" s="370"/>
      <c r="P57" s="370"/>
      <c r="Q57" s="370"/>
      <c r="R57" s="370"/>
      <c r="S57" s="370"/>
      <c r="T57" s="370"/>
      <c r="U57" s="370"/>
      <c r="V57" s="370"/>
      <c r="W57" s="370"/>
      <c r="X57" s="370"/>
      <c r="Y57" s="370"/>
      <c r="Z57" s="370"/>
      <c r="AA57" s="370"/>
      <c r="AB57" s="415"/>
      <c r="AC57" s="404"/>
      <c r="AD57" s="404"/>
      <c r="AE57" s="404"/>
      <c r="AF57" s="404"/>
      <c r="AG57" s="404"/>
      <c r="AH57" s="370"/>
      <c r="AI57" s="370"/>
      <c r="AJ57" s="370"/>
      <c r="AK57" s="370"/>
      <c r="AL57" s="370"/>
      <c r="AM57" s="370"/>
      <c r="AN57" s="415"/>
      <c r="AO57" s="404"/>
      <c r="AP57" s="404"/>
      <c r="AQ57" s="404"/>
      <c r="AR57" s="404"/>
      <c r="AS57" s="404"/>
      <c r="AT57" s="370"/>
      <c r="AU57" s="251">
        <f t="shared" si="39"/>
        <v>0</v>
      </c>
      <c r="AV57" s="247">
        <f t="shared" si="40"/>
        <v>0</v>
      </c>
      <c r="AW57" s="248">
        <f t="shared" si="41"/>
        <v>0</v>
      </c>
    </row>
    <row r="58" spans="1:49" s="4" customFormat="1" ht="15" customHeight="1" thickBot="1" x14ac:dyDescent="0.25">
      <c r="A58" s="171"/>
      <c r="B58" s="277"/>
      <c r="C58" s="277"/>
      <c r="D58" s="208"/>
      <c r="E58" s="377">
        <f t="shared" si="29"/>
        <v>0</v>
      </c>
      <c r="F58" s="280">
        <v>0</v>
      </c>
      <c r="G58" s="229">
        <f>SUM(M58:AT58)</f>
        <v>0</v>
      </c>
      <c r="H58" s="230"/>
      <c r="I58" s="453">
        <f t="shared" si="8"/>
        <v>0</v>
      </c>
      <c r="J58" s="280">
        <v>0</v>
      </c>
      <c r="K58" s="231"/>
      <c r="L58" s="280"/>
      <c r="M58" s="270"/>
      <c r="N58" s="371"/>
      <c r="O58" s="372"/>
      <c r="P58" s="372"/>
      <c r="Q58" s="372"/>
      <c r="R58" s="372"/>
      <c r="S58" s="372"/>
      <c r="T58" s="372"/>
      <c r="U58" s="372"/>
      <c r="V58" s="372"/>
      <c r="W58" s="372"/>
      <c r="X58" s="372"/>
      <c r="Y58" s="372"/>
      <c r="Z58" s="372"/>
      <c r="AA58" s="372"/>
      <c r="AB58" s="416"/>
      <c r="AC58" s="405"/>
      <c r="AD58" s="405"/>
      <c r="AE58" s="405"/>
      <c r="AF58" s="405"/>
      <c r="AG58" s="405"/>
      <c r="AH58" s="372"/>
      <c r="AI58" s="372"/>
      <c r="AJ58" s="372"/>
      <c r="AK58" s="372"/>
      <c r="AL58" s="372"/>
      <c r="AM58" s="372"/>
      <c r="AN58" s="416"/>
      <c r="AO58" s="405"/>
      <c r="AP58" s="405"/>
      <c r="AQ58" s="405"/>
      <c r="AR58" s="405"/>
      <c r="AS58" s="405"/>
      <c r="AT58" s="372"/>
      <c r="AU58" s="251">
        <f t="shared" si="39"/>
        <v>0</v>
      </c>
      <c r="AV58" s="247">
        <f t="shared" si="40"/>
        <v>0</v>
      </c>
      <c r="AW58" s="248">
        <f t="shared" si="41"/>
        <v>0</v>
      </c>
    </row>
    <row r="59" spans="1:49" s="26" customFormat="1" ht="15" customHeight="1" x14ac:dyDescent="0.2">
      <c r="A59" s="198"/>
      <c r="B59" s="170"/>
      <c r="C59" s="170"/>
      <c r="D59" s="326">
        <f t="shared" ref="D59:K59" si="58">SUM(D60:D61)</f>
        <v>0</v>
      </c>
      <c r="E59" s="449">
        <f t="shared" si="58"/>
        <v>0</v>
      </c>
      <c r="F59" s="447">
        <f t="shared" si="58"/>
        <v>0</v>
      </c>
      <c r="G59" s="447">
        <f t="shared" si="58"/>
        <v>0</v>
      </c>
      <c r="H59" s="206">
        <f t="shared" si="58"/>
        <v>0</v>
      </c>
      <c r="I59" s="326">
        <f t="shared" si="58"/>
        <v>0</v>
      </c>
      <c r="J59" s="206">
        <f t="shared" si="58"/>
        <v>0</v>
      </c>
      <c r="K59" s="222">
        <f t="shared" si="58"/>
        <v>0</v>
      </c>
      <c r="L59" s="222"/>
      <c r="M59" s="201">
        <f>SUM(M60:M61)</f>
        <v>0</v>
      </c>
      <c r="N59" s="268">
        <f>SUM(N60:N61)</f>
        <v>0</v>
      </c>
      <c r="O59" s="272">
        <f>SUM(O60:O61)</f>
        <v>0</v>
      </c>
      <c r="P59" s="272">
        <f t="shared" ref="P59:AT59" si="59">SUM(P60:P61)</f>
        <v>0</v>
      </c>
      <c r="Q59" s="272">
        <f t="shared" si="59"/>
        <v>0</v>
      </c>
      <c r="R59" s="272">
        <f t="shared" si="59"/>
        <v>0</v>
      </c>
      <c r="S59" s="272">
        <f t="shared" si="59"/>
        <v>0</v>
      </c>
      <c r="T59" s="272">
        <f t="shared" si="59"/>
        <v>0</v>
      </c>
      <c r="U59" s="272">
        <f t="shared" si="59"/>
        <v>0</v>
      </c>
      <c r="V59" s="272">
        <f t="shared" si="59"/>
        <v>0</v>
      </c>
      <c r="W59" s="272">
        <f t="shared" si="59"/>
        <v>0</v>
      </c>
      <c r="X59" s="272">
        <f t="shared" si="59"/>
        <v>0</v>
      </c>
      <c r="Y59" s="272">
        <f t="shared" si="59"/>
        <v>0</v>
      </c>
      <c r="Z59" s="272">
        <f t="shared" si="59"/>
        <v>0</v>
      </c>
      <c r="AA59" s="272">
        <f t="shared" si="59"/>
        <v>0</v>
      </c>
      <c r="AB59" s="414">
        <f t="shared" si="59"/>
        <v>0</v>
      </c>
      <c r="AC59" s="403">
        <f t="shared" si="59"/>
        <v>0</v>
      </c>
      <c r="AD59" s="403">
        <f t="shared" si="59"/>
        <v>0</v>
      </c>
      <c r="AE59" s="403">
        <f t="shared" si="59"/>
        <v>0</v>
      </c>
      <c r="AF59" s="403">
        <f t="shared" si="59"/>
        <v>0</v>
      </c>
      <c r="AG59" s="403">
        <f t="shared" si="59"/>
        <v>0</v>
      </c>
      <c r="AH59" s="272">
        <f t="shared" si="59"/>
        <v>0</v>
      </c>
      <c r="AI59" s="272">
        <f t="shared" si="59"/>
        <v>0</v>
      </c>
      <c r="AJ59" s="272">
        <f t="shared" si="59"/>
        <v>0</v>
      </c>
      <c r="AK59" s="272">
        <f t="shared" si="59"/>
        <v>0</v>
      </c>
      <c r="AL59" s="272">
        <f t="shared" si="59"/>
        <v>0</v>
      </c>
      <c r="AM59" s="272">
        <f t="shared" si="59"/>
        <v>0</v>
      </c>
      <c r="AN59" s="414">
        <f t="shared" si="59"/>
        <v>0</v>
      </c>
      <c r="AO59" s="403">
        <f t="shared" si="59"/>
        <v>0</v>
      </c>
      <c r="AP59" s="403">
        <f t="shared" si="59"/>
        <v>0</v>
      </c>
      <c r="AQ59" s="403">
        <f t="shared" si="59"/>
        <v>0</v>
      </c>
      <c r="AR59" s="403">
        <f t="shared" si="59"/>
        <v>0</v>
      </c>
      <c r="AS59" s="403">
        <f t="shared" si="59"/>
        <v>0</v>
      </c>
      <c r="AT59" s="272">
        <f t="shared" si="59"/>
        <v>0</v>
      </c>
      <c r="AU59" s="251">
        <f t="shared" si="39"/>
        <v>0</v>
      </c>
      <c r="AV59" s="247">
        <f t="shared" si="40"/>
        <v>0</v>
      </c>
      <c r="AW59" s="248">
        <f t="shared" si="41"/>
        <v>0</v>
      </c>
    </row>
    <row r="60" spans="1:49" s="4" customFormat="1" ht="15" customHeight="1" x14ac:dyDescent="0.2">
      <c r="A60" s="152"/>
      <c r="B60" s="276"/>
      <c r="C60" s="276"/>
      <c r="D60" s="210"/>
      <c r="E60" s="377">
        <f t="shared" si="29"/>
        <v>0</v>
      </c>
      <c r="F60" s="252">
        <v>0</v>
      </c>
      <c r="G60" s="223">
        <f>SUM(M60:AT60)</f>
        <v>0</v>
      </c>
      <c r="H60" s="234"/>
      <c r="I60" s="452">
        <f t="shared" si="8"/>
        <v>0</v>
      </c>
      <c r="J60" s="252">
        <v>0</v>
      </c>
      <c r="K60" s="235"/>
      <c r="L60" s="252"/>
      <c r="M60" s="269"/>
      <c r="N60" s="369"/>
      <c r="O60" s="370"/>
      <c r="P60" s="370"/>
      <c r="Q60" s="370"/>
      <c r="R60" s="370"/>
      <c r="S60" s="370"/>
      <c r="T60" s="370"/>
      <c r="U60" s="370"/>
      <c r="V60" s="370"/>
      <c r="W60" s="370"/>
      <c r="X60" s="370"/>
      <c r="Y60" s="370"/>
      <c r="Z60" s="370"/>
      <c r="AA60" s="370"/>
      <c r="AB60" s="415"/>
      <c r="AC60" s="404"/>
      <c r="AD60" s="404"/>
      <c r="AE60" s="404"/>
      <c r="AF60" s="404"/>
      <c r="AG60" s="404"/>
      <c r="AH60" s="370"/>
      <c r="AI60" s="370"/>
      <c r="AJ60" s="370"/>
      <c r="AK60" s="370"/>
      <c r="AL60" s="370"/>
      <c r="AM60" s="370"/>
      <c r="AN60" s="415"/>
      <c r="AO60" s="404"/>
      <c r="AP60" s="404"/>
      <c r="AQ60" s="404"/>
      <c r="AR60" s="404"/>
      <c r="AS60" s="404"/>
      <c r="AT60" s="370"/>
      <c r="AU60" s="251">
        <f t="shared" si="39"/>
        <v>0</v>
      </c>
      <c r="AV60" s="247">
        <f t="shared" si="40"/>
        <v>0</v>
      </c>
      <c r="AW60" s="248">
        <f t="shared" si="41"/>
        <v>0</v>
      </c>
    </row>
    <row r="61" spans="1:49" s="4" customFormat="1" ht="15" customHeight="1" thickBot="1" x14ac:dyDescent="0.25">
      <c r="A61" s="172"/>
      <c r="B61" s="277"/>
      <c r="C61" s="277"/>
      <c r="D61" s="208"/>
      <c r="E61" s="377">
        <f t="shared" si="29"/>
        <v>0</v>
      </c>
      <c r="F61" s="280">
        <v>0</v>
      </c>
      <c r="G61" s="229">
        <f>SUM(M61:AT61)</f>
        <v>0</v>
      </c>
      <c r="H61" s="230"/>
      <c r="I61" s="453">
        <f t="shared" si="8"/>
        <v>0</v>
      </c>
      <c r="J61" s="280">
        <v>0</v>
      </c>
      <c r="K61" s="231"/>
      <c r="L61" s="280"/>
      <c r="M61" s="270"/>
      <c r="N61" s="371"/>
      <c r="O61" s="372"/>
      <c r="P61" s="372"/>
      <c r="Q61" s="372"/>
      <c r="R61" s="372"/>
      <c r="S61" s="372"/>
      <c r="T61" s="372"/>
      <c r="U61" s="372"/>
      <c r="V61" s="372"/>
      <c r="W61" s="372"/>
      <c r="X61" s="372"/>
      <c r="Y61" s="372"/>
      <c r="Z61" s="372"/>
      <c r="AA61" s="372"/>
      <c r="AB61" s="416"/>
      <c r="AC61" s="405"/>
      <c r="AD61" s="405"/>
      <c r="AE61" s="405"/>
      <c r="AF61" s="405"/>
      <c r="AG61" s="405"/>
      <c r="AH61" s="372"/>
      <c r="AI61" s="372"/>
      <c r="AJ61" s="372"/>
      <c r="AK61" s="372"/>
      <c r="AL61" s="372"/>
      <c r="AM61" s="372"/>
      <c r="AN61" s="416"/>
      <c r="AO61" s="405"/>
      <c r="AP61" s="405"/>
      <c r="AQ61" s="405"/>
      <c r="AR61" s="405"/>
      <c r="AS61" s="405"/>
      <c r="AT61" s="372"/>
      <c r="AU61" s="251">
        <f t="shared" si="39"/>
        <v>0</v>
      </c>
      <c r="AV61" s="247">
        <f t="shared" si="40"/>
        <v>0</v>
      </c>
      <c r="AW61" s="248">
        <f t="shared" si="41"/>
        <v>0</v>
      </c>
    </row>
    <row r="62" spans="1:49" s="26" customFormat="1" ht="15" customHeight="1" x14ac:dyDescent="0.2">
      <c r="A62" s="199"/>
      <c r="B62" s="262"/>
      <c r="C62" s="381"/>
      <c r="D62" s="326">
        <f t="shared" ref="D62:K62" si="60">SUM(D63:D64)</f>
        <v>0</v>
      </c>
      <c r="E62" s="449">
        <f t="shared" si="60"/>
        <v>0</v>
      </c>
      <c r="F62" s="447">
        <f t="shared" si="60"/>
        <v>0</v>
      </c>
      <c r="G62" s="447">
        <f t="shared" si="60"/>
        <v>0</v>
      </c>
      <c r="H62" s="206">
        <f t="shared" si="60"/>
        <v>0</v>
      </c>
      <c r="I62" s="326">
        <f t="shared" si="60"/>
        <v>0</v>
      </c>
      <c r="J62" s="206">
        <f t="shared" si="60"/>
        <v>0</v>
      </c>
      <c r="K62" s="222">
        <f t="shared" si="60"/>
        <v>0</v>
      </c>
      <c r="L62" s="222"/>
      <c r="M62" s="201">
        <f>SUM(M63:M64)</f>
        <v>0</v>
      </c>
      <c r="N62" s="268">
        <f>SUM(N63:N64)</f>
        <v>0</v>
      </c>
      <c r="O62" s="272">
        <f>SUM(O63:O64)</f>
        <v>0</v>
      </c>
      <c r="P62" s="272">
        <f t="shared" ref="P62:AT62" si="61">SUM(P63:P64)</f>
        <v>0</v>
      </c>
      <c r="Q62" s="272">
        <f t="shared" si="61"/>
        <v>0</v>
      </c>
      <c r="R62" s="272">
        <f t="shared" si="61"/>
        <v>0</v>
      </c>
      <c r="S62" s="272">
        <f t="shared" si="61"/>
        <v>0</v>
      </c>
      <c r="T62" s="272">
        <f t="shared" si="61"/>
        <v>0</v>
      </c>
      <c r="U62" s="272">
        <f t="shared" si="61"/>
        <v>0</v>
      </c>
      <c r="V62" s="272">
        <f t="shared" si="61"/>
        <v>0</v>
      </c>
      <c r="W62" s="272">
        <f t="shared" si="61"/>
        <v>0</v>
      </c>
      <c r="X62" s="272">
        <f t="shared" si="61"/>
        <v>0</v>
      </c>
      <c r="Y62" s="272">
        <f t="shared" si="61"/>
        <v>0</v>
      </c>
      <c r="Z62" s="272">
        <f t="shared" si="61"/>
        <v>0</v>
      </c>
      <c r="AA62" s="272">
        <f t="shared" si="61"/>
        <v>0</v>
      </c>
      <c r="AB62" s="414">
        <f t="shared" si="61"/>
        <v>0</v>
      </c>
      <c r="AC62" s="403">
        <f t="shared" si="61"/>
        <v>0</v>
      </c>
      <c r="AD62" s="403">
        <f t="shared" si="61"/>
        <v>0</v>
      </c>
      <c r="AE62" s="403">
        <f t="shared" si="61"/>
        <v>0</v>
      </c>
      <c r="AF62" s="403">
        <f t="shared" si="61"/>
        <v>0</v>
      </c>
      <c r="AG62" s="403">
        <f t="shared" si="61"/>
        <v>0</v>
      </c>
      <c r="AH62" s="272">
        <f t="shared" si="61"/>
        <v>0</v>
      </c>
      <c r="AI62" s="272">
        <f t="shared" si="61"/>
        <v>0</v>
      </c>
      <c r="AJ62" s="272">
        <f t="shared" si="61"/>
        <v>0</v>
      </c>
      <c r="AK62" s="272">
        <f t="shared" si="61"/>
        <v>0</v>
      </c>
      <c r="AL62" s="272">
        <f t="shared" si="61"/>
        <v>0</v>
      </c>
      <c r="AM62" s="272">
        <f t="shared" si="61"/>
        <v>0</v>
      </c>
      <c r="AN62" s="414">
        <f t="shared" si="61"/>
        <v>0</v>
      </c>
      <c r="AO62" s="403">
        <f t="shared" si="61"/>
        <v>0</v>
      </c>
      <c r="AP62" s="403">
        <f t="shared" si="61"/>
        <v>0</v>
      </c>
      <c r="AQ62" s="403">
        <f t="shared" si="61"/>
        <v>0</v>
      </c>
      <c r="AR62" s="403">
        <f t="shared" si="61"/>
        <v>0</v>
      </c>
      <c r="AS62" s="403">
        <f t="shared" si="61"/>
        <v>0</v>
      </c>
      <c r="AT62" s="272">
        <f t="shared" si="61"/>
        <v>0</v>
      </c>
      <c r="AU62" s="251">
        <f t="shared" si="39"/>
        <v>0</v>
      </c>
      <c r="AV62" s="247">
        <f t="shared" si="40"/>
        <v>0</v>
      </c>
      <c r="AW62" s="248">
        <f t="shared" si="41"/>
        <v>0</v>
      </c>
    </row>
    <row r="63" spans="1:49" s="4" customFormat="1" ht="15" customHeight="1" x14ac:dyDescent="0.2">
      <c r="A63" s="176"/>
      <c r="B63" s="278"/>
      <c r="C63" s="278"/>
      <c r="D63" s="210"/>
      <c r="E63" s="377">
        <f t="shared" si="29"/>
        <v>0</v>
      </c>
      <c r="F63" s="252">
        <v>0</v>
      </c>
      <c r="G63" s="223">
        <f>SUM(M63:AT63)</f>
        <v>0</v>
      </c>
      <c r="H63" s="236"/>
      <c r="I63" s="452">
        <f t="shared" si="8"/>
        <v>0</v>
      </c>
      <c r="J63" s="252">
        <v>0</v>
      </c>
      <c r="K63" s="237"/>
      <c r="L63" s="252"/>
      <c r="M63" s="238"/>
      <c r="N63" s="369"/>
      <c r="O63" s="370"/>
      <c r="P63" s="370"/>
      <c r="Q63" s="370"/>
      <c r="R63" s="370"/>
      <c r="S63" s="370"/>
      <c r="T63" s="370"/>
      <c r="U63" s="370"/>
      <c r="V63" s="370"/>
      <c r="W63" s="370"/>
      <c r="X63" s="370"/>
      <c r="Y63" s="370"/>
      <c r="Z63" s="370"/>
      <c r="AA63" s="370"/>
      <c r="AB63" s="415"/>
      <c r="AC63" s="404"/>
      <c r="AD63" s="404"/>
      <c r="AE63" s="404"/>
      <c r="AF63" s="404"/>
      <c r="AG63" s="404"/>
      <c r="AH63" s="370"/>
      <c r="AI63" s="370"/>
      <c r="AJ63" s="370"/>
      <c r="AK63" s="370"/>
      <c r="AL63" s="370"/>
      <c r="AM63" s="370"/>
      <c r="AN63" s="415"/>
      <c r="AO63" s="404"/>
      <c r="AP63" s="404"/>
      <c r="AQ63" s="404"/>
      <c r="AR63" s="404"/>
      <c r="AS63" s="404"/>
      <c r="AT63" s="370"/>
      <c r="AU63" s="251">
        <f t="shared" si="39"/>
        <v>0</v>
      </c>
      <c r="AV63" s="247">
        <f t="shared" si="40"/>
        <v>0</v>
      </c>
      <c r="AW63" s="248">
        <f t="shared" si="41"/>
        <v>0</v>
      </c>
    </row>
    <row r="64" spans="1:49" s="4" customFormat="1" ht="15" customHeight="1" thickBot="1" x14ac:dyDescent="0.25">
      <c r="A64" s="181"/>
      <c r="B64" s="279"/>
      <c r="C64" s="279"/>
      <c r="D64" s="208"/>
      <c r="E64" s="378">
        <f t="shared" si="29"/>
        <v>0</v>
      </c>
      <c r="F64" s="280">
        <v>0</v>
      </c>
      <c r="G64" s="229">
        <f>SUM(M64:AT64)</f>
        <v>0</v>
      </c>
      <c r="H64" s="230"/>
      <c r="I64" s="453">
        <f t="shared" si="8"/>
        <v>0</v>
      </c>
      <c r="J64" s="280">
        <v>0</v>
      </c>
      <c r="K64" s="231"/>
      <c r="L64" s="280"/>
      <c r="M64" s="239"/>
      <c r="N64" s="371"/>
      <c r="O64" s="372"/>
      <c r="P64" s="372"/>
      <c r="Q64" s="372"/>
      <c r="R64" s="372"/>
      <c r="S64" s="372"/>
      <c r="T64" s="372"/>
      <c r="U64" s="372"/>
      <c r="V64" s="372"/>
      <c r="W64" s="372"/>
      <c r="X64" s="372"/>
      <c r="Y64" s="372"/>
      <c r="Z64" s="372"/>
      <c r="AA64" s="372"/>
      <c r="AB64" s="416"/>
      <c r="AC64" s="405"/>
      <c r="AD64" s="405"/>
      <c r="AE64" s="405"/>
      <c r="AF64" s="405"/>
      <c r="AG64" s="405"/>
      <c r="AH64" s="372"/>
      <c r="AI64" s="372"/>
      <c r="AJ64" s="372"/>
      <c r="AK64" s="372"/>
      <c r="AL64" s="372"/>
      <c r="AM64" s="372"/>
      <c r="AN64" s="416"/>
      <c r="AO64" s="405"/>
      <c r="AP64" s="405"/>
      <c r="AQ64" s="405"/>
      <c r="AR64" s="405"/>
      <c r="AS64" s="405"/>
      <c r="AT64" s="372"/>
      <c r="AU64" s="251">
        <f t="shared" si="39"/>
        <v>0</v>
      </c>
      <c r="AV64" s="247">
        <f t="shared" si="40"/>
        <v>0</v>
      </c>
      <c r="AW64" s="248">
        <f t="shared" si="41"/>
        <v>0</v>
      </c>
    </row>
    <row r="65" spans="1:49" s="142" customFormat="1" ht="15.75" thickBot="1" x14ac:dyDescent="0.3">
      <c r="A65" s="179"/>
      <c r="B65" s="180"/>
      <c r="C65" s="382"/>
      <c r="D65" s="212"/>
      <c r="E65" s="212"/>
      <c r="F65" s="212"/>
      <c r="G65" s="240"/>
      <c r="H65" s="227"/>
      <c r="I65" s="227"/>
      <c r="J65" s="241"/>
      <c r="K65" s="242"/>
      <c r="L65" s="242"/>
      <c r="M65" s="240"/>
      <c r="N65" s="271"/>
      <c r="O65" s="273"/>
      <c r="P65" s="273"/>
      <c r="Q65" s="273"/>
      <c r="R65" s="273"/>
      <c r="S65" s="273"/>
      <c r="T65" s="273"/>
      <c r="U65" s="273"/>
      <c r="V65" s="273"/>
      <c r="W65" s="273"/>
      <c r="X65" s="273"/>
      <c r="Y65" s="273"/>
      <c r="Z65" s="273"/>
      <c r="AA65" s="273"/>
      <c r="AB65" s="417"/>
      <c r="AC65" s="406"/>
      <c r="AD65" s="406"/>
      <c r="AE65" s="406"/>
      <c r="AF65" s="406"/>
      <c r="AG65" s="406"/>
      <c r="AH65" s="273"/>
      <c r="AI65" s="273"/>
      <c r="AJ65" s="273"/>
      <c r="AK65" s="273"/>
      <c r="AL65" s="273"/>
      <c r="AM65" s="273"/>
      <c r="AN65" s="417"/>
      <c r="AO65" s="406"/>
      <c r="AP65" s="406"/>
      <c r="AQ65" s="406"/>
      <c r="AR65" s="406"/>
      <c r="AS65" s="406"/>
      <c r="AT65" s="273"/>
      <c r="AU65" s="251">
        <f t="shared" si="39"/>
        <v>0</v>
      </c>
      <c r="AV65" s="247">
        <f t="shared" si="40"/>
        <v>0</v>
      </c>
      <c r="AW65" s="248">
        <f t="shared" si="41"/>
        <v>0</v>
      </c>
    </row>
    <row r="66" spans="1:49" s="3" customFormat="1" ht="22.5" customHeight="1" thickBot="1" x14ac:dyDescent="0.3">
      <c r="A66" s="177"/>
      <c r="B66" s="178"/>
      <c r="C66" s="19"/>
      <c r="D66" s="243">
        <f t="shared" ref="D66:K66" si="62">SUM(D8,D26,D32,D35,D38,D41,D44,D47,D50,D53,D56,D59,D62)</f>
        <v>0</v>
      </c>
      <c r="E66" s="333">
        <f t="shared" si="62"/>
        <v>0</v>
      </c>
      <c r="F66" s="243">
        <f t="shared" si="62"/>
        <v>0</v>
      </c>
      <c r="G66" s="243">
        <f t="shared" si="62"/>
        <v>0</v>
      </c>
      <c r="H66" s="244">
        <f t="shared" si="62"/>
        <v>0</v>
      </c>
      <c r="I66" s="333">
        <f t="shared" si="62"/>
        <v>0</v>
      </c>
      <c r="J66" s="244">
        <f t="shared" si="62"/>
        <v>0</v>
      </c>
      <c r="K66" s="244">
        <f t="shared" si="62"/>
        <v>0</v>
      </c>
      <c r="L66" s="244"/>
      <c r="M66" s="243">
        <f t="shared" ref="M66:AT66" si="63">SUM(M8,M26,M32,M35,M38,M41,M44,M47,M50,M53,M56,M59,M62)</f>
        <v>0</v>
      </c>
      <c r="N66" s="243">
        <f t="shared" si="63"/>
        <v>0</v>
      </c>
      <c r="O66" s="243">
        <f t="shared" si="63"/>
        <v>0</v>
      </c>
      <c r="P66" s="243">
        <f t="shared" si="63"/>
        <v>0</v>
      </c>
      <c r="Q66" s="243">
        <f t="shared" si="63"/>
        <v>0</v>
      </c>
      <c r="R66" s="243">
        <f t="shared" si="63"/>
        <v>0</v>
      </c>
      <c r="S66" s="243">
        <f t="shared" si="63"/>
        <v>0</v>
      </c>
      <c r="T66" s="243">
        <f t="shared" si="63"/>
        <v>0</v>
      </c>
      <c r="U66" s="243">
        <f t="shared" si="63"/>
        <v>0</v>
      </c>
      <c r="V66" s="243">
        <f t="shared" si="63"/>
        <v>0</v>
      </c>
      <c r="W66" s="243">
        <f t="shared" si="63"/>
        <v>0</v>
      </c>
      <c r="X66" s="243">
        <f t="shared" si="63"/>
        <v>0</v>
      </c>
      <c r="Y66" s="243">
        <f t="shared" si="63"/>
        <v>0</v>
      </c>
      <c r="Z66" s="243">
        <f t="shared" si="63"/>
        <v>0</v>
      </c>
      <c r="AA66" s="243">
        <f t="shared" si="63"/>
        <v>0</v>
      </c>
      <c r="AB66" s="418">
        <f t="shared" si="63"/>
        <v>0</v>
      </c>
      <c r="AC66" s="243">
        <f t="shared" si="63"/>
        <v>0</v>
      </c>
      <c r="AD66" s="243">
        <f t="shared" si="63"/>
        <v>0</v>
      </c>
      <c r="AE66" s="243">
        <f t="shared" si="63"/>
        <v>0</v>
      </c>
      <c r="AF66" s="243">
        <f t="shared" si="63"/>
        <v>0</v>
      </c>
      <c r="AG66" s="243">
        <f t="shared" si="63"/>
        <v>0</v>
      </c>
      <c r="AH66" s="243">
        <f t="shared" si="63"/>
        <v>0</v>
      </c>
      <c r="AI66" s="243">
        <f t="shared" si="63"/>
        <v>0</v>
      </c>
      <c r="AJ66" s="243">
        <f t="shared" si="63"/>
        <v>0</v>
      </c>
      <c r="AK66" s="243">
        <f t="shared" si="63"/>
        <v>0</v>
      </c>
      <c r="AL66" s="243">
        <f t="shared" si="63"/>
        <v>0</v>
      </c>
      <c r="AM66" s="243">
        <f t="shared" si="63"/>
        <v>0</v>
      </c>
      <c r="AN66" s="418">
        <f t="shared" si="63"/>
        <v>0</v>
      </c>
      <c r="AO66" s="243">
        <f t="shared" si="63"/>
        <v>0</v>
      </c>
      <c r="AP66" s="243">
        <f t="shared" si="63"/>
        <v>0</v>
      </c>
      <c r="AQ66" s="243">
        <f t="shared" si="63"/>
        <v>0</v>
      </c>
      <c r="AR66" s="243">
        <f t="shared" si="63"/>
        <v>0</v>
      </c>
      <c r="AS66" s="243">
        <f t="shared" si="63"/>
        <v>0</v>
      </c>
      <c r="AT66" s="243">
        <f t="shared" si="63"/>
        <v>0</v>
      </c>
      <c r="AU66" s="243">
        <f t="shared" si="39"/>
        <v>0</v>
      </c>
      <c r="AV66" s="243">
        <f t="shared" si="40"/>
        <v>0</v>
      </c>
      <c r="AW66" s="281">
        <f t="shared" si="41"/>
        <v>0</v>
      </c>
    </row>
    <row r="67" spans="1:49" x14ac:dyDescent="0.25">
      <c r="A67" s="8"/>
      <c r="B67" s="8"/>
      <c r="C67" s="8"/>
      <c r="D67" s="501"/>
      <c r="E67" s="501"/>
      <c r="F67" s="501"/>
      <c r="G67" s="501"/>
      <c r="H67" s="502"/>
      <c r="I67" s="503"/>
      <c r="J67" s="503"/>
      <c r="K67" s="503"/>
      <c r="L67" s="504"/>
      <c r="M67" s="21"/>
      <c r="N67" s="21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</row>
    <row r="68" spans="1:49" x14ac:dyDescent="0.25">
      <c r="A68" s="8"/>
      <c r="B68" s="8"/>
      <c r="C68" s="8"/>
    </row>
    <row r="69" spans="1:49" ht="15.75" thickBot="1" x14ac:dyDescent="0.3"/>
    <row r="70" spans="1:49" s="143" customFormat="1" ht="15.75" thickBot="1" x14ac:dyDescent="0.3">
      <c r="A70" s="23"/>
      <c r="B70" s="23" t="s">
        <v>59</v>
      </c>
      <c r="C70" s="23"/>
      <c r="D70" s="24"/>
      <c r="E70" s="24"/>
      <c r="F70" s="24"/>
      <c r="G70" s="213">
        <f>+G66*0.2</f>
        <v>0</v>
      </c>
      <c r="H70" s="24"/>
      <c r="I70" s="24"/>
      <c r="J70" s="24"/>
      <c r="K70" s="24"/>
      <c r="L70" s="24"/>
      <c r="M70" s="213">
        <f t="shared" ref="M70:U70" si="64">+M66*0.2</f>
        <v>0</v>
      </c>
      <c r="N70" s="213">
        <f t="shared" si="64"/>
        <v>0</v>
      </c>
      <c r="O70" s="213">
        <f t="shared" si="64"/>
        <v>0</v>
      </c>
      <c r="P70" s="213">
        <f t="shared" si="64"/>
        <v>0</v>
      </c>
      <c r="Q70" s="213">
        <f t="shared" si="64"/>
        <v>0</v>
      </c>
      <c r="R70" s="213">
        <f t="shared" si="64"/>
        <v>0</v>
      </c>
      <c r="S70" s="213">
        <f t="shared" si="64"/>
        <v>0</v>
      </c>
      <c r="T70" s="213">
        <f t="shared" si="64"/>
        <v>0</v>
      </c>
      <c r="U70" s="213">
        <f t="shared" si="64"/>
        <v>0</v>
      </c>
      <c r="V70" s="213">
        <f t="shared" ref="V70:AT70" si="65">+V66*0.2</f>
        <v>0</v>
      </c>
      <c r="W70" s="213">
        <f t="shared" si="65"/>
        <v>0</v>
      </c>
      <c r="X70" s="213">
        <f t="shared" si="65"/>
        <v>0</v>
      </c>
      <c r="Y70" s="213">
        <f t="shared" si="65"/>
        <v>0</v>
      </c>
      <c r="Z70" s="213">
        <f t="shared" si="65"/>
        <v>0</v>
      </c>
      <c r="AA70" s="213">
        <f t="shared" si="65"/>
        <v>0</v>
      </c>
      <c r="AB70" s="213">
        <f t="shared" si="65"/>
        <v>0</v>
      </c>
      <c r="AC70" s="213">
        <f t="shared" si="65"/>
        <v>0</v>
      </c>
      <c r="AD70" s="213">
        <f t="shared" si="65"/>
        <v>0</v>
      </c>
      <c r="AE70" s="213">
        <f t="shared" si="65"/>
        <v>0</v>
      </c>
      <c r="AF70" s="213">
        <f t="shared" si="65"/>
        <v>0</v>
      </c>
      <c r="AG70" s="213">
        <f t="shared" si="65"/>
        <v>0</v>
      </c>
      <c r="AH70" s="213">
        <f t="shared" si="65"/>
        <v>0</v>
      </c>
      <c r="AI70" s="213">
        <f t="shared" si="65"/>
        <v>0</v>
      </c>
      <c r="AJ70" s="213">
        <f t="shared" si="65"/>
        <v>0</v>
      </c>
      <c r="AK70" s="213">
        <f t="shared" si="65"/>
        <v>0</v>
      </c>
      <c r="AL70" s="213">
        <f t="shared" si="65"/>
        <v>0</v>
      </c>
      <c r="AM70" s="213">
        <f t="shared" si="65"/>
        <v>0</v>
      </c>
      <c r="AN70" s="213">
        <f t="shared" si="65"/>
        <v>0</v>
      </c>
      <c r="AO70" s="213">
        <f t="shared" si="65"/>
        <v>0</v>
      </c>
      <c r="AP70" s="213">
        <f t="shared" si="65"/>
        <v>0</v>
      </c>
      <c r="AQ70" s="213">
        <f t="shared" si="65"/>
        <v>0</v>
      </c>
      <c r="AR70" s="213">
        <f t="shared" si="65"/>
        <v>0</v>
      </c>
      <c r="AS70" s="213">
        <f t="shared" si="65"/>
        <v>0</v>
      </c>
      <c r="AT70" s="213">
        <f t="shared" si="65"/>
        <v>0</v>
      </c>
      <c r="AU70" s="213">
        <f>+AU66*0.2</f>
        <v>0</v>
      </c>
      <c r="AV70" s="213">
        <f>+AV66*0.2</f>
        <v>0</v>
      </c>
    </row>
    <row r="71" spans="1:49" s="143" customFormat="1" ht="15.75" thickBot="1" x14ac:dyDescent="0.3">
      <c r="A71" s="23"/>
      <c r="B71" s="23" t="s">
        <v>60</v>
      </c>
      <c r="C71" s="23"/>
      <c r="D71" s="24"/>
      <c r="E71" s="24"/>
      <c r="F71" s="24"/>
      <c r="G71" s="213">
        <f>SUM(G66:G70)</f>
        <v>0</v>
      </c>
      <c r="H71" s="24"/>
      <c r="I71" s="24"/>
      <c r="J71" s="24"/>
      <c r="K71" s="24"/>
      <c r="L71" s="24"/>
      <c r="M71" s="213">
        <f t="shared" ref="M71:U71" si="66">SUM(M66:M70)</f>
        <v>0</v>
      </c>
      <c r="N71" s="213">
        <f t="shared" si="66"/>
        <v>0</v>
      </c>
      <c r="O71" s="213">
        <f t="shared" si="66"/>
        <v>0</v>
      </c>
      <c r="P71" s="213">
        <f t="shared" si="66"/>
        <v>0</v>
      </c>
      <c r="Q71" s="213">
        <f t="shared" si="66"/>
        <v>0</v>
      </c>
      <c r="R71" s="213">
        <f t="shared" si="66"/>
        <v>0</v>
      </c>
      <c r="S71" s="213">
        <f t="shared" si="66"/>
        <v>0</v>
      </c>
      <c r="T71" s="213">
        <f t="shared" si="66"/>
        <v>0</v>
      </c>
      <c r="U71" s="213">
        <f t="shared" si="66"/>
        <v>0</v>
      </c>
      <c r="V71" s="213">
        <f t="shared" ref="V71:AT71" si="67">SUM(V66:V70)</f>
        <v>0</v>
      </c>
      <c r="W71" s="213">
        <f t="shared" si="67"/>
        <v>0</v>
      </c>
      <c r="X71" s="213">
        <f t="shared" si="67"/>
        <v>0</v>
      </c>
      <c r="Y71" s="213">
        <f t="shared" si="67"/>
        <v>0</v>
      </c>
      <c r="Z71" s="213">
        <f t="shared" si="67"/>
        <v>0</v>
      </c>
      <c r="AA71" s="213">
        <f t="shared" si="67"/>
        <v>0</v>
      </c>
      <c r="AB71" s="213">
        <f t="shared" si="67"/>
        <v>0</v>
      </c>
      <c r="AC71" s="213">
        <f t="shared" si="67"/>
        <v>0</v>
      </c>
      <c r="AD71" s="213">
        <f t="shared" si="67"/>
        <v>0</v>
      </c>
      <c r="AE71" s="213">
        <f t="shared" si="67"/>
        <v>0</v>
      </c>
      <c r="AF71" s="213">
        <f t="shared" si="67"/>
        <v>0</v>
      </c>
      <c r="AG71" s="213">
        <f t="shared" si="67"/>
        <v>0</v>
      </c>
      <c r="AH71" s="213">
        <f t="shared" si="67"/>
        <v>0</v>
      </c>
      <c r="AI71" s="213">
        <f t="shared" si="67"/>
        <v>0</v>
      </c>
      <c r="AJ71" s="213">
        <f t="shared" si="67"/>
        <v>0</v>
      </c>
      <c r="AK71" s="213">
        <f t="shared" si="67"/>
        <v>0</v>
      </c>
      <c r="AL71" s="213">
        <f t="shared" si="67"/>
        <v>0</v>
      </c>
      <c r="AM71" s="213">
        <f t="shared" si="67"/>
        <v>0</v>
      </c>
      <c r="AN71" s="213">
        <f t="shared" si="67"/>
        <v>0</v>
      </c>
      <c r="AO71" s="213">
        <f t="shared" si="67"/>
        <v>0</v>
      </c>
      <c r="AP71" s="213">
        <f t="shared" si="67"/>
        <v>0</v>
      </c>
      <c r="AQ71" s="213">
        <f t="shared" si="67"/>
        <v>0</v>
      </c>
      <c r="AR71" s="213">
        <f t="shared" si="67"/>
        <v>0</v>
      </c>
      <c r="AS71" s="213">
        <f t="shared" si="67"/>
        <v>0</v>
      </c>
      <c r="AT71" s="213">
        <f t="shared" si="67"/>
        <v>0</v>
      </c>
      <c r="AU71" s="213">
        <f>SUM(AU66:AU70)</f>
        <v>0</v>
      </c>
      <c r="AV71" s="213">
        <f>SUM(AV66:AV70)</f>
        <v>0</v>
      </c>
    </row>
  </sheetData>
  <mergeCells count="11">
    <mergeCell ref="D67:G67"/>
    <mergeCell ref="H67:L67"/>
    <mergeCell ref="G3:L3"/>
    <mergeCell ref="N3:AT3"/>
    <mergeCell ref="G4:L4"/>
    <mergeCell ref="N5:AT5"/>
    <mergeCell ref="D6:G6"/>
    <mergeCell ref="H6:L6"/>
    <mergeCell ref="N6:AB6"/>
    <mergeCell ref="AC6:AN6"/>
    <mergeCell ref="AO6:AT6"/>
  </mergeCells>
  <conditionalFormatting sqref="AW9:AW27 I10:I25 AW31:AW66">
    <cfRule type="cellIs" dxfId="156" priority="159" operator="lessThan">
      <formula>0</formula>
    </cfRule>
  </conditionalFormatting>
  <conditionalFormatting sqref="AW8">
    <cfRule type="cellIs" dxfId="155" priority="158" operator="lessThan">
      <formula>0</formula>
    </cfRule>
  </conditionalFormatting>
  <conditionalFormatting sqref="G3">
    <cfRule type="containsText" dxfId="154" priority="157" operator="containsText" text="Budget">
      <formula>NOT(ISERROR(SEARCH("Budget",G3)))</formula>
    </cfRule>
  </conditionalFormatting>
  <conditionalFormatting sqref="G4">
    <cfRule type="containsText" dxfId="153" priority="156" operator="containsText" text="forecast">
      <formula>NOT(ISERROR(SEARCH("forecast",G4)))</formula>
    </cfRule>
  </conditionalFormatting>
  <conditionalFormatting sqref="I27 I31">
    <cfRule type="cellIs" dxfId="152" priority="122" operator="lessThan">
      <formula>0</formula>
    </cfRule>
  </conditionalFormatting>
  <conditionalFormatting sqref="I33:I34">
    <cfRule type="cellIs" dxfId="151" priority="121" operator="lessThan">
      <formula>0</formula>
    </cfRule>
  </conditionalFormatting>
  <conditionalFormatting sqref="I36:I37">
    <cfRule type="cellIs" dxfId="150" priority="120" operator="lessThan">
      <formula>0</formula>
    </cfRule>
  </conditionalFormatting>
  <conditionalFormatting sqref="I39:I40">
    <cfRule type="cellIs" dxfId="149" priority="119" operator="lessThan">
      <formula>0</formula>
    </cfRule>
  </conditionalFormatting>
  <conditionalFormatting sqref="I42:I43">
    <cfRule type="cellIs" dxfId="148" priority="118" operator="lessThan">
      <formula>0</formula>
    </cfRule>
  </conditionalFormatting>
  <conditionalFormatting sqref="I45:I46">
    <cfRule type="cellIs" dxfId="147" priority="117" operator="lessThan">
      <formula>0</formula>
    </cfRule>
  </conditionalFormatting>
  <conditionalFormatting sqref="I48:I49">
    <cfRule type="cellIs" dxfId="146" priority="116" operator="lessThan">
      <formula>0</formula>
    </cfRule>
  </conditionalFormatting>
  <conditionalFormatting sqref="I51:I52">
    <cfRule type="cellIs" dxfId="145" priority="115" operator="lessThan">
      <formula>0</formula>
    </cfRule>
  </conditionalFormatting>
  <conditionalFormatting sqref="I54:I55">
    <cfRule type="cellIs" dxfId="144" priority="114" operator="lessThan">
      <formula>0</formula>
    </cfRule>
  </conditionalFormatting>
  <conditionalFormatting sqref="I57:I58">
    <cfRule type="cellIs" dxfId="143" priority="113" operator="lessThan">
      <formula>0</formula>
    </cfRule>
  </conditionalFormatting>
  <conditionalFormatting sqref="I60:I61">
    <cfRule type="cellIs" dxfId="142" priority="112" operator="lessThan">
      <formula>0</formula>
    </cfRule>
  </conditionalFormatting>
  <conditionalFormatting sqref="I63:I64">
    <cfRule type="cellIs" dxfId="141" priority="111" operator="lessThan">
      <formula>0</formula>
    </cfRule>
  </conditionalFormatting>
  <conditionalFormatting sqref="I66">
    <cfRule type="cellIs" dxfId="140" priority="110" operator="lessThan">
      <formula>0</formula>
    </cfRule>
  </conditionalFormatting>
  <conditionalFormatting sqref="I28:I30">
    <cfRule type="cellIs" dxfId="139" priority="107" operator="lessThan">
      <formula>0</formula>
    </cfRule>
  </conditionalFormatting>
  <conditionalFormatting sqref="AW28:AW30">
    <cfRule type="cellIs" dxfId="138" priority="109" operator="lessThan">
      <formula>0</formula>
    </cfRule>
  </conditionalFormatting>
  <conditionalFormatting sqref="E66">
    <cfRule type="cellIs" dxfId="137" priority="80" operator="greaterThan">
      <formula>0</formula>
    </cfRule>
  </conditionalFormatting>
  <conditionalFormatting sqref="I8">
    <cfRule type="cellIs" dxfId="136" priority="52" operator="greaterThan">
      <formula>0</formula>
    </cfRule>
  </conditionalFormatting>
  <conditionalFormatting sqref="E8">
    <cfRule type="cellIs" dxfId="135" priority="51" operator="greaterThan">
      <formula>0</formula>
    </cfRule>
  </conditionalFormatting>
  <conditionalFormatting sqref="F8">
    <cfRule type="cellIs" dxfId="134" priority="50" operator="greaterThan">
      <formula>E8</formula>
    </cfRule>
  </conditionalFormatting>
  <conditionalFormatting sqref="G8">
    <cfRule type="cellIs" dxfId="133" priority="49" operator="greaterThan">
      <formula>F8</formula>
    </cfRule>
  </conditionalFormatting>
  <conditionalFormatting sqref="I26">
    <cfRule type="cellIs" dxfId="132" priority="48" operator="greaterThan">
      <formula>0</formula>
    </cfRule>
  </conditionalFormatting>
  <conditionalFormatting sqref="E26">
    <cfRule type="cellIs" dxfId="131" priority="47" operator="greaterThan">
      <formula>0</formula>
    </cfRule>
  </conditionalFormatting>
  <conditionalFormatting sqref="F26">
    <cfRule type="cellIs" dxfId="130" priority="46" operator="greaterThan">
      <formula>E26</formula>
    </cfRule>
  </conditionalFormatting>
  <conditionalFormatting sqref="G26">
    <cfRule type="cellIs" dxfId="129" priority="45" operator="greaterThan">
      <formula>F26</formula>
    </cfRule>
  </conditionalFormatting>
  <conditionalFormatting sqref="I32">
    <cfRule type="cellIs" dxfId="128" priority="44" operator="greaterThan">
      <formula>0</formula>
    </cfRule>
  </conditionalFormatting>
  <conditionalFormatting sqref="E32">
    <cfRule type="cellIs" dxfId="127" priority="43" operator="greaterThan">
      <formula>0</formula>
    </cfRule>
  </conditionalFormatting>
  <conditionalFormatting sqref="F32">
    <cfRule type="cellIs" dxfId="126" priority="42" operator="greaterThan">
      <formula>E32</formula>
    </cfRule>
  </conditionalFormatting>
  <conditionalFormatting sqref="G32">
    <cfRule type="cellIs" dxfId="125" priority="41" operator="greaterThan">
      <formula>F32</formula>
    </cfRule>
  </conditionalFormatting>
  <conditionalFormatting sqref="I35">
    <cfRule type="cellIs" dxfId="124" priority="40" operator="greaterThan">
      <formula>0</formula>
    </cfRule>
  </conditionalFormatting>
  <conditionalFormatting sqref="E35">
    <cfRule type="cellIs" dxfId="123" priority="39" operator="greaterThan">
      <formula>0</formula>
    </cfRule>
  </conditionalFormatting>
  <conditionalFormatting sqref="F35">
    <cfRule type="cellIs" dxfId="122" priority="38" operator="greaterThan">
      <formula>E35</formula>
    </cfRule>
  </conditionalFormatting>
  <conditionalFormatting sqref="G35">
    <cfRule type="cellIs" dxfId="121" priority="37" operator="greaterThan">
      <formula>F35</formula>
    </cfRule>
  </conditionalFormatting>
  <conditionalFormatting sqref="I38">
    <cfRule type="cellIs" dxfId="120" priority="36" operator="greaterThan">
      <formula>0</formula>
    </cfRule>
  </conditionalFormatting>
  <conditionalFormatting sqref="E38">
    <cfRule type="cellIs" dxfId="119" priority="35" operator="greaterThan">
      <formula>0</formula>
    </cfRule>
  </conditionalFormatting>
  <conditionalFormatting sqref="F38">
    <cfRule type="cellIs" dxfId="118" priority="34" operator="greaterThan">
      <formula>E38</formula>
    </cfRule>
  </conditionalFormatting>
  <conditionalFormatting sqref="G38">
    <cfRule type="cellIs" dxfId="117" priority="33" operator="greaterThan">
      <formula>F38</formula>
    </cfRule>
  </conditionalFormatting>
  <conditionalFormatting sqref="I41">
    <cfRule type="cellIs" dxfId="116" priority="32" operator="greaterThan">
      <formula>0</formula>
    </cfRule>
  </conditionalFormatting>
  <conditionalFormatting sqref="E41">
    <cfRule type="cellIs" dxfId="115" priority="31" operator="greaterThan">
      <formula>0</formula>
    </cfRule>
  </conditionalFormatting>
  <conditionalFormatting sqref="F41">
    <cfRule type="cellIs" dxfId="114" priority="30" operator="greaterThan">
      <formula>E41</formula>
    </cfRule>
  </conditionalFormatting>
  <conditionalFormatting sqref="G41">
    <cfRule type="cellIs" dxfId="113" priority="29" operator="greaterThan">
      <formula>F41</formula>
    </cfRule>
  </conditionalFormatting>
  <conditionalFormatting sqref="I44">
    <cfRule type="cellIs" dxfId="112" priority="28" operator="greaterThan">
      <formula>0</formula>
    </cfRule>
  </conditionalFormatting>
  <conditionalFormatting sqref="E44">
    <cfRule type="cellIs" dxfId="111" priority="27" operator="greaterThan">
      <formula>0</formula>
    </cfRule>
  </conditionalFormatting>
  <conditionalFormatting sqref="F44">
    <cfRule type="cellIs" dxfId="110" priority="26" operator="greaterThan">
      <formula>E44</formula>
    </cfRule>
  </conditionalFormatting>
  <conditionalFormatting sqref="G44">
    <cfRule type="cellIs" dxfId="109" priority="25" operator="greaterThan">
      <formula>F44</formula>
    </cfRule>
  </conditionalFormatting>
  <conditionalFormatting sqref="I47">
    <cfRule type="cellIs" dxfId="108" priority="24" operator="greaterThan">
      <formula>0</formula>
    </cfRule>
  </conditionalFormatting>
  <conditionalFormatting sqref="E47">
    <cfRule type="cellIs" dxfId="107" priority="23" operator="greaterThan">
      <formula>0</formula>
    </cfRule>
  </conditionalFormatting>
  <conditionalFormatting sqref="F47">
    <cfRule type="cellIs" dxfId="106" priority="22" operator="greaterThan">
      <formula>E47</formula>
    </cfRule>
  </conditionalFormatting>
  <conditionalFormatting sqref="G47">
    <cfRule type="cellIs" dxfId="105" priority="21" operator="greaterThan">
      <formula>F47</formula>
    </cfRule>
  </conditionalFormatting>
  <conditionalFormatting sqref="I50">
    <cfRule type="cellIs" dxfId="104" priority="20" operator="greaterThan">
      <formula>0</formula>
    </cfRule>
  </conditionalFormatting>
  <conditionalFormatting sqref="E50">
    <cfRule type="cellIs" dxfId="103" priority="19" operator="greaterThan">
      <formula>0</formula>
    </cfRule>
  </conditionalFormatting>
  <conditionalFormatting sqref="F50">
    <cfRule type="cellIs" dxfId="102" priority="18" operator="greaterThan">
      <formula>E50</formula>
    </cfRule>
  </conditionalFormatting>
  <conditionalFormatting sqref="G50">
    <cfRule type="cellIs" dxfId="101" priority="17" operator="greaterThan">
      <formula>F50</formula>
    </cfRule>
  </conditionalFormatting>
  <conditionalFormatting sqref="I53">
    <cfRule type="cellIs" dxfId="100" priority="16" operator="greaterThan">
      <formula>0</formula>
    </cfRule>
  </conditionalFormatting>
  <conditionalFormatting sqref="E53">
    <cfRule type="cellIs" dxfId="99" priority="15" operator="greaterThan">
      <formula>0</formula>
    </cfRule>
  </conditionalFormatting>
  <conditionalFormatting sqref="F53">
    <cfRule type="cellIs" dxfId="98" priority="14" operator="greaterThan">
      <formula>E53</formula>
    </cfRule>
  </conditionalFormatting>
  <conditionalFormatting sqref="G53">
    <cfRule type="cellIs" dxfId="97" priority="13" operator="greaterThan">
      <formula>F53</formula>
    </cfRule>
  </conditionalFormatting>
  <conditionalFormatting sqref="I56">
    <cfRule type="cellIs" dxfId="96" priority="12" operator="greaterThan">
      <formula>0</formula>
    </cfRule>
  </conditionalFormatting>
  <conditionalFormatting sqref="E56">
    <cfRule type="cellIs" dxfId="95" priority="11" operator="greaterThan">
      <formula>0</formula>
    </cfRule>
  </conditionalFormatting>
  <conditionalFormatting sqref="F56">
    <cfRule type="cellIs" dxfId="94" priority="10" operator="greaterThan">
      <formula>E56</formula>
    </cfRule>
  </conditionalFormatting>
  <conditionalFormatting sqref="G56">
    <cfRule type="cellIs" dxfId="93" priority="9" operator="greaterThan">
      <formula>F56</formula>
    </cfRule>
  </conditionalFormatting>
  <conditionalFormatting sqref="I59">
    <cfRule type="cellIs" dxfId="92" priority="8" operator="greaterThan">
      <formula>0</formula>
    </cfRule>
  </conditionalFormatting>
  <conditionalFormatting sqref="E59">
    <cfRule type="cellIs" dxfId="91" priority="7" operator="greaterThan">
      <formula>0</formula>
    </cfRule>
  </conditionalFormatting>
  <conditionalFormatting sqref="F59">
    <cfRule type="cellIs" dxfId="90" priority="6" operator="greaterThan">
      <formula>E59</formula>
    </cfRule>
  </conditionalFormatting>
  <conditionalFormatting sqref="G59">
    <cfRule type="cellIs" dxfId="89" priority="5" operator="greaterThan">
      <formula>F59</formula>
    </cfRule>
  </conditionalFormatting>
  <conditionalFormatting sqref="I62">
    <cfRule type="cellIs" dxfId="88" priority="4" operator="greaterThan">
      <formula>0</formula>
    </cfRule>
  </conditionalFormatting>
  <conditionalFormatting sqref="E62">
    <cfRule type="cellIs" dxfId="87" priority="3" operator="greaterThan">
      <formula>0</formula>
    </cfRule>
  </conditionalFormatting>
  <conditionalFormatting sqref="F62">
    <cfRule type="cellIs" dxfId="86" priority="2" operator="greaterThan">
      <formula>E62</formula>
    </cfRule>
  </conditionalFormatting>
  <conditionalFormatting sqref="G62">
    <cfRule type="cellIs" dxfId="85" priority="1" operator="greaterThan">
      <formula>F62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F84"/>
  <sheetViews>
    <sheetView workbookViewId="0">
      <pane xSplit="2" ySplit="7" topLeftCell="D51" activePane="bottomRight" state="frozen"/>
      <selection activeCell="K9" sqref="K9"/>
      <selection pane="topRight" activeCell="K9" sqref="K9"/>
      <selection pane="bottomLeft" activeCell="K9" sqref="K9"/>
      <selection pane="bottomRight" activeCell="D75" sqref="D75:M75"/>
    </sheetView>
  </sheetViews>
  <sheetFormatPr defaultColWidth="7.28515625" defaultRowHeight="15" x14ac:dyDescent="0.25"/>
  <cols>
    <col min="1" max="1" width="5.28515625" style="23" customWidth="1"/>
    <col min="2" max="3" width="23.28515625" style="23" customWidth="1"/>
    <col min="4" max="5" width="8.7109375" style="214" customWidth="1"/>
    <col min="6" max="6" width="9.5703125" style="214" customWidth="1"/>
    <col min="7" max="7" width="8.7109375" style="214" customWidth="1"/>
    <col min="8" max="9" width="7.85546875" style="214" customWidth="1"/>
    <col min="10" max="10" width="7.7109375" style="214" customWidth="1"/>
    <col min="11" max="11" width="7.28515625" style="214" customWidth="1"/>
    <col min="12" max="12" width="6" style="214" customWidth="1"/>
    <col min="13" max="13" width="7.5703125" style="214" customWidth="1"/>
    <col min="14" max="14" width="9" style="25" bestFit="1" customWidth="1"/>
    <col min="15" max="28" width="7.42578125" style="25" customWidth="1"/>
    <col min="29" max="29" width="9" style="1" bestFit="1" customWidth="1"/>
    <col min="30" max="30" width="9" bestFit="1" customWidth="1"/>
    <col min="31" max="31" width="9.5703125" customWidth="1"/>
    <col min="32" max="32" width="20.5703125" customWidth="1"/>
  </cols>
  <sheetData>
    <row r="1" spans="1:32" x14ac:dyDescent="0.25">
      <c r="A1" s="8"/>
      <c r="B1" s="9" t="s">
        <v>15</v>
      </c>
      <c r="C1" s="9"/>
      <c r="D1" s="337" t="str">
        <f>'Cover Sheet'!$C$3</f>
        <v>Half Time Shows</v>
      </c>
      <c r="E1" s="339"/>
      <c r="F1" s="338"/>
      <c r="G1" s="260" t="s">
        <v>56</v>
      </c>
      <c r="H1" s="260"/>
      <c r="I1" s="260"/>
      <c r="J1" s="260"/>
      <c r="K1" s="204"/>
      <c r="L1" s="204"/>
      <c r="M1" s="204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</row>
    <row r="2" spans="1:32" x14ac:dyDescent="0.25">
      <c r="A2" s="8"/>
      <c r="B2" s="8"/>
      <c r="C2" s="8"/>
      <c r="D2" s="151"/>
      <c r="E2" s="151"/>
      <c r="F2" s="215"/>
      <c r="H2" s="204"/>
      <c r="I2" s="204"/>
      <c r="J2" s="204"/>
      <c r="K2" s="204"/>
      <c r="L2" s="204"/>
      <c r="M2" s="20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</row>
    <row r="3" spans="1:32" x14ac:dyDescent="0.25">
      <c r="A3" s="8"/>
      <c r="B3" s="9" t="s">
        <v>10</v>
      </c>
      <c r="C3" s="9"/>
      <c r="D3" s="150" t="str">
        <f>+'Cover Sheet'!$C$5</f>
        <v>number</v>
      </c>
      <c r="E3" s="215"/>
      <c r="F3" s="215"/>
      <c r="G3" s="515" t="str">
        <f>IF(F79&gt;D79,"Budget Revisions add cost.",":)")</f>
        <v>:)</v>
      </c>
      <c r="H3" s="515"/>
      <c r="I3" s="515"/>
      <c r="J3" s="515"/>
      <c r="K3" s="515"/>
      <c r="L3" s="516"/>
      <c r="M3" s="226"/>
      <c r="N3" s="505"/>
      <c r="O3" s="506"/>
      <c r="P3" s="506"/>
      <c r="Q3" s="506"/>
      <c r="R3" s="506"/>
      <c r="S3" s="506"/>
      <c r="T3" s="506"/>
      <c r="U3" s="506"/>
      <c r="V3" s="506"/>
      <c r="W3" s="506"/>
      <c r="X3" s="506"/>
      <c r="Y3" s="506"/>
      <c r="Z3" s="506"/>
      <c r="AA3" s="506"/>
      <c r="AB3" s="506"/>
    </row>
    <row r="4" spans="1:32" x14ac:dyDescent="0.25">
      <c r="A4" s="8"/>
      <c r="B4" s="9"/>
      <c r="C4" s="9"/>
      <c r="D4" s="149"/>
      <c r="E4" s="215"/>
      <c r="F4" s="215"/>
      <c r="G4" s="515" t="str">
        <f>IF(AE79&lt;0,"Actual plus expected cost is more than forecast",":)")</f>
        <v>:)</v>
      </c>
      <c r="H4" s="515"/>
      <c r="I4" s="515"/>
      <c r="J4" s="515"/>
      <c r="K4" s="515"/>
      <c r="L4" s="516"/>
      <c r="M4" s="226"/>
      <c r="N4" s="331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332"/>
    </row>
    <row r="5" spans="1:32" x14ac:dyDescent="0.25">
      <c r="A5" s="8"/>
      <c r="B5" s="9" t="s">
        <v>70</v>
      </c>
      <c r="C5" s="9"/>
      <c r="D5" s="335"/>
      <c r="E5" s="340"/>
      <c r="F5" s="334"/>
      <c r="G5" s="216"/>
      <c r="H5" s="217"/>
      <c r="I5" s="204"/>
      <c r="J5" s="204"/>
      <c r="K5" s="204"/>
      <c r="L5" s="204"/>
      <c r="M5" s="226"/>
      <c r="N5" s="507" t="s">
        <v>9</v>
      </c>
      <c r="O5" s="508"/>
      <c r="P5" s="508"/>
      <c r="Q5" s="508"/>
      <c r="R5" s="508"/>
      <c r="S5" s="508"/>
      <c r="T5" s="508"/>
      <c r="U5" s="508"/>
      <c r="V5" s="508"/>
      <c r="W5" s="508"/>
      <c r="X5" s="508"/>
      <c r="Y5" s="508"/>
      <c r="Z5" s="508"/>
      <c r="AA5" s="508"/>
      <c r="AB5" s="508"/>
    </row>
    <row r="6" spans="1:32" x14ac:dyDescent="0.25">
      <c r="A6" s="8"/>
      <c r="B6" s="8"/>
      <c r="C6" s="8"/>
      <c r="D6" s="509" t="s">
        <v>21</v>
      </c>
      <c r="E6" s="510"/>
      <c r="F6" s="510"/>
      <c r="G6" s="511"/>
      <c r="H6" s="512" t="s">
        <v>22</v>
      </c>
      <c r="I6" s="513"/>
      <c r="J6" s="513"/>
      <c r="K6" s="513"/>
      <c r="L6" s="514"/>
      <c r="M6" s="226"/>
      <c r="N6" s="517" t="s">
        <v>57</v>
      </c>
      <c r="O6" s="518"/>
      <c r="P6" s="518"/>
      <c r="Q6" s="518"/>
      <c r="R6" s="518"/>
      <c r="S6" s="518"/>
      <c r="T6" s="518"/>
      <c r="U6" s="518"/>
      <c r="V6" s="518"/>
      <c r="W6" s="517" t="s">
        <v>58</v>
      </c>
      <c r="X6" s="518"/>
      <c r="Y6" s="518"/>
      <c r="Z6" s="518"/>
      <c r="AA6" s="517">
        <v>2018</v>
      </c>
      <c r="AB6" s="518"/>
      <c r="AC6" s="249"/>
    </row>
    <row r="7" spans="1:32" ht="42" customHeight="1" thickBot="1" x14ac:dyDescent="0.3">
      <c r="A7" s="146" t="s">
        <v>36</v>
      </c>
      <c r="B7" s="145" t="s">
        <v>8</v>
      </c>
      <c r="C7" s="145" t="s">
        <v>35</v>
      </c>
      <c r="D7" s="205" t="s">
        <v>7</v>
      </c>
      <c r="E7" s="325" t="s">
        <v>65</v>
      </c>
      <c r="F7" s="218" t="s">
        <v>6</v>
      </c>
      <c r="G7" s="263" t="s">
        <v>63</v>
      </c>
      <c r="H7" s="219" t="s">
        <v>7</v>
      </c>
      <c r="I7" s="327" t="s">
        <v>65</v>
      </c>
      <c r="J7" s="220" t="s">
        <v>6</v>
      </c>
      <c r="K7" s="221" t="s">
        <v>5</v>
      </c>
      <c r="L7" s="221" t="s">
        <v>44</v>
      </c>
      <c r="M7" s="263" t="s">
        <v>64</v>
      </c>
      <c r="N7" s="17" t="s">
        <v>46</v>
      </c>
      <c r="O7" s="18" t="s">
        <v>47</v>
      </c>
      <c r="P7" s="18" t="s">
        <v>48</v>
      </c>
      <c r="Q7" s="18" t="s">
        <v>49</v>
      </c>
      <c r="R7" s="18" t="s">
        <v>50</v>
      </c>
      <c r="S7" s="18" t="s">
        <v>51</v>
      </c>
      <c r="T7" s="18" t="s">
        <v>1</v>
      </c>
      <c r="U7" s="18" t="s">
        <v>4</v>
      </c>
      <c r="V7" s="18" t="s">
        <v>3</v>
      </c>
      <c r="W7" s="17" t="s">
        <v>2</v>
      </c>
      <c r="X7" s="18" t="s">
        <v>1</v>
      </c>
      <c r="Y7" s="18" t="s">
        <v>4</v>
      </c>
      <c r="Z7" s="18" t="s">
        <v>3</v>
      </c>
      <c r="AA7" s="17" t="s">
        <v>2</v>
      </c>
      <c r="AB7" s="18" t="s">
        <v>1</v>
      </c>
      <c r="AC7" s="250" t="s">
        <v>53</v>
      </c>
      <c r="AD7" s="202" t="s">
        <v>54</v>
      </c>
      <c r="AE7" s="246" t="s">
        <v>55</v>
      </c>
      <c r="AF7" s="202" t="s">
        <v>35</v>
      </c>
    </row>
    <row r="8" spans="1:32" s="26" customFormat="1" ht="15" customHeight="1" x14ac:dyDescent="0.2">
      <c r="A8" s="196"/>
      <c r="B8" s="169"/>
      <c r="C8" s="170"/>
      <c r="D8" s="326">
        <f t="shared" ref="D8:K8" si="0">SUM(D9:D41)</f>
        <v>0</v>
      </c>
      <c r="E8" s="448">
        <f t="shared" si="0"/>
        <v>0</v>
      </c>
      <c r="F8" s="447">
        <f t="shared" si="0"/>
        <v>0</v>
      </c>
      <c r="G8" s="447">
        <f t="shared" si="0"/>
        <v>0</v>
      </c>
      <c r="H8" s="206">
        <f t="shared" si="0"/>
        <v>0</v>
      </c>
      <c r="I8" s="326">
        <f t="shared" si="0"/>
        <v>0</v>
      </c>
      <c r="J8" s="206">
        <f t="shared" si="0"/>
        <v>0</v>
      </c>
      <c r="K8" s="222">
        <f t="shared" si="0"/>
        <v>0</v>
      </c>
      <c r="L8" s="222"/>
      <c r="M8" s="201">
        <f>SUM(M9:M41)</f>
        <v>0</v>
      </c>
      <c r="N8" s="201">
        <f>SUM(N9:N41)</f>
        <v>0</v>
      </c>
      <c r="O8" s="203">
        <f>SUM(O9:O41)</f>
        <v>0</v>
      </c>
      <c r="P8" s="203">
        <f t="shared" ref="P8:AB8" si="1">SUM(P9:P41)</f>
        <v>0</v>
      </c>
      <c r="Q8" s="203">
        <f t="shared" si="1"/>
        <v>0</v>
      </c>
      <c r="R8" s="203">
        <f t="shared" si="1"/>
        <v>0</v>
      </c>
      <c r="S8" s="203">
        <f t="shared" si="1"/>
        <v>0</v>
      </c>
      <c r="T8" s="203">
        <f t="shared" si="1"/>
        <v>0</v>
      </c>
      <c r="U8" s="203">
        <f t="shared" si="1"/>
        <v>0</v>
      </c>
      <c r="V8" s="203">
        <f t="shared" si="1"/>
        <v>0</v>
      </c>
      <c r="W8" s="201">
        <f t="shared" si="1"/>
        <v>0</v>
      </c>
      <c r="X8" s="203">
        <f t="shared" si="1"/>
        <v>0</v>
      </c>
      <c r="Y8" s="203">
        <f t="shared" si="1"/>
        <v>0</v>
      </c>
      <c r="Z8" s="203">
        <f t="shared" si="1"/>
        <v>0</v>
      </c>
      <c r="AA8" s="201">
        <f t="shared" si="1"/>
        <v>0</v>
      </c>
      <c r="AB8" s="203">
        <f t="shared" si="1"/>
        <v>0</v>
      </c>
      <c r="AC8" s="201">
        <f>SUM(N8:AB8)</f>
        <v>0</v>
      </c>
      <c r="AD8" s="203">
        <f>+AC8+M8</f>
        <v>0</v>
      </c>
      <c r="AE8" s="245">
        <f t="shared" ref="AE8:AE71" si="2">+F8-AD8</f>
        <v>0</v>
      </c>
    </row>
    <row r="9" spans="1:32" s="4" customFormat="1" ht="15" customHeight="1" x14ac:dyDescent="0.2">
      <c r="A9" s="152"/>
      <c r="B9" s="282"/>
      <c r="C9" s="282"/>
      <c r="D9" s="207"/>
      <c r="E9" s="377">
        <f>-D9+F9</f>
        <v>0</v>
      </c>
      <c r="F9" s="252"/>
      <c r="G9" s="223">
        <f>SUM(M9:AB9)</f>
        <v>0</v>
      </c>
      <c r="H9" s="224"/>
      <c r="I9" s="377">
        <f>-H9+J9</f>
        <v>0</v>
      </c>
      <c r="J9" s="252">
        <v>0</v>
      </c>
      <c r="K9" s="225"/>
      <c r="L9" s="252"/>
      <c r="M9" s="223"/>
      <c r="N9" s="256"/>
      <c r="O9" s="253"/>
      <c r="P9" s="253"/>
      <c r="Q9" s="253"/>
      <c r="R9" s="253"/>
      <c r="S9" s="253"/>
      <c r="T9" s="254"/>
      <c r="U9" s="254"/>
      <c r="V9" s="255"/>
      <c r="W9" s="256"/>
      <c r="X9" s="254"/>
      <c r="Y9" s="254"/>
      <c r="Z9" s="255"/>
      <c r="AA9" s="256"/>
      <c r="AB9" s="255"/>
      <c r="AC9" s="251">
        <f>SUM(N9:AB9)</f>
        <v>0</v>
      </c>
      <c r="AD9" s="247">
        <f>+AC9+M9</f>
        <v>0</v>
      </c>
      <c r="AE9" s="248">
        <f t="shared" si="2"/>
        <v>0</v>
      </c>
    </row>
    <row r="10" spans="1:32" s="4" customFormat="1" ht="15" customHeight="1" x14ac:dyDescent="0.2">
      <c r="A10" s="152"/>
      <c r="B10" s="282"/>
      <c r="C10" s="282"/>
      <c r="D10" s="207"/>
      <c r="E10" s="377">
        <f t="shared" ref="E10:E73" si="3">-D10+F10</f>
        <v>0</v>
      </c>
      <c r="F10" s="259"/>
      <c r="G10" s="223">
        <f t="shared" ref="G10:G41" si="4">SUM(M10:AB10)</f>
        <v>0</v>
      </c>
      <c r="H10" s="227"/>
      <c r="I10" s="377">
        <f t="shared" ref="I10:I73" si="5">-H10+J10</f>
        <v>0</v>
      </c>
      <c r="J10" s="252">
        <v>0</v>
      </c>
      <c r="K10" s="228"/>
      <c r="L10" s="252"/>
      <c r="M10" s="226"/>
      <c r="N10" s="256"/>
      <c r="O10" s="253"/>
      <c r="P10" s="253"/>
      <c r="Q10" s="253"/>
      <c r="R10" s="253"/>
      <c r="S10" s="253"/>
      <c r="T10" s="253"/>
      <c r="U10" s="253"/>
      <c r="V10" s="257"/>
      <c r="W10" s="256"/>
      <c r="X10" s="253"/>
      <c r="Y10" s="253"/>
      <c r="Z10" s="257"/>
      <c r="AA10" s="256"/>
      <c r="AB10" s="257"/>
      <c r="AC10" s="251">
        <f t="shared" ref="AC10:AC73" si="6">SUM(N10:AB10)</f>
        <v>0</v>
      </c>
      <c r="AD10" s="247">
        <f t="shared" ref="AD10:AD73" si="7">+AC10+M10</f>
        <v>0</v>
      </c>
      <c r="AE10" s="248">
        <f t="shared" si="2"/>
        <v>0</v>
      </c>
    </row>
    <row r="11" spans="1:32" s="4" customFormat="1" ht="15" customHeight="1" x14ac:dyDescent="0.2">
      <c r="A11" s="152"/>
      <c r="B11" s="282"/>
      <c r="C11" s="282"/>
      <c r="D11" s="207"/>
      <c r="E11" s="377">
        <f t="shared" si="3"/>
        <v>0</v>
      </c>
      <c r="F11" s="259"/>
      <c r="G11" s="223">
        <f t="shared" si="4"/>
        <v>0</v>
      </c>
      <c r="H11" s="227"/>
      <c r="I11" s="377">
        <f t="shared" si="5"/>
        <v>0</v>
      </c>
      <c r="J11" s="252">
        <v>0</v>
      </c>
      <c r="K11" s="228"/>
      <c r="L11" s="252"/>
      <c r="M11" s="226"/>
      <c r="N11" s="256"/>
      <c r="O11" s="253"/>
      <c r="P11" s="253"/>
      <c r="Q11" s="253"/>
      <c r="R11" s="253"/>
      <c r="S11" s="253"/>
      <c r="T11" s="253"/>
      <c r="U11" s="253"/>
      <c r="V11" s="257"/>
      <c r="W11" s="256"/>
      <c r="X11" s="253"/>
      <c r="Y11" s="253"/>
      <c r="Z11" s="257"/>
      <c r="AA11" s="256"/>
      <c r="AB11" s="257"/>
      <c r="AC11" s="251">
        <f t="shared" si="6"/>
        <v>0</v>
      </c>
      <c r="AD11" s="247">
        <f t="shared" si="7"/>
        <v>0</v>
      </c>
      <c r="AE11" s="248">
        <f t="shared" si="2"/>
        <v>0</v>
      </c>
    </row>
    <row r="12" spans="1:32" s="4" customFormat="1" ht="15" customHeight="1" x14ac:dyDescent="0.2">
      <c r="A12" s="152"/>
      <c r="B12" s="282"/>
      <c r="C12" s="282"/>
      <c r="D12" s="207"/>
      <c r="E12" s="377">
        <f t="shared" si="3"/>
        <v>0</v>
      </c>
      <c r="F12" s="259"/>
      <c r="G12" s="223">
        <f t="shared" si="4"/>
        <v>0</v>
      </c>
      <c r="H12" s="227"/>
      <c r="I12" s="377">
        <f t="shared" si="5"/>
        <v>0</v>
      </c>
      <c r="J12" s="252">
        <v>0</v>
      </c>
      <c r="K12" s="228"/>
      <c r="L12" s="252"/>
      <c r="M12" s="226"/>
      <c r="N12" s="256"/>
      <c r="O12" s="253"/>
      <c r="P12" s="253"/>
      <c r="Q12" s="253"/>
      <c r="R12" s="253"/>
      <c r="S12" s="253"/>
      <c r="T12" s="253"/>
      <c r="U12" s="253"/>
      <c r="V12" s="257"/>
      <c r="W12" s="256"/>
      <c r="X12" s="253"/>
      <c r="Y12" s="253"/>
      <c r="Z12" s="257"/>
      <c r="AA12" s="256"/>
      <c r="AB12" s="257"/>
      <c r="AC12" s="251">
        <f t="shared" si="6"/>
        <v>0</v>
      </c>
      <c r="AD12" s="247">
        <f t="shared" si="7"/>
        <v>0</v>
      </c>
      <c r="AE12" s="248">
        <f t="shared" si="2"/>
        <v>0</v>
      </c>
    </row>
    <row r="13" spans="1:32" s="4" customFormat="1" ht="15" customHeight="1" x14ac:dyDescent="0.2">
      <c r="A13" s="152"/>
      <c r="B13" s="282"/>
      <c r="C13" s="282"/>
      <c r="D13" s="207"/>
      <c r="E13" s="377">
        <f t="shared" si="3"/>
        <v>0</v>
      </c>
      <c r="F13" s="259"/>
      <c r="G13" s="223">
        <f t="shared" si="4"/>
        <v>0</v>
      </c>
      <c r="H13" s="227"/>
      <c r="I13" s="377">
        <f t="shared" si="5"/>
        <v>0</v>
      </c>
      <c r="J13" s="252">
        <v>0</v>
      </c>
      <c r="K13" s="228"/>
      <c r="L13" s="252"/>
      <c r="M13" s="226"/>
      <c r="N13" s="256"/>
      <c r="O13" s="253"/>
      <c r="P13" s="253"/>
      <c r="Q13" s="253"/>
      <c r="R13" s="253"/>
      <c r="S13" s="253"/>
      <c r="T13" s="253"/>
      <c r="U13" s="253"/>
      <c r="V13" s="257"/>
      <c r="W13" s="256"/>
      <c r="X13" s="253"/>
      <c r="Y13" s="253"/>
      <c r="Z13" s="257"/>
      <c r="AA13" s="256"/>
      <c r="AB13" s="257"/>
      <c r="AC13" s="251">
        <f t="shared" si="6"/>
        <v>0</v>
      </c>
      <c r="AD13" s="247">
        <f t="shared" si="7"/>
        <v>0</v>
      </c>
      <c r="AE13" s="248">
        <f t="shared" si="2"/>
        <v>0</v>
      </c>
    </row>
    <row r="14" spans="1:32" s="4" customFormat="1" ht="15" customHeight="1" x14ac:dyDescent="0.2">
      <c r="A14" s="152"/>
      <c r="B14" s="282"/>
      <c r="C14" s="282"/>
      <c r="D14" s="207"/>
      <c r="E14" s="377">
        <f t="shared" si="3"/>
        <v>0</v>
      </c>
      <c r="F14" s="259"/>
      <c r="G14" s="223">
        <f t="shared" si="4"/>
        <v>0</v>
      </c>
      <c r="H14" s="227"/>
      <c r="I14" s="377">
        <f t="shared" si="5"/>
        <v>0</v>
      </c>
      <c r="J14" s="252">
        <v>0</v>
      </c>
      <c r="K14" s="228"/>
      <c r="L14" s="252"/>
      <c r="M14" s="226"/>
      <c r="N14" s="256"/>
      <c r="O14" s="253"/>
      <c r="P14" s="253"/>
      <c r="Q14" s="253"/>
      <c r="R14" s="253"/>
      <c r="S14" s="253"/>
      <c r="T14" s="253"/>
      <c r="U14" s="253"/>
      <c r="V14" s="257"/>
      <c r="W14" s="256"/>
      <c r="X14" s="253"/>
      <c r="Y14" s="253"/>
      <c r="Z14" s="257"/>
      <c r="AA14" s="256"/>
      <c r="AB14" s="257"/>
      <c r="AC14" s="251">
        <f t="shared" si="6"/>
        <v>0</v>
      </c>
      <c r="AD14" s="247">
        <f t="shared" si="7"/>
        <v>0</v>
      </c>
      <c r="AE14" s="248">
        <f t="shared" si="2"/>
        <v>0</v>
      </c>
    </row>
    <row r="15" spans="1:32" s="4" customFormat="1" ht="15" customHeight="1" x14ac:dyDescent="0.2">
      <c r="A15" s="152"/>
      <c r="B15" s="282"/>
      <c r="C15" s="282"/>
      <c r="D15" s="207"/>
      <c r="E15" s="377">
        <f t="shared" si="3"/>
        <v>0</v>
      </c>
      <c r="F15" s="259"/>
      <c r="G15" s="223">
        <f t="shared" si="4"/>
        <v>0</v>
      </c>
      <c r="H15" s="227"/>
      <c r="I15" s="377">
        <f t="shared" si="5"/>
        <v>0</v>
      </c>
      <c r="J15" s="252">
        <v>0</v>
      </c>
      <c r="K15" s="228"/>
      <c r="L15" s="252"/>
      <c r="M15" s="226"/>
      <c r="N15" s="256"/>
      <c r="O15" s="253"/>
      <c r="P15" s="253"/>
      <c r="Q15" s="253"/>
      <c r="R15" s="253"/>
      <c r="S15" s="253"/>
      <c r="T15" s="253"/>
      <c r="U15" s="253"/>
      <c r="V15" s="257"/>
      <c r="W15" s="256"/>
      <c r="X15" s="253"/>
      <c r="Y15" s="253"/>
      <c r="Z15" s="257"/>
      <c r="AA15" s="256"/>
      <c r="AB15" s="257"/>
      <c r="AC15" s="251">
        <f t="shared" si="6"/>
        <v>0</v>
      </c>
      <c r="AD15" s="247">
        <f t="shared" si="7"/>
        <v>0</v>
      </c>
      <c r="AE15" s="248">
        <f t="shared" si="2"/>
        <v>0</v>
      </c>
    </row>
    <row r="16" spans="1:32" s="4" customFormat="1" ht="15" customHeight="1" x14ac:dyDescent="0.2">
      <c r="A16" s="152"/>
      <c r="B16" s="282"/>
      <c r="C16" s="282"/>
      <c r="D16" s="207"/>
      <c r="E16" s="377">
        <f t="shared" si="3"/>
        <v>0</v>
      </c>
      <c r="F16" s="259"/>
      <c r="G16" s="223">
        <f t="shared" si="4"/>
        <v>0</v>
      </c>
      <c r="H16" s="227"/>
      <c r="I16" s="377">
        <f t="shared" si="5"/>
        <v>0</v>
      </c>
      <c r="J16" s="252">
        <v>0</v>
      </c>
      <c r="K16" s="228"/>
      <c r="L16" s="252"/>
      <c r="M16" s="226"/>
      <c r="N16" s="256"/>
      <c r="O16" s="253"/>
      <c r="P16" s="253"/>
      <c r="Q16" s="253"/>
      <c r="R16" s="253"/>
      <c r="S16" s="253"/>
      <c r="T16" s="253"/>
      <c r="U16" s="253"/>
      <c r="V16" s="257"/>
      <c r="W16" s="256"/>
      <c r="X16" s="253"/>
      <c r="Y16" s="253"/>
      <c r="Z16" s="257"/>
      <c r="AA16" s="256"/>
      <c r="AB16" s="257"/>
      <c r="AC16" s="251">
        <f t="shared" si="6"/>
        <v>0</v>
      </c>
      <c r="AD16" s="247">
        <f t="shared" si="7"/>
        <v>0</v>
      </c>
      <c r="AE16" s="248">
        <f t="shared" si="2"/>
        <v>0</v>
      </c>
    </row>
    <row r="17" spans="1:31" s="4" customFormat="1" ht="15" customHeight="1" x14ac:dyDescent="0.2">
      <c r="A17" s="152"/>
      <c r="B17" s="282"/>
      <c r="C17" s="282"/>
      <c r="D17" s="207"/>
      <c r="E17" s="377">
        <f t="shared" si="3"/>
        <v>0</v>
      </c>
      <c r="F17" s="259"/>
      <c r="G17" s="223">
        <f t="shared" si="4"/>
        <v>0</v>
      </c>
      <c r="H17" s="227"/>
      <c r="I17" s="377">
        <f t="shared" si="5"/>
        <v>0</v>
      </c>
      <c r="J17" s="252">
        <v>0</v>
      </c>
      <c r="K17" s="228"/>
      <c r="L17" s="252"/>
      <c r="M17" s="226"/>
      <c r="N17" s="256"/>
      <c r="O17" s="253"/>
      <c r="P17" s="253"/>
      <c r="Q17" s="253"/>
      <c r="R17" s="253"/>
      <c r="S17" s="253"/>
      <c r="T17" s="253"/>
      <c r="U17" s="253"/>
      <c r="V17" s="257"/>
      <c r="W17" s="256"/>
      <c r="X17" s="253"/>
      <c r="Y17" s="253"/>
      <c r="Z17" s="257"/>
      <c r="AA17" s="256"/>
      <c r="AB17" s="257"/>
      <c r="AC17" s="251">
        <f t="shared" si="6"/>
        <v>0</v>
      </c>
      <c r="AD17" s="247">
        <f t="shared" si="7"/>
        <v>0</v>
      </c>
      <c r="AE17" s="248">
        <f t="shared" si="2"/>
        <v>0</v>
      </c>
    </row>
    <row r="18" spans="1:31" s="4" customFormat="1" ht="15" customHeight="1" x14ac:dyDescent="0.2">
      <c r="A18" s="152"/>
      <c r="B18" s="282"/>
      <c r="C18" s="282"/>
      <c r="D18" s="207"/>
      <c r="E18" s="377">
        <f t="shared" si="3"/>
        <v>0</v>
      </c>
      <c r="F18" s="259"/>
      <c r="G18" s="223">
        <f t="shared" si="4"/>
        <v>0</v>
      </c>
      <c r="H18" s="227"/>
      <c r="I18" s="377">
        <f t="shared" si="5"/>
        <v>0</v>
      </c>
      <c r="J18" s="252">
        <v>0</v>
      </c>
      <c r="K18" s="228"/>
      <c r="L18" s="252"/>
      <c r="M18" s="226"/>
      <c r="N18" s="256"/>
      <c r="O18" s="253"/>
      <c r="P18" s="253"/>
      <c r="Q18" s="253"/>
      <c r="R18" s="253"/>
      <c r="S18" s="253"/>
      <c r="T18" s="253"/>
      <c r="U18" s="253"/>
      <c r="V18" s="257"/>
      <c r="W18" s="256"/>
      <c r="X18" s="253"/>
      <c r="Y18" s="253"/>
      <c r="Z18" s="257"/>
      <c r="AA18" s="256"/>
      <c r="AB18" s="257"/>
      <c r="AC18" s="251">
        <f t="shared" si="6"/>
        <v>0</v>
      </c>
      <c r="AD18" s="247">
        <f t="shared" si="7"/>
        <v>0</v>
      </c>
      <c r="AE18" s="248">
        <f t="shared" si="2"/>
        <v>0</v>
      </c>
    </row>
    <row r="19" spans="1:31" s="4" customFormat="1" ht="15" customHeight="1" x14ac:dyDescent="0.2">
      <c r="A19" s="152"/>
      <c r="B19" s="282"/>
      <c r="C19" s="282"/>
      <c r="D19" s="207"/>
      <c r="E19" s="377">
        <f t="shared" si="3"/>
        <v>0</v>
      </c>
      <c r="F19" s="259"/>
      <c r="G19" s="223">
        <f t="shared" si="4"/>
        <v>0</v>
      </c>
      <c r="H19" s="227"/>
      <c r="I19" s="377">
        <f t="shared" si="5"/>
        <v>0</v>
      </c>
      <c r="J19" s="252">
        <v>0</v>
      </c>
      <c r="K19" s="228"/>
      <c r="L19" s="252"/>
      <c r="M19" s="226"/>
      <c r="N19" s="256"/>
      <c r="O19" s="253"/>
      <c r="P19" s="253"/>
      <c r="Q19" s="253"/>
      <c r="R19" s="253"/>
      <c r="S19" s="253"/>
      <c r="T19" s="253"/>
      <c r="U19" s="253"/>
      <c r="V19" s="257"/>
      <c r="W19" s="256"/>
      <c r="X19" s="253"/>
      <c r="Y19" s="253"/>
      <c r="Z19" s="257"/>
      <c r="AA19" s="256"/>
      <c r="AB19" s="257"/>
      <c r="AC19" s="251">
        <f t="shared" si="6"/>
        <v>0</v>
      </c>
      <c r="AD19" s="247">
        <f t="shared" si="7"/>
        <v>0</v>
      </c>
      <c r="AE19" s="248">
        <f t="shared" si="2"/>
        <v>0</v>
      </c>
    </row>
    <row r="20" spans="1:31" s="4" customFormat="1" ht="15" customHeight="1" x14ac:dyDescent="0.2">
      <c r="A20" s="152"/>
      <c r="B20" s="282"/>
      <c r="C20" s="282"/>
      <c r="D20" s="207"/>
      <c r="E20" s="377">
        <f t="shared" si="3"/>
        <v>0</v>
      </c>
      <c r="F20" s="259"/>
      <c r="G20" s="223">
        <f t="shared" si="4"/>
        <v>0</v>
      </c>
      <c r="H20" s="227"/>
      <c r="I20" s="377">
        <f t="shared" si="5"/>
        <v>0</v>
      </c>
      <c r="J20" s="252">
        <v>0</v>
      </c>
      <c r="K20" s="228"/>
      <c r="L20" s="252"/>
      <c r="M20" s="226"/>
      <c r="N20" s="256"/>
      <c r="O20" s="253"/>
      <c r="P20" s="253"/>
      <c r="Q20" s="253"/>
      <c r="R20" s="253"/>
      <c r="S20" s="253"/>
      <c r="T20" s="253"/>
      <c r="U20" s="253"/>
      <c r="V20" s="257"/>
      <c r="W20" s="256"/>
      <c r="X20" s="253"/>
      <c r="Y20" s="253"/>
      <c r="Z20" s="257"/>
      <c r="AA20" s="256"/>
      <c r="AB20" s="257"/>
      <c r="AC20" s="251">
        <f t="shared" si="6"/>
        <v>0</v>
      </c>
      <c r="AD20" s="247">
        <f t="shared" si="7"/>
        <v>0</v>
      </c>
      <c r="AE20" s="248">
        <f t="shared" si="2"/>
        <v>0</v>
      </c>
    </row>
    <row r="21" spans="1:31" s="4" customFormat="1" ht="15" customHeight="1" x14ac:dyDescent="0.2">
      <c r="A21" s="152"/>
      <c r="B21" s="282"/>
      <c r="C21" s="282"/>
      <c r="D21" s="207"/>
      <c r="E21" s="377">
        <f t="shared" si="3"/>
        <v>0</v>
      </c>
      <c r="F21" s="259"/>
      <c r="G21" s="223">
        <f t="shared" si="4"/>
        <v>0</v>
      </c>
      <c r="H21" s="227"/>
      <c r="I21" s="377">
        <f t="shared" si="5"/>
        <v>0</v>
      </c>
      <c r="J21" s="252">
        <v>0</v>
      </c>
      <c r="K21" s="228"/>
      <c r="L21" s="252"/>
      <c r="M21" s="226"/>
      <c r="N21" s="256"/>
      <c r="O21" s="253"/>
      <c r="P21" s="253"/>
      <c r="Q21" s="253"/>
      <c r="R21" s="253"/>
      <c r="S21" s="253"/>
      <c r="T21" s="253"/>
      <c r="U21" s="253"/>
      <c r="V21" s="257"/>
      <c r="W21" s="256"/>
      <c r="X21" s="253"/>
      <c r="Y21" s="253"/>
      <c r="Z21" s="257"/>
      <c r="AA21" s="256"/>
      <c r="AB21" s="257"/>
      <c r="AC21" s="251">
        <f t="shared" si="6"/>
        <v>0</v>
      </c>
      <c r="AD21" s="247">
        <f t="shared" si="7"/>
        <v>0</v>
      </c>
      <c r="AE21" s="248">
        <f t="shared" si="2"/>
        <v>0</v>
      </c>
    </row>
    <row r="22" spans="1:31" s="4" customFormat="1" ht="15" customHeight="1" x14ac:dyDescent="0.2">
      <c r="A22" s="152"/>
      <c r="B22" s="282"/>
      <c r="C22" s="282"/>
      <c r="D22" s="207"/>
      <c r="E22" s="377">
        <f t="shared" si="3"/>
        <v>0</v>
      </c>
      <c r="F22" s="259"/>
      <c r="G22" s="223">
        <f t="shared" si="4"/>
        <v>0</v>
      </c>
      <c r="H22" s="227"/>
      <c r="I22" s="377">
        <f t="shared" si="5"/>
        <v>0</v>
      </c>
      <c r="J22" s="252">
        <v>0</v>
      </c>
      <c r="K22" s="228"/>
      <c r="L22" s="252"/>
      <c r="M22" s="226"/>
      <c r="N22" s="256"/>
      <c r="O22" s="253"/>
      <c r="P22" s="253"/>
      <c r="Q22" s="253"/>
      <c r="R22" s="253"/>
      <c r="S22" s="253"/>
      <c r="T22" s="253"/>
      <c r="U22" s="253"/>
      <c r="V22" s="257"/>
      <c r="W22" s="256"/>
      <c r="X22" s="253"/>
      <c r="Y22" s="253"/>
      <c r="Z22" s="257"/>
      <c r="AA22" s="256"/>
      <c r="AB22" s="257"/>
      <c r="AC22" s="251">
        <f t="shared" si="6"/>
        <v>0</v>
      </c>
      <c r="AD22" s="247">
        <f t="shared" si="7"/>
        <v>0</v>
      </c>
      <c r="AE22" s="248">
        <f t="shared" si="2"/>
        <v>0</v>
      </c>
    </row>
    <row r="23" spans="1:31" s="4" customFormat="1" ht="15" customHeight="1" x14ac:dyDescent="0.2">
      <c r="A23" s="152"/>
      <c r="B23" s="282"/>
      <c r="C23" s="282"/>
      <c r="D23" s="207"/>
      <c r="E23" s="377">
        <f t="shared" si="3"/>
        <v>0</v>
      </c>
      <c r="F23" s="259"/>
      <c r="G23" s="223">
        <f t="shared" si="4"/>
        <v>0</v>
      </c>
      <c r="H23" s="227"/>
      <c r="I23" s="377">
        <f t="shared" si="5"/>
        <v>0</v>
      </c>
      <c r="J23" s="252">
        <v>0</v>
      </c>
      <c r="K23" s="228"/>
      <c r="L23" s="252"/>
      <c r="M23" s="226"/>
      <c r="N23" s="256"/>
      <c r="O23" s="253"/>
      <c r="P23" s="253"/>
      <c r="Q23" s="253"/>
      <c r="R23" s="253"/>
      <c r="S23" s="253"/>
      <c r="T23" s="253"/>
      <c r="U23" s="253"/>
      <c r="V23" s="257"/>
      <c r="W23" s="256"/>
      <c r="X23" s="253"/>
      <c r="Y23" s="253"/>
      <c r="Z23" s="257"/>
      <c r="AA23" s="256"/>
      <c r="AB23" s="257"/>
      <c r="AC23" s="251">
        <f t="shared" si="6"/>
        <v>0</v>
      </c>
      <c r="AD23" s="247">
        <f t="shared" si="7"/>
        <v>0</v>
      </c>
      <c r="AE23" s="248">
        <f t="shared" si="2"/>
        <v>0</v>
      </c>
    </row>
    <row r="24" spans="1:31" s="4" customFormat="1" ht="15" customHeight="1" x14ac:dyDescent="0.2">
      <c r="A24" s="152"/>
      <c r="B24" s="282"/>
      <c r="C24" s="282"/>
      <c r="D24" s="207"/>
      <c r="E24" s="377">
        <f t="shared" si="3"/>
        <v>0</v>
      </c>
      <c r="F24" s="259"/>
      <c r="G24" s="223">
        <f t="shared" si="4"/>
        <v>0</v>
      </c>
      <c r="H24" s="227"/>
      <c r="I24" s="377">
        <f t="shared" si="5"/>
        <v>0</v>
      </c>
      <c r="J24" s="252">
        <v>0</v>
      </c>
      <c r="K24" s="228"/>
      <c r="L24" s="252"/>
      <c r="M24" s="226"/>
      <c r="N24" s="256"/>
      <c r="O24" s="253"/>
      <c r="P24" s="253"/>
      <c r="Q24" s="253"/>
      <c r="R24" s="253"/>
      <c r="S24" s="253"/>
      <c r="T24" s="253"/>
      <c r="U24" s="253"/>
      <c r="V24" s="257"/>
      <c r="W24" s="256"/>
      <c r="X24" s="253"/>
      <c r="Y24" s="253"/>
      <c r="Z24" s="257"/>
      <c r="AA24" s="256"/>
      <c r="AB24" s="257"/>
      <c r="AC24" s="251">
        <f t="shared" si="6"/>
        <v>0</v>
      </c>
      <c r="AD24" s="247">
        <f t="shared" si="7"/>
        <v>0</v>
      </c>
      <c r="AE24" s="248">
        <f t="shared" si="2"/>
        <v>0</v>
      </c>
    </row>
    <row r="25" spans="1:31" s="4" customFormat="1" ht="15" customHeight="1" x14ac:dyDescent="0.2">
      <c r="A25" s="152"/>
      <c r="B25" s="282"/>
      <c r="C25" s="282"/>
      <c r="D25" s="207"/>
      <c r="E25" s="377">
        <f t="shared" si="3"/>
        <v>0</v>
      </c>
      <c r="F25" s="259"/>
      <c r="G25" s="223">
        <f t="shared" si="4"/>
        <v>0</v>
      </c>
      <c r="H25" s="227"/>
      <c r="I25" s="377">
        <f t="shared" si="5"/>
        <v>0</v>
      </c>
      <c r="J25" s="252">
        <v>0</v>
      </c>
      <c r="K25" s="228"/>
      <c r="L25" s="252"/>
      <c r="M25" s="226"/>
      <c r="N25" s="256"/>
      <c r="O25" s="253"/>
      <c r="P25" s="253"/>
      <c r="Q25" s="253"/>
      <c r="R25" s="253"/>
      <c r="S25" s="253"/>
      <c r="T25" s="253"/>
      <c r="U25" s="253"/>
      <c r="V25" s="257"/>
      <c r="W25" s="256"/>
      <c r="X25" s="253"/>
      <c r="Y25" s="253"/>
      <c r="Z25" s="257"/>
      <c r="AA25" s="256"/>
      <c r="AB25" s="257"/>
      <c r="AC25" s="251">
        <f t="shared" si="6"/>
        <v>0</v>
      </c>
      <c r="AD25" s="247">
        <f t="shared" si="7"/>
        <v>0</v>
      </c>
      <c r="AE25" s="248">
        <f t="shared" si="2"/>
        <v>0</v>
      </c>
    </row>
    <row r="26" spans="1:31" s="4" customFormat="1" ht="15" customHeight="1" x14ac:dyDescent="0.2">
      <c r="A26" s="152"/>
      <c r="B26" s="282"/>
      <c r="C26" s="282"/>
      <c r="D26" s="207"/>
      <c r="E26" s="377">
        <f t="shared" si="3"/>
        <v>0</v>
      </c>
      <c r="F26" s="259"/>
      <c r="G26" s="223">
        <f t="shared" si="4"/>
        <v>0</v>
      </c>
      <c r="H26" s="227"/>
      <c r="I26" s="377">
        <f t="shared" si="5"/>
        <v>0</v>
      </c>
      <c r="J26" s="252">
        <v>0</v>
      </c>
      <c r="K26" s="228"/>
      <c r="L26" s="252"/>
      <c r="M26" s="226"/>
      <c r="N26" s="256"/>
      <c r="O26" s="253"/>
      <c r="P26" s="253"/>
      <c r="Q26" s="253"/>
      <c r="R26" s="253"/>
      <c r="S26" s="253"/>
      <c r="T26" s="253"/>
      <c r="U26" s="253"/>
      <c r="V26" s="257"/>
      <c r="W26" s="256"/>
      <c r="X26" s="253"/>
      <c r="Y26" s="253"/>
      <c r="Z26" s="257"/>
      <c r="AA26" s="256"/>
      <c r="AB26" s="257"/>
      <c r="AC26" s="251">
        <f t="shared" si="6"/>
        <v>0</v>
      </c>
      <c r="AD26" s="247">
        <f t="shared" si="7"/>
        <v>0</v>
      </c>
      <c r="AE26" s="248">
        <f t="shared" si="2"/>
        <v>0</v>
      </c>
    </row>
    <row r="27" spans="1:31" s="4" customFormat="1" ht="15" customHeight="1" x14ac:dyDescent="0.2">
      <c r="A27" s="152"/>
      <c r="B27" s="282"/>
      <c r="C27" s="282"/>
      <c r="D27" s="207"/>
      <c r="E27" s="377">
        <f t="shared" si="3"/>
        <v>0</v>
      </c>
      <c r="F27" s="259"/>
      <c r="G27" s="223">
        <f t="shared" si="4"/>
        <v>0</v>
      </c>
      <c r="H27" s="227"/>
      <c r="I27" s="377">
        <f t="shared" si="5"/>
        <v>0</v>
      </c>
      <c r="J27" s="252">
        <v>0</v>
      </c>
      <c r="K27" s="228"/>
      <c r="L27" s="252"/>
      <c r="M27" s="226"/>
      <c r="N27" s="256"/>
      <c r="O27" s="253"/>
      <c r="P27" s="253"/>
      <c r="Q27" s="253"/>
      <c r="R27" s="253"/>
      <c r="S27" s="253"/>
      <c r="T27" s="253"/>
      <c r="U27" s="253"/>
      <c r="V27" s="257"/>
      <c r="W27" s="256"/>
      <c r="X27" s="253"/>
      <c r="Y27" s="253"/>
      <c r="Z27" s="257"/>
      <c r="AA27" s="256"/>
      <c r="AB27" s="257"/>
      <c r="AC27" s="251">
        <f t="shared" si="6"/>
        <v>0</v>
      </c>
      <c r="AD27" s="247">
        <f t="shared" si="7"/>
        <v>0</v>
      </c>
      <c r="AE27" s="248">
        <f t="shared" si="2"/>
        <v>0</v>
      </c>
    </row>
    <row r="28" spans="1:31" s="4" customFormat="1" ht="15" customHeight="1" x14ac:dyDescent="0.2">
      <c r="A28" s="152"/>
      <c r="B28" s="265"/>
      <c r="C28" s="380"/>
      <c r="D28" s="207"/>
      <c r="E28" s="377">
        <f t="shared" si="3"/>
        <v>0</v>
      </c>
      <c r="F28" s="259"/>
      <c r="G28" s="223">
        <f t="shared" si="4"/>
        <v>0</v>
      </c>
      <c r="H28" s="227"/>
      <c r="I28" s="377">
        <f t="shared" si="5"/>
        <v>0</v>
      </c>
      <c r="J28" s="252">
        <v>0</v>
      </c>
      <c r="K28" s="228"/>
      <c r="L28" s="252"/>
      <c r="M28" s="226"/>
      <c r="N28" s="256"/>
      <c r="O28" s="253"/>
      <c r="P28" s="253"/>
      <c r="Q28" s="253"/>
      <c r="R28" s="253"/>
      <c r="S28" s="253"/>
      <c r="T28" s="253"/>
      <c r="U28" s="253"/>
      <c r="V28" s="257"/>
      <c r="W28" s="256"/>
      <c r="X28" s="253"/>
      <c r="Y28" s="253"/>
      <c r="Z28" s="257"/>
      <c r="AA28" s="256"/>
      <c r="AB28" s="257"/>
      <c r="AC28" s="251">
        <f t="shared" si="6"/>
        <v>0</v>
      </c>
      <c r="AD28" s="247">
        <f t="shared" si="7"/>
        <v>0</v>
      </c>
      <c r="AE28" s="248">
        <f t="shared" si="2"/>
        <v>0</v>
      </c>
    </row>
    <row r="29" spans="1:31" s="4" customFormat="1" ht="15" customHeight="1" x14ac:dyDescent="0.2">
      <c r="A29" s="152"/>
      <c r="B29" s="265"/>
      <c r="C29" s="380"/>
      <c r="D29" s="207"/>
      <c r="E29" s="377">
        <f t="shared" si="3"/>
        <v>0</v>
      </c>
      <c r="F29" s="259"/>
      <c r="G29" s="223">
        <f t="shared" si="4"/>
        <v>0</v>
      </c>
      <c r="H29" s="227"/>
      <c r="I29" s="377">
        <f t="shared" si="5"/>
        <v>0</v>
      </c>
      <c r="J29" s="252">
        <v>0</v>
      </c>
      <c r="K29" s="228"/>
      <c r="L29" s="252"/>
      <c r="M29" s="226"/>
      <c r="N29" s="256"/>
      <c r="O29" s="253"/>
      <c r="P29" s="253"/>
      <c r="Q29" s="253"/>
      <c r="R29" s="253"/>
      <c r="S29" s="253"/>
      <c r="T29" s="253"/>
      <c r="U29" s="253"/>
      <c r="V29" s="257"/>
      <c r="W29" s="256"/>
      <c r="X29" s="253"/>
      <c r="Y29" s="253"/>
      <c r="Z29" s="257"/>
      <c r="AA29" s="256"/>
      <c r="AB29" s="257"/>
      <c r="AC29" s="251">
        <f t="shared" si="6"/>
        <v>0</v>
      </c>
      <c r="AD29" s="247">
        <f t="shared" si="7"/>
        <v>0</v>
      </c>
      <c r="AE29" s="248">
        <f t="shared" si="2"/>
        <v>0</v>
      </c>
    </row>
    <row r="30" spans="1:31" s="4" customFormat="1" ht="15" customHeight="1" x14ac:dyDescent="0.2">
      <c r="A30" s="152"/>
      <c r="B30" s="265"/>
      <c r="C30" s="380"/>
      <c r="D30" s="207"/>
      <c r="E30" s="377">
        <f t="shared" si="3"/>
        <v>0</v>
      </c>
      <c r="F30" s="259"/>
      <c r="G30" s="223">
        <f t="shared" si="4"/>
        <v>0</v>
      </c>
      <c r="H30" s="227"/>
      <c r="I30" s="377">
        <f t="shared" si="5"/>
        <v>0</v>
      </c>
      <c r="J30" s="252">
        <v>0</v>
      </c>
      <c r="K30" s="228"/>
      <c r="L30" s="252"/>
      <c r="M30" s="226"/>
      <c r="N30" s="256"/>
      <c r="O30" s="253"/>
      <c r="P30" s="253"/>
      <c r="Q30" s="253"/>
      <c r="R30" s="253"/>
      <c r="S30" s="253"/>
      <c r="T30" s="253"/>
      <c r="U30" s="253"/>
      <c r="V30" s="257"/>
      <c r="W30" s="256"/>
      <c r="X30" s="253"/>
      <c r="Y30" s="253"/>
      <c r="Z30" s="257"/>
      <c r="AA30" s="256"/>
      <c r="AB30" s="257"/>
      <c r="AC30" s="251">
        <f t="shared" si="6"/>
        <v>0</v>
      </c>
      <c r="AD30" s="247">
        <f t="shared" si="7"/>
        <v>0</v>
      </c>
      <c r="AE30" s="248">
        <f t="shared" si="2"/>
        <v>0</v>
      </c>
    </row>
    <row r="31" spans="1:31" s="4" customFormat="1" ht="15" customHeight="1" x14ac:dyDescent="0.2">
      <c r="A31" s="152"/>
      <c r="B31" s="265"/>
      <c r="C31" s="380"/>
      <c r="D31" s="207"/>
      <c r="E31" s="377">
        <f t="shared" si="3"/>
        <v>0</v>
      </c>
      <c r="F31" s="259"/>
      <c r="G31" s="223">
        <f t="shared" si="4"/>
        <v>0</v>
      </c>
      <c r="H31" s="227"/>
      <c r="I31" s="377">
        <f t="shared" si="5"/>
        <v>0</v>
      </c>
      <c r="J31" s="252">
        <v>0</v>
      </c>
      <c r="K31" s="228"/>
      <c r="L31" s="252"/>
      <c r="M31" s="226"/>
      <c r="N31" s="256"/>
      <c r="O31" s="253"/>
      <c r="P31" s="253"/>
      <c r="Q31" s="253"/>
      <c r="R31" s="253"/>
      <c r="S31" s="253"/>
      <c r="T31" s="253"/>
      <c r="U31" s="253"/>
      <c r="V31" s="257"/>
      <c r="W31" s="256"/>
      <c r="X31" s="253"/>
      <c r="Y31" s="253"/>
      <c r="Z31" s="257"/>
      <c r="AA31" s="256"/>
      <c r="AB31" s="257"/>
      <c r="AC31" s="251">
        <f t="shared" si="6"/>
        <v>0</v>
      </c>
      <c r="AD31" s="247">
        <f t="shared" si="7"/>
        <v>0</v>
      </c>
      <c r="AE31" s="248">
        <f t="shared" si="2"/>
        <v>0</v>
      </c>
    </row>
    <row r="32" spans="1:31" s="4" customFormat="1" ht="15" hidden="1" customHeight="1" x14ac:dyDescent="0.2">
      <c r="A32" s="152"/>
      <c r="B32" s="282"/>
      <c r="C32" s="282"/>
      <c r="D32" s="207"/>
      <c r="E32" s="377">
        <f t="shared" si="3"/>
        <v>0</v>
      </c>
      <c r="F32" s="259"/>
      <c r="G32" s="223">
        <f t="shared" si="4"/>
        <v>0</v>
      </c>
      <c r="H32" s="227"/>
      <c r="I32" s="377">
        <f t="shared" si="5"/>
        <v>0</v>
      </c>
      <c r="J32" s="252">
        <v>0</v>
      </c>
      <c r="K32" s="228"/>
      <c r="L32" s="252"/>
      <c r="M32" s="226"/>
      <c r="N32" s="256"/>
      <c r="O32" s="253"/>
      <c r="P32" s="253"/>
      <c r="Q32" s="253"/>
      <c r="R32" s="253"/>
      <c r="S32" s="253"/>
      <c r="T32" s="253"/>
      <c r="U32" s="253"/>
      <c r="V32" s="257"/>
      <c r="W32" s="256"/>
      <c r="X32" s="253"/>
      <c r="Y32" s="253"/>
      <c r="Z32" s="257"/>
      <c r="AA32" s="256"/>
      <c r="AB32" s="257"/>
      <c r="AC32" s="251">
        <f t="shared" si="6"/>
        <v>0</v>
      </c>
      <c r="AD32" s="247">
        <f t="shared" si="7"/>
        <v>0</v>
      </c>
      <c r="AE32" s="248">
        <f t="shared" si="2"/>
        <v>0</v>
      </c>
    </row>
    <row r="33" spans="1:31" s="4" customFormat="1" ht="15" hidden="1" customHeight="1" x14ac:dyDescent="0.2">
      <c r="A33" s="152"/>
      <c r="B33" s="265"/>
      <c r="C33" s="380"/>
      <c r="D33" s="207"/>
      <c r="E33" s="377">
        <f t="shared" si="3"/>
        <v>0</v>
      </c>
      <c r="F33" s="259"/>
      <c r="G33" s="223">
        <f t="shared" si="4"/>
        <v>0</v>
      </c>
      <c r="H33" s="227"/>
      <c r="I33" s="377">
        <f t="shared" si="5"/>
        <v>0</v>
      </c>
      <c r="J33" s="252"/>
      <c r="K33" s="228"/>
      <c r="L33" s="252"/>
      <c r="M33" s="226"/>
      <c r="N33" s="256"/>
      <c r="O33" s="253"/>
      <c r="P33" s="253"/>
      <c r="Q33" s="253"/>
      <c r="R33" s="253"/>
      <c r="S33" s="253"/>
      <c r="T33" s="253"/>
      <c r="U33" s="253"/>
      <c r="V33" s="257"/>
      <c r="W33" s="256"/>
      <c r="X33" s="253"/>
      <c r="Y33" s="253"/>
      <c r="Z33" s="257"/>
      <c r="AA33" s="256"/>
      <c r="AB33" s="257"/>
      <c r="AC33" s="251">
        <f t="shared" si="6"/>
        <v>0</v>
      </c>
      <c r="AD33" s="247">
        <f t="shared" si="7"/>
        <v>0</v>
      </c>
      <c r="AE33" s="248">
        <f t="shared" si="2"/>
        <v>0</v>
      </c>
    </row>
    <row r="34" spans="1:31" s="4" customFormat="1" ht="15" hidden="1" customHeight="1" x14ac:dyDescent="0.2">
      <c r="A34" s="152"/>
      <c r="B34" s="265"/>
      <c r="C34" s="380"/>
      <c r="D34" s="207"/>
      <c r="E34" s="377">
        <f t="shared" si="3"/>
        <v>0</v>
      </c>
      <c r="F34" s="259"/>
      <c r="G34" s="223">
        <f t="shared" si="4"/>
        <v>0</v>
      </c>
      <c r="H34" s="227"/>
      <c r="I34" s="377">
        <f t="shared" si="5"/>
        <v>0</v>
      </c>
      <c r="J34" s="259"/>
      <c r="K34" s="228"/>
      <c r="L34" s="259"/>
      <c r="M34" s="226"/>
      <c r="N34" s="256"/>
      <c r="O34" s="253"/>
      <c r="P34" s="253"/>
      <c r="Q34" s="253"/>
      <c r="R34" s="253"/>
      <c r="S34" s="253"/>
      <c r="T34" s="253"/>
      <c r="U34" s="253"/>
      <c r="V34" s="257"/>
      <c r="W34" s="256"/>
      <c r="X34" s="253"/>
      <c r="Y34" s="253"/>
      <c r="Z34" s="257"/>
      <c r="AA34" s="256"/>
      <c r="AB34" s="257"/>
      <c r="AC34" s="251">
        <f t="shared" si="6"/>
        <v>0</v>
      </c>
      <c r="AD34" s="247">
        <f t="shared" si="7"/>
        <v>0</v>
      </c>
      <c r="AE34" s="248">
        <f t="shared" si="2"/>
        <v>0</v>
      </c>
    </row>
    <row r="35" spans="1:31" s="4" customFormat="1" ht="15" hidden="1" customHeight="1" x14ac:dyDescent="0.2">
      <c r="A35" s="152"/>
      <c r="B35" s="265"/>
      <c r="C35" s="380"/>
      <c r="D35" s="207"/>
      <c r="E35" s="377">
        <f t="shared" si="3"/>
        <v>0</v>
      </c>
      <c r="F35" s="259"/>
      <c r="G35" s="223">
        <f t="shared" si="4"/>
        <v>0</v>
      </c>
      <c r="H35" s="227"/>
      <c r="I35" s="377">
        <f t="shared" si="5"/>
        <v>0</v>
      </c>
      <c r="J35" s="259"/>
      <c r="K35" s="228"/>
      <c r="L35" s="259"/>
      <c r="M35" s="226"/>
      <c r="N35" s="256"/>
      <c r="O35" s="253"/>
      <c r="P35" s="253"/>
      <c r="Q35" s="253"/>
      <c r="R35" s="253"/>
      <c r="S35" s="253"/>
      <c r="T35" s="253"/>
      <c r="U35" s="253"/>
      <c r="V35" s="257"/>
      <c r="W35" s="256"/>
      <c r="X35" s="253"/>
      <c r="Y35" s="253"/>
      <c r="Z35" s="257"/>
      <c r="AA35" s="256"/>
      <c r="AB35" s="257"/>
      <c r="AC35" s="251">
        <f t="shared" si="6"/>
        <v>0</v>
      </c>
      <c r="AD35" s="247">
        <f t="shared" si="7"/>
        <v>0</v>
      </c>
      <c r="AE35" s="248">
        <f t="shared" si="2"/>
        <v>0</v>
      </c>
    </row>
    <row r="36" spans="1:31" s="4" customFormat="1" ht="15" hidden="1" customHeight="1" x14ac:dyDescent="0.2">
      <c r="A36" s="152"/>
      <c r="B36" s="265"/>
      <c r="C36" s="380"/>
      <c r="D36" s="207"/>
      <c r="E36" s="377">
        <f t="shared" si="3"/>
        <v>0</v>
      </c>
      <c r="F36" s="259"/>
      <c r="G36" s="223">
        <f t="shared" si="4"/>
        <v>0</v>
      </c>
      <c r="H36" s="227"/>
      <c r="I36" s="377">
        <f t="shared" si="5"/>
        <v>0</v>
      </c>
      <c r="J36" s="259"/>
      <c r="K36" s="228"/>
      <c r="L36" s="259"/>
      <c r="M36" s="226"/>
      <c r="N36" s="256"/>
      <c r="O36" s="253"/>
      <c r="P36" s="253"/>
      <c r="Q36" s="253"/>
      <c r="R36" s="253"/>
      <c r="S36" s="253"/>
      <c r="T36" s="253"/>
      <c r="U36" s="253"/>
      <c r="V36" s="257"/>
      <c r="W36" s="256"/>
      <c r="X36" s="253"/>
      <c r="Y36" s="253"/>
      <c r="Z36" s="257"/>
      <c r="AA36" s="256"/>
      <c r="AB36" s="257"/>
      <c r="AC36" s="251">
        <f t="shared" si="6"/>
        <v>0</v>
      </c>
      <c r="AD36" s="247">
        <f t="shared" si="7"/>
        <v>0</v>
      </c>
      <c r="AE36" s="248">
        <f t="shared" si="2"/>
        <v>0</v>
      </c>
    </row>
    <row r="37" spans="1:31" s="4" customFormat="1" ht="15" hidden="1" customHeight="1" x14ac:dyDescent="0.2">
      <c r="A37" s="152"/>
      <c r="B37" s="265"/>
      <c r="C37" s="380"/>
      <c r="D37" s="207"/>
      <c r="E37" s="377">
        <f t="shared" si="3"/>
        <v>0</v>
      </c>
      <c r="F37" s="259"/>
      <c r="G37" s="223">
        <f t="shared" si="4"/>
        <v>0</v>
      </c>
      <c r="H37" s="227"/>
      <c r="I37" s="377">
        <f t="shared" si="5"/>
        <v>0</v>
      </c>
      <c r="J37" s="259"/>
      <c r="K37" s="228"/>
      <c r="L37" s="259"/>
      <c r="M37" s="226"/>
      <c r="N37" s="256"/>
      <c r="O37" s="253"/>
      <c r="P37" s="253"/>
      <c r="Q37" s="253"/>
      <c r="R37" s="253"/>
      <c r="S37" s="253"/>
      <c r="T37" s="253"/>
      <c r="U37" s="253"/>
      <c r="V37" s="257"/>
      <c r="W37" s="256"/>
      <c r="X37" s="253"/>
      <c r="Y37" s="253"/>
      <c r="Z37" s="257"/>
      <c r="AA37" s="256"/>
      <c r="AB37" s="257"/>
      <c r="AC37" s="251">
        <f t="shared" si="6"/>
        <v>0</v>
      </c>
      <c r="AD37" s="247">
        <f t="shared" si="7"/>
        <v>0</v>
      </c>
      <c r="AE37" s="248">
        <f t="shared" si="2"/>
        <v>0</v>
      </c>
    </row>
    <row r="38" spans="1:31" s="4" customFormat="1" ht="15" hidden="1" customHeight="1" x14ac:dyDescent="0.2">
      <c r="A38" s="152"/>
      <c r="B38" s="265"/>
      <c r="C38" s="380"/>
      <c r="D38" s="207"/>
      <c r="E38" s="377">
        <f t="shared" si="3"/>
        <v>0</v>
      </c>
      <c r="F38" s="259"/>
      <c r="G38" s="223">
        <f t="shared" si="4"/>
        <v>0</v>
      </c>
      <c r="H38" s="227"/>
      <c r="I38" s="377">
        <f t="shared" si="5"/>
        <v>0</v>
      </c>
      <c r="J38" s="259"/>
      <c r="K38" s="228"/>
      <c r="L38" s="259"/>
      <c r="M38" s="226"/>
      <c r="N38" s="256"/>
      <c r="O38" s="253"/>
      <c r="P38" s="253"/>
      <c r="Q38" s="253"/>
      <c r="R38" s="253"/>
      <c r="S38" s="253"/>
      <c r="T38" s="253"/>
      <c r="U38" s="253"/>
      <c r="V38" s="257"/>
      <c r="W38" s="256"/>
      <c r="X38" s="253"/>
      <c r="Y38" s="253"/>
      <c r="Z38" s="257"/>
      <c r="AA38" s="256"/>
      <c r="AB38" s="257"/>
      <c r="AC38" s="251">
        <f t="shared" si="6"/>
        <v>0</v>
      </c>
      <c r="AD38" s="247">
        <f t="shared" si="7"/>
        <v>0</v>
      </c>
      <c r="AE38" s="248">
        <f t="shared" si="2"/>
        <v>0</v>
      </c>
    </row>
    <row r="39" spans="1:31" s="4" customFormat="1" ht="15" customHeight="1" x14ac:dyDescent="0.2">
      <c r="A39" s="152"/>
      <c r="B39" s="265"/>
      <c r="C39" s="380"/>
      <c r="D39" s="207"/>
      <c r="E39" s="377">
        <f t="shared" si="3"/>
        <v>0</v>
      </c>
      <c r="F39" s="259"/>
      <c r="G39" s="223">
        <f t="shared" si="4"/>
        <v>0</v>
      </c>
      <c r="H39" s="227"/>
      <c r="I39" s="377">
        <f t="shared" si="5"/>
        <v>0</v>
      </c>
      <c r="J39" s="259"/>
      <c r="K39" s="228"/>
      <c r="L39" s="259"/>
      <c r="M39" s="226"/>
      <c r="N39" s="256"/>
      <c r="O39" s="253"/>
      <c r="P39" s="253"/>
      <c r="Q39" s="253"/>
      <c r="R39" s="253"/>
      <c r="S39" s="253"/>
      <c r="T39" s="253"/>
      <c r="U39" s="253"/>
      <c r="V39" s="257"/>
      <c r="W39" s="256"/>
      <c r="X39" s="253"/>
      <c r="Y39" s="253"/>
      <c r="Z39" s="257"/>
      <c r="AA39" s="256"/>
      <c r="AB39" s="257"/>
      <c r="AC39" s="251">
        <f t="shared" si="6"/>
        <v>0</v>
      </c>
      <c r="AD39" s="247">
        <f t="shared" si="7"/>
        <v>0</v>
      </c>
      <c r="AE39" s="248">
        <f t="shared" si="2"/>
        <v>0</v>
      </c>
    </row>
    <row r="40" spans="1:31" s="4" customFormat="1" ht="15" customHeight="1" x14ac:dyDescent="0.2">
      <c r="A40" s="152"/>
      <c r="B40" s="265"/>
      <c r="C40" s="380"/>
      <c r="D40" s="207"/>
      <c r="E40" s="377">
        <f t="shared" si="3"/>
        <v>0</v>
      </c>
      <c r="F40" s="259"/>
      <c r="G40" s="223">
        <f t="shared" si="4"/>
        <v>0</v>
      </c>
      <c r="H40" s="227"/>
      <c r="I40" s="377">
        <f t="shared" si="5"/>
        <v>0</v>
      </c>
      <c r="J40" s="259"/>
      <c r="K40" s="228"/>
      <c r="L40" s="259"/>
      <c r="M40" s="226"/>
      <c r="N40" s="256"/>
      <c r="O40" s="253"/>
      <c r="P40" s="253"/>
      <c r="Q40" s="253"/>
      <c r="R40" s="253"/>
      <c r="S40" s="253"/>
      <c r="T40" s="253"/>
      <c r="U40" s="253"/>
      <c r="V40" s="257"/>
      <c r="W40" s="256"/>
      <c r="X40" s="253"/>
      <c r="Y40" s="253"/>
      <c r="Z40" s="257"/>
      <c r="AA40" s="256"/>
      <c r="AB40" s="257"/>
      <c r="AC40" s="251">
        <f t="shared" si="6"/>
        <v>0</v>
      </c>
      <c r="AD40" s="247">
        <f t="shared" si="7"/>
        <v>0</v>
      </c>
      <c r="AE40" s="248">
        <f t="shared" si="2"/>
        <v>0</v>
      </c>
    </row>
    <row r="41" spans="1:31" s="4" customFormat="1" ht="15" customHeight="1" thickBot="1" x14ac:dyDescent="0.3">
      <c r="A41" s="172"/>
      <c r="B41" s="283"/>
      <c r="C41" s="283"/>
      <c r="D41" s="264"/>
      <c r="E41" s="377">
        <f t="shared" si="3"/>
        <v>0</v>
      </c>
      <c r="F41" s="280"/>
      <c r="G41" s="229">
        <f t="shared" si="4"/>
        <v>0</v>
      </c>
      <c r="H41" s="230"/>
      <c r="I41" s="377">
        <f t="shared" si="5"/>
        <v>0</v>
      </c>
      <c r="J41" s="280">
        <v>0</v>
      </c>
      <c r="K41" s="231"/>
      <c r="L41" s="280"/>
      <c r="M41" s="229"/>
      <c r="N41" s="267"/>
      <c r="O41" s="253"/>
      <c r="P41" s="253"/>
      <c r="Q41" s="253"/>
      <c r="R41" s="253"/>
      <c r="S41" s="253"/>
      <c r="T41" s="253"/>
      <c r="U41" s="253"/>
      <c r="V41" s="257"/>
      <c r="W41" s="258"/>
      <c r="X41" s="253"/>
      <c r="Y41" s="253"/>
      <c r="Z41" s="257"/>
      <c r="AA41" s="258"/>
      <c r="AB41" s="257"/>
      <c r="AC41" s="251">
        <f t="shared" si="6"/>
        <v>0</v>
      </c>
      <c r="AD41" s="247">
        <f t="shared" si="7"/>
        <v>0</v>
      </c>
      <c r="AE41" s="248">
        <f t="shared" si="2"/>
        <v>0</v>
      </c>
    </row>
    <row r="42" spans="1:31" s="4" customFormat="1" ht="15" customHeight="1" x14ac:dyDescent="0.2">
      <c r="A42" s="197"/>
      <c r="B42" s="170"/>
      <c r="C42" s="170"/>
      <c r="D42" s="326">
        <f t="shared" ref="D42:K42" si="8">SUM(D43:D44)</f>
        <v>0</v>
      </c>
      <c r="E42" s="449">
        <f t="shared" si="8"/>
        <v>0</v>
      </c>
      <c r="F42" s="447">
        <f t="shared" si="8"/>
        <v>0</v>
      </c>
      <c r="G42" s="447">
        <f t="shared" si="8"/>
        <v>0</v>
      </c>
      <c r="H42" s="206">
        <f t="shared" si="8"/>
        <v>0</v>
      </c>
      <c r="I42" s="326">
        <f t="shared" si="8"/>
        <v>0</v>
      </c>
      <c r="J42" s="206">
        <f t="shared" si="8"/>
        <v>0</v>
      </c>
      <c r="K42" s="222">
        <f t="shared" si="8"/>
        <v>0</v>
      </c>
      <c r="L42" s="222"/>
      <c r="M42" s="201">
        <f>SUM(M43:M44)</f>
        <v>0</v>
      </c>
      <c r="N42" s="268">
        <f>SUM(N43:N44)</f>
        <v>0</v>
      </c>
      <c r="O42" s="272">
        <f>SUM(O43:O44)</f>
        <v>0</v>
      </c>
      <c r="P42" s="272">
        <f t="shared" ref="P42:V42" si="9">SUM(P43:P44)</f>
        <v>0</v>
      </c>
      <c r="Q42" s="272">
        <f t="shared" si="9"/>
        <v>0</v>
      </c>
      <c r="R42" s="272">
        <f t="shared" si="9"/>
        <v>0</v>
      </c>
      <c r="S42" s="272">
        <f t="shared" si="9"/>
        <v>0</v>
      </c>
      <c r="T42" s="272">
        <f t="shared" si="9"/>
        <v>0</v>
      </c>
      <c r="U42" s="272">
        <f t="shared" si="9"/>
        <v>0</v>
      </c>
      <c r="V42" s="272">
        <f t="shared" si="9"/>
        <v>0</v>
      </c>
      <c r="W42" s="268">
        <f t="shared" ref="W42:AB42" si="10">SUM(W43:W44)</f>
        <v>0</v>
      </c>
      <c r="X42" s="272">
        <f t="shared" si="10"/>
        <v>0</v>
      </c>
      <c r="Y42" s="272">
        <f t="shared" si="10"/>
        <v>0</v>
      </c>
      <c r="Z42" s="272">
        <f t="shared" si="10"/>
        <v>0</v>
      </c>
      <c r="AA42" s="268">
        <f t="shared" si="10"/>
        <v>0</v>
      </c>
      <c r="AB42" s="272">
        <f t="shared" si="10"/>
        <v>0</v>
      </c>
      <c r="AC42" s="251">
        <f t="shared" si="6"/>
        <v>0</v>
      </c>
      <c r="AD42" s="247">
        <f t="shared" si="7"/>
        <v>0</v>
      </c>
      <c r="AE42" s="248">
        <f t="shared" si="2"/>
        <v>0</v>
      </c>
    </row>
    <row r="43" spans="1:31" s="4" customFormat="1" ht="15" customHeight="1" x14ac:dyDescent="0.2">
      <c r="A43" s="152"/>
      <c r="B43" s="276"/>
      <c r="C43" s="276"/>
      <c r="D43" s="210"/>
      <c r="E43" s="377">
        <f t="shared" si="3"/>
        <v>0</v>
      </c>
      <c r="F43" s="252">
        <v>0</v>
      </c>
      <c r="G43" s="233"/>
      <c r="H43" s="234"/>
      <c r="I43" s="377">
        <f t="shared" si="5"/>
        <v>0</v>
      </c>
      <c r="J43" s="252">
        <v>0</v>
      </c>
      <c r="K43" s="235"/>
      <c r="L43" s="252"/>
      <c r="M43" s="269"/>
      <c r="N43" s="369"/>
      <c r="O43" s="370"/>
      <c r="P43" s="370"/>
      <c r="Q43" s="370"/>
      <c r="R43" s="370"/>
      <c r="S43" s="370"/>
      <c r="T43" s="370"/>
      <c r="U43" s="370"/>
      <c r="V43" s="370"/>
      <c r="W43" s="369"/>
      <c r="X43" s="370"/>
      <c r="Y43" s="370"/>
      <c r="Z43" s="370"/>
      <c r="AA43" s="369"/>
      <c r="AB43" s="370"/>
      <c r="AC43" s="251">
        <f t="shared" si="6"/>
        <v>0</v>
      </c>
      <c r="AD43" s="247">
        <f t="shared" si="7"/>
        <v>0</v>
      </c>
      <c r="AE43" s="248">
        <f t="shared" si="2"/>
        <v>0</v>
      </c>
    </row>
    <row r="44" spans="1:31" s="4" customFormat="1" ht="15" customHeight="1" thickBot="1" x14ac:dyDescent="0.25">
      <c r="A44" s="172"/>
      <c r="B44" s="277"/>
      <c r="C44" s="277"/>
      <c r="D44" s="208"/>
      <c r="E44" s="377">
        <f t="shared" si="3"/>
        <v>0</v>
      </c>
      <c r="F44" s="280">
        <v>0</v>
      </c>
      <c r="G44" s="229"/>
      <c r="H44" s="230"/>
      <c r="I44" s="377">
        <f t="shared" si="5"/>
        <v>0</v>
      </c>
      <c r="J44" s="280">
        <v>0</v>
      </c>
      <c r="K44" s="231"/>
      <c r="L44" s="280"/>
      <c r="M44" s="270"/>
      <c r="N44" s="371"/>
      <c r="O44" s="372"/>
      <c r="P44" s="372"/>
      <c r="Q44" s="372"/>
      <c r="R44" s="372"/>
      <c r="S44" s="372"/>
      <c r="T44" s="372"/>
      <c r="U44" s="372"/>
      <c r="V44" s="372"/>
      <c r="W44" s="371"/>
      <c r="X44" s="372"/>
      <c r="Y44" s="372"/>
      <c r="Z44" s="372"/>
      <c r="AA44" s="371"/>
      <c r="AB44" s="372"/>
      <c r="AC44" s="251">
        <f t="shared" si="6"/>
        <v>0</v>
      </c>
      <c r="AD44" s="247">
        <f t="shared" si="7"/>
        <v>0</v>
      </c>
      <c r="AE44" s="248">
        <f t="shared" si="2"/>
        <v>0</v>
      </c>
    </row>
    <row r="45" spans="1:31" s="26" customFormat="1" ht="15" customHeight="1" x14ac:dyDescent="0.2">
      <c r="A45" s="197"/>
      <c r="B45" s="170"/>
      <c r="C45" s="170"/>
      <c r="D45" s="326">
        <f t="shared" ref="D45:K45" si="11">SUM(D46:D47)</f>
        <v>0</v>
      </c>
      <c r="E45" s="449">
        <f t="shared" si="11"/>
        <v>0</v>
      </c>
      <c r="F45" s="447">
        <f t="shared" si="11"/>
        <v>0</v>
      </c>
      <c r="G45" s="447">
        <f t="shared" si="11"/>
        <v>0</v>
      </c>
      <c r="H45" s="206">
        <f t="shared" si="11"/>
        <v>0</v>
      </c>
      <c r="I45" s="326">
        <f t="shared" si="11"/>
        <v>0</v>
      </c>
      <c r="J45" s="206">
        <f t="shared" si="11"/>
        <v>0</v>
      </c>
      <c r="K45" s="222">
        <f t="shared" si="11"/>
        <v>0</v>
      </c>
      <c r="L45" s="222"/>
      <c r="M45" s="201">
        <f>SUM(M46:M47)</f>
        <v>0</v>
      </c>
      <c r="N45" s="268">
        <f>SUM(N46:N47)</f>
        <v>0</v>
      </c>
      <c r="O45" s="272">
        <f>SUM(O46:O47)</f>
        <v>0</v>
      </c>
      <c r="P45" s="272">
        <f t="shared" ref="P45:V45" si="12">SUM(P46:P47)</f>
        <v>0</v>
      </c>
      <c r="Q45" s="272">
        <f t="shared" si="12"/>
        <v>0</v>
      </c>
      <c r="R45" s="272">
        <f t="shared" si="12"/>
        <v>0</v>
      </c>
      <c r="S45" s="272">
        <f t="shared" si="12"/>
        <v>0</v>
      </c>
      <c r="T45" s="272">
        <f t="shared" si="12"/>
        <v>0</v>
      </c>
      <c r="U45" s="272">
        <f t="shared" si="12"/>
        <v>0</v>
      </c>
      <c r="V45" s="272">
        <f t="shared" si="12"/>
        <v>0</v>
      </c>
      <c r="W45" s="268">
        <f t="shared" ref="W45:AB45" si="13">SUM(W46:W47)</f>
        <v>0</v>
      </c>
      <c r="X45" s="272">
        <f t="shared" si="13"/>
        <v>0</v>
      </c>
      <c r="Y45" s="272">
        <f t="shared" si="13"/>
        <v>0</v>
      </c>
      <c r="Z45" s="272">
        <f t="shared" si="13"/>
        <v>0</v>
      </c>
      <c r="AA45" s="268">
        <f t="shared" si="13"/>
        <v>0</v>
      </c>
      <c r="AB45" s="272">
        <f t="shared" si="13"/>
        <v>0</v>
      </c>
      <c r="AC45" s="251">
        <f t="shared" si="6"/>
        <v>0</v>
      </c>
      <c r="AD45" s="247">
        <f t="shared" si="7"/>
        <v>0</v>
      </c>
      <c r="AE45" s="248">
        <f t="shared" si="2"/>
        <v>0</v>
      </c>
    </row>
    <row r="46" spans="1:31" s="4" customFormat="1" ht="15" customHeight="1" x14ac:dyDescent="0.2">
      <c r="A46" s="152"/>
      <c r="B46" s="276"/>
      <c r="C46" s="276"/>
      <c r="D46" s="210"/>
      <c r="E46" s="377">
        <f t="shared" si="3"/>
        <v>0</v>
      </c>
      <c r="F46" s="252">
        <v>0</v>
      </c>
      <c r="G46" s="233"/>
      <c r="H46" s="234"/>
      <c r="I46" s="377">
        <f t="shared" si="5"/>
        <v>0</v>
      </c>
      <c r="J46" s="252">
        <v>0</v>
      </c>
      <c r="K46" s="235"/>
      <c r="L46" s="252"/>
      <c r="M46" s="269"/>
      <c r="N46" s="369"/>
      <c r="O46" s="370"/>
      <c r="P46" s="370"/>
      <c r="Q46" s="370"/>
      <c r="R46" s="370"/>
      <c r="S46" s="370"/>
      <c r="T46" s="370"/>
      <c r="U46" s="370"/>
      <c r="V46" s="370"/>
      <c r="W46" s="369"/>
      <c r="X46" s="370"/>
      <c r="Y46" s="370"/>
      <c r="Z46" s="370"/>
      <c r="AA46" s="369"/>
      <c r="AB46" s="370"/>
      <c r="AC46" s="251">
        <f t="shared" si="6"/>
        <v>0</v>
      </c>
      <c r="AD46" s="247">
        <f t="shared" si="7"/>
        <v>0</v>
      </c>
      <c r="AE46" s="248">
        <f t="shared" si="2"/>
        <v>0</v>
      </c>
    </row>
    <row r="47" spans="1:31" s="4" customFormat="1" ht="15" customHeight="1" thickBot="1" x14ac:dyDescent="0.25">
      <c r="A47" s="172"/>
      <c r="B47" s="277"/>
      <c r="C47" s="277"/>
      <c r="D47" s="208"/>
      <c r="E47" s="377">
        <f t="shared" si="3"/>
        <v>0</v>
      </c>
      <c r="F47" s="280">
        <v>0</v>
      </c>
      <c r="G47" s="229"/>
      <c r="H47" s="230"/>
      <c r="I47" s="377">
        <f t="shared" si="5"/>
        <v>0</v>
      </c>
      <c r="J47" s="280">
        <v>0</v>
      </c>
      <c r="K47" s="231"/>
      <c r="L47" s="280"/>
      <c r="M47" s="270"/>
      <c r="N47" s="371"/>
      <c r="O47" s="372"/>
      <c r="P47" s="372"/>
      <c r="Q47" s="372"/>
      <c r="R47" s="372"/>
      <c r="S47" s="372"/>
      <c r="T47" s="372"/>
      <c r="U47" s="372"/>
      <c r="V47" s="372"/>
      <c r="W47" s="371"/>
      <c r="X47" s="372"/>
      <c r="Y47" s="372"/>
      <c r="Z47" s="372"/>
      <c r="AA47" s="371"/>
      <c r="AB47" s="372"/>
      <c r="AC47" s="251">
        <f t="shared" si="6"/>
        <v>0</v>
      </c>
      <c r="AD47" s="247">
        <f t="shared" si="7"/>
        <v>0</v>
      </c>
      <c r="AE47" s="248">
        <f t="shared" si="2"/>
        <v>0</v>
      </c>
    </row>
    <row r="48" spans="1:31" s="26" customFormat="1" ht="15" customHeight="1" x14ac:dyDescent="0.2">
      <c r="A48" s="197"/>
      <c r="B48" s="170"/>
      <c r="C48" s="170"/>
      <c r="D48" s="326">
        <f t="shared" ref="D48:K48" si="14">SUM(D49:D50)</f>
        <v>0</v>
      </c>
      <c r="E48" s="449">
        <f>SUM(E49:E50)</f>
        <v>0</v>
      </c>
      <c r="F48" s="447">
        <f>SUM(F49:F50)</f>
        <v>0</v>
      </c>
      <c r="G48" s="447">
        <f t="shared" si="14"/>
        <v>0</v>
      </c>
      <c r="H48" s="206">
        <f t="shared" si="14"/>
        <v>0</v>
      </c>
      <c r="I48" s="326">
        <f>SUM(I49:I50)</f>
        <v>0</v>
      </c>
      <c r="J48" s="206">
        <f t="shared" si="14"/>
        <v>0</v>
      </c>
      <c r="K48" s="222">
        <f t="shared" si="14"/>
        <v>0</v>
      </c>
      <c r="L48" s="222"/>
      <c r="M48" s="201">
        <f>SUM(M49:M50)</f>
        <v>0</v>
      </c>
      <c r="N48" s="268">
        <f>SUM(N49:N50)</f>
        <v>0</v>
      </c>
      <c r="O48" s="272">
        <f>SUM(O49:O50)</f>
        <v>0</v>
      </c>
      <c r="P48" s="272">
        <f t="shared" ref="P48:V48" si="15">SUM(P49:P50)</f>
        <v>0</v>
      </c>
      <c r="Q48" s="272">
        <f t="shared" si="15"/>
        <v>0</v>
      </c>
      <c r="R48" s="272">
        <f t="shared" si="15"/>
        <v>0</v>
      </c>
      <c r="S48" s="272">
        <f t="shared" si="15"/>
        <v>0</v>
      </c>
      <c r="T48" s="272">
        <f t="shared" si="15"/>
        <v>0</v>
      </c>
      <c r="U48" s="272">
        <f t="shared" si="15"/>
        <v>0</v>
      </c>
      <c r="V48" s="272">
        <f t="shared" si="15"/>
        <v>0</v>
      </c>
      <c r="W48" s="268">
        <f t="shared" ref="W48:AB48" si="16">SUM(W49:W50)</f>
        <v>0</v>
      </c>
      <c r="X48" s="272">
        <f t="shared" si="16"/>
        <v>0</v>
      </c>
      <c r="Y48" s="272">
        <f t="shared" si="16"/>
        <v>0</v>
      </c>
      <c r="Z48" s="272">
        <f t="shared" si="16"/>
        <v>0</v>
      </c>
      <c r="AA48" s="268">
        <f t="shared" si="16"/>
        <v>0</v>
      </c>
      <c r="AB48" s="272">
        <f t="shared" si="16"/>
        <v>0</v>
      </c>
      <c r="AC48" s="251">
        <f t="shared" si="6"/>
        <v>0</v>
      </c>
      <c r="AD48" s="247">
        <f t="shared" si="7"/>
        <v>0</v>
      </c>
      <c r="AE48" s="248">
        <f t="shared" si="2"/>
        <v>0</v>
      </c>
    </row>
    <row r="49" spans="1:31" s="4" customFormat="1" ht="15" customHeight="1" x14ac:dyDescent="0.2">
      <c r="A49" s="152"/>
      <c r="B49" s="276"/>
      <c r="C49" s="276"/>
      <c r="D49" s="210"/>
      <c r="E49" s="377">
        <f t="shared" si="3"/>
        <v>0</v>
      </c>
      <c r="F49" s="252">
        <v>0</v>
      </c>
      <c r="G49" s="233"/>
      <c r="H49" s="234"/>
      <c r="I49" s="377">
        <f t="shared" si="5"/>
        <v>0</v>
      </c>
      <c r="J49" s="252">
        <v>0</v>
      </c>
      <c r="K49" s="235"/>
      <c r="L49" s="252"/>
      <c r="M49" s="269"/>
      <c r="N49" s="369"/>
      <c r="O49" s="370"/>
      <c r="P49" s="370"/>
      <c r="Q49" s="370"/>
      <c r="R49" s="370"/>
      <c r="S49" s="370"/>
      <c r="T49" s="370"/>
      <c r="U49" s="370"/>
      <c r="V49" s="370"/>
      <c r="W49" s="369"/>
      <c r="X49" s="370"/>
      <c r="Y49" s="370"/>
      <c r="Z49" s="370"/>
      <c r="AA49" s="369"/>
      <c r="AB49" s="370"/>
      <c r="AC49" s="251">
        <f t="shared" si="6"/>
        <v>0</v>
      </c>
      <c r="AD49" s="247">
        <f t="shared" si="7"/>
        <v>0</v>
      </c>
      <c r="AE49" s="248">
        <f t="shared" si="2"/>
        <v>0</v>
      </c>
    </row>
    <row r="50" spans="1:31" s="4" customFormat="1" ht="15" customHeight="1" thickBot="1" x14ac:dyDescent="0.25">
      <c r="A50" s="171"/>
      <c r="B50" s="277"/>
      <c r="C50" s="277"/>
      <c r="D50" s="208"/>
      <c r="E50" s="377">
        <f t="shared" si="3"/>
        <v>0</v>
      </c>
      <c r="F50" s="280">
        <v>0</v>
      </c>
      <c r="G50" s="229"/>
      <c r="H50" s="230"/>
      <c r="I50" s="377">
        <f t="shared" si="5"/>
        <v>0</v>
      </c>
      <c r="J50" s="280">
        <v>0</v>
      </c>
      <c r="K50" s="231"/>
      <c r="L50" s="280"/>
      <c r="M50" s="270"/>
      <c r="N50" s="371"/>
      <c r="O50" s="372"/>
      <c r="P50" s="372"/>
      <c r="Q50" s="372"/>
      <c r="R50" s="372"/>
      <c r="S50" s="372"/>
      <c r="T50" s="372"/>
      <c r="U50" s="372"/>
      <c r="V50" s="372"/>
      <c r="W50" s="371"/>
      <c r="X50" s="372"/>
      <c r="Y50" s="372"/>
      <c r="Z50" s="372"/>
      <c r="AA50" s="371"/>
      <c r="AB50" s="372"/>
      <c r="AC50" s="251">
        <f t="shared" si="6"/>
        <v>0</v>
      </c>
      <c r="AD50" s="247">
        <f t="shared" si="7"/>
        <v>0</v>
      </c>
      <c r="AE50" s="248">
        <f t="shared" si="2"/>
        <v>0</v>
      </c>
    </row>
    <row r="51" spans="1:31" s="26" customFormat="1" ht="15" customHeight="1" x14ac:dyDescent="0.2">
      <c r="A51" s="197"/>
      <c r="B51" s="170"/>
      <c r="C51" s="170"/>
      <c r="D51" s="326">
        <f t="shared" ref="D51:K51" si="17">SUM(D52:D53)</f>
        <v>0</v>
      </c>
      <c r="E51" s="449">
        <f>SUM(E52:E53)</f>
        <v>0</v>
      </c>
      <c r="F51" s="447">
        <f>SUM(F52:F53)</f>
        <v>0</v>
      </c>
      <c r="G51" s="447">
        <f t="shared" si="17"/>
        <v>0</v>
      </c>
      <c r="H51" s="206">
        <f t="shared" si="17"/>
        <v>0</v>
      </c>
      <c r="I51" s="326">
        <f>SUM(I52:I53)</f>
        <v>0</v>
      </c>
      <c r="J51" s="206">
        <f t="shared" si="17"/>
        <v>0</v>
      </c>
      <c r="K51" s="222">
        <f t="shared" si="17"/>
        <v>0</v>
      </c>
      <c r="L51" s="222"/>
      <c r="M51" s="201">
        <f>SUM(M52:M53)</f>
        <v>0</v>
      </c>
      <c r="N51" s="268">
        <f>SUM(N52:N53)</f>
        <v>0</v>
      </c>
      <c r="O51" s="272">
        <f>SUM(O52:O53)</f>
        <v>0</v>
      </c>
      <c r="P51" s="272">
        <f t="shared" ref="P51:V51" si="18">SUM(P52:P53)</f>
        <v>0</v>
      </c>
      <c r="Q51" s="272">
        <f t="shared" si="18"/>
        <v>0</v>
      </c>
      <c r="R51" s="272">
        <f t="shared" si="18"/>
        <v>0</v>
      </c>
      <c r="S51" s="272">
        <f t="shared" si="18"/>
        <v>0</v>
      </c>
      <c r="T51" s="272">
        <f t="shared" si="18"/>
        <v>0</v>
      </c>
      <c r="U51" s="272">
        <f t="shared" si="18"/>
        <v>0</v>
      </c>
      <c r="V51" s="272">
        <f t="shared" si="18"/>
        <v>0</v>
      </c>
      <c r="W51" s="268">
        <f t="shared" ref="W51:AB51" si="19">SUM(W52:W53)</f>
        <v>0</v>
      </c>
      <c r="X51" s="272">
        <f t="shared" si="19"/>
        <v>0</v>
      </c>
      <c r="Y51" s="272">
        <f t="shared" si="19"/>
        <v>0</v>
      </c>
      <c r="Z51" s="272">
        <f t="shared" si="19"/>
        <v>0</v>
      </c>
      <c r="AA51" s="268">
        <f t="shared" si="19"/>
        <v>0</v>
      </c>
      <c r="AB51" s="272">
        <f t="shared" si="19"/>
        <v>0</v>
      </c>
      <c r="AC51" s="251">
        <f t="shared" si="6"/>
        <v>0</v>
      </c>
      <c r="AD51" s="247">
        <f t="shared" si="7"/>
        <v>0</v>
      </c>
      <c r="AE51" s="248">
        <f t="shared" si="2"/>
        <v>0</v>
      </c>
    </row>
    <row r="52" spans="1:31" s="4" customFormat="1" ht="15" customHeight="1" x14ac:dyDescent="0.2">
      <c r="A52" s="152"/>
      <c r="B52" s="276"/>
      <c r="C52" s="276"/>
      <c r="D52" s="210"/>
      <c r="E52" s="377">
        <f t="shared" si="3"/>
        <v>0</v>
      </c>
      <c r="F52" s="252">
        <v>0</v>
      </c>
      <c r="G52" s="233"/>
      <c r="H52" s="234"/>
      <c r="I52" s="377">
        <f t="shared" si="5"/>
        <v>0</v>
      </c>
      <c r="J52" s="252">
        <v>0</v>
      </c>
      <c r="K52" s="235"/>
      <c r="L52" s="252"/>
      <c r="M52" s="269"/>
      <c r="N52" s="369"/>
      <c r="O52" s="370"/>
      <c r="P52" s="370"/>
      <c r="Q52" s="370"/>
      <c r="R52" s="370"/>
      <c r="S52" s="370"/>
      <c r="T52" s="370"/>
      <c r="U52" s="370"/>
      <c r="V52" s="370"/>
      <c r="W52" s="369"/>
      <c r="X52" s="370"/>
      <c r="Y52" s="370"/>
      <c r="Z52" s="370"/>
      <c r="AA52" s="369"/>
      <c r="AB52" s="370"/>
      <c r="AC52" s="251">
        <f t="shared" si="6"/>
        <v>0</v>
      </c>
      <c r="AD52" s="247">
        <f t="shared" si="7"/>
        <v>0</v>
      </c>
      <c r="AE52" s="248">
        <f t="shared" si="2"/>
        <v>0</v>
      </c>
    </row>
    <row r="53" spans="1:31" s="4" customFormat="1" ht="15" customHeight="1" thickBot="1" x14ac:dyDescent="0.25">
      <c r="A53" s="171"/>
      <c r="B53" s="277"/>
      <c r="C53" s="277"/>
      <c r="D53" s="208"/>
      <c r="E53" s="377">
        <f t="shared" si="3"/>
        <v>0</v>
      </c>
      <c r="F53" s="280">
        <v>0</v>
      </c>
      <c r="G53" s="229"/>
      <c r="H53" s="230"/>
      <c r="I53" s="377">
        <f t="shared" si="5"/>
        <v>0</v>
      </c>
      <c r="J53" s="280">
        <v>0</v>
      </c>
      <c r="K53" s="231"/>
      <c r="L53" s="280"/>
      <c r="M53" s="270"/>
      <c r="N53" s="371"/>
      <c r="O53" s="372"/>
      <c r="P53" s="372"/>
      <c r="Q53" s="372"/>
      <c r="R53" s="372"/>
      <c r="S53" s="372"/>
      <c r="T53" s="372"/>
      <c r="U53" s="372"/>
      <c r="V53" s="372"/>
      <c r="W53" s="371"/>
      <c r="X53" s="372"/>
      <c r="Y53" s="372"/>
      <c r="Z53" s="372"/>
      <c r="AA53" s="371"/>
      <c r="AB53" s="372"/>
      <c r="AC53" s="251">
        <f t="shared" si="6"/>
        <v>0</v>
      </c>
      <c r="AD53" s="247">
        <f t="shared" si="7"/>
        <v>0</v>
      </c>
      <c r="AE53" s="248">
        <f t="shared" si="2"/>
        <v>0</v>
      </c>
    </row>
    <row r="54" spans="1:31" s="26" customFormat="1" ht="15" customHeight="1" x14ac:dyDescent="0.2">
      <c r="A54" s="198"/>
      <c r="B54" s="170"/>
      <c r="C54" s="170"/>
      <c r="D54" s="326">
        <f t="shared" ref="D54:K54" si="20">SUM(D55:D56)</f>
        <v>0</v>
      </c>
      <c r="E54" s="449">
        <f>SUM(E55:E56)</f>
        <v>0</v>
      </c>
      <c r="F54" s="447">
        <f>SUM(F55:F56)</f>
        <v>0</v>
      </c>
      <c r="G54" s="447">
        <f t="shared" si="20"/>
        <v>0</v>
      </c>
      <c r="H54" s="206">
        <f t="shared" si="20"/>
        <v>0</v>
      </c>
      <c r="I54" s="326">
        <f>SUM(I55:I56)</f>
        <v>0</v>
      </c>
      <c r="J54" s="206">
        <f t="shared" si="20"/>
        <v>0</v>
      </c>
      <c r="K54" s="222">
        <f t="shared" si="20"/>
        <v>0</v>
      </c>
      <c r="L54" s="222"/>
      <c r="M54" s="201">
        <f>SUM(M55:M56)</f>
        <v>0</v>
      </c>
      <c r="N54" s="268">
        <f>SUM(N55:N56)</f>
        <v>0</v>
      </c>
      <c r="O54" s="272">
        <f>SUM(O55:O56)</f>
        <v>0</v>
      </c>
      <c r="P54" s="272">
        <f t="shared" ref="P54:V54" si="21">SUM(P55:P56)</f>
        <v>0</v>
      </c>
      <c r="Q54" s="272">
        <f t="shared" si="21"/>
        <v>0</v>
      </c>
      <c r="R54" s="272">
        <f t="shared" si="21"/>
        <v>0</v>
      </c>
      <c r="S54" s="272">
        <f t="shared" si="21"/>
        <v>0</v>
      </c>
      <c r="T54" s="272">
        <f t="shared" si="21"/>
        <v>0</v>
      </c>
      <c r="U54" s="272">
        <f t="shared" si="21"/>
        <v>0</v>
      </c>
      <c r="V54" s="272">
        <f t="shared" si="21"/>
        <v>0</v>
      </c>
      <c r="W54" s="268">
        <f t="shared" ref="W54:AB54" si="22">SUM(W55:W56)</f>
        <v>0</v>
      </c>
      <c r="X54" s="272">
        <f t="shared" si="22"/>
        <v>0</v>
      </c>
      <c r="Y54" s="272">
        <f t="shared" si="22"/>
        <v>0</v>
      </c>
      <c r="Z54" s="272">
        <f t="shared" si="22"/>
        <v>0</v>
      </c>
      <c r="AA54" s="268">
        <f t="shared" si="22"/>
        <v>0</v>
      </c>
      <c r="AB54" s="272">
        <f t="shared" si="22"/>
        <v>0</v>
      </c>
      <c r="AC54" s="251">
        <f t="shared" si="6"/>
        <v>0</v>
      </c>
      <c r="AD54" s="247">
        <f t="shared" si="7"/>
        <v>0</v>
      </c>
      <c r="AE54" s="248">
        <f t="shared" si="2"/>
        <v>0</v>
      </c>
    </row>
    <row r="55" spans="1:31" s="4" customFormat="1" ht="15" customHeight="1" x14ac:dyDescent="0.2">
      <c r="A55" s="153"/>
      <c r="B55" s="276"/>
      <c r="C55" s="276"/>
      <c r="D55" s="210"/>
      <c r="E55" s="377">
        <f t="shared" si="3"/>
        <v>0</v>
      </c>
      <c r="F55" s="252">
        <v>0</v>
      </c>
      <c r="G55" s="233"/>
      <c r="H55" s="234"/>
      <c r="I55" s="377">
        <f t="shared" si="5"/>
        <v>0</v>
      </c>
      <c r="J55" s="252">
        <v>0</v>
      </c>
      <c r="K55" s="235"/>
      <c r="L55" s="252"/>
      <c r="M55" s="269"/>
      <c r="N55" s="369"/>
      <c r="O55" s="370"/>
      <c r="P55" s="370"/>
      <c r="Q55" s="370"/>
      <c r="R55" s="370"/>
      <c r="S55" s="370"/>
      <c r="T55" s="370"/>
      <c r="U55" s="370"/>
      <c r="V55" s="370"/>
      <c r="W55" s="369"/>
      <c r="X55" s="370"/>
      <c r="Y55" s="370"/>
      <c r="Z55" s="370"/>
      <c r="AA55" s="369"/>
      <c r="AB55" s="370"/>
      <c r="AC55" s="251">
        <f t="shared" si="6"/>
        <v>0</v>
      </c>
      <c r="AD55" s="247">
        <f t="shared" si="7"/>
        <v>0</v>
      </c>
      <c r="AE55" s="248">
        <f t="shared" si="2"/>
        <v>0</v>
      </c>
    </row>
    <row r="56" spans="1:31" s="4" customFormat="1" ht="15" customHeight="1" thickBot="1" x14ac:dyDescent="0.25">
      <c r="A56" s="171"/>
      <c r="B56" s="277"/>
      <c r="C56" s="277"/>
      <c r="D56" s="208"/>
      <c r="E56" s="377">
        <f t="shared" si="3"/>
        <v>0</v>
      </c>
      <c r="F56" s="280">
        <v>0</v>
      </c>
      <c r="G56" s="229"/>
      <c r="H56" s="230"/>
      <c r="I56" s="377">
        <f t="shared" si="5"/>
        <v>0</v>
      </c>
      <c r="J56" s="280">
        <v>0</v>
      </c>
      <c r="K56" s="231"/>
      <c r="L56" s="280"/>
      <c r="M56" s="270"/>
      <c r="N56" s="371"/>
      <c r="O56" s="372"/>
      <c r="P56" s="372"/>
      <c r="Q56" s="372"/>
      <c r="R56" s="372"/>
      <c r="S56" s="372"/>
      <c r="T56" s="372"/>
      <c r="U56" s="372"/>
      <c r="V56" s="372"/>
      <c r="W56" s="371"/>
      <c r="X56" s="372"/>
      <c r="Y56" s="372"/>
      <c r="Z56" s="372"/>
      <c r="AA56" s="371"/>
      <c r="AB56" s="372"/>
      <c r="AC56" s="251">
        <f t="shared" si="6"/>
        <v>0</v>
      </c>
      <c r="AD56" s="247">
        <f t="shared" si="7"/>
        <v>0</v>
      </c>
      <c r="AE56" s="248">
        <f t="shared" si="2"/>
        <v>0</v>
      </c>
    </row>
    <row r="57" spans="1:31" s="26" customFormat="1" ht="15" customHeight="1" x14ac:dyDescent="0.2">
      <c r="A57" s="198"/>
      <c r="B57" s="170"/>
      <c r="C57" s="170"/>
      <c r="D57" s="326">
        <f t="shared" ref="D57:K57" si="23">SUM(D58:D59)</f>
        <v>0</v>
      </c>
      <c r="E57" s="449">
        <f t="shared" si="23"/>
        <v>0</v>
      </c>
      <c r="F57" s="447">
        <f t="shared" si="23"/>
        <v>0</v>
      </c>
      <c r="G57" s="447">
        <f t="shared" si="23"/>
        <v>0</v>
      </c>
      <c r="H57" s="206">
        <f t="shared" si="23"/>
        <v>0</v>
      </c>
      <c r="I57" s="326">
        <f t="shared" si="23"/>
        <v>0</v>
      </c>
      <c r="J57" s="206">
        <f t="shared" si="23"/>
        <v>0</v>
      </c>
      <c r="K57" s="222">
        <f t="shared" si="23"/>
        <v>0</v>
      </c>
      <c r="L57" s="222"/>
      <c r="M57" s="201">
        <f>SUM(M58:M59)</f>
        <v>0</v>
      </c>
      <c r="N57" s="268">
        <f>SUM(N58:N59)</f>
        <v>0</v>
      </c>
      <c r="O57" s="272">
        <f>SUM(O58:O59)</f>
        <v>0</v>
      </c>
      <c r="P57" s="272">
        <f t="shared" ref="P57:V57" si="24">SUM(P58:P59)</f>
        <v>0</v>
      </c>
      <c r="Q57" s="272">
        <f t="shared" si="24"/>
        <v>0</v>
      </c>
      <c r="R57" s="272">
        <f t="shared" si="24"/>
        <v>0</v>
      </c>
      <c r="S57" s="272">
        <f t="shared" si="24"/>
        <v>0</v>
      </c>
      <c r="T57" s="272">
        <f t="shared" si="24"/>
        <v>0</v>
      </c>
      <c r="U57" s="272">
        <f t="shared" si="24"/>
        <v>0</v>
      </c>
      <c r="V57" s="272">
        <f t="shared" si="24"/>
        <v>0</v>
      </c>
      <c r="W57" s="268">
        <f t="shared" ref="W57:AB57" si="25">SUM(W58:W59)</f>
        <v>0</v>
      </c>
      <c r="X57" s="272">
        <f t="shared" si="25"/>
        <v>0</v>
      </c>
      <c r="Y57" s="272">
        <f t="shared" si="25"/>
        <v>0</v>
      </c>
      <c r="Z57" s="272">
        <f t="shared" si="25"/>
        <v>0</v>
      </c>
      <c r="AA57" s="268">
        <f t="shared" si="25"/>
        <v>0</v>
      </c>
      <c r="AB57" s="272">
        <f t="shared" si="25"/>
        <v>0</v>
      </c>
      <c r="AC57" s="251">
        <f t="shared" si="6"/>
        <v>0</v>
      </c>
      <c r="AD57" s="247">
        <f t="shared" si="7"/>
        <v>0</v>
      </c>
      <c r="AE57" s="248">
        <f t="shared" si="2"/>
        <v>0</v>
      </c>
    </row>
    <row r="58" spans="1:31" s="4" customFormat="1" ht="15" customHeight="1" x14ac:dyDescent="0.2">
      <c r="A58" s="153"/>
      <c r="B58" s="276"/>
      <c r="C58" s="276"/>
      <c r="D58" s="210"/>
      <c r="E58" s="377">
        <f t="shared" si="3"/>
        <v>0</v>
      </c>
      <c r="F58" s="252">
        <v>0</v>
      </c>
      <c r="G58" s="233"/>
      <c r="H58" s="234"/>
      <c r="I58" s="377">
        <f t="shared" si="5"/>
        <v>0</v>
      </c>
      <c r="J58" s="252">
        <v>0</v>
      </c>
      <c r="K58" s="235"/>
      <c r="L58" s="252"/>
      <c r="M58" s="269"/>
      <c r="N58" s="369"/>
      <c r="O58" s="370"/>
      <c r="P58" s="370"/>
      <c r="Q58" s="370"/>
      <c r="R58" s="370"/>
      <c r="S58" s="370"/>
      <c r="T58" s="370"/>
      <c r="U58" s="370"/>
      <c r="V58" s="370"/>
      <c r="W58" s="369"/>
      <c r="X58" s="370"/>
      <c r="Y58" s="370"/>
      <c r="Z58" s="370"/>
      <c r="AA58" s="369"/>
      <c r="AB58" s="370"/>
      <c r="AC58" s="251">
        <f t="shared" si="6"/>
        <v>0</v>
      </c>
      <c r="AD58" s="247">
        <f t="shared" si="7"/>
        <v>0</v>
      </c>
      <c r="AE58" s="248">
        <f t="shared" si="2"/>
        <v>0</v>
      </c>
    </row>
    <row r="59" spans="1:31" s="4" customFormat="1" ht="15" customHeight="1" thickBot="1" x14ac:dyDescent="0.25">
      <c r="A59" s="171"/>
      <c r="B59" s="277"/>
      <c r="C59" s="277"/>
      <c r="D59" s="208"/>
      <c r="E59" s="377">
        <f t="shared" si="3"/>
        <v>0</v>
      </c>
      <c r="F59" s="280">
        <v>0</v>
      </c>
      <c r="G59" s="229"/>
      <c r="H59" s="230"/>
      <c r="I59" s="377">
        <f t="shared" si="5"/>
        <v>0</v>
      </c>
      <c r="J59" s="280">
        <v>0</v>
      </c>
      <c r="K59" s="231"/>
      <c r="L59" s="280"/>
      <c r="M59" s="270"/>
      <c r="N59" s="371"/>
      <c r="O59" s="372"/>
      <c r="P59" s="372"/>
      <c r="Q59" s="372"/>
      <c r="R59" s="372"/>
      <c r="S59" s="372"/>
      <c r="T59" s="372"/>
      <c r="U59" s="372"/>
      <c r="V59" s="372"/>
      <c r="W59" s="371"/>
      <c r="X59" s="372"/>
      <c r="Y59" s="372"/>
      <c r="Z59" s="372"/>
      <c r="AA59" s="371"/>
      <c r="AB59" s="372"/>
      <c r="AC59" s="251">
        <f t="shared" si="6"/>
        <v>0</v>
      </c>
      <c r="AD59" s="247">
        <f t="shared" si="7"/>
        <v>0</v>
      </c>
      <c r="AE59" s="248">
        <f t="shared" si="2"/>
        <v>0</v>
      </c>
    </row>
    <row r="60" spans="1:31" s="26" customFormat="1" ht="15" customHeight="1" x14ac:dyDescent="0.2">
      <c r="A60" s="198"/>
      <c r="B60" s="170"/>
      <c r="C60" s="170"/>
      <c r="D60" s="326">
        <f t="shared" ref="D60:K60" si="26">SUM(D61:D62)</f>
        <v>0</v>
      </c>
      <c r="E60" s="449">
        <f t="shared" si="26"/>
        <v>0</v>
      </c>
      <c r="F60" s="447">
        <f t="shared" si="26"/>
        <v>0</v>
      </c>
      <c r="G60" s="447">
        <f t="shared" si="26"/>
        <v>0</v>
      </c>
      <c r="H60" s="206">
        <f t="shared" si="26"/>
        <v>0</v>
      </c>
      <c r="I60" s="326">
        <f t="shared" si="26"/>
        <v>0</v>
      </c>
      <c r="J60" s="206">
        <f t="shared" si="26"/>
        <v>0</v>
      </c>
      <c r="K60" s="222">
        <f t="shared" si="26"/>
        <v>0</v>
      </c>
      <c r="L60" s="222"/>
      <c r="M60" s="201">
        <f>SUM(M61:M62)</f>
        <v>0</v>
      </c>
      <c r="N60" s="268">
        <f>SUM(N61:N62)</f>
        <v>0</v>
      </c>
      <c r="O60" s="272">
        <f>SUM(O61:O62)</f>
        <v>0</v>
      </c>
      <c r="P60" s="272">
        <f t="shared" ref="P60:V60" si="27">SUM(P61:P62)</f>
        <v>0</v>
      </c>
      <c r="Q60" s="272">
        <f t="shared" si="27"/>
        <v>0</v>
      </c>
      <c r="R60" s="272">
        <f t="shared" si="27"/>
        <v>0</v>
      </c>
      <c r="S60" s="272">
        <f t="shared" si="27"/>
        <v>0</v>
      </c>
      <c r="T60" s="272">
        <f t="shared" si="27"/>
        <v>0</v>
      </c>
      <c r="U60" s="272">
        <f t="shared" si="27"/>
        <v>0</v>
      </c>
      <c r="V60" s="272">
        <f t="shared" si="27"/>
        <v>0</v>
      </c>
      <c r="W60" s="268">
        <f t="shared" ref="W60:AB60" si="28">SUM(W61:W62)</f>
        <v>0</v>
      </c>
      <c r="X60" s="272">
        <f t="shared" si="28"/>
        <v>0</v>
      </c>
      <c r="Y60" s="272">
        <f t="shared" si="28"/>
        <v>0</v>
      </c>
      <c r="Z60" s="272">
        <f t="shared" si="28"/>
        <v>0</v>
      </c>
      <c r="AA60" s="268">
        <f t="shared" si="28"/>
        <v>0</v>
      </c>
      <c r="AB60" s="272">
        <f t="shared" si="28"/>
        <v>0</v>
      </c>
      <c r="AC60" s="251">
        <f t="shared" si="6"/>
        <v>0</v>
      </c>
      <c r="AD60" s="247">
        <f t="shared" si="7"/>
        <v>0</v>
      </c>
      <c r="AE60" s="248">
        <f t="shared" si="2"/>
        <v>0</v>
      </c>
    </row>
    <row r="61" spans="1:31" s="4" customFormat="1" ht="15" customHeight="1" x14ac:dyDescent="0.2">
      <c r="A61" s="153"/>
      <c r="B61" s="276"/>
      <c r="C61" s="276"/>
      <c r="D61" s="210"/>
      <c r="E61" s="377">
        <f t="shared" si="3"/>
        <v>0</v>
      </c>
      <c r="F61" s="252">
        <v>0</v>
      </c>
      <c r="G61" s="233"/>
      <c r="H61" s="234"/>
      <c r="I61" s="377">
        <f t="shared" si="5"/>
        <v>0</v>
      </c>
      <c r="J61" s="252">
        <v>0</v>
      </c>
      <c r="K61" s="235"/>
      <c r="L61" s="252"/>
      <c r="M61" s="269"/>
      <c r="N61" s="369"/>
      <c r="O61" s="370"/>
      <c r="P61" s="370"/>
      <c r="Q61" s="370"/>
      <c r="R61" s="370"/>
      <c r="S61" s="370"/>
      <c r="T61" s="370"/>
      <c r="U61" s="370"/>
      <c r="V61" s="370"/>
      <c r="W61" s="369"/>
      <c r="X61" s="370"/>
      <c r="Y61" s="370"/>
      <c r="Z61" s="370"/>
      <c r="AA61" s="369"/>
      <c r="AB61" s="370"/>
      <c r="AC61" s="251">
        <f t="shared" si="6"/>
        <v>0</v>
      </c>
      <c r="AD61" s="247">
        <f t="shared" si="7"/>
        <v>0</v>
      </c>
      <c r="AE61" s="248">
        <f t="shared" si="2"/>
        <v>0</v>
      </c>
    </row>
    <row r="62" spans="1:31" s="4" customFormat="1" ht="15" customHeight="1" thickBot="1" x14ac:dyDescent="0.25">
      <c r="A62" s="171"/>
      <c r="B62" s="277"/>
      <c r="C62" s="277"/>
      <c r="D62" s="208"/>
      <c r="E62" s="377">
        <f t="shared" si="3"/>
        <v>0</v>
      </c>
      <c r="F62" s="280">
        <v>0</v>
      </c>
      <c r="G62" s="229"/>
      <c r="H62" s="230"/>
      <c r="I62" s="377">
        <f t="shared" si="5"/>
        <v>0</v>
      </c>
      <c r="J62" s="280">
        <v>0</v>
      </c>
      <c r="K62" s="231"/>
      <c r="L62" s="280"/>
      <c r="M62" s="270"/>
      <c r="N62" s="371"/>
      <c r="O62" s="372"/>
      <c r="P62" s="372"/>
      <c r="Q62" s="372"/>
      <c r="R62" s="372"/>
      <c r="S62" s="372"/>
      <c r="T62" s="372"/>
      <c r="U62" s="372"/>
      <c r="V62" s="372"/>
      <c r="W62" s="371"/>
      <c r="X62" s="372"/>
      <c r="Y62" s="372"/>
      <c r="Z62" s="372"/>
      <c r="AA62" s="371"/>
      <c r="AB62" s="372"/>
      <c r="AC62" s="251">
        <f t="shared" si="6"/>
        <v>0</v>
      </c>
      <c r="AD62" s="247">
        <f t="shared" si="7"/>
        <v>0</v>
      </c>
      <c r="AE62" s="248">
        <f t="shared" si="2"/>
        <v>0</v>
      </c>
    </row>
    <row r="63" spans="1:31" s="26" customFormat="1" ht="15" customHeight="1" x14ac:dyDescent="0.2">
      <c r="A63" s="198"/>
      <c r="B63" s="170"/>
      <c r="C63" s="170"/>
      <c r="D63" s="326">
        <f t="shared" ref="D63:K63" si="29">SUM(D64:D65)</f>
        <v>0</v>
      </c>
      <c r="E63" s="449">
        <f t="shared" si="29"/>
        <v>0</v>
      </c>
      <c r="F63" s="447">
        <f t="shared" si="29"/>
        <v>0</v>
      </c>
      <c r="G63" s="447">
        <f t="shared" si="29"/>
        <v>0</v>
      </c>
      <c r="H63" s="206">
        <f t="shared" si="29"/>
        <v>0</v>
      </c>
      <c r="I63" s="326">
        <f t="shared" si="29"/>
        <v>0</v>
      </c>
      <c r="J63" s="206">
        <f t="shared" si="29"/>
        <v>0</v>
      </c>
      <c r="K63" s="222">
        <f t="shared" si="29"/>
        <v>0</v>
      </c>
      <c r="L63" s="222"/>
      <c r="M63" s="201">
        <f>SUM(M64:M65)</f>
        <v>0</v>
      </c>
      <c r="N63" s="268">
        <f>SUM(N64:N65)</f>
        <v>0</v>
      </c>
      <c r="O63" s="272">
        <f>SUM(O64:O65)</f>
        <v>0</v>
      </c>
      <c r="P63" s="272">
        <f t="shared" ref="P63:V63" si="30">SUM(P64:P65)</f>
        <v>0</v>
      </c>
      <c r="Q63" s="272">
        <f t="shared" si="30"/>
        <v>0</v>
      </c>
      <c r="R63" s="272">
        <f t="shared" si="30"/>
        <v>0</v>
      </c>
      <c r="S63" s="272">
        <f t="shared" si="30"/>
        <v>0</v>
      </c>
      <c r="T63" s="272">
        <f t="shared" si="30"/>
        <v>0</v>
      </c>
      <c r="U63" s="272">
        <f t="shared" si="30"/>
        <v>0</v>
      </c>
      <c r="V63" s="272">
        <f t="shared" si="30"/>
        <v>0</v>
      </c>
      <c r="W63" s="268">
        <f t="shared" ref="W63:AB63" si="31">SUM(W64:W65)</f>
        <v>0</v>
      </c>
      <c r="X63" s="272">
        <f t="shared" si="31"/>
        <v>0</v>
      </c>
      <c r="Y63" s="272">
        <f t="shared" si="31"/>
        <v>0</v>
      </c>
      <c r="Z63" s="272">
        <f t="shared" si="31"/>
        <v>0</v>
      </c>
      <c r="AA63" s="268">
        <f t="shared" si="31"/>
        <v>0</v>
      </c>
      <c r="AB63" s="272">
        <f t="shared" si="31"/>
        <v>0</v>
      </c>
      <c r="AC63" s="251">
        <f t="shared" si="6"/>
        <v>0</v>
      </c>
      <c r="AD63" s="247">
        <f t="shared" si="7"/>
        <v>0</v>
      </c>
      <c r="AE63" s="248">
        <f t="shared" si="2"/>
        <v>0</v>
      </c>
    </row>
    <row r="64" spans="1:31" s="4" customFormat="1" ht="15" customHeight="1" x14ac:dyDescent="0.2">
      <c r="A64" s="153"/>
      <c r="B64" s="276"/>
      <c r="C64" s="276"/>
      <c r="D64" s="210"/>
      <c r="E64" s="377">
        <f t="shared" si="3"/>
        <v>0</v>
      </c>
      <c r="F64" s="252">
        <v>0</v>
      </c>
      <c r="G64" s="233"/>
      <c r="H64" s="234"/>
      <c r="I64" s="377">
        <f t="shared" si="5"/>
        <v>0</v>
      </c>
      <c r="J64" s="252">
        <v>0</v>
      </c>
      <c r="K64" s="235"/>
      <c r="L64" s="252"/>
      <c r="M64" s="269"/>
      <c r="N64" s="369"/>
      <c r="O64" s="370"/>
      <c r="P64" s="370"/>
      <c r="Q64" s="370"/>
      <c r="R64" s="370"/>
      <c r="S64" s="370"/>
      <c r="T64" s="370"/>
      <c r="U64" s="370"/>
      <c r="V64" s="370"/>
      <c r="W64" s="369"/>
      <c r="X64" s="370"/>
      <c r="Y64" s="370"/>
      <c r="Z64" s="370"/>
      <c r="AA64" s="369"/>
      <c r="AB64" s="370"/>
      <c r="AC64" s="251">
        <f t="shared" si="6"/>
        <v>0</v>
      </c>
      <c r="AD64" s="247">
        <f t="shared" si="7"/>
        <v>0</v>
      </c>
      <c r="AE64" s="248">
        <f t="shared" si="2"/>
        <v>0</v>
      </c>
    </row>
    <row r="65" spans="1:31" s="4" customFormat="1" ht="15" customHeight="1" thickBot="1" x14ac:dyDescent="0.25">
      <c r="A65" s="171"/>
      <c r="B65" s="277"/>
      <c r="C65" s="277"/>
      <c r="D65" s="208"/>
      <c r="E65" s="377">
        <f t="shared" si="3"/>
        <v>0</v>
      </c>
      <c r="F65" s="280">
        <v>0</v>
      </c>
      <c r="G65" s="229"/>
      <c r="H65" s="230"/>
      <c r="I65" s="377">
        <f t="shared" si="5"/>
        <v>0</v>
      </c>
      <c r="J65" s="280">
        <v>0</v>
      </c>
      <c r="K65" s="231"/>
      <c r="L65" s="280"/>
      <c r="M65" s="270"/>
      <c r="N65" s="371"/>
      <c r="O65" s="372"/>
      <c r="P65" s="372"/>
      <c r="Q65" s="372"/>
      <c r="R65" s="372"/>
      <c r="S65" s="372"/>
      <c r="T65" s="372"/>
      <c r="U65" s="372"/>
      <c r="V65" s="372"/>
      <c r="W65" s="371"/>
      <c r="X65" s="372"/>
      <c r="Y65" s="372"/>
      <c r="Z65" s="372"/>
      <c r="AA65" s="371"/>
      <c r="AB65" s="372"/>
      <c r="AC65" s="251">
        <f t="shared" si="6"/>
        <v>0</v>
      </c>
      <c r="AD65" s="247">
        <f t="shared" si="7"/>
        <v>0</v>
      </c>
      <c r="AE65" s="248">
        <f t="shared" si="2"/>
        <v>0</v>
      </c>
    </row>
    <row r="66" spans="1:31" s="26" customFormat="1" ht="15" customHeight="1" x14ac:dyDescent="0.2">
      <c r="A66" s="198"/>
      <c r="B66" s="170"/>
      <c r="C66" s="170"/>
      <c r="D66" s="326">
        <f t="shared" ref="D66:K66" si="32">SUM(D67:D68)</f>
        <v>0</v>
      </c>
      <c r="E66" s="449">
        <f t="shared" si="32"/>
        <v>0</v>
      </c>
      <c r="F66" s="447">
        <f t="shared" si="32"/>
        <v>0</v>
      </c>
      <c r="G66" s="447">
        <f t="shared" si="32"/>
        <v>0</v>
      </c>
      <c r="H66" s="206">
        <f t="shared" si="32"/>
        <v>0</v>
      </c>
      <c r="I66" s="326">
        <f t="shared" si="32"/>
        <v>0</v>
      </c>
      <c r="J66" s="206">
        <f t="shared" si="32"/>
        <v>0</v>
      </c>
      <c r="K66" s="222">
        <f t="shared" si="32"/>
        <v>0</v>
      </c>
      <c r="L66" s="222"/>
      <c r="M66" s="201">
        <f>SUM(M67:M68)</f>
        <v>0</v>
      </c>
      <c r="N66" s="268">
        <f>SUM(N67:N68)</f>
        <v>0</v>
      </c>
      <c r="O66" s="272">
        <f>SUM(O67:O68)</f>
        <v>0</v>
      </c>
      <c r="P66" s="272">
        <f t="shared" ref="P66:V66" si="33">SUM(P67:P68)</f>
        <v>0</v>
      </c>
      <c r="Q66" s="272">
        <f t="shared" si="33"/>
        <v>0</v>
      </c>
      <c r="R66" s="272">
        <f t="shared" si="33"/>
        <v>0</v>
      </c>
      <c r="S66" s="272">
        <f t="shared" si="33"/>
        <v>0</v>
      </c>
      <c r="T66" s="272">
        <f t="shared" si="33"/>
        <v>0</v>
      </c>
      <c r="U66" s="272">
        <f t="shared" si="33"/>
        <v>0</v>
      </c>
      <c r="V66" s="272">
        <f t="shared" si="33"/>
        <v>0</v>
      </c>
      <c r="W66" s="268">
        <f t="shared" ref="W66:AB66" si="34">SUM(W67:W68)</f>
        <v>0</v>
      </c>
      <c r="X66" s="272">
        <f t="shared" si="34"/>
        <v>0</v>
      </c>
      <c r="Y66" s="272">
        <f t="shared" si="34"/>
        <v>0</v>
      </c>
      <c r="Z66" s="272">
        <f t="shared" si="34"/>
        <v>0</v>
      </c>
      <c r="AA66" s="268">
        <f t="shared" si="34"/>
        <v>0</v>
      </c>
      <c r="AB66" s="272">
        <f t="shared" si="34"/>
        <v>0</v>
      </c>
      <c r="AC66" s="251">
        <f t="shared" si="6"/>
        <v>0</v>
      </c>
      <c r="AD66" s="247">
        <f t="shared" si="7"/>
        <v>0</v>
      </c>
      <c r="AE66" s="248">
        <f t="shared" si="2"/>
        <v>0</v>
      </c>
    </row>
    <row r="67" spans="1:31" s="4" customFormat="1" ht="15" customHeight="1" x14ac:dyDescent="0.2">
      <c r="A67" s="152"/>
      <c r="B67" s="276"/>
      <c r="C67" s="276"/>
      <c r="D67" s="210"/>
      <c r="E67" s="377">
        <f t="shared" si="3"/>
        <v>0</v>
      </c>
      <c r="F67" s="252">
        <v>0</v>
      </c>
      <c r="G67" s="233"/>
      <c r="H67" s="234"/>
      <c r="I67" s="377">
        <f t="shared" si="5"/>
        <v>0</v>
      </c>
      <c r="J67" s="252">
        <v>0</v>
      </c>
      <c r="K67" s="235"/>
      <c r="L67" s="252"/>
      <c r="M67" s="269"/>
      <c r="N67" s="369"/>
      <c r="O67" s="370"/>
      <c r="P67" s="370"/>
      <c r="Q67" s="370"/>
      <c r="R67" s="370"/>
      <c r="S67" s="370"/>
      <c r="T67" s="370"/>
      <c r="U67" s="370"/>
      <c r="V67" s="370"/>
      <c r="W67" s="369"/>
      <c r="X67" s="370"/>
      <c r="Y67" s="370"/>
      <c r="Z67" s="370"/>
      <c r="AA67" s="369"/>
      <c r="AB67" s="370"/>
      <c r="AC67" s="251">
        <f t="shared" si="6"/>
        <v>0</v>
      </c>
      <c r="AD67" s="247">
        <f t="shared" si="7"/>
        <v>0</v>
      </c>
      <c r="AE67" s="248">
        <f t="shared" si="2"/>
        <v>0</v>
      </c>
    </row>
    <row r="68" spans="1:31" s="4" customFormat="1" ht="15" customHeight="1" thickBot="1" x14ac:dyDescent="0.25">
      <c r="A68" s="171"/>
      <c r="B68" s="277"/>
      <c r="C68" s="277"/>
      <c r="D68" s="208"/>
      <c r="E68" s="377">
        <f t="shared" si="3"/>
        <v>0</v>
      </c>
      <c r="F68" s="280">
        <v>0</v>
      </c>
      <c r="G68" s="229"/>
      <c r="H68" s="230"/>
      <c r="I68" s="377">
        <f t="shared" si="5"/>
        <v>0</v>
      </c>
      <c r="J68" s="280">
        <v>0</v>
      </c>
      <c r="K68" s="231"/>
      <c r="L68" s="280"/>
      <c r="M68" s="270"/>
      <c r="N68" s="371"/>
      <c r="O68" s="372"/>
      <c r="P68" s="372"/>
      <c r="Q68" s="372"/>
      <c r="R68" s="372"/>
      <c r="S68" s="372"/>
      <c r="T68" s="372"/>
      <c r="U68" s="372"/>
      <c r="V68" s="372"/>
      <c r="W68" s="371"/>
      <c r="X68" s="372"/>
      <c r="Y68" s="372"/>
      <c r="Z68" s="372"/>
      <c r="AA68" s="371"/>
      <c r="AB68" s="372"/>
      <c r="AC68" s="251">
        <f t="shared" si="6"/>
        <v>0</v>
      </c>
      <c r="AD68" s="247">
        <f t="shared" si="7"/>
        <v>0</v>
      </c>
      <c r="AE68" s="248">
        <f t="shared" si="2"/>
        <v>0</v>
      </c>
    </row>
    <row r="69" spans="1:31" s="26" customFormat="1" ht="15" customHeight="1" x14ac:dyDescent="0.2">
      <c r="A69" s="198"/>
      <c r="B69" s="170"/>
      <c r="C69" s="170"/>
      <c r="D69" s="326">
        <f t="shared" ref="D69:K69" si="35">SUM(D70:D71)</f>
        <v>0</v>
      </c>
      <c r="E69" s="449">
        <f t="shared" si="35"/>
        <v>0</v>
      </c>
      <c r="F69" s="447">
        <f t="shared" si="35"/>
        <v>0</v>
      </c>
      <c r="G69" s="447">
        <f t="shared" si="35"/>
        <v>0</v>
      </c>
      <c r="H69" s="206">
        <f t="shared" si="35"/>
        <v>0</v>
      </c>
      <c r="I69" s="326">
        <f t="shared" si="35"/>
        <v>0</v>
      </c>
      <c r="J69" s="206">
        <f t="shared" si="35"/>
        <v>0</v>
      </c>
      <c r="K69" s="222">
        <f t="shared" si="35"/>
        <v>0</v>
      </c>
      <c r="L69" s="222"/>
      <c r="M69" s="201">
        <f>SUM(M70:M71)</f>
        <v>0</v>
      </c>
      <c r="N69" s="268">
        <f>SUM(N70:N71)</f>
        <v>0</v>
      </c>
      <c r="O69" s="272">
        <f>SUM(O70:O71)</f>
        <v>0</v>
      </c>
      <c r="P69" s="272">
        <f t="shared" ref="P69:V69" si="36">SUM(P70:P71)</f>
        <v>0</v>
      </c>
      <c r="Q69" s="272">
        <f t="shared" si="36"/>
        <v>0</v>
      </c>
      <c r="R69" s="272">
        <f t="shared" si="36"/>
        <v>0</v>
      </c>
      <c r="S69" s="272">
        <f t="shared" si="36"/>
        <v>0</v>
      </c>
      <c r="T69" s="272">
        <f t="shared" si="36"/>
        <v>0</v>
      </c>
      <c r="U69" s="272">
        <f t="shared" si="36"/>
        <v>0</v>
      </c>
      <c r="V69" s="272">
        <f t="shared" si="36"/>
        <v>0</v>
      </c>
      <c r="W69" s="268">
        <f t="shared" ref="W69:AB69" si="37">SUM(W70:W71)</f>
        <v>0</v>
      </c>
      <c r="X69" s="272">
        <f t="shared" si="37"/>
        <v>0</v>
      </c>
      <c r="Y69" s="272">
        <f t="shared" si="37"/>
        <v>0</v>
      </c>
      <c r="Z69" s="272">
        <f t="shared" si="37"/>
        <v>0</v>
      </c>
      <c r="AA69" s="268">
        <f t="shared" si="37"/>
        <v>0</v>
      </c>
      <c r="AB69" s="272">
        <f t="shared" si="37"/>
        <v>0</v>
      </c>
      <c r="AC69" s="251">
        <f t="shared" si="6"/>
        <v>0</v>
      </c>
      <c r="AD69" s="247">
        <f t="shared" si="7"/>
        <v>0</v>
      </c>
      <c r="AE69" s="248">
        <f t="shared" si="2"/>
        <v>0</v>
      </c>
    </row>
    <row r="70" spans="1:31" s="4" customFormat="1" ht="15" customHeight="1" x14ac:dyDescent="0.2">
      <c r="A70" s="152"/>
      <c r="B70" s="276"/>
      <c r="C70" s="276"/>
      <c r="D70" s="210"/>
      <c r="E70" s="377">
        <f t="shared" si="3"/>
        <v>0</v>
      </c>
      <c r="F70" s="252">
        <v>0</v>
      </c>
      <c r="G70" s="233"/>
      <c r="H70" s="234"/>
      <c r="I70" s="377">
        <f t="shared" si="5"/>
        <v>0</v>
      </c>
      <c r="J70" s="252">
        <v>0</v>
      </c>
      <c r="K70" s="235"/>
      <c r="L70" s="252"/>
      <c r="M70" s="269"/>
      <c r="N70" s="369"/>
      <c r="O70" s="370"/>
      <c r="P70" s="370"/>
      <c r="Q70" s="370"/>
      <c r="R70" s="370"/>
      <c r="S70" s="370"/>
      <c r="T70" s="370"/>
      <c r="U70" s="370"/>
      <c r="V70" s="370"/>
      <c r="W70" s="369"/>
      <c r="X70" s="370"/>
      <c r="Y70" s="370"/>
      <c r="Z70" s="370"/>
      <c r="AA70" s="369"/>
      <c r="AB70" s="370"/>
      <c r="AC70" s="251">
        <f t="shared" si="6"/>
        <v>0</v>
      </c>
      <c r="AD70" s="247">
        <f t="shared" si="7"/>
        <v>0</v>
      </c>
      <c r="AE70" s="248">
        <f t="shared" si="2"/>
        <v>0</v>
      </c>
    </row>
    <row r="71" spans="1:31" s="4" customFormat="1" ht="15" customHeight="1" thickBot="1" x14ac:dyDescent="0.25">
      <c r="A71" s="171"/>
      <c r="B71" s="277"/>
      <c r="C71" s="277"/>
      <c r="D71" s="208"/>
      <c r="E71" s="377">
        <f t="shared" si="3"/>
        <v>0</v>
      </c>
      <c r="F71" s="280">
        <v>0</v>
      </c>
      <c r="G71" s="229"/>
      <c r="H71" s="230"/>
      <c r="I71" s="377">
        <f t="shared" si="5"/>
        <v>0</v>
      </c>
      <c r="J71" s="280">
        <v>0</v>
      </c>
      <c r="K71" s="231"/>
      <c r="L71" s="280"/>
      <c r="M71" s="270"/>
      <c r="N71" s="371"/>
      <c r="O71" s="372"/>
      <c r="P71" s="372"/>
      <c r="Q71" s="372"/>
      <c r="R71" s="372"/>
      <c r="S71" s="372"/>
      <c r="T71" s="372"/>
      <c r="U71" s="372"/>
      <c r="V71" s="372"/>
      <c r="W71" s="371"/>
      <c r="X71" s="372"/>
      <c r="Y71" s="372"/>
      <c r="Z71" s="372"/>
      <c r="AA71" s="371"/>
      <c r="AB71" s="372"/>
      <c r="AC71" s="251">
        <f t="shared" si="6"/>
        <v>0</v>
      </c>
      <c r="AD71" s="247">
        <f t="shared" si="7"/>
        <v>0</v>
      </c>
      <c r="AE71" s="248">
        <f t="shared" si="2"/>
        <v>0</v>
      </c>
    </row>
    <row r="72" spans="1:31" s="26" customFormat="1" ht="15" customHeight="1" x14ac:dyDescent="0.2">
      <c r="A72" s="198"/>
      <c r="B72" s="170"/>
      <c r="C72" s="170"/>
      <c r="D72" s="326">
        <f t="shared" ref="D72:K72" si="38">SUM(D73:D74)</f>
        <v>0</v>
      </c>
      <c r="E72" s="449">
        <f t="shared" si="38"/>
        <v>0</v>
      </c>
      <c r="F72" s="447">
        <f t="shared" si="38"/>
        <v>0</v>
      </c>
      <c r="G72" s="447">
        <f t="shared" si="38"/>
        <v>0</v>
      </c>
      <c r="H72" s="206">
        <f t="shared" si="38"/>
        <v>0</v>
      </c>
      <c r="I72" s="326">
        <f t="shared" si="38"/>
        <v>0</v>
      </c>
      <c r="J72" s="206">
        <f t="shared" si="38"/>
        <v>0</v>
      </c>
      <c r="K72" s="222">
        <f t="shared" si="38"/>
        <v>0</v>
      </c>
      <c r="L72" s="222"/>
      <c r="M72" s="201">
        <f>SUM(M73:M74)</f>
        <v>0</v>
      </c>
      <c r="N72" s="268">
        <f>SUM(N73:N74)</f>
        <v>0</v>
      </c>
      <c r="O72" s="272">
        <f>SUM(O73:O74)</f>
        <v>0</v>
      </c>
      <c r="P72" s="272">
        <f t="shared" ref="P72:V72" si="39">SUM(P73:P74)</f>
        <v>0</v>
      </c>
      <c r="Q72" s="272">
        <f t="shared" si="39"/>
        <v>0</v>
      </c>
      <c r="R72" s="272">
        <f t="shared" si="39"/>
        <v>0</v>
      </c>
      <c r="S72" s="272">
        <f t="shared" si="39"/>
        <v>0</v>
      </c>
      <c r="T72" s="272">
        <f t="shared" si="39"/>
        <v>0</v>
      </c>
      <c r="U72" s="272">
        <f t="shared" si="39"/>
        <v>0</v>
      </c>
      <c r="V72" s="272">
        <f t="shared" si="39"/>
        <v>0</v>
      </c>
      <c r="W72" s="268">
        <f t="shared" ref="W72:AB72" si="40">SUM(W73:W74)</f>
        <v>0</v>
      </c>
      <c r="X72" s="272">
        <f t="shared" si="40"/>
        <v>0</v>
      </c>
      <c r="Y72" s="272">
        <f t="shared" si="40"/>
        <v>0</v>
      </c>
      <c r="Z72" s="272">
        <f t="shared" si="40"/>
        <v>0</v>
      </c>
      <c r="AA72" s="268">
        <f t="shared" si="40"/>
        <v>0</v>
      </c>
      <c r="AB72" s="272">
        <f t="shared" si="40"/>
        <v>0</v>
      </c>
      <c r="AC72" s="251">
        <f t="shared" si="6"/>
        <v>0</v>
      </c>
      <c r="AD72" s="247">
        <f t="shared" si="7"/>
        <v>0</v>
      </c>
      <c r="AE72" s="248">
        <f t="shared" ref="AE72:AE79" si="41">+F72-AD72</f>
        <v>0</v>
      </c>
    </row>
    <row r="73" spans="1:31" s="4" customFormat="1" ht="15" customHeight="1" x14ac:dyDescent="0.2">
      <c r="A73" s="152"/>
      <c r="B73" s="276"/>
      <c r="C73" s="276"/>
      <c r="D73" s="210"/>
      <c r="E73" s="377">
        <f t="shared" si="3"/>
        <v>0</v>
      </c>
      <c r="F73" s="252">
        <v>0</v>
      </c>
      <c r="G73" s="233"/>
      <c r="H73" s="234"/>
      <c r="I73" s="377">
        <f t="shared" si="5"/>
        <v>0</v>
      </c>
      <c r="J73" s="252">
        <v>0</v>
      </c>
      <c r="K73" s="235"/>
      <c r="L73" s="252"/>
      <c r="M73" s="269"/>
      <c r="N73" s="369"/>
      <c r="O73" s="370"/>
      <c r="P73" s="370"/>
      <c r="Q73" s="370"/>
      <c r="R73" s="370"/>
      <c r="S73" s="370"/>
      <c r="T73" s="370"/>
      <c r="U73" s="370"/>
      <c r="V73" s="370"/>
      <c r="W73" s="369"/>
      <c r="X73" s="370"/>
      <c r="Y73" s="370"/>
      <c r="Z73" s="370"/>
      <c r="AA73" s="369"/>
      <c r="AB73" s="370"/>
      <c r="AC73" s="251">
        <f t="shared" si="6"/>
        <v>0</v>
      </c>
      <c r="AD73" s="247">
        <f t="shared" si="7"/>
        <v>0</v>
      </c>
      <c r="AE73" s="248">
        <f t="shared" si="41"/>
        <v>0</v>
      </c>
    </row>
    <row r="74" spans="1:31" s="4" customFormat="1" ht="15" customHeight="1" thickBot="1" x14ac:dyDescent="0.25">
      <c r="A74" s="172"/>
      <c r="B74" s="277"/>
      <c r="C74" s="277"/>
      <c r="D74" s="208"/>
      <c r="E74" s="377">
        <f>-D74+F74</f>
        <v>0</v>
      </c>
      <c r="F74" s="280">
        <v>0</v>
      </c>
      <c r="G74" s="229"/>
      <c r="H74" s="230"/>
      <c r="I74" s="377">
        <f>-H74+J74</f>
        <v>0</v>
      </c>
      <c r="J74" s="280">
        <v>0</v>
      </c>
      <c r="K74" s="231"/>
      <c r="L74" s="280"/>
      <c r="M74" s="270"/>
      <c r="N74" s="371"/>
      <c r="O74" s="372"/>
      <c r="P74" s="372"/>
      <c r="Q74" s="372"/>
      <c r="R74" s="372"/>
      <c r="S74" s="372"/>
      <c r="T74" s="372"/>
      <c r="U74" s="372"/>
      <c r="V74" s="372"/>
      <c r="W74" s="371"/>
      <c r="X74" s="372"/>
      <c r="Y74" s="372"/>
      <c r="Z74" s="372"/>
      <c r="AA74" s="371"/>
      <c r="AB74" s="372"/>
      <c r="AC74" s="251">
        <f t="shared" ref="AC74:AC79" si="42">SUM(N74:AB74)</f>
        <v>0</v>
      </c>
      <c r="AD74" s="247">
        <f t="shared" ref="AD74:AD79" si="43">+AC74+M74</f>
        <v>0</v>
      </c>
      <c r="AE74" s="248">
        <f t="shared" si="41"/>
        <v>0</v>
      </c>
    </row>
    <row r="75" spans="1:31" s="26" customFormat="1" ht="15" customHeight="1" x14ac:dyDescent="0.2">
      <c r="A75" s="199"/>
      <c r="B75" s="262"/>
      <c r="C75" s="381"/>
      <c r="D75" s="326">
        <f t="shared" ref="D75:K75" si="44">SUM(D76:D77)</f>
        <v>0</v>
      </c>
      <c r="E75" s="449">
        <f t="shared" si="44"/>
        <v>0</v>
      </c>
      <c r="F75" s="447">
        <f t="shared" si="44"/>
        <v>0</v>
      </c>
      <c r="G75" s="447">
        <f t="shared" si="44"/>
        <v>0</v>
      </c>
      <c r="H75" s="206">
        <f t="shared" si="44"/>
        <v>0</v>
      </c>
      <c r="I75" s="326">
        <f t="shared" si="44"/>
        <v>0</v>
      </c>
      <c r="J75" s="206">
        <f t="shared" si="44"/>
        <v>0</v>
      </c>
      <c r="K75" s="222">
        <f t="shared" si="44"/>
        <v>0</v>
      </c>
      <c r="L75" s="222"/>
      <c r="M75" s="201">
        <f>SUM(M76:M77)</f>
        <v>0</v>
      </c>
      <c r="N75" s="268">
        <f>SUM(N76:N77)</f>
        <v>0</v>
      </c>
      <c r="O75" s="272">
        <f>SUM(O76:O77)</f>
        <v>0</v>
      </c>
      <c r="P75" s="272">
        <f t="shared" ref="P75:V75" si="45">SUM(P76:P77)</f>
        <v>0</v>
      </c>
      <c r="Q75" s="272">
        <f t="shared" si="45"/>
        <v>0</v>
      </c>
      <c r="R75" s="272">
        <f t="shared" si="45"/>
        <v>0</v>
      </c>
      <c r="S75" s="272">
        <f t="shared" si="45"/>
        <v>0</v>
      </c>
      <c r="T75" s="272">
        <f t="shared" si="45"/>
        <v>0</v>
      </c>
      <c r="U75" s="272">
        <f t="shared" si="45"/>
        <v>0</v>
      </c>
      <c r="V75" s="272">
        <f t="shared" si="45"/>
        <v>0</v>
      </c>
      <c r="W75" s="268">
        <f t="shared" ref="W75:AB75" si="46">SUM(W76:W77)</f>
        <v>0</v>
      </c>
      <c r="X75" s="272">
        <f t="shared" si="46"/>
        <v>0</v>
      </c>
      <c r="Y75" s="272">
        <f t="shared" si="46"/>
        <v>0</v>
      </c>
      <c r="Z75" s="272">
        <f t="shared" si="46"/>
        <v>0</v>
      </c>
      <c r="AA75" s="268">
        <f t="shared" si="46"/>
        <v>0</v>
      </c>
      <c r="AB75" s="272">
        <f t="shared" si="46"/>
        <v>0</v>
      </c>
      <c r="AC75" s="251">
        <f t="shared" si="42"/>
        <v>0</v>
      </c>
      <c r="AD75" s="247">
        <f t="shared" si="43"/>
        <v>0</v>
      </c>
      <c r="AE75" s="248">
        <f t="shared" si="41"/>
        <v>0</v>
      </c>
    </row>
    <row r="76" spans="1:31" s="4" customFormat="1" ht="15" customHeight="1" x14ac:dyDescent="0.2">
      <c r="A76" s="176"/>
      <c r="B76" s="278"/>
      <c r="C76" s="278"/>
      <c r="D76" s="210"/>
      <c r="E76" s="377">
        <f>-D76+F76</f>
        <v>0</v>
      </c>
      <c r="F76" s="252">
        <v>0</v>
      </c>
      <c r="G76" s="238"/>
      <c r="H76" s="236"/>
      <c r="I76" s="377">
        <f>-H76+J76</f>
        <v>0</v>
      </c>
      <c r="J76" s="252">
        <v>0</v>
      </c>
      <c r="K76" s="237"/>
      <c r="L76" s="252"/>
      <c r="M76" s="238"/>
      <c r="N76" s="369"/>
      <c r="O76" s="370"/>
      <c r="P76" s="370"/>
      <c r="Q76" s="370"/>
      <c r="R76" s="370"/>
      <c r="S76" s="370"/>
      <c r="T76" s="370"/>
      <c r="U76" s="370"/>
      <c r="V76" s="370"/>
      <c r="W76" s="369"/>
      <c r="X76" s="370"/>
      <c r="Y76" s="370"/>
      <c r="Z76" s="370"/>
      <c r="AA76" s="369"/>
      <c r="AB76" s="370"/>
      <c r="AC76" s="251">
        <f t="shared" si="42"/>
        <v>0</v>
      </c>
      <c r="AD76" s="247">
        <f t="shared" si="43"/>
        <v>0</v>
      </c>
      <c r="AE76" s="248">
        <f t="shared" si="41"/>
        <v>0</v>
      </c>
    </row>
    <row r="77" spans="1:31" s="4" customFormat="1" ht="15" customHeight="1" thickBot="1" x14ac:dyDescent="0.25">
      <c r="A77" s="181"/>
      <c r="B77" s="279"/>
      <c r="C77" s="279"/>
      <c r="D77" s="208"/>
      <c r="E77" s="378">
        <f>-D77+F77</f>
        <v>0</v>
      </c>
      <c r="F77" s="280">
        <v>0</v>
      </c>
      <c r="G77" s="239"/>
      <c r="H77" s="230"/>
      <c r="I77" s="378">
        <f>-H77+J77</f>
        <v>0</v>
      </c>
      <c r="J77" s="280">
        <v>0</v>
      </c>
      <c r="K77" s="231"/>
      <c r="L77" s="280"/>
      <c r="M77" s="239"/>
      <c r="N77" s="371"/>
      <c r="O77" s="372"/>
      <c r="P77" s="372"/>
      <c r="Q77" s="372"/>
      <c r="R77" s="372"/>
      <c r="S77" s="372"/>
      <c r="T77" s="372"/>
      <c r="U77" s="372"/>
      <c r="V77" s="372"/>
      <c r="W77" s="371"/>
      <c r="X77" s="372"/>
      <c r="Y77" s="372"/>
      <c r="Z77" s="372"/>
      <c r="AA77" s="371"/>
      <c r="AB77" s="372"/>
      <c r="AC77" s="251">
        <f t="shared" si="42"/>
        <v>0</v>
      </c>
      <c r="AD77" s="247">
        <f t="shared" si="43"/>
        <v>0</v>
      </c>
      <c r="AE77" s="248">
        <f t="shared" si="41"/>
        <v>0</v>
      </c>
    </row>
    <row r="78" spans="1:31" s="142" customFormat="1" ht="15.75" thickBot="1" x14ac:dyDescent="0.3">
      <c r="A78" s="179"/>
      <c r="B78" s="180"/>
      <c r="C78" s="382"/>
      <c r="D78" s="212"/>
      <c r="E78" s="212"/>
      <c r="F78" s="212"/>
      <c r="G78" s="240"/>
      <c r="H78" s="227"/>
      <c r="I78" s="212"/>
      <c r="J78" s="241"/>
      <c r="K78" s="242"/>
      <c r="L78" s="242"/>
      <c r="M78" s="240"/>
      <c r="N78" s="271"/>
      <c r="O78" s="273"/>
      <c r="P78" s="273"/>
      <c r="Q78" s="273"/>
      <c r="R78" s="273"/>
      <c r="S78" s="273"/>
      <c r="T78" s="273"/>
      <c r="U78" s="273"/>
      <c r="V78" s="273"/>
      <c r="W78" s="271"/>
      <c r="X78" s="273"/>
      <c r="Y78" s="273"/>
      <c r="Z78" s="273"/>
      <c r="AA78" s="271"/>
      <c r="AB78" s="273"/>
      <c r="AC78" s="251">
        <f t="shared" si="42"/>
        <v>0</v>
      </c>
      <c r="AD78" s="247">
        <f t="shared" si="43"/>
        <v>0</v>
      </c>
      <c r="AE78" s="248">
        <f t="shared" si="41"/>
        <v>0</v>
      </c>
    </row>
    <row r="79" spans="1:31" s="3" customFormat="1" ht="22.5" customHeight="1" thickBot="1" x14ac:dyDescent="0.3">
      <c r="A79" s="177"/>
      <c r="B79" s="178"/>
      <c r="C79" s="19"/>
      <c r="D79" s="243">
        <f t="shared" ref="D79:K79" si="47">SUM(D8,D42,D45,D48,D51,D54,D57,D60,D63,D66,D69,D72,D75)</f>
        <v>0</v>
      </c>
      <c r="E79" s="333">
        <f t="shared" si="47"/>
        <v>0</v>
      </c>
      <c r="F79" s="243">
        <f t="shared" si="47"/>
        <v>0</v>
      </c>
      <c r="G79" s="243">
        <f t="shared" si="47"/>
        <v>0</v>
      </c>
      <c r="H79" s="244">
        <f t="shared" si="47"/>
        <v>0</v>
      </c>
      <c r="I79" s="333">
        <f t="shared" si="47"/>
        <v>0</v>
      </c>
      <c r="J79" s="244">
        <f t="shared" si="47"/>
        <v>0</v>
      </c>
      <c r="K79" s="244">
        <f t="shared" si="47"/>
        <v>0</v>
      </c>
      <c r="L79" s="244"/>
      <c r="M79" s="243">
        <f>SUM(M8,M42,M45,M48,M51,M54,M57,M60,M63,M66,M69,M72,M75)</f>
        <v>0</v>
      </c>
      <c r="N79" s="243">
        <f>SUM(N8,N42,N45,N48,N51,N54,N57,N60,N63,N66,N69,N72,N75)</f>
        <v>0</v>
      </c>
      <c r="O79" s="243">
        <f>SUM(O8,O42,O45,O48,O51,O54,O57,O60,O63,O66,O69,O72,O75)</f>
        <v>0</v>
      </c>
      <c r="P79" s="243">
        <f t="shared" ref="P79:V79" si="48">SUM(P8,P42,P45,P48,P51,P54,P57,P60,P63,P66,P69,P72,P75)</f>
        <v>0</v>
      </c>
      <c r="Q79" s="243">
        <f t="shared" si="48"/>
        <v>0</v>
      </c>
      <c r="R79" s="243">
        <f t="shared" si="48"/>
        <v>0</v>
      </c>
      <c r="S79" s="243">
        <f t="shared" si="48"/>
        <v>0</v>
      </c>
      <c r="T79" s="243">
        <f t="shared" si="48"/>
        <v>0</v>
      </c>
      <c r="U79" s="243">
        <f t="shared" si="48"/>
        <v>0</v>
      </c>
      <c r="V79" s="243">
        <f t="shared" si="48"/>
        <v>0</v>
      </c>
      <c r="W79" s="243">
        <f t="shared" ref="W79:AB79" si="49">SUM(W8,W42,W45,W48,W51,W54,W57,W60,W63,W66,W69,W72,W75)</f>
        <v>0</v>
      </c>
      <c r="X79" s="243">
        <f t="shared" si="49"/>
        <v>0</v>
      </c>
      <c r="Y79" s="243">
        <f t="shared" si="49"/>
        <v>0</v>
      </c>
      <c r="Z79" s="243">
        <f t="shared" si="49"/>
        <v>0</v>
      </c>
      <c r="AA79" s="243">
        <f t="shared" si="49"/>
        <v>0</v>
      </c>
      <c r="AB79" s="243">
        <f t="shared" si="49"/>
        <v>0</v>
      </c>
      <c r="AC79" s="243">
        <f t="shared" si="42"/>
        <v>0</v>
      </c>
      <c r="AD79" s="243">
        <f t="shared" si="43"/>
        <v>0</v>
      </c>
      <c r="AE79" s="281">
        <f t="shared" si="41"/>
        <v>0</v>
      </c>
    </row>
    <row r="80" spans="1:31" x14ac:dyDescent="0.25">
      <c r="A80" s="8"/>
      <c r="B80" s="8"/>
      <c r="C80" s="8"/>
      <c r="D80" s="501"/>
      <c r="E80" s="501"/>
      <c r="F80" s="501"/>
      <c r="G80" s="501"/>
      <c r="H80" s="502"/>
      <c r="I80" s="503"/>
      <c r="J80" s="503"/>
      <c r="K80" s="503"/>
      <c r="L80" s="504"/>
      <c r="M80" s="21"/>
      <c r="N80" s="21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</row>
    <row r="81" spans="1:30" x14ac:dyDescent="0.25">
      <c r="A81" s="8"/>
      <c r="B81" s="8"/>
      <c r="C81" s="8"/>
    </row>
    <row r="82" spans="1:30" ht="15.75" thickBot="1" x14ac:dyDescent="0.3"/>
    <row r="83" spans="1:30" s="143" customFormat="1" ht="15.75" thickBot="1" x14ac:dyDescent="0.3">
      <c r="A83" s="23"/>
      <c r="B83" s="23" t="s">
        <v>59</v>
      </c>
      <c r="C83" s="23"/>
      <c r="D83" s="24"/>
      <c r="E83" s="24"/>
      <c r="F83" s="24"/>
      <c r="G83" s="213">
        <f>+G79*0.2</f>
        <v>0</v>
      </c>
      <c r="H83" s="24"/>
      <c r="I83" s="24"/>
      <c r="J83" s="24"/>
      <c r="K83" s="24"/>
      <c r="L83" s="24"/>
      <c r="M83" s="213">
        <f t="shared" ref="M83:AA83" si="50">+M79*0.2</f>
        <v>0</v>
      </c>
      <c r="N83" s="213">
        <f t="shared" si="50"/>
        <v>0</v>
      </c>
      <c r="O83" s="213">
        <f t="shared" si="50"/>
        <v>0</v>
      </c>
      <c r="P83" s="213">
        <f t="shared" si="50"/>
        <v>0</v>
      </c>
      <c r="Q83" s="213">
        <f t="shared" si="50"/>
        <v>0</v>
      </c>
      <c r="R83" s="213">
        <f t="shared" si="50"/>
        <v>0</v>
      </c>
      <c r="S83" s="213">
        <f t="shared" si="50"/>
        <v>0</v>
      </c>
      <c r="T83" s="213">
        <f t="shared" si="50"/>
        <v>0</v>
      </c>
      <c r="U83" s="213">
        <f t="shared" si="50"/>
        <v>0</v>
      </c>
      <c r="V83" s="213">
        <f t="shared" si="50"/>
        <v>0</v>
      </c>
      <c r="W83" s="213">
        <f t="shared" si="50"/>
        <v>0</v>
      </c>
      <c r="X83" s="213">
        <f t="shared" si="50"/>
        <v>0</v>
      </c>
      <c r="Y83" s="213">
        <f t="shared" si="50"/>
        <v>0</v>
      </c>
      <c r="Z83" s="213">
        <f t="shared" si="50"/>
        <v>0</v>
      </c>
      <c r="AA83" s="213">
        <f t="shared" si="50"/>
        <v>0</v>
      </c>
      <c r="AB83" s="213">
        <f>+AB79*0.2</f>
        <v>0</v>
      </c>
      <c r="AC83" s="213">
        <f>+AC79*0.2</f>
        <v>0</v>
      </c>
      <c r="AD83" s="213">
        <f>+AD79*0.2</f>
        <v>0</v>
      </c>
    </row>
    <row r="84" spans="1:30" s="143" customFormat="1" ht="15.75" thickBot="1" x14ac:dyDescent="0.3">
      <c r="A84" s="23"/>
      <c r="B84" s="23" t="s">
        <v>60</v>
      </c>
      <c r="C84" s="23"/>
      <c r="D84" s="24"/>
      <c r="E84" s="24"/>
      <c r="F84" s="24"/>
      <c r="G84" s="213">
        <f>SUM(G79:G83)</f>
        <v>0</v>
      </c>
      <c r="H84" s="24"/>
      <c r="I84" s="24"/>
      <c r="J84" s="24"/>
      <c r="K84" s="24"/>
      <c r="L84" s="24"/>
      <c r="M84" s="213">
        <f t="shared" ref="M84:AA84" si="51">SUM(M79:M83)</f>
        <v>0</v>
      </c>
      <c r="N84" s="213">
        <f t="shared" si="51"/>
        <v>0</v>
      </c>
      <c r="O84" s="213">
        <f t="shared" si="51"/>
        <v>0</v>
      </c>
      <c r="P84" s="213">
        <f t="shared" si="51"/>
        <v>0</v>
      </c>
      <c r="Q84" s="213">
        <f t="shared" si="51"/>
        <v>0</v>
      </c>
      <c r="R84" s="213">
        <f t="shared" si="51"/>
        <v>0</v>
      </c>
      <c r="S84" s="213">
        <f t="shared" si="51"/>
        <v>0</v>
      </c>
      <c r="T84" s="213">
        <f t="shared" si="51"/>
        <v>0</v>
      </c>
      <c r="U84" s="213">
        <f t="shared" si="51"/>
        <v>0</v>
      </c>
      <c r="V84" s="213">
        <f t="shared" si="51"/>
        <v>0</v>
      </c>
      <c r="W84" s="213">
        <f t="shared" si="51"/>
        <v>0</v>
      </c>
      <c r="X84" s="213">
        <f t="shared" si="51"/>
        <v>0</v>
      </c>
      <c r="Y84" s="213">
        <f t="shared" si="51"/>
        <v>0</v>
      </c>
      <c r="Z84" s="213">
        <f t="shared" si="51"/>
        <v>0</v>
      </c>
      <c r="AA84" s="213">
        <f t="shared" si="51"/>
        <v>0</v>
      </c>
      <c r="AB84" s="213">
        <f>SUM(AB79:AB83)</f>
        <v>0</v>
      </c>
      <c r="AC84" s="213">
        <f>SUM(AC79:AC83)</f>
        <v>0</v>
      </c>
      <c r="AD84" s="213">
        <f>SUM(AD79:AD83)</f>
        <v>0</v>
      </c>
    </row>
  </sheetData>
  <mergeCells count="11">
    <mergeCell ref="D80:G80"/>
    <mergeCell ref="H80:L80"/>
    <mergeCell ref="G3:L3"/>
    <mergeCell ref="N3:AB3"/>
    <mergeCell ref="G4:L4"/>
    <mergeCell ref="N5:AB5"/>
    <mergeCell ref="D6:G6"/>
    <mergeCell ref="H6:L6"/>
    <mergeCell ref="N6:V6"/>
    <mergeCell ref="W6:Z6"/>
    <mergeCell ref="AA6:AB6"/>
  </mergeCells>
  <conditionalFormatting sqref="AE9:AE79">
    <cfRule type="cellIs" dxfId="84" priority="156" operator="lessThan">
      <formula>0</formula>
    </cfRule>
  </conditionalFormatting>
  <conditionalFormatting sqref="AE8">
    <cfRule type="cellIs" dxfId="83" priority="155" operator="lessThan">
      <formula>0</formula>
    </cfRule>
  </conditionalFormatting>
  <conditionalFormatting sqref="G3">
    <cfRule type="containsText" dxfId="82" priority="154" operator="containsText" text="Budget">
      <formula>NOT(ISERROR(SEARCH("Budget",G3)))</formula>
    </cfRule>
  </conditionalFormatting>
  <conditionalFormatting sqref="G4">
    <cfRule type="containsText" dxfId="81" priority="153" operator="containsText" text="forecast">
      <formula>NOT(ISERROR(SEARCH("forecast",G4)))</formula>
    </cfRule>
  </conditionalFormatting>
  <conditionalFormatting sqref="G9:G41">
    <cfRule type="cellIs" dxfId="80" priority="151" operator="greaterThan">
      <formula>F9</formula>
    </cfRule>
  </conditionalFormatting>
  <conditionalFormatting sqref="E9:E41">
    <cfRule type="cellIs" dxfId="79" priority="105" operator="greaterThan">
      <formula>0</formula>
    </cfRule>
  </conditionalFormatting>
  <conditionalFormatting sqref="E43:E44">
    <cfRule type="cellIs" dxfId="78" priority="103" operator="greaterThan">
      <formula>0</formula>
    </cfRule>
  </conditionalFormatting>
  <conditionalFormatting sqref="E46:E47">
    <cfRule type="cellIs" dxfId="77" priority="101" operator="greaterThan">
      <formula>0</formula>
    </cfRule>
  </conditionalFormatting>
  <conditionalFormatting sqref="E49:E50">
    <cfRule type="cellIs" dxfId="76" priority="99" operator="greaterThan">
      <formula>0</formula>
    </cfRule>
  </conditionalFormatting>
  <conditionalFormatting sqref="E52:E53">
    <cfRule type="cellIs" dxfId="75" priority="97" operator="greaterThan">
      <formula>0</formula>
    </cfRule>
  </conditionalFormatting>
  <conditionalFormatting sqref="E55:E56">
    <cfRule type="cellIs" dxfId="74" priority="95" operator="greaterThan">
      <formula>0</formula>
    </cfRule>
  </conditionalFormatting>
  <conditionalFormatting sqref="E58:E59">
    <cfRule type="cellIs" dxfId="73" priority="93" operator="greaterThan">
      <formula>0</formula>
    </cfRule>
  </conditionalFormatting>
  <conditionalFormatting sqref="E61:E62">
    <cfRule type="cellIs" dxfId="72" priority="91" operator="greaterThan">
      <formula>0</formula>
    </cfRule>
  </conditionalFormatting>
  <conditionalFormatting sqref="E64:E65">
    <cfRule type="cellIs" dxfId="71" priority="89" operator="greaterThan">
      <formula>0</formula>
    </cfRule>
  </conditionalFormatting>
  <conditionalFormatting sqref="E67:E68">
    <cfRule type="cellIs" dxfId="70" priority="87" operator="greaterThan">
      <formula>0</formula>
    </cfRule>
  </conditionalFormatting>
  <conditionalFormatting sqref="E70:E71">
    <cfRule type="cellIs" dxfId="69" priority="85" operator="greaterThan">
      <formula>0</formula>
    </cfRule>
  </conditionalFormatting>
  <conditionalFormatting sqref="E73:E74">
    <cfRule type="cellIs" dxfId="68" priority="83" operator="greaterThan">
      <formula>0</formula>
    </cfRule>
  </conditionalFormatting>
  <conditionalFormatting sqref="E76:E77">
    <cfRule type="cellIs" dxfId="67" priority="81" operator="greaterThan">
      <formula>0</formula>
    </cfRule>
  </conditionalFormatting>
  <conditionalFormatting sqref="E79">
    <cfRule type="cellIs" dxfId="66" priority="80" operator="greaterThan">
      <formula>0</formula>
    </cfRule>
  </conditionalFormatting>
  <conditionalFormatting sqref="I9:I41">
    <cfRule type="cellIs" dxfId="65" priority="78" operator="greaterThan">
      <formula>0</formula>
    </cfRule>
  </conditionalFormatting>
  <conditionalFormatting sqref="I43:I44">
    <cfRule type="cellIs" dxfId="64" priority="76" operator="greaterThan">
      <formula>0</formula>
    </cfRule>
  </conditionalFormatting>
  <conditionalFormatting sqref="I46:I47">
    <cfRule type="cellIs" dxfId="63" priority="74" operator="greaterThan">
      <formula>0</formula>
    </cfRule>
  </conditionalFormatting>
  <conditionalFormatting sqref="I49:I50">
    <cfRule type="cellIs" dxfId="62" priority="72" operator="greaterThan">
      <formula>0</formula>
    </cfRule>
  </conditionalFormatting>
  <conditionalFormatting sqref="I52:I53">
    <cfRule type="cellIs" dxfId="61" priority="70" operator="greaterThan">
      <formula>0</formula>
    </cfRule>
  </conditionalFormatting>
  <conditionalFormatting sqref="I55:I56">
    <cfRule type="cellIs" dxfId="60" priority="68" operator="greaterThan">
      <formula>0</formula>
    </cfRule>
  </conditionalFormatting>
  <conditionalFormatting sqref="I58:I59">
    <cfRule type="cellIs" dxfId="59" priority="66" operator="greaterThan">
      <formula>0</formula>
    </cfRule>
  </conditionalFormatting>
  <conditionalFormatting sqref="I61:I62">
    <cfRule type="cellIs" dxfId="58" priority="64" operator="greaterThan">
      <formula>0</formula>
    </cfRule>
  </conditionalFormatting>
  <conditionalFormatting sqref="I64:I65">
    <cfRule type="cellIs" dxfId="57" priority="62" operator="greaterThan">
      <formula>0</formula>
    </cfRule>
  </conditionalFormatting>
  <conditionalFormatting sqref="I67:I68">
    <cfRule type="cellIs" dxfId="56" priority="60" operator="greaterThan">
      <formula>0</formula>
    </cfRule>
  </conditionalFormatting>
  <conditionalFormatting sqref="I70:I71">
    <cfRule type="cellIs" dxfId="55" priority="58" operator="greaterThan">
      <formula>0</formula>
    </cfRule>
  </conditionalFormatting>
  <conditionalFormatting sqref="I73:I74">
    <cfRule type="cellIs" dxfId="54" priority="56" operator="greaterThan">
      <formula>0</formula>
    </cfRule>
  </conditionalFormatting>
  <conditionalFormatting sqref="I76:I77">
    <cfRule type="cellIs" dxfId="53" priority="54" operator="greaterThan">
      <formula>0</formula>
    </cfRule>
  </conditionalFormatting>
  <conditionalFormatting sqref="I79">
    <cfRule type="cellIs" dxfId="52" priority="53" operator="greaterThan">
      <formula>0</formula>
    </cfRule>
  </conditionalFormatting>
  <conditionalFormatting sqref="I8">
    <cfRule type="cellIs" dxfId="51" priority="52" operator="greaterThan">
      <formula>0</formula>
    </cfRule>
  </conditionalFormatting>
  <conditionalFormatting sqref="E8">
    <cfRule type="cellIs" dxfId="50" priority="51" operator="greaterThan">
      <formula>0</formula>
    </cfRule>
  </conditionalFormatting>
  <conditionalFormatting sqref="F8">
    <cfRule type="cellIs" dxfId="49" priority="50" operator="greaterThan">
      <formula>E8</formula>
    </cfRule>
  </conditionalFormatting>
  <conditionalFormatting sqref="G8">
    <cfRule type="cellIs" dxfId="48" priority="49" operator="greaterThan">
      <formula>F8</formula>
    </cfRule>
  </conditionalFormatting>
  <conditionalFormatting sqref="I42">
    <cfRule type="cellIs" dxfId="47" priority="48" operator="greaterThan">
      <formula>0</formula>
    </cfRule>
  </conditionalFormatting>
  <conditionalFormatting sqref="E42">
    <cfRule type="cellIs" dxfId="46" priority="47" operator="greaterThan">
      <formula>0</formula>
    </cfRule>
  </conditionalFormatting>
  <conditionalFormatting sqref="F42">
    <cfRule type="cellIs" dxfId="45" priority="46" operator="greaterThan">
      <formula>E42</formula>
    </cfRule>
  </conditionalFormatting>
  <conditionalFormatting sqref="G42">
    <cfRule type="cellIs" dxfId="44" priority="45" operator="greaterThan">
      <formula>F42</formula>
    </cfRule>
  </conditionalFormatting>
  <conditionalFormatting sqref="I45">
    <cfRule type="cellIs" dxfId="43" priority="44" operator="greaterThan">
      <formula>0</formula>
    </cfRule>
  </conditionalFormatting>
  <conditionalFormatting sqref="E45">
    <cfRule type="cellIs" dxfId="42" priority="43" operator="greaterThan">
      <formula>0</formula>
    </cfRule>
  </conditionalFormatting>
  <conditionalFormatting sqref="F45">
    <cfRule type="cellIs" dxfId="41" priority="42" operator="greaterThan">
      <formula>E45</formula>
    </cfRule>
  </conditionalFormatting>
  <conditionalFormatting sqref="G45">
    <cfRule type="cellIs" dxfId="40" priority="41" operator="greaterThan">
      <formula>F45</formula>
    </cfRule>
  </conditionalFormatting>
  <conditionalFormatting sqref="I48">
    <cfRule type="cellIs" dxfId="39" priority="40" operator="greaterThan">
      <formula>0</formula>
    </cfRule>
  </conditionalFormatting>
  <conditionalFormatting sqref="E48">
    <cfRule type="cellIs" dxfId="38" priority="39" operator="greaterThan">
      <formula>0</formula>
    </cfRule>
  </conditionalFormatting>
  <conditionalFormatting sqref="F48">
    <cfRule type="cellIs" dxfId="37" priority="38" operator="greaterThan">
      <formula>E48</formula>
    </cfRule>
  </conditionalFormatting>
  <conditionalFormatting sqref="G48">
    <cfRule type="cellIs" dxfId="36" priority="37" operator="greaterThan">
      <formula>F48</formula>
    </cfRule>
  </conditionalFormatting>
  <conditionalFormatting sqref="I51">
    <cfRule type="cellIs" dxfId="35" priority="36" operator="greaterThan">
      <formula>0</formula>
    </cfRule>
  </conditionalFormatting>
  <conditionalFormatting sqref="E51">
    <cfRule type="cellIs" dxfId="34" priority="35" operator="greaterThan">
      <formula>0</formula>
    </cfRule>
  </conditionalFormatting>
  <conditionalFormatting sqref="F51">
    <cfRule type="cellIs" dxfId="33" priority="34" operator="greaterThan">
      <formula>E51</formula>
    </cfRule>
  </conditionalFormatting>
  <conditionalFormatting sqref="G51">
    <cfRule type="cellIs" dxfId="32" priority="33" operator="greaterThan">
      <formula>F51</formula>
    </cfRule>
  </conditionalFormatting>
  <conditionalFormatting sqref="I54">
    <cfRule type="cellIs" dxfId="31" priority="32" operator="greaterThan">
      <formula>0</formula>
    </cfRule>
  </conditionalFormatting>
  <conditionalFormatting sqref="E54">
    <cfRule type="cellIs" dxfId="30" priority="31" operator="greaterThan">
      <formula>0</formula>
    </cfRule>
  </conditionalFormatting>
  <conditionalFormatting sqref="F54">
    <cfRule type="cellIs" dxfId="29" priority="30" operator="greaterThan">
      <formula>E54</formula>
    </cfRule>
  </conditionalFormatting>
  <conditionalFormatting sqref="G54">
    <cfRule type="cellIs" dxfId="28" priority="29" operator="greaterThan">
      <formula>F54</formula>
    </cfRule>
  </conditionalFormatting>
  <conditionalFormatting sqref="I57">
    <cfRule type="cellIs" dxfId="27" priority="28" operator="greaterThan">
      <formula>0</formula>
    </cfRule>
  </conditionalFormatting>
  <conditionalFormatting sqref="E57">
    <cfRule type="cellIs" dxfId="26" priority="27" operator="greaterThan">
      <formula>0</formula>
    </cfRule>
  </conditionalFormatting>
  <conditionalFormatting sqref="F57">
    <cfRule type="cellIs" dxfId="25" priority="26" operator="greaterThan">
      <formula>E57</formula>
    </cfRule>
  </conditionalFormatting>
  <conditionalFormatting sqref="G57">
    <cfRule type="cellIs" dxfId="24" priority="25" operator="greaterThan">
      <formula>F57</formula>
    </cfRule>
  </conditionalFormatting>
  <conditionalFormatting sqref="I60">
    <cfRule type="cellIs" dxfId="23" priority="24" operator="greaterThan">
      <formula>0</formula>
    </cfRule>
  </conditionalFormatting>
  <conditionalFormatting sqref="E60">
    <cfRule type="cellIs" dxfId="22" priority="23" operator="greaterThan">
      <formula>0</formula>
    </cfRule>
  </conditionalFormatting>
  <conditionalFormatting sqref="F60">
    <cfRule type="cellIs" dxfId="21" priority="22" operator="greaterThan">
      <formula>E60</formula>
    </cfRule>
  </conditionalFormatting>
  <conditionalFormatting sqref="G60">
    <cfRule type="cellIs" dxfId="20" priority="21" operator="greaterThan">
      <formula>F60</formula>
    </cfRule>
  </conditionalFormatting>
  <conditionalFormatting sqref="I63">
    <cfRule type="cellIs" dxfId="19" priority="20" operator="greaterThan">
      <formula>0</formula>
    </cfRule>
  </conditionalFormatting>
  <conditionalFormatting sqref="E63">
    <cfRule type="cellIs" dxfId="18" priority="19" operator="greaterThan">
      <formula>0</formula>
    </cfRule>
  </conditionalFormatting>
  <conditionalFormatting sqref="F63">
    <cfRule type="cellIs" dxfId="17" priority="18" operator="greaterThan">
      <formula>E63</formula>
    </cfRule>
  </conditionalFormatting>
  <conditionalFormatting sqref="G63">
    <cfRule type="cellIs" dxfId="16" priority="17" operator="greaterThan">
      <formula>F63</formula>
    </cfRule>
  </conditionalFormatting>
  <conditionalFormatting sqref="I66">
    <cfRule type="cellIs" dxfId="15" priority="16" operator="greaterThan">
      <formula>0</formula>
    </cfRule>
  </conditionalFormatting>
  <conditionalFormatting sqref="E66">
    <cfRule type="cellIs" dxfId="14" priority="15" operator="greaterThan">
      <formula>0</formula>
    </cfRule>
  </conditionalFormatting>
  <conditionalFormatting sqref="F66">
    <cfRule type="cellIs" dxfId="13" priority="14" operator="greaterThan">
      <formula>E66</formula>
    </cfRule>
  </conditionalFormatting>
  <conditionalFormatting sqref="G66">
    <cfRule type="cellIs" dxfId="12" priority="13" operator="greaterThan">
      <formula>F66</formula>
    </cfRule>
  </conditionalFormatting>
  <conditionalFormatting sqref="I69">
    <cfRule type="cellIs" dxfId="11" priority="12" operator="greaterThan">
      <formula>0</formula>
    </cfRule>
  </conditionalFormatting>
  <conditionalFormatting sqref="E69">
    <cfRule type="cellIs" dxfId="10" priority="11" operator="greaterThan">
      <formula>0</formula>
    </cfRule>
  </conditionalFormatting>
  <conditionalFormatting sqref="F69">
    <cfRule type="cellIs" dxfId="9" priority="10" operator="greaterThan">
      <formula>E69</formula>
    </cfRule>
  </conditionalFormatting>
  <conditionalFormatting sqref="G69">
    <cfRule type="cellIs" dxfId="8" priority="9" operator="greaterThan">
      <formula>F69</formula>
    </cfRule>
  </conditionalFormatting>
  <conditionalFormatting sqref="I72">
    <cfRule type="cellIs" dxfId="7" priority="8" operator="greaterThan">
      <formula>0</formula>
    </cfRule>
  </conditionalFormatting>
  <conditionalFormatting sqref="E72">
    <cfRule type="cellIs" dxfId="6" priority="7" operator="greaterThan">
      <formula>0</formula>
    </cfRule>
  </conditionalFormatting>
  <conditionalFormatting sqref="F72">
    <cfRule type="cellIs" dxfId="5" priority="6" operator="greaterThan">
      <formula>E72</formula>
    </cfRule>
  </conditionalFormatting>
  <conditionalFormatting sqref="G72">
    <cfRule type="cellIs" dxfId="4" priority="5" operator="greaterThan">
      <formula>F72</formula>
    </cfRule>
  </conditionalFormatting>
  <conditionalFormatting sqref="I75">
    <cfRule type="cellIs" dxfId="3" priority="4" operator="greaterThan">
      <formula>0</formula>
    </cfRule>
  </conditionalFormatting>
  <conditionalFormatting sqref="E75">
    <cfRule type="cellIs" dxfId="2" priority="3" operator="greaterThan">
      <formula>0</formula>
    </cfRule>
  </conditionalFormatting>
  <conditionalFormatting sqref="F75">
    <cfRule type="cellIs" dxfId="1" priority="2" operator="greaterThan">
      <formula>E75</formula>
    </cfRule>
  </conditionalFormatting>
  <conditionalFormatting sqref="G75">
    <cfRule type="cellIs" dxfId="0" priority="1" operator="greaterThan">
      <formula>F75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38"/>
  <sheetViews>
    <sheetView view="pageLayout" zoomScale="90" zoomScaleNormal="60" zoomScalePageLayoutView="90" workbookViewId="0">
      <selection activeCell="K10" sqref="K10"/>
    </sheetView>
  </sheetViews>
  <sheetFormatPr defaultColWidth="9.140625" defaultRowHeight="15" x14ac:dyDescent="0.25"/>
  <cols>
    <col min="1" max="1" width="8.28515625" style="67" customWidth="1"/>
    <col min="2" max="2" width="1" style="67" customWidth="1"/>
    <col min="3" max="4" width="11.42578125" style="67" customWidth="1"/>
    <col min="5" max="5" width="12.7109375" style="67" customWidth="1"/>
    <col min="6" max="6" width="6.5703125" style="94" customWidth="1"/>
    <col min="7" max="7" width="6.5703125" style="70" customWidth="1"/>
    <col min="8" max="8" width="10.5703125" style="69" customWidth="1"/>
    <col min="9" max="9" width="1.42578125" style="52" customWidth="1"/>
    <col min="10" max="10" width="6.5703125" style="95" customWidth="1"/>
    <col min="11" max="11" width="6.5703125" style="42" customWidth="1"/>
    <col min="12" max="12" width="10.5703125" style="41" customWidth="1"/>
    <col min="13" max="13" width="1" style="52" customWidth="1"/>
    <col min="14" max="14" width="6.5703125" style="99" customWidth="1"/>
    <col min="15" max="15" width="6.5703125" style="105" customWidth="1"/>
    <col min="16" max="16" width="10.5703125" style="80" customWidth="1"/>
    <col min="17" max="17" width="1" style="81" customWidth="1"/>
    <col min="18" max="18" width="6.5703125" style="102" customWidth="1"/>
    <col min="19" max="19" width="6.5703125" style="108" customWidth="1"/>
    <col min="20" max="20" width="10.5703125" style="82" customWidth="1"/>
    <col min="21" max="21" width="1" style="83" customWidth="1"/>
    <col min="22" max="22" width="6.5703125" style="102" customWidth="1"/>
    <col min="23" max="23" width="6.5703125" style="108" customWidth="1"/>
    <col min="24" max="24" width="10.5703125" style="82" customWidth="1"/>
    <col min="25" max="25" width="1" style="83" customWidth="1"/>
    <col min="26" max="26" width="6.5703125" style="102" customWidth="1"/>
    <col min="27" max="27" width="6.5703125" style="108" customWidth="1"/>
    <col min="28" max="28" width="10.85546875" style="82" customWidth="1"/>
  </cols>
  <sheetData>
    <row r="1" spans="1:28" x14ac:dyDescent="0.25">
      <c r="A1" s="49"/>
      <c r="B1" s="49"/>
      <c r="C1" s="50" t="s">
        <v>15</v>
      </c>
      <c r="D1" s="537" t="str">
        <f>'Cover Sheet'!C3</f>
        <v>Half Time Shows</v>
      </c>
      <c r="E1" s="538"/>
      <c r="F1" s="90"/>
      <c r="G1" s="54"/>
      <c r="H1" s="41"/>
    </row>
    <row r="2" spans="1:28" x14ac:dyDescent="0.25">
      <c r="A2" s="49"/>
      <c r="B2" s="49"/>
      <c r="C2" s="49"/>
      <c r="D2" s="49"/>
      <c r="E2" s="49"/>
      <c r="F2" s="91"/>
      <c r="G2" s="54"/>
      <c r="H2" s="41"/>
    </row>
    <row r="3" spans="1:28" x14ac:dyDescent="0.25">
      <c r="A3" s="49"/>
      <c r="B3" s="49"/>
      <c r="C3" s="50" t="s">
        <v>10</v>
      </c>
      <c r="D3" s="539" t="str">
        <f>'Cover Sheet'!C5</f>
        <v>number</v>
      </c>
      <c r="E3" s="540"/>
      <c r="F3" s="90"/>
      <c r="G3" s="546"/>
      <c r="H3" s="546"/>
      <c r="I3" s="541"/>
      <c r="J3" s="541"/>
      <c r="K3" s="541"/>
      <c r="L3" s="541"/>
      <c r="M3" s="541"/>
      <c r="N3" s="541"/>
    </row>
    <row r="4" spans="1:28" x14ac:dyDescent="0.25">
      <c r="A4" s="49"/>
      <c r="B4" s="49"/>
      <c r="C4" s="50"/>
      <c r="D4" s="53"/>
      <c r="E4" s="53"/>
      <c r="F4" s="90"/>
      <c r="G4" s="54"/>
      <c r="H4" s="51"/>
      <c r="I4" s="55"/>
      <c r="J4" s="96"/>
      <c r="K4" s="45"/>
      <c r="L4" s="43"/>
      <c r="M4" s="55"/>
      <c r="N4" s="100"/>
    </row>
    <row r="5" spans="1:28" x14ac:dyDescent="0.25">
      <c r="A5" s="49"/>
      <c r="B5" s="49"/>
      <c r="C5" s="50"/>
      <c r="D5" s="542" t="str">
        <f>SUMMARY!O10</f>
        <v>Merchandise</v>
      </c>
      <c r="E5" s="543"/>
      <c r="F5" s="547" t="s">
        <v>27</v>
      </c>
      <c r="G5" s="548"/>
      <c r="H5" s="548"/>
      <c r="I5" s="548"/>
      <c r="J5" s="548"/>
      <c r="K5" s="548"/>
      <c r="L5" s="549"/>
      <c r="M5" s="44"/>
      <c r="N5" s="550" t="s">
        <v>28</v>
      </c>
      <c r="O5" s="551"/>
      <c r="P5" s="551"/>
      <c r="Q5" s="551"/>
      <c r="R5" s="551"/>
      <c r="S5" s="551"/>
      <c r="T5" s="552"/>
      <c r="U5" s="81"/>
      <c r="V5" s="521" t="s">
        <v>29</v>
      </c>
      <c r="W5" s="522"/>
      <c r="X5" s="522"/>
      <c r="Y5" s="522"/>
      <c r="Z5" s="522"/>
      <c r="AA5" s="522"/>
      <c r="AB5" s="523"/>
    </row>
    <row r="6" spans="1:28" x14ac:dyDescent="0.25">
      <c r="A6" s="49"/>
      <c r="B6" s="49"/>
      <c r="C6" s="49"/>
      <c r="D6" s="49"/>
      <c r="E6" s="49"/>
      <c r="F6" s="527" t="s">
        <v>17</v>
      </c>
      <c r="G6" s="528"/>
      <c r="H6" s="528"/>
      <c r="I6" s="56"/>
      <c r="J6" s="529" t="s">
        <v>18</v>
      </c>
      <c r="K6" s="529"/>
      <c r="L6" s="530"/>
      <c r="M6" s="57"/>
      <c r="N6" s="527" t="s">
        <v>17</v>
      </c>
      <c r="O6" s="528"/>
      <c r="P6" s="528"/>
      <c r="R6" s="529" t="s">
        <v>18</v>
      </c>
      <c r="S6" s="529"/>
      <c r="T6" s="530"/>
      <c r="U6" s="81"/>
      <c r="V6" s="527" t="s">
        <v>17</v>
      </c>
      <c r="W6" s="528"/>
      <c r="X6" s="528"/>
      <c r="Y6" s="81"/>
      <c r="Z6" s="529" t="s">
        <v>18</v>
      </c>
      <c r="AA6" s="529"/>
      <c r="AB6" s="530"/>
    </row>
    <row r="7" spans="1:28" ht="32.25" customHeight="1" thickBot="1" x14ac:dyDescent="0.3">
      <c r="A7" s="58" t="s">
        <v>0</v>
      </c>
      <c r="B7" s="59"/>
      <c r="C7" s="544" t="s">
        <v>8</v>
      </c>
      <c r="D7" s="544"/>
      <c r="E7" s="544"/>
      <c r="F7" s="92" t="s">
        <v>24</v>
      </c>
      <c r="G7" s="71" t="s">
        <v>30</v>
      </c>
      <c r="H7" s="72" t="s">
        <v>7</v>
      </c>
      <c r="I7" s="73"/>
      <c r="J7" s="97" t="s">
        <v>25</v>
      </c>
      <c r="K7" s="74" t="s">
        <v>30</v>
      </c>
      <c r="L7" s="75" t="s">
        <v>7</v>
      </c>
      <c r="M7" s="76"/>
      <c r="N7" s="92" t="s">
        <v>24</v>
      </c>
      <c r="O7" s="106" t="s">
        <v>30</v>
      </c>
      <c r="P7" s="84" t="s">
        <v>6</v>
      </c>
      <c r="Q7" s="85"/>
      <c r="R7" s="103" t="s">
        <v>25</v>
      </c>
      <c r="S7" s="109" t="s">
        <v>30</v>
      </c>
      <c r="T7" s="75" t="s">
        <v>6</v>
      </c>
      <c r="U7" s="86"/>
      <c r="V7" s="92" t="s">
        <v>24</v>
      </c>
      <c r="W7" s="106" t="s">
        <v>30</v>
      </c>
      <c r="X7" s="84" t="s">
        <v>5</v>
      </c>
      <c r="Y7" s="87"/>
      <c r="Z7" s="103" t="s">
        <v>31</v>
      </c>
      <c r="AA7" s="109" t="s">
        <v>30</v>
      </c>
      <c r="AB7" s="75" t="s">
        <v>5</v>
      </c>
    </row>
    <row r="8" spans="1:28" s="26" customFormat="1" ht="12.75" x14ac:dyDescent="0.2">
      <c r="A8" s="60"/>
      <c r="B8" s="60"/>
      <c r="C8" s="545"/>
      <c r="D8" s="545"/>
      <c r="E8" s="545"/>
      <c r="F8" s="135"/>
      <c r="G8" s="113"/>
      <c r="H8" s="138">
        <f t="shared" ref="H8:H33" si="0">F8*G8</f>
        <v>0</v>
      </c>
      <c r="I8" s="119"/>
      <c r="J8" s="111"/>
      <c r="K8" s="112"/>
      <c r="L8" s="124">
        <f t="shared" ref="L8:L33" si="1">J8*K8</f>
        <v>0</v>
      </c>
      <c r="M8" s="119"/>
      <c r="N8" s="111"/>
      <c r="O8" s="113"/>
      <c r="P8" s="121">
        <f>N8*O8</f>
        <v>0</v>
      </c>
      <c r="Q8" s="127"/>
      <c r="R8" s="114"/>
      <c r="S8" s="113"/>
      <c r="T8" s="121">
        <f>R8*S8</f>
        <v>0</v>
      </c>
      <c r="U8" s="127"/>
      <c r="V8" s="114"/>
      <c r="W8" s="113"/>
      <c r="X8" s="121">
        <f>V8*W8</f>
        <v>0</v>
      </c>
      <c r="Y8" s="127"/>
      <c r="Z8" s="114"/>
      <c r="AA8" s="113"/>
      <c r="AB8" s="121">
        <f>Z8*AA8</f>
        <v>0</v>
      </c>
    </row>
    <row r="9" spans="1:28" s="26" customFormat="1" ht="12.75" x14ac:dyDescent="0.2">
      <c r="A9" s="61"/>
      <c r="B9" s="61"/>
      <c r="C9" s="535"/>
      <c r="D9" s="535"/>
      <c r="E9" s="535"/>
      <c r="F9" s="136"/>
      <c r="G9" s="117"/>
      <c r="H9" s="139">
        <f t="shared" si="0"/>
        <v>0</v>
      </c>
      <c r="I9" s="120"/>
      <c r="J9" s="115"/>
      <c r="K9" s="116"/>
      <c r="L9" s="125">
        <f t="shared" si="1"/>
        <v>0</v>
      </c>
      <c r="M9" s="120"/>
      <c r="N9" s="115"/>
      <c r="O9" s="117"/>
      <c r="P9" s="122">
        <f t="shared" ref="P9:P33" si="2">N9*O9</f>
        <v>0</v>
      </c>
      <c r="Q9" s="128"/>
      <c r="R9" s="118"/>
      <c r="S9" s="117"/>
      <c r="T9" s="122">
        <f t="shared" ref="T9:T33" si="3">R9*S9</f>
        <v>0</v>
      </c>
      <c r="U9" s="128"/>
      <c r="V9" s="118"/>
      <c r="W9" s="117"/>
      <c r="X9" s="122">
        <f t="shared" ref="X9:X33" si="4">V9*W9</f>
        <v>0</v>
      </c>
      <c r="Y9" s="128"/>
      <c r="Z9" s="118"/>
      <c r="AA9" s="117"/>
      <c r="AB9" s="122">
        <f t="shared" ref="AB9:AB33" si="5">Z9*AA9</f>
        <v>0</v>
      </c>
    </row>
    <row r="10" spans="1:28" s="26" customFormat="1" ht="12.75" x14ac:dyDescent="0.2">
      <c r="A10" s="61"/>
      <c r="B10" s="61"/>
      <c r="C10" s="535"/>
      <c r="D10" s="535"/>
      <c r="E10" s="535"/>
      <c r="F10" s="136"/>
      <c r="G10" s="117"/>
      <c r="H10" s="139">
        <f t="shared" si="0"/>
        <v>0</v>
      </c>
      <c r="I10" s="120"/>
      <c r="J10" s="115"/>
      <c r="K10" s="116"/>
      <c r="L10" s="125">
        <f t="shared" si="1"/>
        <v>0</v>
      </c>
      <c r="M10" s="120"/>
      <c r="N10" s="115"/>
      <c r="O10" s="117"/>
      <c r="P10" s="122">
        <f t="shared" si="2"/>
        <v>0</v>
      </c>
      <c r="Q10" s="128"/>
      <c r="R10" s="118"/>
      <c r="S10" s="117"/>
      <c r="T10" s="122">
        <f t="shared" si="3"/>
        <v>0</v>
      </c>
      <c r="U10" s="128"/>
      <c r="V10" s="118"/>
      <c r="W10" s="117"/>
      <c r="X10" s="122">
        <f t="shared" si="4"/>
        <v>0</v>
      </c>
      <c r="Y10" s="128"/>
      <c r="Z10" s="118"/>
      <c r="AA10" s="117"/>
      <c r="AB10" s="122">
        <f t="shared" si="5"/>
        <v>0</v>
      </c>
    </row>
    <row r="11" spans="1:28" s="26" customFormat="1" ht="12.75" x14ac:dyDescent="0.2">
      <c r="A11" s="61"/>
      <c r="B11" s="61"/>
      <c r="C11" s="535"/>
      <c r="D11" s="535"/>
      <c r="E11" s="535"/>
      <c r="F11" s="136"/>
      <c r="G11" s="117"/>
      <c r="H11" s="139">
        <f t="shared" si="0"/>
        <v>0</v>
      </c>
      <c r="I11" s="120"/>
      <c r="J11" s="115"/>
      <c r="K11" s="116"/>
      <c r="L11" s="125">
        <f t="shared" si="1"/>
        <v>0</v>
      </c>
      <c r="M11" s="120"/>
      <c r="N11" s="115"/>
      <c r="O11" s="117"/>
      <c r="P11" s="122">
        <f t="shared" si="2"/>
        <v>0</v>
      </c>
      <c r="Q11" s="128"/>
      <c r="R11" s="118"/>
      <c r="S11" s="117"/>
      <c r="T11" s="122">
        <f t="shared" si="3"/>
        <v>0</v>
      </c>
      <c r="U11" s="128"/>
      <c r="V11" s="118"/>
      <c r="W11" s="117"/>
      <c r="X11" s="122">
        <f t="shared" si="4"/>
        <v>0</v>
      </c>
      <c r="Y11" s="128"/>
      <c r="Z11" s="118"/>
      <c r="AA11" s="117"/>
      <c r="AB11" s="122">
        <f t="shared" si="5"/>
        <v>0</v>
      </c>
    </row>
    <row r="12" spans="1:28" s="26" customFormat="1" ht="12.75" x14ac:dyDescent="0.2">
      <c r="A12" s="61"/>
      <c r="B12" s="61"/>
      <c r="C12" s="535"/>
      <c r="D12" s="535"/>
      <c r="E12" s="535"/>
      <c r="F12" s="136"/>
      <c r="G12" s="117"/>
      <c r="H12" s="139">
        <f t="shared" si="0"/>
        <v>0</v>
      </c>
      <c r="I12" s="120"/>
      <c r="J12" s="115"/>
      <c r="K12" s="116"/>
      <c r="L12" s="125">
        <f t="shared" si="1"/>
        <v>0</v>
      </c>
      <c r="M12" s="120"/>
      <c r="N12" s="115"/>
      <c r="O12" s="117"/>
      <c r="P12" s="122">
        <f t="shared" si="2"/>
        <v>0</v>
      </c>
      <c r="Q12" s="128"/>
      <c r="R12" s="118"/>
      <c r="S12" s="117"/>
      <c r="T12" s="122">
        <f t="shared" si="3"/>
        <v>0</v>
      </c>
      <c r="U12" s="128"/>
      <c r="V12" s="118"/>
      <c r="W12" s="117"/>
      <c r="X12" s="122">
        <f t="shared" si="4"/>
        <v>0</v>
      </c>
      <c r="Y12" s="128"/>
      <c r="Z12" s="118"/>
      <c r="AA12" s="117"/>
      <c r="AB12" s="122">
        <f t="shared" si="5"/>
        <v>0</v>
      </c>
    </row>
    <row r="13" spans="1:28" s="26" customFormat="1" ht="12.75" x14ac:dyDescent="0.2">
      <c r="A13" s="61"/>
      <c r="B13" s="61"/>
      <c r="C13" s="535"/>
      <c r="D13" s="535"/>
      <c r="E13" s="535"/>
      <c r="F13" s="136"/>
      <c r="G13" s="117"/>
      <c r="H13" s="139">
        <f t="shared" si="0"/>
        <v>0</v>
      </c>
      <c r="I13" s="120"/>
      <c r="J13" s="115"/>
      <c r="K13" s="116"/>
      <c r="L13" s="125">
        <f t="shared" si="1"/>
        <v>0</v>
      </c>
      <c r="M13" s="120"/>
      <c r="N13" s="115"/>
      <c r="O13" s="117"/>
      <c r="P13" s="122">
        <f t="shared" si="2"/>
        <v>0</v>
      </c>
      <c r="Q13" s="128"/>
      <c r="R13" s="118"/>
      <c r="S13" s="117"/>
      <c r="T13" s="122">
        <f t="shared" si="3"/>
        <v>0</v>
      </c>
      <c r="U13" s="128"/>
      <c r="V13" s="118"/>
      <c r="W13" s="117"/>
      <c r="X13" s="122">
        <f t="shared" si="4"/>
        <v>0</v>
      </c>
      <c r="Y13" s="128"/>
      <c r="Z13" s="118"/>
      <c r="AA13" s="117"/>
      <c r="AB13" s="122">
        <f t="shared" si="5"/>
        <v>0</v>
      </c>
    </row>
    <row r="14" spans="1:28" s="26" customFormat="1" ht="12.75" x14ac:dyDescent="0.2">
      <c r="A14" s="61"/>
      <c r="B14" s="61"/>
      <c r="C14" s="535"/>
      <c r="D14" s="535"/>
      <c r="E14" s="535"/>
      <c r="F14" s="136"/>
      <c r="G14" s="117"/>
      <c r="H14" s="139">
        <f t="shared" si="0"/>
        <v>0</v>
      </c>
      <c r="I14" s="120"/>
      <c r="J14" s="115"/>
      <c r="K14" s="116"/>
      <c r="L14" s="125">
        <f t="shared" si="1"/>
        <v>0</v>
      </c>
      <c r="M14" s="120"/>
      <c r="N14" s="115"/>
      <c r="O14" s="117"/>
      <c r="P14" s="122">
        <f t="shared" si="2"/>
        <v>0</v>
      </c>
      <c r="Q14" s="128"/>
      <c r="R14" s="118"/>
      <c r="S14" s="117"/>
      <c r="T14" s="122">
        <f t="shared" si="3"/>
        <v>0</v>
      </c>
      <c r="U14" s="128"/>
      <c r="V14" s="118"/>
      <c r="W14" s="117"/>
      <c r="X14" s="122">
        <f t="shared" si="4"/>
        <v>0</v>
      </c>
      <c r="Y14" s="128"/>
      <c r="Z14" s="118"/>
      <c r="AA14" s="117"/>
      <c r="AB14" s="122">
        <f t="shared" si="5"/>
        <v>0</v>
      </c>
    </row>
    <row r="15" spans="1:28" s="26" customFormat="1" ht="12.75" x14ac:dyDescent="0.2">
      <c r="A15" s="61"/>
      <c r="B15" s="61"/>
      <c r="C15" s="535"/>
      <c r="D15" s="535"/>
      <c r="E15" s="535"/>
      <c r="F15" s="136"/>
      <c r="G15" s="117"/>
      <c r="H15" s="139">
        <f t="shared" si="0"/>
        <v>0</v>
      </c>
      <c r="I15" s="120"/>
      <c r="J15" s="115"/>
      <c r="K15" s="116"/>
      <c r="L15" s="125">
        <f t="shared" si="1"/>
        <v>0</v>
      </c>
      <c r="M15" s="120"/>
      <c r="N15" s="115"/>
      <c r="O15" s="117"/>
      <c r="P15" s="122">
        <f t="shared" si="2"/>
        <v>0</v>
      </c>
      <c r="Q15" s="128"/>
      <c r="R15" s="118"/>
      <c r="S15" s="117"/>
      <c r="T15" s="122">
        <f t="shared" si="3"/>
        <v>0</v>
      </c>
      <c r="U15" s="128"/>
      <c r="V15" s="118"/>
      <c r="W15" s="117"/>
      <c r="X15" s="122">
        <f t="shared" si="4"/>
        <v>0</v>
      </c>
      <c r="Y15" s="128"/>
      <c r="Z15" s="118"/>
      <c r="AA15" s="117"/>
      <c r="AB15" s="122">
        <f t="shared" si="5"/>
        <v>0</v>
      </c>
    </row>
    <row r="16" spans="1:28" s="26" customFormat="1" ht="12.75" x14ac:dyDescent="0.2">
      <c r="A16" s="61"/>
      <c r="B16" s="61"/>
      <c r="C16" s="535"/>
      <c r="D16" s="535"/>
      <c r="E16" s="535"/>
      <c r="F16" s="136"/>
      <c r="G16" s="117"/>
      <c r="H16" s="139">
        <f t="shared" si="0"/>
        <v>0</v>
      </c>
      <c r="I16" s="120"/>
      <c r="J16" s="115"/>
      <c r="K16" s="116"/>
      <c r="L16" s="125">
        <f t="shared" si="1"/>
        <v>0</v>
      </c>
      <c r="M16" s="120"/>
      <c r="N16" s="115"/>
      <c r="O16" s="117"/>
      <c r="P16" s="122">
        <f t="shared" si="2"/>
        <v>0</v>
      </c>
      <c r="Q16" s="128"/>
      <c r="R16" s="118"/>
      <c r="S16" s="117"/>
      <c r="T16" s="122">
        <f t="shared" si="3"/>
        <v>0</v>
      </c>
      <c r="U16" s="128"/>
      <c r="V16" s="118"/>
      <c r="W16" s="117"/>
      <c r="X16" s="122">
        <f t="shared" si="4"/>
        <v>0</v>
      </c>
      <c r="Y16" s="128"/>
      <c r="Z16" s="118"/>
      <c r="AA16" s="117"/>
      <c r="AB16" s="122">
        <f t="shared" si="5"/>
        <v>0</v>
      </c>
    </row>
    <row r="17" spans="1:28" s="26" customFormat="1" ht="12.75" x14ac:dyDescent="0.2">
      <c r="A17" s="61"/>
      <c r="B17" s="61"/>
      <c r="C17" s="535"/>
      <c r="D17" s="535"/>
      <c r="E17" s="535"/>
      <c r="F17" s="136"/>
      <c r="G17" s="117"/>
      <c r="H17" s="139">
        <f t="shared" si="0"/>
        <v>0</v>
      </c>
      <c r="I17" s="120"/>
      <c r="J17" s="115"/>
      <c r="K17" s="116"/>
      <c r="L17" s="125">
        <f t="shared" si="1"/>
        <v>0</v>
      </c>
      <c r="M17" s="120"/>
      <c r="N17" s="115"/>
      <c r="O17" s="117"/>
      <c r="P17" s="122">
        <f t="shared" si="2"/>
        <v>0</v>
      </c>
      <c r="Q17" s="128"/>
      <c r="R17" s="118"/>
      <c r="S17" s="117"/>
      <c r="T17" s="122">
        <f t="shared" si="3"/>
        <v>0</v>
      </c>
      <c r="U17" s="128"/>
      <c r="V17" s="118"/>
      <c r="W17" s="117"/>
      <c r="X17" s="122">
        <f t="shared" si="4"/>
        <v>0</v>
      </c>
      <c r="Y17" s="128"/>
      <c r="Z17" s="118"/>
      <c r="AA17" s="117"/>
      <c r="AB17" s="122">
        <f t="shared" si="5"/>
        <v>0</v>
      </c>
    </row>
    <row r="18" spans="1:28" s="26" customFormat="1" ht="12.75" x14ac:dyDescent="0.2">
      <c r="A18" s="61"/>
      <c r="B18" s="61"/>
      <c r="C18" s="535"/>
      <c r="D18" s="535"/>
      <c r="E18" s="535"/>
      <c r="F18" s="136"/>
      <c r="G18" s="117"/>
      <c r="H18" s="139">
        <f t="shared" si="0"/>
        <v>0</v>
      </c>
      <c r="I18" s="120"/>
      <c r="J18" s="115"/>
      <c r="K18" s="116"/>
      <c r="L18" s="125">
        <f t="shared" si="1"/>
        <v>0</v>
      </c>
      <c r="M18" s="120"/>
      <c r="N18" s="115"/>
      <c r="O18" s="117"/>
      <c r="P18" s="122">
        <f t="shared" si="2"/>
        <v>0</v>
      </c>
      <c r="Q18" s="128"/>
      <c r="R18" s="118"/>
      <c r="S18" s="117"/>
      <c r="T18" s="122">
        <f t="shared" si="3"/>
        <v>0</v>
      </c>
      <c r="U18" s="128"/>
      <c r="V18" s="118"/>
      <c r="W18" s="117"/>
      <c r="X18" s="122">
        <f t="shared" si="4"/>
        <v>0</v>
      </c>
      <c r="Y18" s="128"/>
      <c r="Z18" s="118"/>
      <c r="AA18" s="117"/>
      <c r="AB18" s="122">
        <f t="shared" si="5"/>
        <v>0</v>
      </c>
    </row>
    <row r="19" spans="1:28" s="26" customFormat="1" ht="12.75" x14ac:dyDescent="0.2">
      <c r="A19" s="61"/>
      <c r="B19" s="61"/>
      <c r="C19" s="535"/>
      <c r="D19" s="535"/>
      <c r="E19" s="535"/>
      <c r="F19" s="136"/>
      <c r="G19" s="117"/>
      <c r="H19" s="139">
        <f t="shared" si="0"/>
        <v>0</v>
      </c>
      <c r="I19" s="120"/>
      <c r="J19" s="115"/>
      <c r="K19" s="116"/>
      <c r="L19" s="125">
        <f t="shared" si="1"/>
        <v>0</v>
      </c>
      <c r="M19" s="120"/>
      <c r="N19" s="115"/>
      <c r="O19" s="117"/>
      <c r="P19" s="122">
        <f t="shared" si="2"/>
        <v>0</v>
      </c>
      <c r="Q19" s="128"/>
      <c r="R19" s="118"/>
      <c r="S19" s="117"/>
      <c r="T19" s="122">
        <f t="shared" si="3"/>
        <v>0</v>
      </c>
      <c r="U19" s="128"/>
      <c r="V19" s="118"/>
      <c r="W19" s="117"/>
      <c r="X19" s="122">
        <f t="shared" si="4"/>
        <v>0</v>
      </c>
      <c r="Y19" s="128"/>
      <c r="Z19" s="118"/>
      <c r="AA19" s="117"/>
      <c r="AB19" s="122">
        <f t="shared" si="5"/>
        <v>0</v>
      </c>
    </row>
    <row r="20" spans="1:28" s="26" customFormat="1" ht="12.75" x14ac:dyDescent="0.2">
      <c r="A20" s="61"/>
      <c r="B20" s="61"/>
      <c r="C20" s="535"/>
      <c r="D20" s="535"/>
      <c r="E20" s="535"/>
      <c r="F20" s="136"/>
      <c r="G20" s="117"/>
      <c r="H20" s="139">
        <f t="shared" si="0"/>
        <v>0</v>
      </c>
      <c r="I20" s="120"/>
      <c r="J20" s="115"/>
      <c r="K20" s="116"/>
      <c r="L20" s="125">
        <f t="shared" si="1"/>
        <v>0</v>
      </c>
      <c r="M20" s="120"/>
      <c r="N20" s="115"/>
      <c r="O20" s="117"/>
      <c r="P20" s="122">
        <f t="shared" si="2"/>
        <v>0</v>
      </c>
      <c r="Q20" s="128"/>
      <c r="R20" s="118"/>
      <c r="S20" s="117"/>
      <c r="T20" s="122">
        <f t="shared" si="3"/>
        <v>0</v>
      </c>
      <c r="U20" s="128"/>
      <c r="V20" s="118"/>
      <c r="W20" s="117"/>
      <c r="X20" s="122">
        <f t="shared" si="4"/>
        <v>0</v>
      </c>
      <c r="Y20" s="128"/>
      <c r="Z20" s="118"/>
      <c r="AA20" s="117"/>
      <c r="AB20" s="122">
        <f t="shared" si="5"/>
        <v>0</v>
      </c>
    </row>
    <row r="21" spans="1:28" s="26" customFormat="1" ht="12.75" x14ac:dyDescent="0.2">
      <c r="A21" s="61"/>
      <c r="B21" s="61"/>
      <c r="C21" s="535"/>
      <c r="D21" s="535"/>
      <c r="E21" s="535"/>
      <c r="F21" s="136"/>
      <c r="G21" s="117"/>
      <c r="H21" s="139">
        <f t="shared" si="0"/>
        <v>0</v>
      </c>
      <c r="I21" s="120"/>
      <c r="J21" s="115"/>
      <c r="K21" s="116"/>
      <c r="L21" s="125">
        <f t="shared" si="1"/>
        <v>0</v>
      </c>
      <c r="M21" s="120"/>
      <c r="N21" s="115"/>
      <c r="O21" s="117"/>
      <c r="P21" s="122">
        <f t="shared" si="2"/>
        <v>0</v>
      </c>
      <c r="Q21" s="128"/>
      <c r="R21" s="118"/>
      <c r="S21" s="117"/>
      <c r="T21" s="122">
        <f t="shared" si="3"/>
        <v>0</v>
      </c>
      <c r="U21" s="128"/>
      <c r="V21" s="118"/>
      <c r="W21" s="117"/>
      <c r="X21" s="122">
        <f t="shared" si="4"/>
        <v>0</v>
      </c>
      <c r="Y21" s="128"/>
      <c r="Z21" s="118"/>
      <c r="AA21" s="117"/>
      <c r="AB21" s="122">
        <f t="shared" si="5"/>
        <v>0</v>
      </c>
    </row>
    <row r="22" spans="1:28" s="26" customFormat="1" ht="12.75" x14ac:dyDescent="0.2">
      <c r="A22" s="61"/>
      <c r="B22" s="61"/>
      <c r="C22" s="535"/>
      <c r="D22" s="535"/>
      <c r="E22" s="535"/>
      <c r="F22" s="136"/>
      <c r="G22" s="117"/>
      <c r="H22" s="139">
        <f t="shared" si="0"/>
        <v>0</v>
      </c>
      <c r="I22" s="120"/>
      <c r="J22" s="115"/>
      <c r="K22" s="116"/>
      <c r="L22" s="125">
        <f t="shared" si="1"/>
        <v>0</v>
      </c>
      <c r="M22" s="120"/>
      <c r="N22" s="115"/>
      <c r="O22" s="117"/>
      <c r="P22" s="122">
        <f t="shared" si="2"/>
        <v>0</v>
      </c>
      <c r="Q22" s="128"/>
      <c r="R22" s="118"/>
      <c r="S22" s="117"/>
      <c r="T22" s="122">
        <f t="shared" si="3"/>
        <v>0</v>
      </c>
      <c r="U22" s="128"/>
      <c r="V22" s="118"/>
      <c r="W22" s="117"/>
      <c r="X22" s="122">
        <f t="shared" si="4"/>
        <v>0</v>
      </c>
      <c r="Y22" s="128"/>
      <c r="Z22" s="118"/>
      <c r="AA22" s="117"/>
      <c r="AB22" s="122">
        <f t="shared" si="5"/>
        <v>0</v>
      </c>
    </row>
    <row r="23" spans="1:28" s="143" customFormat="1" x14ac:dyDescent="0.25">
      <c r="A23" s="61"/>
      <c r="B23" s="61"/>
      <c r="C23" s="535"/>
      <c r="D23" s="535"/>
      <c r="E23" s="535"/>
      <c r="F23" s="136"/>
      <c r="G23" s="117"/>
      <c r="H23" s="139">
        <f t="shared" si="0"/>
        <v>0</v>
      </c>
      <c r="I23" s="120"/>
      <c r="J23" s="115"/>
      <c r="K23" s="116"/>
      <c r="L23" s="125">
        <f t="shared" si="1"/>
        <v>0</v>
      </c>
      <c r="M23" s="120"/>
      <c r="N23" s="115"/>
      <c r="O23" s="117"/>
      <c r="P23" s="122">
        <f t="shared" si="2"/>
        <v>0</v>
      </c>
      <c r="Q23" s="128"/>
      <c r="R23" s="118"/>
      <c r="S23" s="117"/>
      <c r="T23" s="122">
        <f t="shared" si="3"/>
        <v>0</v>
      </c>
      <c r="U23" s="128"/>
      <c r="V23" s="118"/>
      <c r="W23" s="117"/>
      <c r="X23" s="122">
        <f t="shared" si="4"/>
        <v>0</v>
      </c>
      <c r="Y23" s="128"/>
      <c r="Z23" s="118"/>
      <c r="AA23" s="117"/>
      <c r="AB23" s="122">
        <f t="shared" si="5"/>
        <v>0</v>
      </c>
    </row>
    <row r="24" spans="1:28" s="143" customFormat="1" x14ac:dyDescent="0.25">
      <c r="A24" s="61"/>
      <c r="B24" s="61"/>
      <c r="C24" s="535"/>
      <c r="D24" s="535"/>
      <c r="E24" s="535"/>
      <c r="F24" s="136"/>
      <c r="G24" s="117"/>
      <c r="H24" s="139">
        <f t="shared" si="0"/>
        <v>0</v>
      </c>
      <c r="I24" s="120"/>
      <c r="J24" s="115"/>
      <c r="K24" s="116"/>
      <c r="L24" s="125">
        <f t="shared" si="1"/>
        <v>0</v>
      </c>
      <c r="M24" s="120"/>
      <c r="N24" s="115"/>
      <c r="O24" s="117"/>
      <c r="P24" s="122">
        <f t="shared" si="2"/>
        <v>0</v>
      </c>
      <c r="Q24" s="128"/>
      <c r="R24" s="118"/>
      <c r="S24" s="117"/>
      <c r="T24" s="122">
        <f t="shared" si="3"/>
        <v>0</v>
      </c>
      <c r="U24" s="128"/>
      <c r="V24" s="118"/>
      <c r="W24" s="117"/>
      <c r="X24" s="122">
        <f t="shared" si="4"/>
        <v>0</v>
      </c>
      <c r="Y24" s="128"/>
      <c r="Z24" s="118"/>
      <c r="AA24" s="117"/>
      <c r="AB24" s="122">
        <f t="shared" si="5"/>
        <v>0</v>
      </c>
    </row>
    <row r="25" spans="1:28" s="143" customFormat="1" x14ac:dyDescent="0.25">
      <c r="A25" s="61"/>
      <c r="B25" s="61"/>
      <c r="C25" s="535"/>
      <c r="D25" s="535"/>
      <c r="E25" s="535"/>
      <c r="F25" s="136"/>
      <c r="G25" s="117"/>
      <c r="H25" s="139">
        <f t="shared" si="0"/>
        <v>0</v>
      </c>
      <c r="I25" s="120"/>
      <c r="J25" s="115"/>
      <c r="K25" s="116"/>
      <c r="L25" s="125">
        <f t="shared" si="1"/>
        <v>0</v>
      </c>
      <c r="M25" s="120"/>
      <c r="N25" s="115"/>
      <c r="O25" s="117"/>
      <c r="P25" s="122">
        <f t="shared" si="2"/>
        <v>0</v>
      </c>
      <c r="Q25" s="128"/>
      <c r="R25" s="118"/>
      <c r="S25" s="117"/>
      <c r="T25" s="122">
        <f t="shared" si="3"/>
        <v>0</v>
      </c>
      <c r="U25" s="128"/>
      <c r="V25" s="118"/>
      <c r="W25" s="117"/>
      <c r="X25" s="122">
        <f t="shared" si="4"/>
        <v>0</v>
      </c>
      <c r="Y25" s="128"/>
      <c r="Z25" s="118"/>
      <c r="AA25" s="117"/>
      <c r="AB25" s="122">
        <f t="shared" si="5"/>
        <v>0</v>
      </c>
    </row>
    <row r="26" spans="1:28" s="143" customFormat="1" x14ac:dyDescent="0.25">
      <c r="A26" s="61"/>
      <c r="B26" s="61"/>
      <c r="C26" s="535"/>
      <c r="D26" s="535"/>
      <c r="E26" s="535"/>
      <c r="F26" s="136"/>
      <c r="G26" s="117"/>
      <c r="H26" s="139">
        <f t="shared" si="0"/>
        <v>0</v>
      </c>
      <c r="I26" s="120"/>
      <c r="J26" s="115"/>
      <c r="K26" s="116"/>
      <c r="L26" s="125">
        <f t="shared" si="1"/>
        <v>0</v>
      </c>
      <c r="M26" s="120"/>
      <c r="N26" s="115"/>
      <c r="O26" s="117"/>
      <c r="P26" s="122">
        <f t="shared" si="2"/>
        <v>0</v>
      </c>
      <c r="Q26" s="128"/>
      <c r="R26" s="118"/>
      <c r="S26" s="117"/>
      <c r="T26" s="122">
        <f t="shared" si="3"/>
        <v>0</v>
      </c>
      <c r="U26" s="128"/>
      <c r="V26" s="118"/>
      <c r="W26" s="117"/>
      <c r="X26" s="122">
        <f t="shared" si="4"/>
        <v>0</v>
      </c>
      <c r="Y26" s="128"/>
      <c r="Z26" s="118"/>
      <c r="AA26" s="117"/>
      <c r="AB26" s="122">
        <f t="shared" si="5"/>
        <v>0</v>
      </c>
    </row>
    <row r="27" spans="1:28" s="143" customFormat="1" x14ac:dyDescent="0.25">
      <c r="A27" s="61"/>
      <c r="B27" s="61"/>
      <c r="C27" s="535"/>
      <c r="D27" s="535"/>
      <c r="E27" s="535"/>
      <c r="F27" s="136"/>
      <c r="G27" s="117"/>
      <c r="H27" s="139">
        <f t="shared" si="0"/>
        <v>0</v>
      </c>
      <c r="I27" s="120"/>
      <c r="J27" s="115"/>
      <c r="K27" s="116"/>
      <c r="L27" s="125">
        <f t="shared" si="1"/>
        <v>0</v>
      </c>
      <c r="M27" s="120"/>
      <c r="N27" s="115"/>
      <c r="O27" s="117"/>
      <c r="P27" s="122">
        <f t="shared" si="2"/>
        <v>0</v>
      </c>
      <c r="Q27" s="128"/>
      <c r="R27" s="118"/>
      <c r="S27" s="117"/>
      <c r="T27" s="122">
        <f t="shared" si="3"/>
        <v>0</v>
      </c>
      <c r="U27" s="128"/>
      <c r="V27" s="118"/>
      <c r="W27" s="117"/>
      <c r="X27" s="122">
        <f t="shared" si="4"/>
        <v>0</v>
      </c>
      <c r="Y27" s="128"/>
      <c r="Z27" s="118"/>
      <c r="AA27" s="117"/>
      <c r="AB27" s="122">
        <f t="shared" si="5"/>
        <v>0</v>
      </c>
    </row>
    <row r="28" spans="1:28" s="143" customFormat="1" x14ac:dyDescent="0.25">
      <c r="A28" s="61"/>
      <c r="B28" s="61"/>
      <c r="C28" s="535"/>
      <c r="D28" s="535"/>
      <c r="E28" s="535"/>
      <c r="F28" s="136"/>
      <c r="G28" s="117"/>
      <c r="H28" s="139">
        <f t="shared" si="0"/>
        <v>0</v>
      </c>
      <c r="I28" s="120"/>
      <c r="J28" s="115"/>
      <c r="K28" s="116"/>
      <c r="L28" s="125">
        <f t="shared" si="1"/>
        <v>0</v>
      </c>
      <c r="M28" s="120"/>
      <c r="N28" s="115"/>
      <c r="O28" s="117"/>
      <c r="P28" s="122">
        <f t="shared" si="2"/>
        <v>0</v>
      </c>
      <c r="Q28" s="128"/>
      <c r="R28" s="118"/>
      <c r="S28" s="117"/>
      <c r="T28" s="122">
        <f t="shared" si="3"/>
        <v>0</v>
      </c>
      <c r="U28" s="128"/>
      <c r="V28" s="118"/>
      <c r="W28" s="117"/>
      <c r="X28" s="122">
        <f t="shared" si="4"/>
        <v>0</v>
      </c>
      <c r="Y28" s="128"/>
      <c r="Z28" s="118"/>
      <c r="AA28" s="117"/>
      <c r="AB28" s="122">
        <f t="shared" si="5"/>
        <v>0</v>
      </c>
    </row>
    <row r="29" spans="1:28" s="143" customFormat="1" x14ac:dyDescent="0.25">
      <c r="A29" s="61"/>
      <c r="B29" s="61"/>
      <c r="C29" s="535"/>
      <c r="D29" s="535"/>
      <c r="E29" s="535"/>
      <c r="F29" s="136"/>
      <c r="G29" s="117"/>
      <c r="H29" s="139">
        <f t="shared" si="0"/>
        <v>0</v>
      </c>
      <c r="I29" s="120"/>
      <c r="J29" s="115"/>
      <c r="K29" s="116"/>
      <c r="L29" s="125">
        <f t="shared" si="1"/>
        <v>0</v>
      </c>
      <c r="M29" s="120"/>
      <c r="N29" s="115"/>
      <c r="O29" s="117"/>
      <c r="P29" s="122">
        <f t="shared" si="2"/>
        <v>0</v>
      </c>
      <c r="Q29" s="128"/>
      <c r="R29" s="118"/>
      <c r="S29" s="117"/>
      <c r="T29" s="122">
        <f t="shared" si="3"/>
        <v>0</v>
      </c>
      <c r="U29" s="128"/>
      <c r="V29" s="118"/>
      <c r="W29" s="117"/>
      <c r="X29" s="122">
        <f t="shared" si="4"/>
        <v>0</v>
      </c>
      <c r="Y29" s="128"/>
      <c r="Z29" s="118"/>
      <c r="AA29" s="117"/>
      <c r="AB29" s="122">
        <f t="shared" si="5"/>
        <v>0</v>
      </c>
    </row>
    <row r="30" spans="1:28" s="143" customFormat="1" x14ac:dyDescent="0.25">
      <c r="A30" s="61"/>
      <c r="B30" s="61"/>
      <c r="C30" s="535"/>
      <c r="D30" s="535"/>
      <c r="E30" s="535"/>
      <c r="F30" s="136"/>
      <c r="G30" s="117"/>
      <c r="H30" s="139">
        <f t="shared" si="0"/>
        <v>0</v>
      </c>
      <c r="I30" s="120"/>
      <c r="J30" s="115"/>
      <c r="K30" s="116"/>
      <c r="L30" s="125">
        <f t="shared" si="1"/>
        <v>0</v>
      </c>
      <c r="M30" s="120"/>
      <c r="N30" s="115"/>
      <c r="O30" s="117"/>
      <c r="P30" s="122">
        <f t="shared" si="2"/>
        <v>0</v>
      </c>
      <c r="Q30" s="128"/>
      <c r="R30" s="118"/>
      <c r="S30" s="117"/>
      <c r="T30" s="122">
        <f t="shared" si="3"/>
        <v>0</v>
      </c>
      <c r="U30" s="128"/>
      <c r="V30" s="118"/>
      <c r="W30" s="117"/>
      <c r="X30" s="122">
        <f t="shared" si="4"/>
        <v>0</v>
      </c>
      <c r="Y30" s="128"/>
      <c r="Z30" s="118"/>
      <c r="AA30" s="117"/>
      <c r="AB30" s="122">
        <f t="shared" si="5"/>
        <v>0</v>
      </c>
    </row>
    <row r="31" spans="1:28" s="143" customFormat="1" x14ac:dyDescent="0.25">
      <c r="A31" s="61"/>
      <c r="B31" s="61"/>
      <c r="C31" s="535"/>
      <c r="D31" s="535"/>
      <c r="E31" s="535"/>
      <c r="F31" s="136"/>
      <c r="G31" s="117"/>
      <c r="H31" s="139">
        <f t="shared" si="0"/>
        <v>0</v>
      </c>
      <c r="I31" s="120"/>
      <c r="J31" s="115"/>
      <c r="K31" s="116"/>
      <c r="L31" s="125">
        <f t="shared" si="1"/>
        <v>0</v>
      </c>
      <c r="M31" s="120"/>
      <c r="N31" s="115"/>
      <c r="O31" s="117"/>
      <c r="P31" s="122">
        <f t="shared" si="2"/>
        <v>0</v>
      </c>
      <c r="Q31" s="128"/>
      <c r="R31" s="118"/>
      <c r="S31" s="117"/>
      <c r="T31" s="122">
        <f t="shared" si="3"/>
        <v>0</v>
      </c>
      <c r="U31" s="128"/>
      <c r="V31" s="118"/>
      <c r="W31" s="117"/>
      <c r="X31" s="122">
        <f t="shared" si="4"/>
        <v>0</v>
      </c>
      <c r="Y31" s="128"/>
      <c r="Z31" s="118"/>
      <c r="AA31" s="117"/>
      <c r="AB31" s="122">
        <f t="shared" si="5"/>
        <v>0</v>
      </c>
    </row>
    <row r="32" spans="1:28" s="143" customFormat="1" x14ac:dyDescent="0.25">
      <c r="A32" s="61"/>
      <c r="B32" s="61"/>
      <c r="C32" s="535"/>
      <c r="D32" s="535"/>
      <c r="E32" s="535"/>
      <c r="F32" s="136"/>
      <c r="G32" s="117"/>
      <c r="H32" s="139">
        <f t="shared" si="0"/>
        <v>0</v>
      </c>
      <c r="I32" s="120"/>
      <c r="J32" s="115"/>
      <c r="K32" s="116"/>
      <c r="L32" s="125">
        <f t="shared" si="1"/>
        <v>0</v>
      </c>
      <c r="M32" s="120"/>
      <c r="N32" s="115"/>
      <c r="O32" s="117"/>
      <c r="P32" s="122">
        <f t="shared" si="2"/>
        <v>0</v>
      </c>
      <c r="Q32" s="128"/>
      <c r="R32" s="118"/>
      <c r="S32" s="117"/>
      <c r="T32" s="122">
        <f t="shared" si="3"/>
        <v>0</v>
      </c>
      <c r="U32" s="128"/>
      <c r="V32" s="118"/>
      <c r="W32" s="117"/>
      <c r="X32" s="122">
        <f t="shared" si="4"/>
        <v>0</v>
      </c>
      <c r="Y32" s="128"/>
      <c r="Z32" s="118"/>
      <c r="AA32" s="117"/>
      <c r="AB32" s="122">
        <f t="shared" si="5"/>
        <v>0</v>
      </c>
    </row>
    <row r="33" spans="1:28" s="143" customFormat="1" ht="15.75" thickBot="1" x14ac:dyDescent="0.3">
      <c r="A33" s="79"/>
      <c r="B33" s="79"/>
      <c r="C33" s="536"/>
      <c r="D33" s="536"/>
      <c r="E33" s="536"/>
      <c r="F33" s="137"/>
      <c r="G33" s="132"/>
      <c r="H33" s="140">
        <f t="shared" si="0"/>
        <v>0</v>
      </c>
      <c r="I33" s="129"/>
      <c r="J33" s="130"/>
      <c r="K33" s="131"/>
      <c r="L33" s="126">
        <f t="shared" si="1"/>
        <v>0</v>
      </c>
      <c r="M33" s="129"/>
      <c r="N33" s="144"/>
      <c r="O33" s="141"/>
      <c r="P33" s="123">
        <f t="shared" si="2"/>
        <v>0</v>
      </c>
      <c r="Q33" s="133"/>
      <c r="R33" s="134"/>
      <c r="S33" s="132"/>
      <c r="T33" s="123">
        <f t="shared" si="3"/>
        <v>0</v>
      </c>
      <c r="U33" s="133"/>
      <c r="V33" s="134"/>
      <c r="W33" s="132"/>
      <c r="X33" s="123">
        <f t="shared" si="4"/>
        <v>0</v>
      </c>
      <c r="Y33" s="133"/>
      <c r="Z33" s="134"/>
      <c r="AA33" s="132"/>
      <c r="AB33" s="123">
        <f t="shared" si="5"/>
        <v>0</v>
      </c>
    </row>
    <row r="34" spans="1:28" s="3" customFormat="1" ht="22.5" customHeight="1" thickBot="1" x14ac:dyDescent="0.3">
      <c r="A34" s="62"/>
      <c r="B34" s="62"/>
      <c r="C34" s="62"/>
      <c r="D34" s="62"/>
      <c r="E34" s="62"/>
      <c r="F34" s="519" t="s">
        <v>26</v>
      </c>
      <c r="G34" s="520"/>
      <c r="H34" s="77">
        <f>SUM(H8:H33)</f>
        <v>0</v>
      </c>
      <c r="I34" s="64"/>
      <c r="J34" s="98"/>
      <c r="K34" s="46"/>
      <c r="L34" s="78">
        <f>SUM(L8:L33)</f>
        <v>0</v>
      </c>
      <c r="M34" s="65"/>
      <c r="N34" s="101"/>
      <c r="O34" s="107"/>
      <c r="P34" s="77">
        <f>SUM(P8:P33)</f>
        <v>0</v>
      </c>
      <c r="Q34" s="88"/>
      <c r="R34" s="104"/>
      <c r="S34" s="110"/>
      <c r="T34" s="77">
        <f>SUM(T8:T33)</f>
        <v>0</v>
      </c>
      <c r="U34" s="88"/>
      <c r="V34" s="104"/>
      <c r="W34" s="110"/>
      <c r="X34" s="77">
        <f>SUM(X8:X33)</f>
        <v>0</v>
      </c>
      <c r="Y34" s="88"/>
      <c r="Z34" s="104"/>
      <c r="AA34" s="110"/>
      <c r="AB34" s="77">
        <f>SUM(AB8:AB33)</f>
        <v>0</v>
      </c>
    </row>
    <row r="35" spans="1:28" x14ac:dyDescent="0.25">
      <c r="A35" s="49"/>
      <c r="B35" s="49"/>
      <c r="C35" s="49"/>
      <c r="D35" s="49"/>
      <c r="E35" s="49"/>
      <c r="F35" s="93"/>
      <c r="G35" s="66"/>
      <c r="H35" s="66"/>
    </row>
    <row r="36" spans="1:28" x14ac:dyDescent="0.25">
      <c r="F36" s="91"/>
      <c r="G36" s="68"/>
    </row>
    <row r="37" spans="1:28" ht="15.75" thickBot="1" x14ac:dyDescent="0.3">
      <c r="F37" s="91"/>
      <c r="G37" s="68"/>
    </row>
    <row r="38" spans="1:28" ht="22.5" customHeight="1" thickBot="1" x14ac:dyDescent="0.3">
      <c r="H38" s="524" t="s">
        <v>32</v>
      </c>
      <c r="I38" s="524"/>
      <c r="J38" s="524"/>
      <c r="K38" s="525"/>
      <c r="L38" s="531">
        <f>SUM(L34-H34)</f>
        <v>0</v>
      </c>
      <c r="M38" s="532"/>
      <c r="P38" s="524" t="s">
        <v>33</v>
      </c>
      <c r="Q38" s="524"/>
      <c r="R38" s="524"/>
      <c r="S38" s="525"/>
      <c r="T38" s="533">
        <f>T34-P34</f>
        <v>0</v>
      </c>
      <c r="U38" s="534"/>
      <c r="X38" s="524" t="s">
        <v>34</v>
      </c>
      <c r="Y38" s="524"/>
      <c r="Z38" s="524"/>
      <c r="AA38" s="526"/>
      <c r="AB38" s="89">
        <f>AB34-X34</f>
        <v>0</v>
      </c>
    </row>
  </sheetData>
  <sheetProtection password="F985" sheet="1" objects="1" scenarios="1" insertRows="0" deleteRows="0" selectLockedCells="1"/>
  <mergeCells count="47">
    <mergeCell ref="C12:E12"/>
    <mergeCell ref="D1:E1"/>
    <mergeCell ref="D3:E3"/>
    <mergeCell ref="I3:N3"/>
    <mergeCell ref="D5:E5"/>
    <mergeCell ref="C7:E7"/>
    <mergeCell ref="C8:E8"/>
    <mergeCell ref="C9:E9"/>
    <mergeCell ref="C10:E10"/>
    <mergeCell ref="C11:E11"/>
    <mergeCell ref="G3:H3"/>
    <mergeCell ref="F5:L5"/>
    <mergeCell ref="N5:T5"/>
    <mergeCell ref="C22:E22"/>
    <mergeCell ref="C13:E13"/>
    <mergeCell ref="C14:E14"/>
    <mergeCell ref="C15:E15"/>
    <mergeCell ref="C16:E16"/>
    <mergeCell ref="C17:E17"/>
    <mergeCell ref="C18:E18"/>
    <mergeCell ref="C32:E32"/>
    <mergeCell ref="C33:E33"/>
    <mergeCell ref="F6:H6"/>
    <mergeCell ref="J6:L6"/>
    <mergeCell ref="C26:E26"/>
    <mergeCell ref="C27:E27"/>
    <mergeCell ref="C28:E28"/>
    <mergeCell ref="C29:E29"/>
    <mergeCell ref="C30:E30"/>
    <mergeCell ref="C31:E31"/>
    <mergeCell ref="C23:E23"/>
    <mergeCell ref="C24:E24"/>
    <mergeCell ref="C25:E25"/>
    <mergeCell ref="C19:E19"/>
    <mergeCell ref="C20:E20"/>
    <mergeCell ref="C21:E21"/>
    <mergeCell ref="F34:G34"/>
    <mergeCell ref="V5:AB5"/>
    <mergeCell ref="H38:K38"/>
    <mergeCell ref="P38:S38"/>
    <mergeCell ref="X38:AA38"/>
    <mergeCell ref="N6:P6"/>
    <mergeCell ref="R6:T6"/>
    <mergeCell ref="V6:X6"/>
    <mergeCell ref="Z6:AB6"/>
    <mergeCell ref="L38:M38"/>
    <mergeCell ref="T38:U38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Sheet&amp;C&amp;"-,Bold"&amp;K00B050INCOME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0"/>
  <sheetViews>
    <sheetView zoomScaleNormal="100" workbookViewId="0">
      <pane xSplit="3" ySplit="8" topLeftCell="D9" activePane="bottomRight" state="frozen"/>
      <selection activeCell="K9" sqref="K9"/>
      <selection pane="topRight" activeCell="K9" sqref="K9"/>
      <selection pane="bottomLeft" activeCell="K9" sqref="K9"/>
      <selection pane="bottomRight" activeCell="K9" sqref="K9"/>
    </sheetView>
  </sheetViews>
  <sheetFormatPr defaultColWidth="9.140625" defaultRowHeight="15" x14ac:dyDescent="0.25"/>
  <cols>
    <col min="1" max="2" width="11.42578125" style="23" customWidth="1"/>
    <col min="3" max="3" width="14.7109375" style="23" customWidth="1"/>
    <col min="4" max="4" width="12.5703125" style="24" customWidth="1"/>
    <col min="5" max="5" width="1" style="24" customWidth="1"/>
    <col min="6" max="6" width="12.5703125" style="24" customWidth="1"/>
    <col min="7" max="7" width="1" style="24" customWidth="1"/>
    <col min="8" max="9" width="12.5703125" style="24" customWidth="1"/>
    <col min="10" max="10" width="1" style="24" customWidth="1"/>
    <col min="11" max="11" width="12.5703125" style="24" customWidth="1"/>
    <col min="12" max="12" width="1" style="24" customWidth="1"/>
    <col min="13" max="13" width="12.5703125" style="24" customWidth="1"/>
    <col min="14" max="14" width="11.140625" style="26" customWidth="1"/>
    <col min="15" max="17" width="11.42578125" style="23" customWidth="1"/>
    <col min="18" max="18" width="12.5703125" style="24" customWidth="1"/>
    <col min="19" max="19" width="1" style="24" customWidth="1"/>
    <col min="20" max="20" width="12.5703125" style="24" customWidth="1"/>
    <col min="21" max="21" width="1" style="24" customWidth="1"/>
    <col min="22" max="22" width="12.5703125" style="24" customWidth="1"/>
  </cols>
  <sheetData>
    <row r="1" spans="1:25" x14ac:dyDescent="0.25">
      <c r="A1" s="9" t="s">
        <v>15</v>
      </c>
      <c r="B1" s="464" t="str">
        <f>'Cover Sheet'!C3</f>
        <v>Half Time Shows</v>
      </c>
      <c r="C1" s="465"/>
      <c r="D1" s="10"/>
      <c r="E1" s="11"/>
      <c r="F1" s="7"/>
      <c r="G1" s="11"/>
      <c r="H1" s="11"/>
      <c r="I1" s="38"/>
      <c r="J1" s="11"/>
      <c r="K1" s="38"/>
      <c r="L1" s="11"/>
      <c r="M1" s="11"/>
    </row>
    <row r="2" spans="1:25" x14ac:dyDescent="0.25">
      <c r="A2" s="8"/>
      <c r="B2" s="8"/>
      <c r="C2" s="8"/>
      <c r="D2" s="11"/>
      <c r="E2" s="11"/>
      <c r="F2" s="7"/>
      <c r="G2" s="11"/>
      <c r="H2" s="11"/>
      <c r="I2" s="11"/>
      <c r="J2" s="11"/>
      <c r="K2" s="11"/>
      <c r="L2" s="11"/>
      <c r="M2" s="11"/>
    </row>
    <row r="3" spans="1:25" x14ac:dyDescent="0.25">
      <c r="A3" s="9" t="s">
        <v>10</v>
      </c>
      <c r="B3" s="466" t="str">
        <f>'Cover Sheet'!C5</f>
        <v>number</v>
      </c>
      <c r="C3" s="467"/>
      <c r="I3" s="11"/>
      <c r="J3" s="11"/>
      <c r="K3" s="11"/>
      <c r="L3" s="11"/>
      <c r="M3" s="11"/>
    </row>
    <row r="4" spans="1:25" x14ac:dyDescent="0.25">
      <c r="A4" s="9"/>
      <c r="B4" s="6"/>
      <c r="C4" s="6"/>
      <c r="I4" s="11"/>
      <c r="J4" s="11"/>
      <c r="K4" s="11"/>
      <c r="L4" s="11"/>
      <c r="M4" s="11"/>
    </row>
    <row r="5" spans="1:25" x14ac:dyDescent="0.25">
      <c r="A5" s="9"/>
      <c r="B5" s="468" t="s">
        <v>16</v>
      </c>
      <c r="C5" s="469"/>
      <c r="D5" s="10"/>
      <c r="E5" s="11"/>
      <c r="F5" s="7"/>
      <c r="G5" s="11"/>
      <c r="H5" s="11"/>
      <c r="I5" s="11"/>
      <c r="J5" s="11"/>
      <c r="K5" s="11"/>
      <c r="L5" s="11"/>
      <c r="M5" s="11"/>
    </row>
    <row r="6" spans="1:25" x14ac:dyDescent="0.25">
      <c r="A6" s="9"/>
      <c r="B6" s="195"/>
      <c r="C6" s="195"/>
      <c r="D6" s="10"/>
      <c r="E6" s="11"/>
      <c r="F6" s="7"/>
      <c r="G6" s="11"/>
      <c r="H6" s="11"/>
      <c r="I6" s="11"/>
      <c r="J6" s="11"/>
      <c r="K6" s="11"/>
      <c r="L6" s="11"/>
      <c r="M6" s="11"/>
    </row>
    <row r="7" spans="1:25" x14ac:dyDescent="0.25">
      <c r="A7" s="8"/>
      <c r="B7" s="8"/>
      <c r="C7" s="8"/>
      <c r="D7" s="470" t="s">
        <v>21</v>
      </c>
      <c r="E7" s="471"/>
      <c r="F7" s="471"/>
      <c r="G7" s="471"/>
      <c r="H7" s="472"/>
      <c r="I7" s="470" t="s">
        <v>22</v>
      </c>
      <c r="J7" s="471"/>
      <c r="K7" s="471"/>
      <c r="L7" s="471"/>
      <c r="M7" s="472"/>
      <c r="O7" s="27"/>
      <c r="R7" s="16"/>
      <c r="T7" s="16"/>
      <c r="V7" s="16"/>
    </row>
    <row r="8" spans="1:25" ht="15.75" thickBot="1" x14ac:dyDescent="0.3">
      <c r="A8" s="474" t="s">
        <v>17</v>
      </c>
      <c r="B8" s="474"/>
      <c r="C8" s="474"/>
      <c r="D8" s="28" t="s">
        <v>7</v>
      </c>
      <c r="E8" s="29"/>
      <c r="F8" s="29" t="s">
        <v>6</v>
      </c>
      <c r="G8" s="29"/>
      <c r="H8" s="30" t="s">
        <v>5</v>
      </c>
      <c r="I8" s="28" t="s">
        <v>7</v>
      </c>
      <c r="J8" s="29"/>
      <c r="K8" s="29" t="s">
        <v>6</v>
      </c>
      <c r="L8" s="29"/>
      <c r="M8" s="30" t="s">
        <v>5</v>
      </c>
      <c r="N8" s="288"/>
      <c r="O8" s="473" t="s">
        <v>18</v>
      </c>
      <c r="P8" s="474"/>
      <c r="Q8" s="474"/>
      <c r="R8" s="28" t="s">
        <v>7</v>
      </c>
      <c r="S8" s="29"/>
      <c r="T8" s="28" t="s">
        <v>6</v>
      </c>
      <c r="U8" s="29"/>
      <c r="V8" s="28" t="s">
        <v>5</v>
      </c>
    </row>
    <row r="9" spans="1:25" s="5" customFormat="1" ht="22.5" customHeight="1" thickBot="1" x14ac:dyDescent="0.3">
      <c r="A9" s="475"/>
      <c r="B9" s="475"/>
      <c r="C9" s="475"/>
      <c r="N9" s="31"/>
      <c r="O9" s="462"/>
      <c r="P9" s="463"/>
      <c r="Q9" s="463"/>
      <c r="R9" s="32"/>
      <c r="S9" s="33"/>
      <c r="T9" s="32"/>
      <c r="U9" s="33"/>
      <c r="V9" s="32"/>
      <c r="W9" s="3"/>
      <c r="X9" s="3"/>
      <c r="Y9" s="3"/>
    </row>
    <row r="10" spans="1:25" s="5" customFormat="1" ht="22.5" customHeight="1" x14ac:dyDescent="0.25">
      <c r="A10" s="476" t="s">
        <v>71</v>
      </c>
      <c r="B10" s="477"/>
      <c r="C10" s="478"/>
      <c r="D10" s="284">
        <f>'Commissioning &amp; Fees'!D65</f>
        <v>150000</v>
      </c>
      <c r="E10" s="285"/>
      <c r="F10" s="284">
        <f>'Commissioning &amp; Fees'!F65</f>
        <v>150000</v>
      </c>
      <c r="G10" s="285"/>
      <c r="H10" s="286">
        <f>'Commissioning &amp; Fees'!G65</f>
        <v>150000</v>
      </c>
      <c r="I10" s="284">
        <f>'Commissioning &amp; Fees'!H65</f>
        <v>0</v>
      </c>
      <c r="J10" s="285"/>
      <c r="K10" s="284">
        <f>'Commissioning &amp; Fees'!J65</f>
        <v>0</v>
      </c>
      <c r="L10" s="285"/>
      <c r="M10" s="287">
        <f>'Commissioning &amp; Fees'!K65</f>
        <v>0</v>
      </c>
      <c r="N10" s="288"/>
      <c r="O10" s="479" t="s">
        <v>20</v>
      </c>
      <c r="P10" s="480"/>
      <c r="Q10" s="480"/>
      <c r="R10" s="289">
        <f>Merchandise!L38</f>
        <v>0</v>
      </c>
      <c r="S10" s="290"/>
      <c r="T10" s="289">
        <f>Merchandise!T38</f>
        <v>0</v>
      </c>
      <c r="U10" s="290"/>
      <c r="V10" s="289">
        <f>Merchandise!AB38</f>
        <v>0</v>
      </c>
      <c r="W10" s="3"/>
      <c r="X10" s="3"/>
      <c r="Y10" s="3"/>
    </row>
    <row r="11" spans="1:25" s="5" customFormat="1" ht="22.5" customHeight="1" x14ac:dyDescent="0.25">
      <c r="A11" s="458" t="s">
        <v>72</v>
      </c>
      <c r="B11" s="458"/>
      <c r="C11" s="458"/>
      <c r="D11" s="289">
        <f>'Development R&amp;D'!D79</f>
        <v>0</v>
      </c>
      <c r="E11" s="290"/>
      <c r="F11" s="289">
        <f>'Development R&amp;D'!F79</f>
        <v>0</v>
      </c>
      <c r="G11" s="290"/>
      <c r="H11" s="291">
        <f>'Development R&amp;D'!G79</f>
        <v>0</v>
      </c>
      <c r="I11" s="289">
        <f>'Development R&amp;D'!H79</f>
        <v>0</v>
      </c>
      <c r="J11" s="290"/>
      <c r="K11" s="289">
        <f>'Development R&amp;D'!J79</f>
        <v>0</v>
      </c>
      <c r="L11" s="290"/>
      <c r="M11" s="292">
        <f>'Development R&amp;D'!K79</f>
        <v>0</v>
      </c>
      <c r="N11" s="288"/>
      <c r="O11" s="479" t="s">
        <v>19</v>
      </c>
      <c r="P11" s="480"/>
      <c r="Q11" s="480"/>
      <c r="R11" s="289">
        <f>' Income Miscellaneous'!L38</f>
        <v>0</v>
      </c>
      <c r="S11" s="290"/>
      <c r="T11" s="289">
        <f>' Income Miscellaneous'!T38</f>
        <v>0</v>
      </c>
      <c r="U11" s="290"/>
      <c r="V11" s="289">
        <f>' Income Miscellaneous'!AB38</f>
        <v>0</v>
      </c>
      <c r="W11" s="3"/>
      <c r="X11" s="3"/>
      <c r="Y11" s="3"/>
    </row>
    <row r="12" spans="1:25" s="5" customFormat="1" ht="22.5" customHeight="1" x14ac:dyDescent="0.25">
      <c r="A12" s="458" t="s">
        <v>73</v>
      </c>
      <c r="B12" s="458"/>
      <c r="C12" s="458"/>
      <c r="D12" s="289">
        <f>'Creative &amp; Production'!D102</f>
        <v>0</v>
      </c>
      <c r="E12" s="290"/>
      <c r="F12" s="289">
        <f>'Creative &amp; Production'!F102</f>
        <v>0</v>
      </c>
      <c r="G12" s="290"/>
      <c r="H12" s="291">
        <f>'Creative &amp; Production'!G102</f>
        <v>0</v>
      </c>
      <c r="I12" s="289">
        <f>'Creative &amp; Production'!H102</f>
        <v>0</v>
      </c>
      <c r="J12" s="290"/>
      <c r="K12" s="289">
        <f>'Creative &amp; Production'!J102</f>
        <v>0</v>
      </c>
      <c r="L12" s="290"/>
      <c r="M12" s="292">
        <f>'Creative &amp; Production'!K102</f>
        <v>0</v>
      </c>
      <c r="N12" s="288"/>
      <c r="O12" s="456"/>
      <c r="P12" s="457"/>
      <c r="Q12" s="457"/>
      <c r="R12" s="289"/>
      <c r="S12" s="290"/>
      <c r="T12" s="289"/>
      <c r="U12" s="290"/>
      <c r="V12" s="289"/>
      <c r="W12" s="3"/>
      <c r="X12" s="3"/>
      <c r="Y12" s="3"/>
    </row>
    <row r="13" spans="1:25" s="5" customFormat="1" ht="22.5" customHeight="1" x14ac:dyDescent="0.25">
      <c r="A13" s="459" t="s">
        <v>74</v>
      </c>
      <c r="B13" s="460"/>
      <c r="C13" s="461"/>
      <c r="D13" s="289">
        <f>Performers!D63</f>
        <v>0</v>
      </c>
      <c r="E13" s="290"/>
      <c r="F13" s="289">
        <f>Performers!F63</f>
        <v>0</v>
      </c>
      <c r="G13" s="290"/>
      <c r="H13" s="291">
        <f>Performers!G63</f>
        <v>0</v>
      </c>
      <c r="I13" s="289">
        <f>Performers!H63</f>
        <v>0</v>
      </c>
      <c r="J13" s="290"/>
      <c r="K13" s="289">
        <f>Performers!J63</f>
        <v>0</v>
      </c>
      <c r="L13" s="290"/>
      <c r="M13" s="292">
        <f>Performers!K63</f>
        <v>0</v>
      </c>
      <c r="N13" s="288"/>
      <c r="O13" s="456"/>
      <c r="P13" s="457"/>
      <c r="Q13" s="457"/>
      <c r="R13" s="289"/>
      <c r="S13" s="290"/>
      <c r="T13" s="289"/>
      <c r="U13" s="290"/>
      <c r="V13" s="289"/>
      <c r="W13" s="3"/>
      <c r="X13" s="3"/>
      <c r="Y13" s="3"/>
    </row>
    <row r="14" spans="1:25" s="5" customFormat="1" ht="22.5" customHeight="1" x14ac:dyDescent="0.25">
      <c r="A14" s="458" t="s">
        <v>75</v>
      </c>
      <c r="B14" s="458"/>
      <c r="C14" s="458"/>
      <c r="D14" s="289">
        <f>'Rehearsal Costs'!D69</f>
        <v>0</v>
      </c>
      <c r="E14" s="290"/>
      <c r="F14" s="289">
        <f>'Rehearsal Costs'!F69</f>
        <v>0</v>
      </c>
      <c r="G14" s="290"/>
      <c r="H14" s="291">
        <f>'Rehearsal Costs'!G69</f>
        <v>0</v>
      </c>
      <c r="I14" s="289">
        <f>'Rehearsal Costs'!H69</f>
        <v>0</v>
      </c>
      <c r="J14" s="290"/>
      <c r="K14" s="289">
        <f>'Rehearsal Costs'!J69</f>
        <v>0</v>
      </c>
      <c r="L14" s="290"/>
      <c r="M14" s="292">
        <f>'Rehearsal Costs'!K69</f>
        <v>0</v>
      </c>
      <c r="N14" s="288"/>
      <c r="O14" s="456"/>
      <c r="P14" s="457"/>
      <c r="Q14" s="457"/>
      <c r="R14" s="289"/>
      <c r="S14" s="290"/>
      <c r="T14" s="289"/>
      <c r="U14" s="290"/>
      <c r="V14" s="289"/>
      <c r="W14" s="3"/>
      <c r="X14" s="3"/>
      <c r="Y14" s="3"/>
    </row>
    <row r="15" spans="1:25" s="5" customFormat="1" ht="22.5" customHeight="1" x14ac:dyDescent="0.25">
      <c r="A15" s="458" t="s">
        <v>76</v>
      </c>
      <c r="B15" s="458"/>
      <c r="C15" s="458"/>
      <c r="D15" s="289">
        <f>'Technical &amp; Production'!D115</f>
        <v>0</v>
      </c>
      <c r="E15" s="290"/>
      <c r="F15" s="289">
        <f>'Technical &amp; Production'!F115</f>
        <v>0</v>
      </c>
      <c r="G15" s="290"/>
      <c r="H15" s="291">
        <f>'Technical &amp; Production'!G115</f>
        <v>0</v>
      </c>
      <c r="I15" s="289">
        <f>'Technical &amp; Production'!H115</f>
        <v>0</v>
      </c>
      <c r="J15" s="290"/>
      <c r="K15" s="289">
        <f>'Technical &amp; Production'!J115</f>
        <v>0</v>
      </c>
      <c r="L15" s="290"/>
      <c r="M15" s="292">
        <f>'Technical &amp; Production'!K115</f>
        <v>0</v>
      </c>
      <c r="N15" s="288"/>
      <c r="O15" s="456"/>
      <c r="P15" s="457"/>
      <c r="Q15" s="457"/>
      <c r="R15" s="289"/>
      <c r="S15" s="290"/>
      <c r="T15" s="289"/>
      <c r="U15" s="290"/>
      <c r="V15" s="289"/>
      <c r="W15" s="3"/>
      <c r="X15" s="3"/>
      <c r="Y15" s="3"/>
    </row>
    <row r="16" spans="1:25" s="5" customFormat="1" ht="22.5" customHeight="1" x14ac:dyDescent="0.25">
      <c r="A16" s="458" t="s">
        <v>77</v>
      </c>
      <c r="B16" s="458"/>
      <c r="C16" s="458"/>
      <c r="D16" s="293">
        <f>'Venue &amp; Logisitics'!D93</f>
        <v>0</v>
      </c>
      <c r="E16" s="294"/>
      <c r="F16" s="293">
        <f>'Venue &amp; Logisitics'!F93</f>
        <v>0</v>
      </c>
      <c r="G16" s="294"/>
      <c r="H16" s="295">
        <f>'Venue &amp; Logisitics'!G93</f>
        <v>0</v>
      </c>
      <c r="I16" s="293">
        <f>'Venue &amp; Logisitics'!H93</f>
        <v>0</v>
      </c>
      <c r="J16" s="294"/>
      <c r="K16" s="293">
        <f>'Venue &amp; Logisitics'!J93</f>
        <v>0</v>
      </c>
      <c r="L16" s="294"/>
      <c r="M16" s="296">
        <f>'Venue &amp; Logisitics'!J93</f>
        <v>0</v>
      </c>
      <c r="N16" s="288"/>
      <c r="O16" s="297"/>
      <c r="P16" s="298"/>
      <c r="Q16" s="298"/>
      <c r="R16" s="293"/>
      <c r="S16" s="290"/>
      <c r="T16" s="293"/>
      <c r="U16" s="290"/>
      <c r="V16" s="293"/>
      <c r="W16" s="3"/>
      <c r="X16" s="3"/>
      <c r="Y16" s="3"/>
    </row>
    <row r="17" spans="1:25" s="5" customFormat="1" ht="22.5" customHeight="1" x14ac:dyDescent="0.25">
      <c r="A17" s="458" t="s">
        <v>78</v>
      </c>
      <c r="B17" s="458"/>
      <c r="C17" s="458"/>
      <c r="D17" s="289">
        <f>'Legal &amp; Documentation'!D64</f>
        <v>0</v>
      </c>
      <c r="E17" s="294"/>
      <c r="F17" s="293">
        <f>'Legal &amp; Documentation'!F64</f>
        <v>0</v>
      </c>
      <c r="G17" s="294"/>
      <c r="H17" s="295">
        <f>'Legal &amp; Documentation'!G64</f>
        <v>0</v>
      </c>
      <c r="I17" s="293">
        <f>'Legal &amp; Documentation'!H64</f>
        <v>0</v>
      </c>
      <c r="J17" s="294"/>
      <c r="K17" s="293">
        <f>'Legal &amp; Documentation'!J64</f>
        <v>0</v>
      </c>
      <c r="L17" s="294"/>
      <c r="M17" s="296">
        <f>'Legal &amp; Documentation'!J64</f>
        <v>0</v>
      </c>
      <c r="N17" s="288"/>
      <c r="O17" s="328"/>
      <c r="P17" s="329"/>
      <c r="Q17" s="329"/>
      <c r="R17" s="293"/>
      <c r="S17" s="290"/>
      <c r="T17" s="293"/>
      <c r="U17" s="290"/>
      <c r="V17" s="293"/>
      <c r="W17" s="3"/>
      <c r="X17" s="3"/>
      <c r="Y17" s="3"/>
    </row>
    <row r="18" spans="1:25" s="5" customFormat="1" ht="22.5" customHeight="1" x14ac:dyDescent="0.25">
      <c r="A18" s="459" t="s">
        <v>79</v>
      </c>
      <c r="B18" s="460"/>
      <c r="C18" s="461"/>
      <c r="D18" s="289">
        <f>'Marketing Digital Comms'!D66</f>
        <v>0</v>
      </c>
      <c r="E18" s="294"/>
      <c r="F18" s="293">
        <f>'Marketing Digital Comms'!F66</f>
        <v>0</v>
      </c>
      <c r="G18" s="294"/>
      <c r="H18" s="295">
        <f>'Marketing Digital Comms'!G66</f>
        <v>0</v>
      </c>
      <c r="I18" s="293">
        <f>'Marketing Digital Comms'!H66</f>
        <v>0</v>
      </c>
      <c r="J18" s="294"/>
      <c r="K18" s="293">
        <f>'Marketing Digital Comms'!J66</f>
        <v>0</v>
      </c>
      <c r="L18" s="294"/>
      <c r="M18" s="296">
        <f>'Marketing Digital Comms'!J66</f>
        <v>0</v>
      </c>
      <c r="N18" s="288"/>
      <c r="O18" s="328"/>
      <c r="P18" s="329"/>
      <c r="Q18" s="329"/>
      <c r="R18" s="293"/>
      <c r="S18" s="290"/>
      <c r="T18" s="293"/>
      <c r="U18" s="290"/>
      <c r="V18" s="293"/>
      <c r="W18" s="3"/>
      <c r="X18" s="3"/>
      <c r="Y18" s="3"/>
    </row>
    <row r="19" spans="1:25" s="5" customFormat="1" ht="22.5" customHeight="1" x14ac:dyDescent="0.25">
      <c r="A19" s="459" t="s">
        <v>80</v>
      </c>
      <c r="B19" s="460"/>
      <c r="C19" s="461"/>
      <c r="D19" s="289">
        <f>'Education &amp; Community'!D69</f>
        <v>0</v>
      </c>
      <c r="E19" s="294"/>
      <c r="F19" s="293">
        <f>'Education &amp; Community'!F69</f>
        <v>0</v>
      </c>
      <c r="G19" s="294"/>
      <c r="H19" s="295">
        <f>'Education &amp; Community'!G69</f>
        <v>0</v>
      </c>
      <c r="I19" s="293">
        <f>'Education &amp; Community'!H69</f>
        <v>0</v>
      </c>
      <c r="J19" s="294"/>
      <c r="K19" s="293">
        <f>'Education &amp; Community'!J69</f>
        <v>0</v>
      </c>
      <c r="L19" s="294"/>
      <c r="M19" s="296">
        <f>'Education &amp; Community'!J69</f>
        <v>0</v>
      </c>
      <c r="N19" s="288"/>
      <c r="O19" s="328"/>
      <c r="P19" s="329"/>
      <c r="Q19" s="329"/>
      <c r="R19" s="293"/>
      <c r="S19" s="290"/>
      <c r="T19" s="293"/>
      <c r="U19" s="290"/>
      <c r="V19" s="293"/>
      <c r="W19" s="3"/>
      <c r="X19" s="3"/>
      <c r="Y19" s="3"/>
    </row>
    <row r="20" spans="1:25" s="5" customFormat="1" ht="22.5" customHeight="1" x14ac:dyDescent="0.25">
      <c r="A20" s="459" t="s">
        <v>81</v>
      </c>
      <c r="B20" s="460"/>
      <c r="C20" s="461"/>
      <c r="D20" s="289">
        <f>Volunteering!D57</f>
        <v>0</v>
      </c>
      <c r="E20" s="294"/>
      <c r="F20" s="293">
        <f>Volunteering!F57</f>
        <v>0</v>
      </c>
      <c r="G20" s="294"/>
      <c r="H20" s="295">
        <f>Volunteering!G57</f>
        <v>0</v>
      </c>
      <c r="I20" s="293">
        <f>Volunteering!H57</f>
        <v>0</v>
      </c>
      <c r="J20" s="294"/>
      <c r="K20" s="293">
        <f>Volunteering!J57</f>
        <v>0</v>
      </c>
      <c r="L20" s="294"/>
      <c r="M20" s="296">
        <f>Volunteering!J57</f>
        <v>0</v>
      </c>
      <c r="N20" s="288"/>
      <c r="O20" s="328"/>
      <c r="P20" s="329"/>
      <c r="Q20" s="329"/>
      <c r="R20" s="293"/>
      <c r="S20" s="290"/>
      <c r="T20" s="293"/>
      <c r="U20" s="290"/>
      <c r="V20" s="293"/>
      <c r="W20" s="3"/>
      <c r="X20" s="3"/>
      <c r="Y20" s="3"/>
    </row>
    <row r="21" spans="1:25" s="5" customFormat="1" ht="22.5" customHeight="1" x14ac:dyDescent="0.25">
      <c r="A21" s="458" t="s">
        <v>82</v>
      </c>
      <c r="B21" s="458"/>
      <c r="C21" s="458"/>
      <c r="D21" s="289">
        <f>'Artist &amp; Guest Liaison'!D74</f>
        <v>0</v>
      </c>
      <c r="E21" s="294"/>
      <c r="F21" s="293">
        <f>'Artist &amp; Guest Liaison'!F74</f>
        <v>0</v>
      </c>
      <c r="G21" s="294"/>
      <c r="H21" s="295">
        <f>'Artist &amp; Guest Liaison'!G74</f>
        <v>0</v>
      </c>
      <c r="I21" s="293">
        <f>'Artist &amp; Guest Liaison'!H74</f>
        <v>0</v>
      </c>
      <c r="J21" s="294"/>
      <c r="K21" s="293">
        <f>'Artist &amp; Guest Liaison'!J74</f>
        <v>0</v>
      </c>
      <c r="L21" s="294"/>
      <c r="M21" s="296">
        <f>'Artist &amp; Guest Liaison'!J74</f>
        <v>0</v>
      </c>
      <c r="N21" s="288"/>
      <c r="O21" s="328"/>
      <c r="P21" s="329"/>
      <c r="Q21" s="329"/>
      <c r="R21" s="293"/>
      <c r="S21" s="290"/>
      <c r="T21" s="293"/>
      <c r="U21" s="290"/>
      <c r="V21" s="293"/>
      <c r="W21" s="3"/>
      <c r="X21" s="3"/>
      <c r="Y21" s="3"/>
    </row>
    <row r="22" spans="1:25" s="5" customFormat="1" ht="22.5" customHeight="1" x14ac:dyDescent="0.25">
      <c r="A22" s="458" t="s">
        <v>83</v>
      </c>
      <c r="B22" s="458"/>
      <c r="C22" s="458"/>
      <c r="D22" s="289">
        <f>'Running Costs'!D84</f>
        <v>0</v>
      </c>
      <c r="E22" s="294"/>
      <c r="F22" s="293">
        <f>'Running Costs'!F84</f>
        <v>0</v>
      </c>
      <c r="G22" s="294"/>
      <c r="H22" s="295">
        <f>'Running Costs'!G84</f>
        <v>0</v>
      </c>
      <c r="I22" s="293">
        <f>'Running Costs'!H84</f>
        <v>0</v>
      </c>
      <c r="J22" s="294"/>
      <c r="K22" s="293">
        <f>'Running Costs'!J84</f>
        <v>0</v>
      </c>
      <c r="L22" s="294"/>
      <c r="M22" s="296">
        <f>'Running Costs'!J84</f>
        <v>0</v>
      </c>
      <c r="N22" s="288"/>
      <c r="O22" s="328"/>
      <c r="P22" s="329"/>
      <c r="Q22" s="329"/>
      <c r="R22" s="293"/>
      <c r="S22" s="290"/>
      <c r="T22" s="293"/>
      <c r="U22" s="290"/>
      <c r="V22" s="293"/>
      <c r="W22" s="3"/>
      <c r="X22" s="3"/>
      <c r="Y22" s="3"/>
    </row>
    <row r="23" spans="1:25" s="5" customFormat="1" ht="22.5" customHeight="1" x14ac:dyDescent="0.25">
      <c r="A23" s="458" t="s">
        <v>84</v>
      </c>
      <c r="B23" s="458"/>
      <c r="C23" s="458"/>
      <c r="D23" s="289">
        <f>'Admin &amp; Misc'!D66</f>
        <v>0</v>
      </c>
      <c r="E23" s="294"/>
      <c r="F23" s="293">
        <f>'Admin &amp; Misc'!F66</f>
        <v>0</v>
      </c>
      <c r="G23" s="294"/>
      <c r="H23" s="295">
        <f>'Admin &amp; Misc'!G66</f>
        <v>0</v>
      </c>
      <c r="I23" s="293">
        <f>'Admin &amp; Misc'!H66</f>
        <v>0</v>
      </c>
      <c r="J23" s="294"/>
      <c r="K23" s="293">
        <f>'Admin &amp; Misc'!J66</f>
        <v>0</v>
      </c>
      <c r="L23" s="294"/>
      <c r="M23" s="296">
        <f>'Admin &amp; Misc'!J66</f>
        <v>0</v>
      </c>
      <c r="N23" s="288"/>
      <c r="O23" s="328"/>
      <c r="P23" s="329"/>
      <c r="Q23" s="329"/>
      <c r="R23" s="293"/>
      <c r="S23" s="290"/>
      <c r="T23" s="293"/>
      <c r="U23" s="290"/>
      <c r="V23" s="293"/>
      <c r="W23" s="3"/>
      <c r="X23" s="3"/>
      <c r="Y23" s="3"/>
    </row>
    <row r="24" spans="1:25" s="5" customFormat="1" ht="22.5" customHeight="1" x14ac:dyDescent="0.25">
      <c r="A24" s="483"/>
      <c r="B24" s="484"/>
      <c r="C24" s="485"/>
      <c r="D24" s="289">
        <f>'15'!D79</f>
        <v>0</v>
      </c>
      <c r="E24" s="294"/>
      <c r="F24" s="293">
        <f>'15'!F79</f>
        <v>0</v>
      </c>
      <c r="G24" s="294"/>
      <c r="H24" s="295">
        <f>'15'!G79</f>
        <v>0</v>
      </c>
      <c r="I24" s="293">
        <f>'15'!H79</f>
        <v>0</v>
      </c>
      <c r="J24" s="294"/>
      <c r="K24" s="293">
        <f>'15'!J79</f>
        <v>0</v>
      </c>
      <c r="L24" s="294"/>
      <c r="M24" s="296">
        <f>'15'!J79</f>
        <v>0</v>
      </c>
      <c r="N24" s="288"/>
      <c r="O24" s="328"/>
      <c r="P24" s="329"/>
      <c r="Q24" s="329"/>
      <c r="R24" s="293"/>
      <c r="S24" s="290"/>
      <c r="T24" s="293"/>
      <c r="U24" s="290"/>
      <c r="V24" s="293"/>
      <c r="W24" s="3"/>
      <c r="X24" s="3"/>
      <c r="Y24" s="3"/>
    </row>
    <row r="25" spans="1:25" s="5" customFormat="1" ht="22.5" customHeight="1" x14ac:dyDescent="0.25">
      <c r="A25" s="483"/>
      <c r="B25" s="484"/>
      <c r="C25" s="485"/>
      <c r="D25" s="293"/>
      <c r="E25" s="294"/>
      <c r="F25" s="293"/>
      <c r="G25" s="294"/>
      <c r="H25" s="295"/>
      <c r="I25" s="293"/>
      <c r="J25" s="294"/>
      <c r="K25" s="293"/>
      <c r="L25" s="294"/>
      <c r="M25" s="296"/>
      <c r="N25" s="288"/>
      <c r="O25" s="328"/>
      <c r="P25" s="329"/>
      <c r="Q25" s="329"/>
      <c r="R25" s="293"/>
      <c r="S25" s="290"/>
      <c r="T25" s="293"/>
      <c r="U25" s="290"/>
      <c r="V25" s="293"/>
      <c r="W25" s="3"/>
      <c r="X25" s="3"/>
      <c r="Y25" s="3"/>
    </row>
    <row r="26" spans="1:25" s="5" customFormat="1" ht="22.5" customHeight="1" x14ac:dyDescent="0.25">
      <c r="A26" s="483"/>
      <c r="B26" s="484"/>
      <c r="C26" s="485"/>
      <c r="D26" s="293"/>
      <c r="E26" s="294"/>
      <c r="F26" s="293"/>
      <c r="G26" s="294"/>
      <c r="H26" s="295"/>
      <c r="I26" s="293"/>
      <c r="J26" s="294"/>
      <c r="K26" s="293"/>
      <c r="L26" s="294"/>
      <c r="M26" s="296"/>
      <c r="N26" s="288"/>
      <c r="O26" s="328"/>
      <c r="P26" s="329"/>
      <c r="Q26" s="329"/>
      <c r="R26" s="293"/>
      <c r="S26" s="290"/>
      <c r="T26" s="293"/>
      <c r="U26" s="290"/>
      <c r="V26" s="293"/>
      <c r="W26" s="3"/>
      <c r="X26" s="3"/>
      <c r="Y26" s="3"/>
    </row>
    <row r="27" spans="1:25" ht="15.75" thickBot="1" x14ac:dyDescent="0.3">
      <c r="A27" s="488"/>
      <c r="B27" s="488"/>
      <c r="C27" s="488"/>
      <c r="D27" s="299"/>
      <c r="E27" s="300"/>
      <c r="F27" s="299"/>
      <c r="G27" s="300"/>
      <c r="H27" s="301"/>
      <c r="I27" s="302"/>
      <c r="J27" s="300"/>
      <c r="K27" s="299"/>
      <c r="L27" s="300"/>
      <c r="M27" s="303"/>
      <c r="N27" s="304"/>
      <c r="O27" s="454"/>
      <c r="P27" s="455"/>
      <c r="Q27" s="455"/>
      <c r="R27" s="299"/>
      <c r="S27" s="300"/>
      <c r="T27" s="299"/>
      <c r="U27" s="300"/>
      <c r="V27" s="299"/>
    </row>
    <row r="28" spans="1:25" s="3" customFormat="1" ht="22.35" customHeight="1" thickBot="1" x14ac:dyDescent="0.3">
      <c r="A28" s="486" t="s">
        <v>23</v>
      </c>
      <c r="B28" s="486"/>
      <c r="C28" s="487"/>
      <c r="D28" s="305">
        <f>SUM(D10:D27)</f>
        <v>150000</v>
      </c>
      <c r="E28" s="306"/>
      <c r="F28" s="305">
        <f>SUM(F10:F27)</f>
        <v>150000</v>
      </c>
      <c r="G28" s="306"/>
      <c r="H28" s="307">
        <f>SUM(H10:H27)</f>
        <v>150000</v>
      </c>
      <c r="I28" s="305">
        <f>SUM(I10:I27)</f>
        <v>0</v>
      </c>
      <c r="J28" s="308"/>
      <c r="K28" s="305">
        <f>SUM(K10:K27)</f>
        <v>0</v>
      </c>
      <c r="L28" s="308"/>
      <c r="M28" s="305">
        <f>SUM(M10:M27)</f>
        <v>0</v>
      </c>
      <c r="N28" s="288"/>
      <c r="O28" s="309"/>
      <c r="P28" s="310"/>
      <c r="Q28" s="310"/>
      <c r="R28" s="305">
        <f>SUM(R10:R27)</f>
        <v>0</v>
      </c>
      <c r="S28" s="310"/>
      <c r="T28" s="305">
        <f>SUM(T10:T27)</f>
        <v>0</v>
      </c>
      <c r="U28" s="310"/>
      <c r="V28" s="305">
        <f>SUM(V10:V27)</f>
        <v>0</v>
      </c>
    </row>
    <row r="29" spans="1:25" s="3" customFormat="1" ht="22.35" customHeight="1" thickBot="1" x14ac:dyDescent="0.3">
      <c r="A29" s="40"/>
      <c r="B29" s="40"/>
      <c r="C29" s="40"/>
      <c r="D29" s="308"/>
      <c r="E29" s="306"/>
      <c r="F29" s="308"/>
      <c r="G29" s="306"/>
      <c r="H29" s="308"/>
      <c r="I29" s="311"/>
      <c r="J29" s="308"/>
      <c r="K29" s="308"/>
      <c r="L29" s="308"/>
      <c r="M29" s="308"/>
      <c r="N29" s="288"/>
      <c r="O29" s="309"/>
      <c r="P29" s="310"/>
      <c r="Q29" s="310"/>
      <c r="R29" s="308"/>
      <c r="S29" s="310"/>
      <c r="T29" s="308"/>
      <c r="U29" s="310"/>
      <c r="V29" s="308"/>
    </row>
    <row r="30" spans="1:25" s="3" customFormat="1" ht="22.35" customHeight="1" thickBot="1" x14ac:dyDescent="0.3">
      <c r="A30" s="481" t="s">
        <v>52</v>
      </c>
      <c r="B30" s="481"/>
      <c r="C30" s="481"/>
      <c r="D30" s="305">
        <f>+I28</f>
        <v>0</v>
      </c>
      <c r="E30" s="306"/>
      <c r="F30" s="305">
        <f>+K28</f>
        <v>0</v>
      </c>
      <c r="G30" s="306"/>
      <c r="H30" s="305">
        <f>+M28</f>
        <v>0</v>
      </c>
      <c r="I30" s="308"/>
      <c r="J30" s="308"/>
      <c r="K30" s="308"/>
      <c r="L30" s="308"/>
      <c r="M30" s="308"/>
      <c r="N30" s="288"/>
      <c r="O30" s="309"/>
      <c r="P30" s="310"/>
      <c r="Q30" s="310"/>
      <c r="R30" s="308"/>
      <c r="S30" s="310"/>
      <c r="T30" s="308"/>
      <c r="U30" s="310"/>
      <c r="V30" s="308"/>
    </row>
    <row r="31" spans="1:25" s="3" customFormat="1" ht="22.35" customHeight="1" thickBot="1" x14ac:dyDescent="0.3">
      <c r="A31" s="40"/>
      <c r="B31" s="40"/>
      <c r="C31" s="40"/>
      <c r="D31" s="308"/>
      <c r="E31" s="306"/>
      <c r="F31" s="308"/>
      <c r="G31" s="306"/>
      <c r="H31" s="308"/>
      <c r="I31" s="312"/>
      <c r="J31" s="308"/>
      <c r="K31" s="308"/>
      <c r="L31" s="308"/>
      <c r="M31" s="308"/>
      <c r="N31" s="288"/>
      <c r="O31" s="309"/>
      <c r="P31" s="310"/>
      <c r="Q31" s="310"/>
      <c r="R31" s="308"/>
      <c r="S31" s="310"/>
      <c r="T31" s="308"/>
      <c r="U31" s="310"/>
      <c r="V31" s="308"/>
    </row>
    <row r="32" spans="1:25" s="3" customFormat="1" ht="22.35" customHeight="1" thickBot="1" x14ac:dyDescent="0.3">
      <c r="A32" s="481" t="s">
        <v>68</v>
      </c>
      <c r="B32" s="481"/>
      <c r="C32" s="481"/>
      <c r="D32" s="305">
        <f>D28+D30</f>
        <v>150000</v>
      </c>
      <c r="E32" s="306"/>
      <c r="F32" s="305">
        <f>F28+F30</f>
        <v>150000</v>
      </c>
      <c r="G32" s="306"/>
      <c r="H32" s="313">
        <f>H28+H30</f>
        <v>150000</v>
      </c>
      <c r="I32" s="312"/>
      <c r="J32" s="308"/>
      <c r="K32" s="308"/>
      <c r="L32" s="308"/>
      <c r="M32" s="308"/>
      <c r="N32" s="314"/>
      <c r="O32" s="309"/>
      <c r="P32" s="306"/>
      <c r="Q32" s="306"/>
      <c r="R32" s="308"/>
      <c r="S32" s="306"/>
      <c r="T32" s="308"/>
      <c r="U32" s="306"/>
      <c r="V32" s="308"/>
    </row>
    <row r="33" spans="1:22" s="3" customFormat="1" ht="22.35" customHeight="1" thickBot="1" x14ac:dyDescent="0.3">
      <c r="A33" s="330"/>
      <c r="B33" s="330"/>
      <c r="C33" s="330"/>
      <c r="D33" s="336"/>
      <c r="E33" s="306"/>
      <c r="F33" s="336"/>
      <c r="G33" s="306"/>
      <c r="H33" s="336"/>
      <c r="I33" s="312"/>
      <c r="J33" s="308"/>
      <c r="K33" s="308"/>
      <c r="L33" s="308"/>
      <c r="M33" s="308"/>
      <c r="N33" s="314"/>
      <c r="O33" s="309"/>
      <c r="P33" s="306"/>
      <c r="Q33" s="306"/>
      <c r="R33" s="308"/>
      <c r="S33" s="306"/>
      <c r="T33" s="308"/>
      <c r="U33" s="306"/>
      <c r="V33" s="308"/>
    </row>
    <row r="34" spans="1:22" s="3" customFormat="1" ht="22.35" customHeight="1" thickBot="1" x14ac:dyDescent="0.3">
      <c r="A34" s="481" t="s">
        <v>67</v>
      </c>
      <c r="B34" s="481"/>
      <c r="C34" s="482"/>
      <c r="D34" s="305"/>
      <c r="E34" s="306"/>
      <c r="F34" s="305"/>
      <c r="G34" s="306"/>
      <c r="H34" s="313"/>
      <c r="I34" s="312"/>
      <c r="J34" s="308"/>
      <c r="K34" s="308"/>
      <c r="L34" s="308"/>
      <c r="M34" s="308"/>
      <c r="N34" s="314"/>
      <c r="O34" s="309"/>
      <c r="P34" s="306"/>
      <c r="Q34" s="306"/>
      <c r="R34" s="308"/>
      <c r="S34" s="306"/>
      <c r="T34" s="308"/>
      <c r="U34" s="306"/>
      <c r="V34" s="308"/>
    </row>
    <row r="35" spans="1:22" s="3" customFormat="1" ht="22.35" customHeight="1" thickBot="1" x14ac:dyDescent="0.3">
      <c r="A35" s="330"/>
      <c r="B35" s="330"/>
      <c r="C35" s="330"/>
      <c r="D35" s="336"/>
      <c r="E35" s="306"/>
      <c r="F35" s="336"/>
      <c r="G35" s="306"/>
      <c r="H35" s="336"/>
      <c r="I35" s="312"/>
      <c r="J35" s="308"/>
      <c r="K35" s="308"/>
      <c r="L35" s="308"/>
      <c r="M35" s="308"/>
      <c r="N35" s="314"/>
      <c r="O35" s="309"/>
      <c r="P35" s="306"/>
      <c r="Q35" s="306"/>
      <c r="R35" s="308"/>
      <c r="S35" s="306"/>
      <c r="T35" s="308"/>
      <c r="U35" s="306"/>
      <c r="V35" s="308"/>
    </row>
    <row r="36" spans="1:22" s="3" customFormat="1" ht="22.35" customHeight="1" thickBot="1" x14ac:dyDescent="0.3">
      <c r="A36" s="481" t="s">
        <v>69</v>
      </c>
      <c r="B36" s="481"/>
      <c r="C36" s="482"/>
      <c r="D36" s="305">
        <f>+D34+D32</f>
        <v>150000</v>
      </c>
      <c r="E36" s="306"/>
      <c r="F36" s="305">
        <f>+F34+F32</f>
        <v>150000</v>
      </c>
      <c r="G36" s="306"/>
      <c r="H36" s="305">
        <f>+H34+H32</f>
        <v>150000</v>
      </c>
      <c r="I36" s="312"/>
      <c r="J36" s="308"/>
      <c r="K36" s="308"/>
      <c r="L36" s="308"/>
      <c r="M36" s="308"/>
      <c r="N36" s="314"/>
      <c r="O36" s="309"/>
      <c r="P36" s="306"/>
      <c r="Q36" s="306"/>
      <c r="R36" s="308"/>
      <c r="S36" s="306"/>
      <c r="T36" s="308"/>
      <c r="U36" s="306"/>
      <c r="V36" s="308"/>
    </row>
    <row r="37" spans="1:22" ht="15.75" thickBot="1" x14ac:dyDescent="0.3">
      <c r="A37" s="34"/>
      <c r="B37" s="34"/>
      <c r="C37" s="34"/>
      <c r="D37" s="315"/>
      <c r="E37" s="315"/>
      <c r="F37" s="315"/>
      <c r="G37" s="315"/>
      <c r="H37" s="315"/>
      <c r="I37" s="316"/>
      <c r="J37" s="315"/>
      <c r="K37" s="315"/>
      <c r="L37" s="315"/>
      <c r="M37" s="315"/>
      <c r="N37" s="317"/>
      <c r="O37" s="318"/>
      <c r="P37" s="319"/>
      <c r="Q37" s="319"/>
      <c r="R37" s="319"/>
      <c r="S37" s="319"/>
      <c r="T37" s="319"/>
      <c r="U37" s="319"/>
      <c r="V37" s="319"/>
    </row>
    <row r="38" spans="1:22" x14ac:dyDescent="0.25">
      <c r="D38" s="320"/>
      <c r="E38" s="320"/>
      <c r="F38" s="320"/>
      <c r="G38" s="320"/>
      <c r="H38" s="320"/>
      <c r="I38" s="320"/>
      <c r="J38" s="320"/>
      <c r="K38" s="320"/>
      <c r="L38" s="320"/>
      <c r="M38" s="320"/>
      <c r="N38" s="304"/>
      <c r="O38" s="320"/>
      <c r="P38" s="320"/>
      <c r="Q38" s="320"/>
      <c r="R38" s="320"/>
      <c r="S38" s="320"/>
      <c r="T38" s="320"/>
      <c r="U38" s="320"/>
      <c r="V38" s="320"/>
    </row>
    <row r="39" spans="1:22" x14ac:dyDescent="0.25">
      <c r="D39" s="320"/>
      <c r="E39" s="320"/>
      <c r="F39" s="320"/>
      <c r="G39" s="320"/>
      <c r="H39" s="320"/>
      <c r="I39" s="320"/>
      <c r="J39" s="320"/>
      <c r="K39" s="320"/>
      <c r="L39" s="320"/>
      <c r="M39" s="320"/>
      <c r="N39" s="304"/>
      <c r="O39" s="320"/>
      <c r="P39" s="320"/>
      <c r="Q39" s="320"/>
      <c r="R39" s="320"/>
      <c r="S39" s="320"/>
      <c r="T39" s="320"/>
      <c r="U39" s="320"/>
      <c r="V39" s="320"/>
    </row>
    <row r="40" spans="1:22" x14ac:dyDescent="0.25">
      <c r="D40" s="320"/>
      <c r="E40" s="320"/>
      <c r="F40" s="320"/>
      <c r="G40" s="320"/>
      <c r="H40" s="320"/>
      <c r="I40" s="320"/>
      <c r="J40" s="320"/>
      <c r="K40" s="320"/>
      <c r="L40" s="320"/>
      <c r="M40" s="320"/>
      <c r="N40" s="304"/>
      <c r="O40" s="320"/>
      <c r="P40" s="320"/>
      <c r="Q40" s="320"/>
      <c r="R40" s="320"/>
      <c r="S40" s="320"/>
      <c r="T40" s="320"/>
      <c r="U40" s="320"/>
      <c r="V40" s="320"/>
    </row>
  </sheetData>
  <sheetProtection password="C7A4" sheet="1" objects="1" scenarios="1" selectLockedCells="1"/>
  <mergeCells count="39">
    <mergeCell ref="A34:C34"/>
    <mergeCell ref="A36:C3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8:C28"/>
    <mergeCell ref="A30:C30"/>
    <mergeCell ref="A32:C32"/>
    <mergeCell ref="A27:C27"/>
    <mergeCell ref="A10:C10"/>
    <mergeCell ref="A11:C11"/>
    <mergeCell ref="A12:C12"/>
    <mergeCell ref="O10:Q10"/>
    <mergeCell ref="O12:Q12"/>
    <mergeCell ref="O11:Q11"/>
    <mergeCell ref="O9:Q9"/>
    <mergeCell ref="B1:C1"/>
    <mergeCell ref="B3:C3"/>
    <mergeCell ref="B5:C5"/>
    <mergeCell ref="D7:H7"/>
    <mergeCell ref="I7:M7"/>
    <mergeCell ref="O8:Q8"/>
    <mergeCell ref="A8:C8"/>
    <mergeCell ref="A9:C9"/>
    <mergeCell ref="O27:Q27"/>
    <mergeCell ref="O15:Q15"/>
    <mergeCell ref="O13:Q13"/>
    <mergeCell ref="O14:Q14"/>
    <mergeCell ref="A15:C15"/>
    <mergeCell ref="A14:C14"/>
    <mergeCell ref="A13:C13"/>
    <mergeCell ref="A16:C16"/>
  </mergeCells>
  <pageMargins left="0.7" right="0.7" top="0.75" bottom="0.75" header="0.3" footer="0.3"/>
  <pageSetup paperSize="8" orientation="landscape" r:id="rId1"/>
  <headerFooter>
    <oddHeader>&amp;L&amp;"-,Bold"HULL 2017 Project Budget Sheet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38"/>
  <sheetViews>
    <sheetView view="pageLayout" zoomScale="90" zoomScaleNormal="60" zoomScalePageLayoutView="90" workbookViewId="0">
      <selection activeCell="A9" sqref="A9"/>
    </sheetView>
  </sheetViews>
  <sheetFormatPr defaultColWidth="9.140625" defaultRowHeight="15" x14ac:dyDescent="0.25"/>
  <cols>
    <col min="1" max="1" width="8.28515625" style="67" customWidth="1"/>
    <col min="2" max="2" width="1" style="67" customWidth="1"/>
    <col min="3" max="4" width="11.42578125" style="67" customWidth="1"/>
    <col min="5" max="5" width="12.7109375" style="67" customWidth="1"/>
    <col min="6" max="6" width="6.5703125" style="94" customWidth="1"/>
    <col min="7" max="7" width="6.5703125" style="70" customWidth="1"/>
    <col min="8" max="8" width="10.5703125" style="69" customWidth="1"/>
    <col min="9" max="9" width="1.42578125" style="52" customWidth="1"/>
    <col min="10" max="10" width="6.5703125" style="95" customWidth="1"/>
    <col min="11" max="11" width="6.5703125" style="42" customWidth="1"/>
    <col min="12" max="12" width="10.5703125" style="41" customWidth="1"/>
    <col min="13" max="13" width="1" style="52" customWidth="1"/>
    <col min="14" max="14" width="6.5703125" style="99" customWidth="1"/>
    <col min="15" max="15" width="6.5703125" style="105" customWidth="1"/>
    <col min="16" max="16" width="10.5703125" style="80" customWidth="1"/>
    <col min="17" max="17" width="1" style="81" customWidth="1"/>
    <col min="18" max="18" width="6.5703125" style="102" customWidth="1"/>
    <col min="19" max="19" width="6.5703125" style="108" customWidth="1"/>
    <col min="20" max="20" width="10.5703125" style="82" customWidth="1"/>
    <col min="21" max="21" width="1" style="83" customWidth="1"/>
    <col min="22" max="22" width="6.5703125" style="102" customWidth="1"/>
    <col min="23" max="23" width="6.5703125" style="108" customWidth="1"/>
    <col min="24" max="24" width="10.5703125" style="82" customWidth="1"/>
    <col min="25" max="25" width="1" style="83" customWidth="1"/>
    <col min="26" max="26" width="6.5703125" style="102" customWidth="1"/>
    <col min="27" max="27" width="6.5703125" style="108" customWidth="1"/>
    <col min="28" max="28" width="10.85546875" style="82" customWidth="1"/>
  </cols>
  <sheetData>
    <row r="1" spans="1:28" x14ac:dyDescent="0.25">
      <c r="A1" s="49"/>
      <c r="B1" s="49"/>
      <c r="C1" s="50" t="s">
        <v>15</v>
      </c>
      <c r="D1" s="537" t="str">
        <f>'Cover Sheet'!C3</f>
        <v>Half Time Shows</v>
      </c>
      <c r="E1" s="538"/>
      <c r="F1" s="90"/>
      <c r="G1" s="54"/>
      <c r="H1" s="41"/>
    </row>
    <row r="2" spans="1:28" x14ac:dyDescent="0.25">
      <c r="A2" s="49"/>
      <c r="B2" s="49"/>
      <c r="C2" s="49"/>
      <c r="D2" s="49"/>
      <c r="E2" s="49"/>
      <c r="F2" s="91"/>
      <c r="G2" s="54"/>
      <c r="H2" s="41"/>
    </row>
    <row r="3" spans="1:28" x14ac:dyDescent="0.25">
      <c r="A3" s="49"/>
      <c r="B3" s="49"/>
      <c r="C3" s="50" t="s">
        <v>10</v>
      </c>
      <c r="D3" s="539" t="str">
        <f>'Cover Sheet'!C5</f>
        <v>number</v>
      </c>
      <c r="E3" s="540"/>
      <c r="F3" s="90"/>
      <c r="G3" s="546"/>
      <c r="H3" s="546"/>
      <c r="I3" s="541"/>
      <c r="J3" s="541"/>
      <c r="K3" s="541"/>
      <c r="L3" s="541"/>
      <c r="M3" s="541"/>
      <c r="N3" s="541"/>
    </row>
    <row r="4" spans="1:28" x14ac:dyDescent="0.25">
      <c r="A4" s="49"/>
      <c r="B4" s="49"/>
      <c r="C4" s="50"/>
      <c r="D4" s="53"/>
      <c r="E4" s="53"/>
      <c r="F4" s="90"/>
      <c r="G4" s="54"/>
      <c r="H4" s="51"/>
      <c r="I4" s="55"/>
      <c r="J4" s="96"/>
      <c r="K4" s="45"/>
      <c r="L4" s="43"/>
      <c r="M4" s="55"/>
      <c r="N4" s="100"/>
    </row>
    <row r="5" spans="1:28" x14ac:dyDescent="0.25">
      <c r="A5" s="49"/>
      <c r="B5" s="49"/>
      <c r="C5" s="50"/>
      <c r="D5" s="542" t="str">
        <f>SUMMARY!O11</f>
        <v>Miscellaneous</v>
      </c>
      <c r="E5" s="543"/>
      <c r="F5" s="547" t="s">
        <v>27</v>
      </c>
      <c r="G5" s="548"/>
      <c r="H5" s="548"/>
      <c r="I5" s="548"/>
      <c r="J5" s="548"/>
      <c r="K5" s="548"/>
      <c r="L5" s="549"/>
      <c r="M5" s="44"/>
      <c r="N5" s="550" t="s">
        <v>28</v>
      </c>
      <c r="O5" s="551"/>
      <c r="P5" s="551"/>
      <c r="Q5" s="551"/>
      <c r="R5" s="551"/>
      <c r="S5" s="551"/>
      <c r="T5" s="552"/>
      <c r="U5" s="81"/>
      <c r="V5" s="521" t="s">
        <v>29</v>
      </c>
      <c r="W5" s="522"/>
      <c r="X5" s="522"/>
      <c r="Y5" s="522"/>
      <c r="Z5" s="522"/>
      <c r="AA5" s="522"/>
      <c r="AB5" s="523"/>
    </row>
    <row r="6" spans="1:28" x14ac:dyDescent="0.25">
      <c r="A6" s="49"/>
      <c r="B6" s="49"/>
      <c r="C6" s="49"/>
      <c r="D6" s="49"/>
      <c r="E6" s="49"/>
      <c r="F6" s="527" t="s">
        <v>17</v>
      </c>
      <c r="G6" s="528"/>
      <c r="H6" s="528"/>
      <c r="I6" s="56"/>
      <c r="J6" s="529" t="s">
        <v>18</v>
      </c>
      <c r="K6" s="529"/>
      <c r="L6" s="530"/>
      <c r="M6" s="57"/>
      <c r="N6" s="527" t="s">
        <v>17</v>
      </c>
      <c r="O6" s="528"/>
      <c r="P6" s="528"/>
      <c r="R6" s="529" t="s">
        <v>18</v>
      </c>
      <c r="S6" s="529"/>
      <c r="T6" s="530"/>
      <c r="U6" s="81"/>
      <c r="V6" s="527" t="s">
        <v>17</v>
      </c>
      <c r="W6" s="528"/>
      <c r="X6" s="528"/>
      <c r="Y6" s="81"/>
      <c r="Z6" s="529" t="s">
        <v>18</v>
      </c>
      <c r="AA6" s="529"/>
      <c r="AB6" s="530"/>
    </row>
    <row r="7" spans="1:28" ht="32.25" customHeight="1" thickBot="1" x14ac:dyDescent="0.3">
      <c r="A7" s="58" t="s">
        <v>0</v>
      </c>
      <c r="B7" s="59"/>
      <c r="C7" s="544" t="s">
        <v>8</v>
      </c>
      <c r="D7" s="544"/>
      <c r="E7" s="544"/>
      <c r="F7" s="92" t="s">
        <v>24</v>
      </c>
      <c r="G7" s="71" t="s">
        <v>30</v>
      </c>
      <c r="H7" s="72" t="s">
        <v>7</v>
      </c>
      <c r="I7" s="73"/>
      <c r="J7" s="97" t="s">
        <v>25</v>
      </c>
      <c r="K7" s="74" t="s">
        <v>30</v>
      </c>
      <c r="L7" s="75" t="s">
        <v>7</v>
      </c>
      <c r="M7" s="76"/>
      <c r="N7" s="92" t="s">
        <v>24</v>
      </c>
      <c r="O7" s="106" t="s">
        <v>30</v>
      </c>
      <c r="P7" s="84" t="s">
        <v>6</v>
      </c>
      <c r="Q7" s="85"/>
      <c r="R7" s="103" t="s">
        <v>25</v>
      </c>
      <c r="S7" s="109" t="s">
        <v>30</v>
      </c>
      <c r="T7" s="75" t="s">
        <v>6</v>
      </c>
      <c r="U7" s="86"/>
      <c r="V7" s="92" t="s">
        <v>24</v>
      </c>
      <c r="W7" s="106" t="s">
        <v>30</v>
      </c>
      <c r="X7" s="84" t="s">
        <v>5</v>
      </c>
      <c r="Y7" s="87"/>
      <c r="Z7" s="103" t="s">
        <v>31</v>
      </c>
      <c r="AA7" s="109" t="s">
        <v>30</v>
      </c>
      <c r="AB7" s="75" t="s">
        <v>5</v>
      </c>
    </row>
    <row r="8" spans="1:28" x14ac:dyDescent="0.25">
      <c r="A8" s="60"/>
      <c r="B8" s="60"/>
      <c r="C8" s="545"/>
      <c r="D8" s="545"/>
      <c r="E8" s="545"/>
      <c r="F8" s="135"/>
      <c r="G8" s="113"/>
      <c r="H8" s="138">
        <f t="shared" ref="H8:H33" si="0">F8*G8</f>
        <v>0</v>
      </c>
      <c r="I8" s="119"/>
      <c r="J8" s="111"/>
      <c r="K8" s="112"/>
      <c r="L8" s="124">
        <f t="shared" ref="L8:L33" si="1">J8*K8</f>
        <v>0</v>
      </c>
      <c r="M8" s="119"/>
      <c r="N8" s="111"/>
      <c r="O8" s="113"/>
      <c r="P8" s="121">
        <f>N8*O8</f>
        <v>0</v>
      </c>
      <c r="Q8" s="127"/>
      <c r="R8" s="114"/>
      <c r="S8" s="113"/>
      <c r="T8" s="121">
        <f>R8*S8</f>
        <v>0</v>
      </c>
      <c r="U8" s="127"/>
      <c r="V8" s="114"/>
      <c r="W8" s="113"/>
      <c r="X8" s="121">
        <f>V8*W8</f>
        <v>0</v>
      </c>
      <c r="Y8" s="127"/>
      <c r="Z8" s="114"/>
      <c r="AA8" s="113"/>
      <c r="AB8" s="121">
        <f>Z8*AA8</f>
        <v>0</v>
      </c>
    </row>
    <row r="9" spans="1:28" x14ac:dyDescent="0.25">
      <c r="A9" s="61"/>
      <c r="B9" s="61"/>
      <c r="C9" s="535"/>
      <c r="D9" s="535"/>
      <c r="E9" s="535"/>
      <c r="F9" s="136"/>
      <c r="G9" s="117"/>
      <c r="H9" s="139">
        <f t="shared" si="0"/>
        <v>0</v>
      </c>
      <c r="I9" s="120"/>
      <c r="J9" s="115"/>
      <c r="K9" s="116"/>
      <c r="L9" s="125">
        <f t="shared" si="1"/>
        <v>0</v>
      </c>
      <c r="M9" s="120"/>
      <c r="N9" s="115"/>
      <c r="O9" s="117"/>
      <c r="P9" s="122">
        <f t="shared" ref="P9:P33" si="2">N9*O9</f>
        <v>0</v>
      </c>
      <c r="Q9" s="128"/>
      <c r="R9" s="118"/>
      <c r="S9" s="117"/>
      <c r="T9" s="122">
        <f t="shared" ref="T9:T33" si="3">R9*S9</f>
        <v>0</v>
      </c>
      <c r="U9" s="128"/>
      <c r="V9" s="118"/>
      <c r="W9" s="117"/>
      <c r="X9" s="122">
        <f t="shared" ref="X9:X33" si="4">V9*W9</f>
        <v>0</v>
      </c>
      <c r="Y9" s="128"/>
      <c r="Z9" s="118"/>
      <c r="AA9" s="117"/>
      <c r="AB9" s="122">
        <f t="shared" ref="AB9:AB33" si="5">Z9*AA9</f>
        <v>0</v>
      </c>
    </row>
    <row r="10" spans="1:28" x14ac:dyDescent="0.25">
      <c r="A10" s="61"/>
      <c r="B10" s="61"/>
      <c r="C10" s="535"/>
      <c r="D10" s="535"/>
      <c r="E10" s="535"/>
      <c r="F10" s="136"/>
      <c r="G10" s="117"/>
      <c r="H10" s="139">
        <f t="shared" si="0"/>
        <v>0</v>
      </c>
      <c r="I10" s="120"/>
      <c r="J10" s="115"/>
      <c r="K10" s="116"/>
      <c r="L10" s="125">
        <f t="shared" si="1"/>
        <v>0</v>
      </c>
      <c r="M10" s="120"/>
      <c r="N10" s="115"/>
      <c r="O10" s="117"/>
      <c r="P10" s="122">
        <f t="shared" si="2"/>
        <v>0</v>
      </c>
      <c r="Q10" s="128"/>
      <c r="R10" s="118"/>
      <c r="S10" s="117"/>
      <c r="T10" s="122">
        <f t="shared" si="3"/>
        <v>0</v>
      </c>
      <c r="U10" s="128"/>
      <c r="V10" s="118"/>
      <c r="W10" s="117"/>
      <c r="X10" s="122">
        <f t="shared" si="4"/>
        <v>0</v>
      </c>
      <c r="Y10" s="128"/>
      <c r="Z10" s="118"/>
      <c r="AA10" s="117"/>
      <c r="AB10" s="122">
        <f t="shared" si="5"/>
        <v>0</v>
      </c>
    </row>
    <row r="11" spans="1:28" x14ac:dyDescent="0.25">
      <c r="A11" s="61"/>
      <c r="B11" s="61"/>
      <c r="C11" s="535"/>
      <c r="D11" s="535"/>
      <c r="E11" s="535"/>
      <c r="F11" s="136"/>
      <c r="G11" s="117"/>
      <c r="H11" s="139">
        <f t="shared" si="0"/>
        <v>0</v>
      </c>
      <c r="I11" s="120"/>
      <c r="J11" s="115"/>
      <c r="K11" s="116"/>
      <c r="L11" s="125">
        <f t="shared" si="1"/>
        <v>0</v>
      </c>
      <c r="M11" s="120"/>
      <c r="N11" s="115"/>
      <c r="O11" s="117"/>
      <c r="P11" s="122">
        <f t="shared" si="2"/>
        <v>0</v>
      </c>
      <c r="Q11" s="128"/>
      <c r="R11" s="118"/>
      <c r="S11" s="117"/>
      <c r="T11" s="122">
        <f t="shared" si="3"/>
        <v>0</v>
      </c>
      <c r="U11" s="128"/>
      <c r="V11" s="118"/>
      <c r="W11" s="117"/>
      <c r="X11" s="122">
        <f t="shared" si="4"/>
        <v>0</v>
      </c>
      <c r="Y11" s="128"/>
      <c r="Z11" s="118"/>
      <c r="AA11" s="117"/>
      <c r="AB11" s="122">
        <f t="shared" si="5"/>
        <v>0</v>
      </c>
    </row>
    <row r="12" spans="1:28" x14ac:dyDescent="0.25">
      <c r="A12" s="61"/>
      <c r="B12" s="61"/>
      <c r="C12" s="535"/>
      <c r="D12" s="535"/>
      <c r="E12" s="535"/>
      <c r="F12" s="136"/>
      <c r="G12" s="117"/>
      <c r="H12" s="139">
        <f t="shared" si="0"/>
        <v>0</v>
      </c>
      <c r="I12" s="120"/>
      <c r="J12" s="115"/>
      <c r="K12" s="116"/>
      <c r="L12" s="125">
        <f t="shared" si="1"/>
        <v>0</v>
      </c>
      <c r="M12" s="120"/>
      <c r="N12" s="115"/>
      <c r="O12" s="117"/>
      <c r="P12" s="122">
        <f t="shared" si="2"/>
        <v>0</v>
      </c>
      <c r="Q12" s="128"/>
      <c r="R12" s="118"/>
      <c r="S12" s="117"/>
      <c r="T12" s="122">
        <f t="shared" si="3"/>
        <v>0</v>
      </c>
      <c r="U12" s="128"/>
      <c r="V12" s="118"/>
      <c r="W12" s="117"/>
      <c r="X12" s="122">
        <f t="shared" si="4"/>
        <v>0</v>
      </c>
      <c r="Y12" s="128"/>
      <c r="Z12" s="118"/>
      <c r="AA12" s="117"/>
      <c r="AB12" s="122">
        <f t="shared" si="5"/>
        <v>0</v>
      </c>
    </row>
    <row r="13" spans="1:28" x14ac:dyDescent="0.25">
      <c r="A13" s="61"/>
      <c r="B13" s="61"/>
      <c r="C13" s="535"/>
      <c r="D13" s="535"/>
      <c r="E13" s="535"/>
      <c r="F13" s="136"/>
      <c r="G13" s="117"/>
      <c r="H13" s="139">
        <f t="shared" si="0"/>
        <v>0</v>
      </c>
      <c r="I13" s="120"/>
      <c r="J13" s="115"/>
      <c r="K13" s="116"/>
      <c r="L13" s="125">
        <f t="shared" si="1"/>
        <v>0</v>
      </c>
      <c r="M13" s="120"/>
      <c r="N13" s="115"/>
      <c r="O13" s="117"/>
      <c r="P13" s="122">
        <f t="shared" si="2"/>
        <v>0</v>
      </c>
      <c r="Q13" s="128"/>
      <c r="R13" s="118"/>
      <c r="S13" s="117"/>
      <c r="T13" s="122">
        <f t="shared" si="3"/>
        <v>0</v>
      </c>
      <c r="U13" s="128"/>
      <c r="V13" s="118"/>
      <c r="W13" s="117"/>
      <c r="X13" s="122">
        <f t="shared" si="4"/>
        <v>0</v>
      </c>
      <c r="Y13" s="128"/>
      <c r="Z13" s="118"/>
      <c r="AA13" s="117"/>
      <c r="AB13" s="122">
        <f t="shared" si="5"/>
        <v>0</v>
      </c>
    </row>
    <row r="14" spans="1:28" x14ac:dyDescent="0.25">
      <c r="A14" s="61"/>
      <c r="B14" s="61"/>
      <c r="C14" s="535"/>
      <c r="D14" s="535"/>
      <c r="E14" s="535"/>
      <c r="F14" s="136"/>
      <c r="G14" s="117"/>
      <c r="H14" s="139">
        <f t="shared" si="0"/>
        <v>0</v>
      </c>
      <c r="I14" s="120"/>
      <c r="J14" s="115"/>
      <c r="K14" s="116"/>
      <c r="L14" s="125">
        <f t="shared" si="1"/>
        <v>0</v>
      </c>
      <c r="M14" s="120"/>
      <c r="N14" s="115"/>
      <c r="O14" s="117"/>
      <c r="P14" s="122">
        <f t="shared" si="2"/>
        <v>0</v>
      </c>
      <c r="Q14" s="128"/>
      <c r="R14" s="118"/>
      <c r="S14" s="117"/>
      <c r="T14" s="122">
        <f t="shared" si="3"/>
        <v>0</v>
      </c>
      <c r="U14" s="128"/>
      <c r="V14" s="118"/>
      <c r="W14" s="117"/>
      <c r="X14" s="122">
        <f t="shared" si="4"/>
        <v>0</v>
      </c>
      <c r="Y14" s="128"/>
      <c r="Z14" s="118"/>
      <c r="AA14" s="117"/>
      <c r="AB14" s="122">
        <f t="shared" si="5"/>
        <v>0</v>
      </c>
    </row>
    <row r="15" spans="1:28" x14ac:dyDescent="0.25">
      <c r="A15" s="61"/>
      <c r="B15" s="61"/>
      <c r="C15" s="535"/>
      <c r="D15" s="535"/>
      <c r="E15" s="535"/>
      <c r="F15" s="136"/>
      <c r="G15" s="117"/>
      <c r="H15" s="139">
        <f t="shared" si="0"/>
        <v>0</v>
      </c>
      <c r="I15" s="120"/>
      <c r="J15" s="115"/>
      <c r="K15" s="116"/>
      <c r="L15" s="125">
        <f t="shared" si="1"/>
        <v>0</v>
      </c>
      <c r="M15" s="120"/>
      <c r="N15" s="115"/>
      <c r="O15" s="117"/>
      <c r="P15" s="122">
        <f t="shared" si="2"/>
        <v>0</v>
      </c>
      <c r="Q15" s="128"/>
      <c r="R15" s="118"/>
      <c r="S15" s="117"/>
      <c r="T15" s="122">
        <f t="shared" si="3"/>
        <v>0</v>
      </c>
      <c r="U15" s="128"/>
      <c r="V15" s="118"/>
      <c r="W15" s="117"/>
      <c r="X15" s="122">
        <f t="shared" si="4"/>
        <v>0</v>
      </c>
      <c r="Y15" s="128"/>
      <c r="Z15" s="118"/>
      <c r="AA15" s="117"/>
      <c r="AB15" s="122">
        <f t="shared" si="5"/>
        <v>0</v>
      </c>
    </row>
    <row r="16" spans="1:28" x14ac:dyDescent="0.25">
      <c r="A16" s="61"/>
      <c r="B16" s="61"/>
      <c r="C16" s="535"/>
      <c r="D16" s="535"/>
      <c r="E16" s="535"/>
      <c r="F16" s="136"/>
      <c r="G16" s="117"/>
      <c r="H16" s="139">
        <f t="shared" si="0"/>
        <v>0</v>
      </c>
      <c r="I16" s="120"/>
      <c r="J16" s="115"/>
      <c r="K16" s="116"/>
      <c r="L16" s="125">
        <f t="shared" si="1"/>
        <v>0</v>
      </c>
      <c r="M16" s="120"/>
      <c r="N16" s="115"/>
      <c r="O16" s="117"/>
      <c r="P16" s="122">
        <f t="shared" si="2"/>
        <v>0</v>
      </c>
      <c r="Q16" s="128"/>
      <c r="R16" s="118"/>
      <c r="S16" s="117"/>
      <c r="T16" s="122">
        <f t="shared" si="3"/>
        <v>0</v>
      </c>
      <c r="U16" s="128"/>
      <c r="V16" s="118"/>
      <c r="W16" s="117"/>
      <c r="X16" s="122">
        <f t="shared" si="4"/>
        <v>0</v>
      </c>
      <c r="Y16" s="128"/>
      <c r="Z16" s="118"/>
      <c r="AA16" s="117"/>
      <c r="AB16" s="122">
        <f t="shared" si="5"/>
        <v>0</v>
      </c>
    </row>
    <row r="17" spans="1:28" x14ac:dyDescent="0.25">
      <c r="A17" s="61"/>
      <c r="B17" s="61"/>
      <c r="C17" s="535"/>
      <c r="D17" s="535"/>
      <c r="E17" s="535"/>
      <c r="F17" s="136"/>
      <c r="G17" s="117"/>
      <c r="H17" s="139">
        <f t="shared" si="0"/>
        <v>0</v>
      </c>
      <c r="I17" s="120"/>
      <c r="J17" s="115"/>
      <c r="K17" s="116"/>
      <c r="L17" s="125">
        <f t="shared" si="1"/>
        <v>0</v>
      </c>
      <c r="M17" s="120"/>
      <c r="N17" s="115"/>
      <c r="O17" s="117"/>
      <c r="P17" s="122">
        <f t="shared" si="2"/>
        <v>0</v>
      </c>
      <c r="Q17" s="128"/>
      <c r="R17" s="118"/>
      <c r="S17" s="117"/>
      <c r="T17" s="122">
        <f t="shared" si="3"/>
        <v>0</v>
      </c>
      <c r="U17" s="128"/>
      <c r="V17" s="118"/>
      <c r="W17" s="117"/>
      <c r="X17" s="122">
        <f t="shared" si="4"/>
        <v>0</v>
      </c>
      <c r="Y17" s="128"/>
      <c r="Z17" s="118"/>
      <c r="AA17" s="117"/>
      <c r="AB17" s="122">
        <f t="shared" si="5"/>
        <v>0</v>
      </c>
    </row>
    <row r="18" spans="1:28" x14ac:dyDescent="0.25">
      <c r="A18" s="61"/>
      <c r="B18" s="61"/>
      <c r="C18" s="535"/>
      <c r="D18" s="535"/>
      <c r="E18" s="535"/>
      <c r="F18" s="136"/>
      <c r="G18" s="117"/>
      <c r="H18" s="139">
        <f t="shared" si="0"/>
        <v>0</v>
      </c>
      <c r="I18" s="120"/>
      <c r="J18" s="115"/>
      <c r="K18" s="116"/>
      <c r="L18" s="125">
        <f t="shared" si="1"/>
        <v>0</v>
      </c>
      <c r="M18" s="120"/>
      <c r="N18" s="115"/>
      <c r="O18" s="117"/>
      <c r="P18" s="122">
        <f t="shared" si="2"/>
        <v>0</v>
      </c>
      <c r="Q18" s="128"/>
      <c r="R18" s="118"/>
      <c r="S18" s="117"/>
      <c r="T18" s="122">
        <f t="shared" si="3"/>
        <v>0</v>
      </c>
      <c r="U18" s="128"/>
      <c r="V18" s="118"/>
      <c r="W18" s="117"/>
      <c r="X18" s="122">
        <f t="shared" si="4"/>
        <v>0</v>
      </c>
      <c r="Y18" s="128"/>
      <c r="Z18" s="118"/>
      <c r="AA18" s="117"/>
      <c r="AB18" s="122">
        <f t="shared" si="5"/>
        <v>0</v>
      </c>
    </row>
    <row r="19" spans="1:28" x14ac:dyDescent="0.25">
      <c r="A19" s="61"/>
      <c r="B19" s="61"/>
      <c r="C19" s="535"/>
      <c r="D19" s="535"/>
      <c r="E19" s="535"/>
      <c r="F19" s="136"/>
      <c r="G19" s="117"/>
      <c r="H19" s="139">
        <f t="shared" si="0"/>
        <v>0</v>
      </c>
      <c r="I19" s="120"/>
      <c r="J19" s="115"/>
      <c r="K19" s="116"/>
      <c r="L19" s="125">
        <f t="shared" si="1"/>
        <v>0</v>
      </c>
      <c r="M19" s="120"/>
      <c r="N19" s="115"/>
      <c r="O19" s="117"/>
      <c r="P19" s="122">
        <f t="shared" si="2"/>
        <v>0</v>
      </c>
      <c r="Q19" s="128"/>
      <c r="R19" s="118"/>
      <c r="S19" s="117"/>
      <c r="T19" s="122">
        <f t="shared" si="3"/>
        <v>0</v>
      </c>
      <c r="U19" s="128"/>
      <c r="V19" s="118"/>
      <c r="W19" s="117"/>
      <c r="X19" s="122">
        <f t="shared" si="4"/>
        <v>0</v>
      </c>
      <c r="Y19" s="128"/>
      <c r="Z19" s="118"/>
      <c r="AA19" s="117"/>
      <c r="AB19" s="122">
        <f t="shared" si="5"/>
        <v>0</v>
      </c>
    </row>
    <row r="20" spans="1:28" x14ac:dyDescent="0.25">
      <c r="A20" s="61"/>
      <c r="B20" s="61"/>
      <c r="C20" s="535"/>
      <c r="D20" s="535"/>
      <c r="E20" s="535"/>
      <c r="F20" s="136"/>
      <c r="G20" s="117"/>
      <c r="H20" s="139">
        <f t="shared" si="0"/>
        <v>0</v>
      </c>
      <c r="I20" s="120"/>
      <c r="J20" s="115"/>
      <c r="K20" s="116"/>
      <c r="L20" s="125">
        <f t="shared" si="1"/>
        <v>0</v>
      </c>
      <c r="M20" s="120"/>
      <c r="N20" s="115"/>
      <c r="O20" s="117"/>
      <c r="P20" s="122">
        <f t="shared" si="2"/>
        <v>0</v>
      </c>
      <c r="Q20" s="128"/>
      <c r="R20" s="118"/>
      <c r="S20" s="117"/>
      <c r="T20" s="122">
        <f t="shared" si="3"/>
        <v>0</v>
      </c>
      <c r="U20" s="128"/>
      <c r="V20" s="118"/>
      <c r="W20" s="117"/>
      <c r="X20" s="122">
        <f t="shared" si="4"/>
        <v>0</v>
      </c>
      <c r="Y20" s="128"/>
      <c r="Z20" s="118"/>
      <c r="AA20" s="117"/>
      <c r="AB20" s="122">
        <f t="shared" si="5"/>
        <v>0</v>
      </c>
    </row>
    <row r="21" spans="1:28" x14ac:dyDescent="0.25">
      <c r="A21" s="61"/>
      <c r="B21" s="61"/>
      <c r="C21" s="535"/>
      <c r="D21" s="535"/>
      <c r="E21" s="535"/>
      <c r="F21" s="136"/>
      <c r="G21" s="117"/>
      <c r="H21" s="139">
        <f t="shared" si="0"/>
        <v>0</v>
      </c>
      <c r="I21" s="120"/>
      <c r="J21" s="115"/>
      <c r="K21" s="116"/>
      <c r="L21" s="125">
        <f t="shared" si="1"/>
        <v>0</v>
      </c>
      <c r="M21" s="120"/>
      <c r="N21" s="115"/>
      <c r="O21" s="117"/>
      <c r="P21" s="122">
        <f t="shared" si="2"/>
        <v>0</v>
      </c>
      <c r="Q21" s="128"/>
      <c r="R21" s="118"/>
      <c r="S21" s="117"/>
      <c r="T21" s="122">
        <f t="shared" si="3"/>
        <v>0</v>
      </c>
      <c r="U21" s="128"/>
      <c r="V21" s="118"/>
      <c r="W21" s="117"/>
      <c r="X21" s="122">
        <f t="shared" si="4"/>
        <v>0</v>
      </c>
      <c r="Y21" s="128"/>
      <c r="Z21" s="118"/>
      <c r="AA21" s="117"/>
      <c r="AB21" s="122">
        <f t="shared" si="5"/>
        <v>0</v>
      </c>
    </row>
    <row r="22" spans="1:28" x14ac:dyDescent="0.25">
      <c r="A22" s="61"/>
      <c r="B22" s="61"/>
      <c r="C22" s="535"/>
      <c r="D22" s="535"/>
      <c r="E22" s="535"/>
      <c r="F22" s="136"/>
      <c r="G22" s="117"/>
      <c r="H22" s="139">
        <f t="shared" si="0"/>
        <v>0</v>
      </c>
      <c r="I22" s="120"/>
      <c r="J22" s="115"/>
      <c r="K22" s="116"/>
      <c r="L22" s="125">
        <f t="shared" si="1"/>
        <v>0</v>
      </c>
      <c r="M22" s="120"/>
      <c r="N22" s="115"/>
      <c r="O22" s="117"/>
      <c r="P22" s="122">
        <f t="shared" si="2"/>
        <v>0</v>
      </c>
      <c r="Q22" s="128"/>
      <c r="R22" s="118"/>
      <c r="S22" s="117"/>
      <c r="T22" s="122">
        <f t="shared" si="3"/>
        <v>0</v>
      </c>
      <c r="U22" s="128"/>
      <c r="V22" s="118"/>
      <c r="W22" s="117"/>
      <c r="X22" s="122">
        <f t="shared" si="4"/>
        <v>0</v>
      </c>
      <c r="Y22" s="128"/>
      <c r="Z22" s="118"/>
      <c r="AA22" s="117"/>
      <c r="AB22" s="122">
        <f t="shared" si="5"/>
        <v>0</v>
      </c>
    </row>
    <row r="23" spans="1:28" x14ac:dyDescent="0.25">
      <c r="A23" s="61"/>
      <c r="B23" s="61"/>
      <c r="C23" s="535"/>
      <c r="D23" s="535"/>
      <c r="E23" s="535"/>
      <c r="F23" s="136"/>
      <c r="G23" s="117"/>
      <c r="H23" s="139">
        <f t="shared" si="0"/>
        <v>0</v>
      </c>
      <c r="I23" s="120"/>
      <c r="J23" s="115"/>
      <c r="K23" s="116"/>
      <c r="L23" s="125">
        <f t="shared" si="1"/>
        <v>0</v>
      </c>
      <c r="M23" s="120"/>
      <c r="N23" s="115"/>
      <c r="O23" s="117"/>
      <c r="P23" s="122">
        <f t="shared" si="2"/>
        <v>0</v>
      </c>
      <c r="Q23" s="128"/>
      <c r="R23" s="118"/>
      <c r="S23" s="117"/>
      <c r="T23" s="122">
        <f t="shared" si="3"/>
        <v>0</v>
      </c>
      <c r="U23" s="128"/>
      <c r="V23" s="118"/>
      <c r="W23" s="117"/>
      <c r="X23" s="122">
        <f t="shared" si="4"/>
        <v>0</v>
      </c>
      <c r="Y23" s="128"/>
      <c r="Z23" s="118"/>
      <c r="AA23" s="117"/>
      <c r="AB23" s="122">
        <f t="shared" si="5"/>
        <v>0</v>
      </c>
    </row>
    <row r="24" spans="1:28" x14ac:dyDescent="0.25">
      <c r="A24" s="61"/>
      <c r="B24" s="61"/>
      <c r="C24" s="535"/>
      <c r="D24" s="535"/>
      <c r="E24" s="535"/>
      <c r="F24" s="136"/>
      <c r="G24" s="117"/>
      <c r="H24" s="139">
        <f t="shared" si="0"/>
        <v>0</v>
      </c>
      <c r="I24" s="120"/>
      <c r="J24" s="115"/>
      <c r="K24" s="116"/>
      <c r="L24" s="125">
        <f t="shared" si="1"/>
        <v>0</v>
      </c>
      <c r="M24" s="120"/>
      <c r="N24" s="115"/>
      <c r="O24" s="117"/>
      <c r="P24" s="122">
        <f t="shared" si="2"/>
        <v>0</v>
      </c>
      <c r="Q24" s="128"/>
      <c r="R24" s="118"/>
      <c r="S24" s="117"/>
      <c r="T24" s="122">
        <f t="shared" si="3"/>
        <v>0</v>
      </c>
      <c r="U24" s="128"/>
      <c r="V24" s="118"/>
      <c r="W24" s="117"/>
      <c r="X24" s="122">
        <f t="shared" si="4"/>
        <v>0</v>
      </c>
      <c r="Y24" s="128"/>
      <c r="Z24" s="118"/>
      <c r="AA24" s="117"/>
      <c r="AB24" s="122">
        <f t="shared" si="5"/>
        <v>0</v>
      </c>
    </row>
    <row r="25" spans="1:28" x14ac:dyDescent="0.25">
      <c r="A25" s="61"/>
      <c r="B25" s="61"/>
      <c r="C25" s="535"/>
      <c r="D25" s="535"/>
      <c r="E25" s="535"/>
      <c r="F25" s="136"/>
      <c r="G25" s="117"/>
      <c r="H25" s="139">
        <f t="shared" si="0"/>
        <v>0</v>
      </c>
      <c r="I25" s="120"/>
      <c r="J25" s="115"/>
      <c r="K25" s="116"/>
      <c r="L25" s="125">
        <f t="shared" si="1"/>
        <v>0</v>
      </c>
      <c r="M25" s="120"/>
      <c r="N25" s="115"/>
      <c r="O25" s="117"/>
      <c r="P25" s="122">
        <f t="shared" si="2"/>
        <v>0</v>
      </c>
      <c r="Q25" s="128"/>
      <c r="R25" s="118"/>
      <c r="S25" s="117"/>
      <c r="T25" s="122">
        <f t="shared" si="3"/>
        <v>0</v>
      </c>
      <c r="U25" s="128"/>
      <c r="V25" s="118"/>
      <c r="W25" s="117"/>
      <c r="X25" s="122">
        <f t="shared" si="4"/>
        <v>0</v>
      </c>
      <c r="Y25" s="128"/>
      <c r="Z25" s="118"/>
      <c r="AA25" s="117"/>
      <c r="AB25" s="122">
        <f t="shared" si="5"/>
        <v>0</v>
      </c>
    </row>
    <row r="26" spans="1:28" x14ac:dyDescent="0.25">
      <c r="A26" s="61"/>
      <c r="B26" s="61"/>
      <c r="C26" s="535"/>
      <c r="D26" s="535"/>
      <c r="E26" s="535"/>
      <c r="F26" s="136"/>
      <c r="G26" s="117"/>
      <c r="H26" s="139">
        <f t="shared" si="0"/>
        <v>0</v>
      </c>
      <c r="I26" s="120"/>
      <c r="J26" s="115"/>
      <c r="K26" s="116"/>
      <c r="L26" s="125">
        <f t="shared" si="1"/>
        <v>0</v>
      </c>
      <c r="M26" s="120"/>
      <c r="N26" s="115"/>
      <c r="O26" s="117"/>
      <c r="P26" s="122">
        <f t="shared" si="2"/>
        <v>0</v>
      </c>
      <c r="Q26" s="128"/>
      <c r="R26" s="118"/>
      <c r="S26" s="117"/>
      <c r="T26" s="122">
        <f t="shared" si="3"/>
        <v>0</v>
      </c>
      <c r="U26" s="128"/>
      <c r="V26" s="118"/>
      <c r="W26" s="117"/>
      <c r="X26" s="122">
        <f t="shared" si="4"/>
        <v>0</v>
      </c>
      <c r="Y26" s="128"/>
      <c r="Z26" s="118"/>
      <c r="AA26" s="117"/>
      <c r="AB26" s="122">
        <f t="shared" si="5"/>
        <v>0</v>
      </c>
    </row>
    <row r="27" spans="1:28" x14ac:dyDescent="0.25">
      <c r="A27" s="61"/>
      <c r="B27" s="61"/>
      <c r="C27" s="535"/>
      <c r="D27" s="535"/>
      <c r="E27" s="535"/>
      <c r="F27" s="136"/>
      <c r="G27" s="117"/>
      <c r="H27" s="139">
        <f t="shared" si="0"/>
        <v>0</v>
      </c>
      <c r="I27" s="120"/>
      <c r="J27" s="115"/>
      <c r="K27" s="116"/>
      <c r="L27" s="125">
        <f t="shared" si="1"/>
        <v>0</v>
      </c>
      <c r="M27" s="120"/>
      <c r="N27" s="115"/>
      <c r="O27" s="117"/>
      <c r="P27" s="122">
        <f t="shared" si="2"/>
        <v>0</v>
      </c>
      <c r="Q27" s="128"/>
      <c r="R27" s="118"/>
      <c r="S27" s="117"/>
      <c r="T27" s="122">
        <f t="shared" si="3"/>
        <v>0</v>
      </c>
      <c r="U27" s="128"/>
      <c r="V27" s="118"/>
      <c r="W27" s="117"/>
      <c r="X27" s="122">
        <f t="shared" si="4"/>
        <v>0</v>
      </c>
      <c r="Y27" s="128"/>
      <c r="Z27" s="118"/>
      <c r="AA27" s="117"/>
      <c r="AB27" s="122">
        <f t="shared" si="5"/>
        <v>0</v>
      </c>
    </row>
    <row r="28" spans="1:28" x14ac:dyDescent="0.25">
      <c r="A28" s="61"/>
      <c r="B28" s="61"/>
      <c r="C28" s="535"/>
      <c r="D28" s="535"/>
      <c r="E28" s="535"/>
      <c r="F28" s="136"/>
      <c r="G28" s="117"/>
      <c r="H28" s="139">
        <f t="shared" si="0"/>
        <v>0</v>
      </c>
      <c r="I28" s="120"/>
      <c r="J28" s="115"/>
      <c r="K28" s="116"/>
      <c r="L28" s="125">
        <f t="shared" si="1"/>
        <v>0</v>
      </c>
      <c r="M28" s="120"/>
      <c r="N28" s="115"/>
      <c r="O28" s="117"/>
      <c r="P28" s="122">
        <f t="shared" si="2"/>
        <v>0</v>
      </c>
      <c r="Q28" s="128"/>
      <c r="R28" s="118"/>
      <c r="S28" s="117"/>
      <c r="T28" s="122">
        <f t="shared" si="3"/>
        <v>0</v>
      </c>
      <c r="U28" s="128"/>
      <c r="V28" s="118"/>
      <c r="W28" s="117"/>
      <c r="X28" s="122">
        <f t="shared" si="4"/>
        <v>0</v>
      </c>
      <c r="Y28" s="128"/>
      <c r="Z28" s="118"/>
      <c r="AA28" s="117"/>
      <c r="AB28" s="122">
        <f t="shared" si="5"/>
        <v>0</v>
      </c>
    </row>
    <row r="29" spans="1:28" x14ac:dyDescent="0.25">
      <c r="A29" s="61"/>
      <c r="B29" s="61"/>
      <c r="C29" s="535"/>
      <c r="D29" s="535"/>
      <c r="E29" s="535"/>
      <c r="F29" s="136"/>
      <c r="G29" s="117"/>
      <c r="H29" s="139">
        <f t="shared" si="0"/>
        <v>0</v>
      </c>
      <c r="I29" s="120"/>
      <c r="J29" s="115"/>
      <c r="K29" s="116"/>
      <c r="L29" s="125">
        <f t="shared" si="1"/>
        <v>0</v>
      </c>
      <c r="M29" s="120"/>
      <c r="N29" s="115"/>
      <c r="O29" s="117"/>
      <c r="P29" s="122">
        <f t="shared" si="2"/>
        <v>0</v>
      </c>
      <c r="Q29" s="128"/>
      <c r="R29" s="118"/>
      <c r="S29" s="117"/>
      <c r="T29" s="122">
        <f t="shared" si="3"/>
        <v>0</v>
      </c>
      <c r="U29" s="128"/>
      <c r="V29" s="118"/>
      <c r="W29" s="117"/>
      <c r="X29" s="122">
        <f t="shared" si="4"/>
        <v>0</v>
      </c>
      <c r="Y29" s="128"/>
      <c r="Z29" s="118"/>
      <c r="AA29" s="117"/>
      <c r="AB29" s="122">
        <f t="shared" si="5"/>
        <v>0</v>
      </c>
    </row>
    <row r="30" spans="1:28" x14ac:dyDescent="0.25">
      <c r="A30" s="61"/>
      <c r="B30" s="61"/>
      <c r="C30" s="535"/>
      <c r="D30" s="535"/>
      <c r="E30" s="535"/>
      <c r="F30" s="136"/>
      <c r="G30" s="117"/>
      <c r="H30" s="139">
        <f t="shared" si="0"/>
        <v>0</v>
      </c>
      <c r="I30" s="120"/>
      <c r="J30" s="115"/>
      <c r="K30" s="116"/>
      <c r="L30" s="125">
        <f t="shared" si="1"/>
        <v>0</v>
      </c>
      <c r="M30" s="120"/>
      <c r="N30" s="115"/>
      <c r="O30" s="117"/>
      <c r="P30" s="122">
        <f t="shared" si="2"/>
        <v>0</v>
      </c>
      <c r="Q30" s="128"/>
      <c r="R30" s="118"/>
      <c r="S30" s="117"/>
      <c r="T30" s="122">
        <f t="shared" si="3"/>
        <v>0</v>
      </c>
      <c r="U30" s="128"/>
      <c r="V30" s="118"/>
      <c r="W30" s="117"/>
      <c r="X30" s="122">
        <f t="shared" si="4"/>
        <v>0</v>
      </c>
      <c r="Y30" s="128"/>
      <c r="Z30" s="118"/>
      <c r="AA30" s="117"/>
      <c r="AB30" s="122">
        <f t="shared" si="5"/>
        <v>0</v>
      </c>
    </row>
    <row r="31" spans="1:28" x14ac:dyDescent="0.25">
      <c r="A31" s="61"/>
      <c r="B31" s="61"/>
      <c r="C31" s="535"/>
      <c r="D31" s="535"/>
      <c r="E31" s="535"/>
      <c r="F31" s="136"/>
      <c r="G31" s="117"/>
      <c r="H31" s="139">
        <f t="shared" si="0"/>
        <v>0</v>
      </c>
      <c r="I31" s="120"/>
      <c r="J31" s="115"/>
      <c r="K31" s="116"/>
      <c r="L31" s="125">
        <f t="shared" si="1"/>
        <v>0</v>
      </c>
      <c r="M31" s="120"/>
      <c r="N31" s="115"/>
      <c r="O31" s="117"/>
      <c r="P31" s="122">
        <f t="shared" si="2"/>
        <v>0</v>
      </c>
      <c r="Q31" s="128"/>
      <c r="R31" s="118"/>
      <c r="S31" s="117"/>
      <c r="T31" s="122">
        <f t="shared" si="3"/>
        <v>0</v>
      </c>
      <c r="U31" s="128"/>
      <c r="V31" s="118"/>
      <c r="W31" s="117"/>
      <c r="X31" s="122">
        <f t="shared" si="4"/>
        <v>0</v>
      </c>
      <c r="Y31" s="128"/>
      <c r="Z31" s="118"/>
      <c r="AA31" s="117"/>
      <c r="AB31" s="122">
        <f t="shared" si="5"/>
        <v>0</v>
      </c>
    </row>
    <row r="32" spans="1:28" x14ac:dyDescent="0.25">
      <c r="A32" s="61"/>
      <c r="B32" s="61"/>
      <c r="C32" s="535"/>
      <c r="D32" s="535"/>
      <c r="E32" s="535"/>
      <c r="F32" s="136"/>
      <c r="G32" s="117"/>
      <c r="H32" s="139">
        <f t="shared" si="0"/>
        <v>0</v>
      </c>
      <c r="I32" s="120"/>
      <c r="J32" s="115"/>
      <c r="K32" s="116"/>
      <c r="L32" s="125">
        <f t="shared" si="1"/>
        <v>0</v>
      </c>
      <c r="M32" s="120"/>
      <c r="N32" s="115"/>
      <c r="O32" s="117"/>
      <c r="P32" s="122">
        <f t="shared" si="2"/>
        <v>0</v>
      </c>
      <c r="Q32" s="128"/>
      <c r="R32" s="118"/>
      <c r="S32" s="117"/>
      <c r="T32" s="122">
        <f t="shared" si="3"/>
        <v>0</v>
      </c>
      <c r="U32" s="128"/>
      <c r="V32" s="118"/>
      <c r="W32" s="117"/>
      <c r="X32" s="122">
        <f t="shared" si="4"/>
        <v>0</v>
      </c>
      <c r="Y32" s="128"/>
      <c r="Z32" s="118"/>
      <c r="AA32" s="117"/>
      <c r="AB32" s="122">
        <f t="shared" si="5"/>
        <v>0</v>
      </c>
    </row>
    <row r="33" spans="1:28" ht="15.75" thickBot="1" x14ac:dyDescent="0.3">
      <c r="A33" s="79"/>
      <c r="B33" s="79"/>
      <c r="C33" s="536"/>
      <c r="D33" s="536"/>
      <c r="E33" s="536"/>
      <c r="F33" s="137"/>
      <c r="G33" s="132"/>
      <c r="H33" s="140">
        <f t="shared" si="0"/>
        <v>0</v>
      </c>
      <c r="I33" s="129"/>
      <c r="J33" s="130"/>
      <c r="K33" s="131"/>
      <c r="L33" s="126">
        <f t="shared" si="1"/>
        <v>0</v>
      </c>
      <c r="M33" s="129"/>
      <c r="N33" s="130"/>
      <c r="O33" s="132"/>
      <c r="P33" s="123">
        <f t="shared" si="2"/>
        <v>0</v>
      </c>
      <c r="Q33" s="133"/>
      <c r="R33" s="134"/>
      <c r="S33" s="132"/>
      <c r="T33" s="123">
        <f t="shared" si="3"/>
        <v>0</v>
      </c>
      <c r="U33" s="133"/>
      <c r="V33" s="134"/>
      <c r="W33" s="132"/>
      <c r="X33" s="123">
        <f t="shared" si="4"/>
        <v>0</v>
      </c>
      <c r="Y33" s="133"/>
      <c r="Z33" s="134"/>
      <c r="AA33" s="132"/>
      <c r="AB33" s="123">
        <f t="shared" si="5"/>
        <v>0</v>
      </c>
    </row>
    <row r="34" spans="1:28" s="3" customFormat="1" ht="22.5" customHeight="1" thickBot="1" x14ac:dyDescent="0.3">
      <c r="A34" s="62"/>
      <c r="B34" s="62"/>
      <c r="C34" s="62"/>
      <c r="D34" s="62"/>
      <c r="E34" s="62"/>
      <c r="F34" s="519" t="s">
        <v>26</v>
      </c>
      <c r="G34" s="520"/>
      <c r="H34" s="63">
        <f>SUM(H8:H33)</f>
        <v>0</v>
      </c>
      <c r="I34" s="64"/>
      <c r="J34" s="98"/>
      <c r="K34" s="46"/>
      <c r="L34" s="47">
        <f>SUM(L8:L33)</f>
        <v>0</v>
      </c>
      <c r="M34" s="65"/>
      <c r="N34" s="101"/>
      <c r="O34" s="107"/>
      <c r="P34" s="63">
        <f>SUM(P8:P33)</f>
        <v>0</v>
      </c>
      <c r="Q34" s="88"/>
      <c r="R34" s="104"/>
      <c r="S34" s="110"/>
      <c r="T34" s="63">
        <f>SUM(T8:T33)</f>
        <v>0</v>
      </c>
      <c r="U34" s="88"/>
      <c r="V34" s="104"/>
      <c r="W34" s="110"/>
      <c r="X34" s="63">
        <f>SUM(X8:X33)</f>
        <v>0</v>
      </c>
      <c r="Y34" s="88"/>
      <c r="Z34" s="104"/>
      <c r="AA34" s="110"/>
      <c r="AB34" s="63">
        <f>SUM(AB8:AB33)</f>
        <v>0</v>
      </c>
    </row>
    <row r="35" spans="1:28" x14ac:dyDescent="0.25">
      <c r="A35" s="49"/>
      <c r="B35" s="49"/>
      <c r="C35" s="49"/>
      <c r="D35" s="49"/>
      <c r="E35" s="49"/>
      <c r="F35" s="93"/>
      <c r="G35" s="66"/>
      <c r="H35" s="66"/>
    </row>
    <row r="36" spans="1:28" x14ac:dyDescent="0.25">
      <c r="F36" s="91"/>
      <c r="G36" s="68"/>
    </row>
    <row r="37" spans="1:28" ht="15.75" thickBot="1" x14ac:dyDescent="0.3">
      <c r="F37" s="91"/>
      <c r="G37" s="68"/>
    </row>
    <row r="38" spans="1:28" ht="22.5" customHeight="1" thickBot="1" x14ac:dyDescent="0.3">
      <c r="H38" s="524" t="s">
        <v>32</v>
      </c>
      <c r="I38" s="524"/>
      <c r="J38" s="524"/>
      <c r="K38" s="525"/>
      <c r="L38" s="531">
        <f>SUM(L34-H34)</f>
        <v>0</v>
      </c>
      <c r="M38" s="532"/>
      <c r="P38" s="524" t="s">
        <v>33</v>
      </c>
      <c r="Q38" s="524"/>
      <c r="R38" s="524"/>
      <c r="S38" s="525"/>
      <c r="T38" s="533">
        <f>T34-P34</f>
        <v>0</v>
      </c>
      <c r="U38" s="534"/>
      <c r="X38" s="524" t="s">
        <v>34</v>
      </c>
      <c r="Y38" s="524"/>
      <c r="Z38" s="524"/>
      <c r="AA38" s="526"/>
      <c r="AB38" s="89">
        <f>AB34-X34</f>
        <v>0</v>
      </c>
    </row>
  </sheetData>
  <sheetProtection password="F985" sheet="1" objects="1" scenarios="1" selectLockedCells="1"/>
  <mergeCells count="47">
    <mergeCell ref="L38:M38"/>
    <mergeCell ref="T38:U38"/>
    <mergeCell ref="D1:E1"/>
    <mergeCell ref="D3:E3"/>
    <mergeCell ref="I3:N3"/>
    <mergeCell ref="D5:E5"/>
    <mergeCell ref="F5:L5"/>
    <mergeCell ref="N5:T5"/>
    <mergeCell ref="C12:E12"/>
    <mergeCell ref="C7:E7"/>
    <mergeCell ref="C8:E8"/>
    <mergeCell ref="C9:E9"/>
    <mergeCell ref="C10:E10"/>
    <mergeCell ref="C11:E11"/>
    <mergeCell ref="C21:E21"/>
    <mergeCell ref="C22:E22"/>
    <mergeCell ref="V5:AB5"/>
    <mergeCell ref="F6:H6"/>
    <mergeCell ref="J6:L6"/>
    <mergeCell ref="N6:P6"/>
    <mergeCell ref="R6:T6"/>
    <mergeCell ref="V6:X6"/>
    <mergeCell ref="Z6:AB6"/>
    <mergeCell ref="C23:E23"/>
    <mergeCell ref="C24:E24"/>
    <mergeCell ref="C13:E13"/>
    <mergeCell ref="C14:E14"/>
    <mergeCell ref="C15:E15"/>
    <mergeCell ref="C16:E16"/>
    <mergeCell ref="C17:E17"/>
    <mergeCell ref="C18:E18"/>
    <mergeCell ref="X38:AA38"/>
    <mergeCell ref="G3:H3"/>
    <mergeCell ref="C31:E31"/>
    <mergeCell ref="C32:E32"/>
    <mergeCell ref="C33:E33"/>
    <mergeCell ref="F34:G34"/>
    <mergeCell ref="H38:K38"/>
    <mergeCell ref="P38:S38"/>
    <mergeCell ref="C25:E25"/>
    <mergeCell ref="C26:E26"/>
    <mergeCell ref="C27:E27"/>
    <mergeCell ref="C28:E28"/>
    <mergeCell ref="C29:E29"/>
    <mergeCell ref="C30:E30"/>
    <mergeCell ref="C19:E19"/>
    <mergeCell ref="C20:E20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Sheet&amp;C&amp;"-,Bold"&amp;K00B050INCOME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1"/>
  <sheetViews>
    <sheetView showWhiteSpace="0" zoomScaleNormal="100" workbookViewId="0">
      <pane xSplit="3" ySplit="7" topLeftCell="G8" activePane="bottomRight" state="frozen"/>
      <selection activeCell="K9" sqref="K9"/>
      <selection pane="topRight" activeCell="K9" sqref="K9"/>
      <selection pane="bottomLeft" activeCell="K9" sqref="K9"/>
      <selection pane="bottomRight" activeCell="U1" sqref="U1"/>
    </sheetView>
  </sheetViews>
  <sheetFormatPr defaultColWidth="9.140625" defaultRowHeight="15" x14ac:dyDescent="0.25"/>
  <cols>
    <col min="1" max="2" width="11.42578125" style="23" customWidth="1"/>
    <col min="3" max="3" width="13.5703125" style="23" customWidth="1"/>
    <col min="4" max="4" width="11.42578125" style="23" customWidth="1"/>
    <col min="5" max="27" width="12.5703125" style="24" customWidth="1"/>
    <col min="28" max="30" width="12.5703125" style="26" customWidth="1"/>
    <col min="31" max="37" width="12.5703125" style="23" customWidth="1"/>
  </cols>
  <sheetData>
    <row r="1" spans="1:39" x14ac:dyDescent="0.25">
      <c r="A1" s="9" t="s">
        <v>15</v>
      </c>
      <c r="B1" s="464" t="str">
        <f>'Cover Sheet'!C3</f>
        <v>Half Time Shows</v>
      </c>
      <c r="C1" s="465"/>
      <c r="D1" s="10"/>
      <c r="E1" s="10"/>
      <c r="F1" s="10"/>
      <c r="G1" s="10"/>
      <c r="H1" s="10"/>
      <c r="I1" s="10"/>
      <c r="J1" s="10"/>
      <c r="K1" s="10"/>
      <c r="L1" s="10"/>
      <c r="M1" s="7"/>
      <c r="N1" s="7"/>
      <c r="O1" s="7"/>
      <c r="P1" s="11"/>
      <c r="Q1" s="11"/>
      <c r="R1" s="11"/>
      <c r="S1" s="38"/>
      <c r="T1" s="182"/>
      <c r="U1" s="182"/>
      <c r="V1" s="182"/>
      <c r="W1" s="182"/>
      <c r="X1" s="182"/>
      <c r="Y1" s="11"/>
      <c r="Z1" s="11"/>
      <c r="AA1" s="11"/>
    </row>
    <row r="2" spans="1:39" x14ac:dyDescent="0.25">
      <c r="A2" s="8"/>
      <c r="B2" s="8"/>
      <c r="C2" s="8"/>
      <c r="D2" s="11"/>
      <c r="E2" s="11"/>
      <c r="F2" s="11"/>
      <c r="G2" s="11"/>
      <c r="H2" s="11"/>
      <c r="I2" s="11"/>
      <c r="J2" s="11"/>
      <c r="K2" s="11"/>
      <c r="L2" s="11"/>
      <c r="M2" s="7"/>
      <c r="N2" s="7"/>
      <c r="O2" s="7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39" x14ac:dyDescent="0.25">
      <c r="A3" s="9" t="s">
        <v>10</v>
      </c>
      <c r="B3" s="466" t="str">
        <f>'Cover Sheet'!C5</f>
        <v>number</v>
      </c>
      <c r="C3" s="467"/>
      <c r="D3" s="10"/>
      <c r="E3" s="10"/>
      <c r="F3" s="10"/>
      <c r="G3" s="10"/>
      <c r="H3" s="10"/>
      <c r="I3" s="10"/>
      <c r="J3" s="10"/>
      <c r="K3" s="10"/>
      <c r="L3" s="10"/>
      <c r="M3" s="168"/>
      <c r="N3" s="168"/>
      <c r="O3" s="168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39" x14ac:dyDescent="0.25">
      <c r="A4" s="9"/>
      <c r="B4" s="6"/>
      <c r="C4" s="6"/>
      <c r="D4" s="6"/>
      <c r="E4" s="10"/>
      <c r="F4" s="10"/>
      <c r="G4" s="10"/>
      <c r="H4" s="10"/>
      <c r="I4" s="10"/>
      <c r="J4" s="10"/>
      <c r="K4" s="10"/>
      <c r="L4" s="10"/>
      <c r="M4" s="7"/>
      <c r="N4" s="7"/>
      <c r="O4" s="7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39" x14ac:dyDescent="0.25">
      <c r="A5" s="9"/>
      <c r="B5" s="468" t="s">
        <v>41</v>
      </c>
      <c r="C5" s="489"/>
      <c r="D5" s="15"/>
      <c r="E5" s="10"/>
      <c r="F5" s="10"/>
      <c r="G5" s="10"/>
      <c r="H5" s="10"/>
      <c r="I5" s="10"/>
      <c r="J5" s="10"/>
      <c r="K5" s="10"/>
      <c r="L5" s="10"/>
      <c r="M5" s="7"/>
      <c r="N5" s="7"/>
      <c r="O5" s="7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83"/>
      <c r="AC5" s="183"/>
      <c r="AD5" s="183"/>
      <c r="AE5" s="8"/>
      <c r="AF5" s="8"/>
      <c r="AG5" s="8"/>
      <c r="AH5" s="8"/>
      <c r="AI5" s="8"/>
      <c r="AJ5" s="8"/>
      <c r="AK5" s="8"/>
      <c r="AL5" s="189"/>
    </row>
    <row r="6" spans="1:39" s="193" customFormat="1" x14ac:dyDescent="0.25">
      <c r="A6" s="151"/>
      <c r="B6" s="151"/>
      <c r="C6" s="151"/>
      <c r="D6" s="275"/>
      <c r="E6" s="497">
        <v>2016</v>
      </c>
      <c r="F6" s="494"/>
      <c r="G6" s="494"/>
      <c r="H6" s="494"/>
      <c r="I6" s="494"/>
      <c r="J6" s="494"/>
      <c r="K6" s="494"/>
      <c r="L6" s="494"/>
      <c r="M6" s="494"/>
      <c r="N6" s="494"/>
      <c r="O6" s="494"/>
      <c r="P6" s="494"/>
      <c r="Q6" s="494"/>
      <c r="R6" s="494"/>
      <c r="S6" s="495"/>
      <c r="T6" s="494"/>
      <c r="U6" s="494"/>
      <c r="V6" s="494"/>
      <c r="W6" s="494"/>
      <c r="X6" s="494"/>
      <c r="Y6" s="494"/>
      <c r="Z6" s="494"/>
      <c r="AA6" s="494"/>
      <c r="AB6" s="494"/>
      <c r="AC6" s="494"/>
      <c r="AD6" s="494"/>
      <c r="AE6" s="495"/>
      <c r="AF6" s="492"/>
      <c r="AG6" s="492"/>
      <c r="AH6" s="492"/>
      <c r="AI6" s="492"/>
      <c r="AJ6" s="492"/>
      <c r="AK6" s="493"/>
      <c r="AL6" s="192"/>
    </row>
    <row r="7" spans="1:39" x14ac:dyDescent="0.25">
      <c r="A7" s="490" t="s">
        <v>61</v>
      </c>
      <c r="B7" s="490"/>
      <c r="C7" s="491"/>
      <c r="D7" s="274" t="s">
        <v>62</v>
      </c>
      <c r="E7" s="398" t="s">
        <v>46</v>
      </c>
      <c r="F7" s="191" t="s">
        <v>47</v>
      </c>
      <c r="G7" s="191" t="s">
        <v>48</v>
      </c>
      <c r="H7" s="191" t="s">
        <v>49</v>
      </c>
      <c r="I7" s="191" t="s">
        <v>50</v>
      </c>
      <c r="J7" s="191" t="s">
        <v>51</v>
      </c>
      <c r="K7" s="423" t="s">
        <v>443</v>
      </c>
      <c r="L7" s="423" t="s">
        <v>444</v>
      </c>
      <c r="M7" s="420" t="s">
        <v>445</v>
      </c>
      <c r="N7" s="419" t="s">
        <v>461</v>
      </c>
      <c r="O7" s="419" t="s">
        <v>446</v>
      </c>
      <c r="P7" s="420" t="s">
        <v>462</v>
      </c>
      <c r="Q7" s="420" t="s">
        <v>447</v>
      </c>
      <c r="R7" s="420" t="s">
        <v>448</v>
      </c>
      <c r="S7" s="194" t="s">
        <v>463</v>
      </c>
      <c r="T7" s="420" t="s">
        <v>449</v>
      </c>
      <c r="U7" s="420" t="s">
        <v>450</v>
      </c>
      <c r="V7" s="191" t="s">
        <v>464</v>
      </c>
      <c r="W7" s="420" t="s">
        <v>451</v>
      </c>
      <c r="X7" s="420" t="s">
        <v>452</v>
      </c>
      <c r="Y7" s="191" t="s">
        <v>465</v>
      </c>
      <c r="Z7" s="420" t="s">
        <v>453</v>
      </c>
      <c r="AA7" s="420" t="s">
        <v>454</v>
      </c>
      <c r="AB7" s="191" t="s">
        <v>462</v>
      </c>
      <c r="AC7" s="420" t="s">
        <v>455</v>
      </c>
      <c r="AD7" s="420" t="s">
        <v>456</v>
      </c>
      <c r="AE7" s="194" t="s">
        <v>463</v>
      </c>
      <c r="AF7" s="420" t="s">
        <v>457</v>
      </c>
      <c r="AG7" s="420" t="s">
        <v>458</v>
      </c>
      <c r="AH7" s="191" t="s">
        <v>464</v>
      </c>
      <c r="AI7" s="420" t="s">
        <v>459</v>
      </c>
      <c r="AJ7" s="420" t="s">
        <v>460</v>
      </c>
      <c r="AK7" s="194" t="s">
        <v>465</v>
      </c>
      <c r="AL7" s="189"/>
    </row>
    <row r="8" spans="1:39" s="5" customFormat="1" ht="22.5" customHeight="1" x14ac:dyDescent="0.25">
      <c r="A8" s="498"/>
      <c r="B8" s="499"/>
      <c r="C8" s="500"/>
      <c r="D8" s="184"/>
      <c r="AL8" s="190"/>
      <c r="AM8" s="3"/>
    </row>
    <row r="9" spans="1:39" s="5" customFormat="1" ht="22.5" customHeight="1" x14ac:dyDescent="0.25">
      <c r="A9" s="499" t="str">
        <f>SUMMARY!A10</f>
        <v>ZK101 - Commissioning &amp; Fees</v>
      </c>
      <c r="B9" s="499"/>
      <c r="C9" s="499"/>
      <c r="D9" s="321">
        <f>+'Commissioning &amp; Fees'!M70</f>
        <v>0</v>
      </c>
      <c r="E9" s="321">
        <f>'Commissioning &amp; Fees'!N70</f>
        <v>0</v>
      </c>
      <c r="F9" s="321">
        <f>'Commissioning &amp; Fees'!O70</f>
        <v>0</v>
      </c>
      <c r="G9" s="321">
        <f>'Commissioning &amp; Fees'!P70</f>
        <v>0</v>
      </c>
      <c r="H9" s="321">
        <f>'Commissioning &amp; Fees'!Q70</f>
        <v>0</v>
      </c>
      <c r="I9" s="321">
        <f>'Commissioning &amp; Fees'!R70</f>
        <v>0</v>
      </c>
      <c r="J9" s="321">
        <f>'Commissioning &amp; Fees'!S70</f>
        <v>0</v>
      </c>
      <c r="K9" s="321">
        <f>'Commissioning &amp; Fees'!T70</f>
        <v>0</v>
      </c>
      <c r="L9" s="321">
        <f>'Commissioning &amp; Fees'!U70</f>
        <v>0</v>
      </c>
      <c r="M9" s="321">
        <f>'Commissioning &amp; Fees'!V70</f>
        <v>0</v>
      </c>
      <c r="N9" s="321">
        <f>'Commissioning &amp; Fees'!W70</f>
        <v>0</v>
      </c>
      <c r="O9" s="321">
        <f>'Commissioning &amp; Fees'!X70</f>
        <v>0</v>
      </c>
      <c r="P9" s="321">
        <f>'Commissioning &amp; Fees'!Y70</f>
        <v>0</v>
      </c>
      <c r="Q9" s="321">
        <f>'Commissioning &amp; Fees'!Z70</f>
        <v>0</v>
      </c>
      <c r="R9" s="321">
        <f>'Commissioning &amp; Fees'!AA70</f>
        <v>0</v>
      </c>
      <c r="S9" s="321">
        <f>'Commissioning &amp; Fees'!AB70</f>
        <v>108000</v>
      </c>
      <c r="T9" s="321">
        <f>'Commissioning &amp; Fees'!AC70</f>
        <v>0</v>
      </c>
      <c r="U9" s="321">
        <f>'Commissioning &amp; Fees'!AD70</f>
        <v>0</v>
      </c>
      <c r="V9" s="321">
        <f>'Commissioning &amp; Fees'!AE70</f>
        <v>72000</v>
      </c>
      <c r="W9" s="321">
        <f>'Commissioning &amp; Fees'!AF70</f>
        <v>0</v>
      </c>
      <c r="X9" s="321">
        <f>'Commissioning &amp; Fees'!AG70</f>
        <v>0</v>
      </c>
      <c r="Y9" s="321">
        <f>'Commissioning &amp; Fees'!AH70</f>
        <v>0</v>
      </c>
      <c r="Z9" s="321">
        <f>'Commissioning &amp; Fees'!AI70</f>
        <v>0</v>
      </c>
      <c r="AA9" s="321">
        <f>'Commissioning &amp; Fees'!AJ70</f>
        <v>0</v>
      </c>
      <c r="AB9" s="321">
        <f>'Commissioning &amp; Fees'!AK70</f>
        <v>0</v>
      </c>
      <c r="AC9" s="321">
        <f>'Commissioning &amp; Fees'!AL70</f>
        <v>0</v>
      </c>
      <c r="AD9" s="321">
        <f>'Commissioning &amp; Fees'!AM70</f>
        <v>0</v>
      </c>
      <c r="AE9" s="321">
        <f>'Commissioning &amp; Fees'!AN70</f>
        <v>0</v>
      </c>
      <c r="AF9" s="321">
        <f>'Commissioning &amp; Fees'!AO70</f>
        <v>0</v>
      </c>
      <c r="AG9" s="321">
        <f>'Commissioning &amp; Fees'!AP70</f>
        <v>0</v>
      </c>
      <c r="AH9" s="321">
        <f>'Commissioning &amp; Fees'!AQ70</f>
        <v>0</v>
      </c>
      <c r="AI9" s="321">
        <f>'Commissioning &amp; Fees'!AR70</f>
        <v>0</v>
      </c>
      <c r="AJ9" s="321">
        <f>'Commissioning &amp; Fees'!AS70</f>
        <v>0</v>
      </c>
      <c r="AK9" s="321">
        <f>'Commissioning &amp; Fees'!AT70</f>
        <v>0</v>
      </c>
      <c r="AL9" s="322"/>
      <c r="AM9" s="3"/>
    </row>
    <row r="10" spans="1:39" s="5" customFormat="1" ht="22.5" customHeight="1" x14ac:dyDescent="0.25">
      <c r="A10" s="499" t="str">
        <f>SUMMARY!A11</f>
        <v>ZK102 - Development and R&amp;D</v>
      </c>
      <c r="B10" s="499"/>
      <c r="C10" s="499"/>
      <c r="D10" s="321">
        <f>+'Development R&amp;D'!M84</f>
        <v>0</v>
      </c>
      <c r="E10" s="321">
        <f>+'Development R&amp;D'!N84</f>
        <v>0</v>
      </c>
      <c r="F10" s="321">
        <f>+'Development R&amp;D'!O84</f>
        <v>0</v>
      </c>
      <c r="G10" s="321">
        <f>+'Development R&amp;D'!P84</f>
        <v>0</v>
      </c>
      <c r="H10" s="321">
        <f>+'Development R&amp;D'!Q84</f>
        <v>0</v>
      </c>
      <c r="I10" s="321">
        <f>+'Development R&amp;D'!R84</f>
        <v>0</v>
      </c>
      <c r="J10" s="321">
        <f>+'Development R&amp;D'!S84</f>
        <v>0</v>
      </c>
      <c r="K10" s="321">
        <f>+'Development R&amp;D'!T84</f>
        <v>0</v>
      </c>
      <c r="L10" s="321">
        <f>+'Development R&amp;D'!U84</f>
        <v>0</v>
      </c>
      <c r="M10" s="321">
        <f>+'Development R&amp;D'!V84</f>
        <v>0</v>
      </c>
      <c r="N10" s="321">
        <f>+'Development R&amp;D'!W84</f>
        <v>0</v>
      </c>
      <c r="O10" s="321">
        <f>+'Development R&amp;D'!X84</f>
        <v>0</v>
      </c>
      <c r="P10" s="321">
        <f>+'Development R&amp;D'!Y84</f>
        <v>0</v>
      </c>
      <c r="Q10" s="321">
        <f>+'Development R&amp;D'!Z84</f>
        <v>0</v>
      </c>
      <c r="R10" s="321">
        <f>+'Development R&amp;D'!AA84</f>
        <v>0</v>
      </c>
      <c r="S10" s="321">
        <f>+'Development R&amp;D'!AB84</f>
        <v>0</v>
      </c>
      <c r="T10" s="321">
        <f>+'Development R&amp;D'!AC84</f>
        <v>0</v>
      </c>
      <c r="U10" s="321">
        <f>+'Development R&amp;D'!AD84</f>
        <v>0</v>
      </c>
      <c r="V10" s="321">
        <f>+'Development R&amp;D'!AE84</f>
        <v>0</v>
      </c>
      <c r="W10" s="321">
        <f>+'Development R&amp;D'!AF84</f>
        <v>0</v>
      </c>
      <c r="X10" s="321">
        <f>+'Development R&amp;D'!AG84</f>
        <v>0</v>
      </c>
      <c r="Y10" s="321">
        <f>+'Development R&amp;D'!AH84</f>
        <v>0</v>
      </c>
      <c r="Z10" s="321">
        <f>+'Development R&amp;D'!AI84</f>
        <v>0</v>
      </c>
      <c r="AA10" s="321">
        <f>+'Development R&amp;D'!AJ84</f>
        <v>0</v>
      </c>
      <c r="AB10" s="321">
        <f>+'Development R&amp;D'!AK84</f>
        <v>0</v>
      </c>
      <c r="AC10" s="321">
        <f>+'Development R&amp;D'!AL84</f>
        <v>0</v>
      </c>
      <c r="AD10" s="321">
        <f>+'Development R&amp;D'!AM84</f>
        <v>0</v>
      </c>
      <c r="AE10" s="321">
        <f>+'Development R&amp;D'!AN84</f>
        <v>0</v>
      </c>
      <c r="AF10" s="321">
        <f>+'Development R&amp;D'!AO84</f>
        <v>0</v>
      </c>
      <c r="AG10" s="321">
        <f>+'Development R&amp;D'!AP84</f>
        <v>0</v>
      </c>
      <c r="AH10" s="321">
        <f>+'Development R&amp;D'!AQ84</f>
        <v>0</v>
      </c>
      <c r="AI10" s="321">
        <f>+'Development R&amp;D'!AR84</f>
        <v>0</v>
      </c>
      <c r="AJ10" s="321">
        <f>+'Development R&amp;D'!AS84</f>
        <v>0</v>
      </c>
      <c r="AK10" s="321">
        <f>+'Development R&amp;D'!AT84</f>
        <v>0</v>
      </c>
      <c r="AL10" s="322"/>
      <c r="AM10" s="3"/>
    </row>
    <row r="11" spans="1:39" s="5" customFormat="1" ht="22.5" customHeight="1" x14ac:dyDescent="0.25">
      <c r="A11" s="499" t="str">
        <f>SUMMARY!A12</f>
        <v>ZK103 - Creative &amp; Production teams and Consultants</v>
      </c>
      <c r="B11" s="499"/>
      <c r="C11" s="499"/>
      <c r="D11" s="321">
        <f>+'Creative &amp; Production'!M107</f>
        <v>0</v>
      </c>
      <c r="E11" s="321">
        <f>+'Creative &amp; Production'!N107</f>
        <v>0</v>
      </c>
      <c r="F11" s="321">
        <f>+'Creative &amp; Production'!O107</f>
        <v>0</v>
      </c>
      <c r="G11" s="321">
        <f>+'Creative &amp; Production'!P107</f>
        <v>0</v>
      </c>
      <c r="H11" s="321">
        <f>+'Creative &amp; Production'!Q107</f>
        <v>0</v>
      </c>
      <c r="I11" s="321">
        <f>+'Creative &amp; Production'!R107</f>
        <v>0</v>
      </c>
      <c r="J11" s="321">
        <f>+'Creative &amp; Production'!S107</f>
        <v>0</v>
      </c>
      <c r="K11" s="321">
        <f>+'Creative &amp; Production'!T107</f>
        <v>0</v>
      </c>
      <c r="L11" s="321">
        <f>+'Creative &amp; Production'!U107</f>
        <v>0</v>
      </c>
      <c r="M11" s="321">
        <f>+'Creative &amp; Production'!V107</f>
        <v>0</v>
      </c>
      <c r="N11" s="321">
        <f>+'Creative &amp; Production'!W107</f>
        <v>0</v>
      </c>
      <c r="O11" s="321">
        <f>+'Creative &amp; Production'!X107</f>
        <v>0</v>
      </c>
      <c r="P11" s="321">
        <f>+'Creative &amp; Production'!Y107</f>
        <v>0</v>
      </c>
      <c r="Q11" s="321">
        <f>+'Creative &amp; Production'!Z107</f>
        <v>0</v>
      </c>
      <c r="R11" s="321">
        <f>+'Creative &amp; Production'!AA107</f>
        <v>0</v>
      </c>
      <c r="S11" s="321">
        <f>+'Creative &amp; Production'!AB107</f>
        <v>0</v>
      </c>
      <c r="T11" s="321">
        <f>+'Creative &amp; Production'!AC107</f>
        <v>0</v>
      </c>
      <c r="U11" s="321">
        <f>+'Creative &amp; Production'!AD107</f>
        <v>0</v>
      </c>
      <c r="V11" s="321">
        <f>+'Creative &amp; Production'!AE107</f>
        <v>0</v>
      </c>
      <c r="W11" s="321">
        <f>+'Creative &amp; Production'!AF107</f>
        <v>0</v>
      </c>
      <c r="X11" s="321">
        <f>+'Creative &amp; Production'!AG107</f>
        <v>0</v>
      </c>
      <c r="Y11" s="321">
        <f>+'Creative &amp; Production'!AH107</f>
        <v>0</v>
      </c>
      <c r="Z11" s="321">
        <f>+'Creative &amp; Production'!AI107</f>
        <v>0</v>
      </c>
      <c r="AA11" s="321">
        <f>+'Creative &amp; Production'!AJ107</f>
        <v>0</v>
      </c>
      <c r="AB11" s="321">
        <f>+'Creative &amp; Production'!AK107</f>
        <v>0</v>
      </c>
      <c r="AC11" s="321">
        <f>+'Creative &amp; Production'!AL107</f>
        <v>0</v>
      </c>
      <c r="AD11" s="321">
        <f>+'Creative &amp; Production'!AM107</f>
        <v>0</v>
      </c>
      <c r="AE11" s="321">
        <f>+'Creative &amp; Production'!AN107</f>
        <v>0</v>
      </c>
      <c r="AF11" s="321">
        <f>+'Creative &amp; Production'!AO107</f>
        <v>0</v>
      </c>
      <c r="AG11" s="321">
        <f>+'Creative &amp; Production'!AP107</f>
        <v>0</v>
      </c>
      <c r="AH11" s="321">
        <f>+'Creative &amp; Production'!AQ107</f>
        <v>0</v>
      </c>
      <c r="AI11" s="321">
        <f>+'Creative &amp; Production'!AR107</f>
        <v>0</v>
      </c>
      <c r="AJ11" s="321">
        <f>+'Creative &amp; Production'!AS107</f>
        <v>0</v>
      </c>
      <c r="AK11" s="321">
        <f>+'Creative &amp; Production'!AT107</f>
        <v>0</v>
      </c>
      <c r="AL11" s="322"/>
      <c r="AM11" s="3"/>
    </row>
    <row r="12" spans="1:39" s="5" customFormat="1" ht="22.5" customHeight="1" x14ac:dyDescent="0.25">
      <c r="A12" s="499" t="str">
        <f>SUMMARY!A13</f>
        <v>ZK104 - Performers</v>
      </c>
      <c r="B12" s="499"/>
      <c r="C12" s="499"/>
      <c r="D12" s="321">
        <f>+Performers!M68</f>
        <v>0</v>
      </c>
      <c r="E12" s="321">
        <f>+Performers!N68</f>
        <v>0</v>
      </c>
      <c r="F12" s="321">
        <f>+Performers!O68</f>
        <v>0</v>
      </c>
      <c r="G12" s="321">
        <f>+Performers!P68</f>
        <v>0</v>
      </c>
      <c r="H12" s="321">
        <f>+Performers!Q68</f>
        <v>0</v>
      </c>
      <c r="I12" s="321">
        <f>+Performers!R68</f>
        <v>0</v>
      </c>
      <c r="J12" s="321">
        <f>+Performers!S68</f>
        <v>0</v>
      </c>
      <c r="K12" s="321">
        <f>+Performers!T68</f>
        <v>0</v>
      </c>
      <c r="L12" s="321">
        <f>+Performers!U68</f>
        <v>0</v>
      </c>
      <c r="M12" s="321">
        <f>+Performers!V68</f>
        <v>0</v>
      </c>
      <c r="N12" s="321">
        <f>+Performers!W68</f>
        <v>0</v>
      </c>
      <c r="O12" s="321">
        <f>+Performers!X68</f>
        <v>0</v>
      </c>
      <c r="P12" s="321">
        <f>+Performers!Y68</f>
        <v>0</v>
      </c>
      <c r="Q12" s="321">
        <f>+Performers!Z68</f>
        <v>0</v>
      </c>
      <c r="R12" s="321">
        <f>+Performers!AA68</f>
        <v>0</v>
      </c>
      <c r="S12" s="321">
        <f>+Performers!AB68</f>
        <v>0</v>
      </c>
      <c r="T12" s="321">
        <f>+Performers!AC68</f>
        <v>0</v>
      </c>
      <c r="U12" s="321">
        <f>+Performers!AD68</f>
        <v>0</v>
      </c>
      <c r="V12" s="321">
        <f>+Performers!AE68</f>
        <v>0</v>
      </c>
      <c r="W12" s="321">
        <f>+Performers!AF68</f>
        <v>0</v>
      </c>
      <c r="X12" s="321">
        <f>+Performers!AG68</f>
        <v>0</v>
      </c>
      <c r="Y12" s="321">
        <f>+Performers!AH68</f>
        <v>0</v>
      </c>
      <c r="Z12" s="321">
        <f>+Performers!AI68</f>
        <v>0</v>
      </c>
      <c r="AA12" s="321">
        <f>+Performers!AJ68</f>
        <v>0</v>
      </c>
      <c r="AB12" s="321">
        <f>+Performers!AK68</f>
        <v>0</v>
      </c>
      <c r="AC12" s="321">
        <f>+Performers!AL68</f>
        <v>0</v>
      </c>
      <c r="AD12" s="321">
        <f>+Performers!AM68</f>
        <v>0</v>
      </c>
      <c r="AE12" s="321">
        <f>+Performers!AN68</f>
        <v>0</v>
      </c>
      <c r="AF12" s="321">
        <f>+Performers!AO68</f>
        <v>0</v>
      </c>
      <c r="AG12" s="321">
        <f>+Performers!AP68</f>
        <v>0</v>
      </c>
      <c r="AH12" s="321">
        <f>+Performers!AQ68</f>
        <v>0</v>
      </c>
      <c r="AI12" s="321">
        <f>+Performers!AR68</f>
        <v>0</v>
      </c>
      <c r="AJ12" s="321">
        <f>+Performers!AS68</f>
        <v>0</v>
      </c>
      <c r="AK12" s="321">
        <f>+Performers!AT68</f>
        <v>0</v>
      </c>
      <c r="AL12" s="322"/>
      <c r="AM12" s="3"/>
    </row>
    <row r="13" spans="1:39" s="5" customFormat="1" ht="22.5" customHeight="1" x14ac:dyDescent="0.25">
      <c r="A13" s="499" t="str">
        <f>SUMMARY!A14</f>
        <v>ZK105 - Rehearsal Costs</v>
      </c>
      <c r="B13" s="499"/>
      <c r="C13" s="499"/>
      <c r="D13" s="321">
        <f>+'Rehearsal Costs'!M74</f>
        <v>0</v>
      </c>
      <c r="E13" s="321">
        <f>+'Rehearsal Costs'!N74</f>
        <v>0</v>
      </c>
      <c r="F13" s="321">
        <f>+'Rehearsal Costs'!O74</f>
        <v>0</v>
      </c>
      <c r="G13" s="321">
        <f>+'Rehearsal Costs'!P74</f>
        <v>0</v>
      </c>
      <c r="H13" s="321">
        <f>+'Rehearsal Costs'!Q74</f>
        <v>0</v>
      </c>
      <c r="I13" s="321">
        <f>+'Rehearsal Costs'!R74</f>
        <v>0</v>
      </c>
      <c r="J13" s="321">
        <f>+'Rehearsal Costs'!S74</f>
        <v>0</v>
      </c>
      <c r="K13" s="321">
        <f>+'Rehearsal Costs'!T74</f>
        <v>0</v>
      </c>
      <c r="L13" s="321">
        <f>+'Rehearsal Costs'!U74</f>
        <v>0</v>
      </c>
      <c r="M13" s="321">
        <f>+'Rehearsal Costs'!V74</f>
        <v>0</v>
      </c>
      <c r="N13" s="321">
        <f>+'Rehearsal Costs'!W74</f>
        <v>0</v>
      </c>
      <c r="O13" s="321">
        <f>+'Rehearsal Costs'!X74</f>
        <v>0</v>
      </c>
      <c r="P13" s="321">
        <f>+'Rehearsal Costs'!Y74</f>
        <v>0</v>
      </c>
      <c r="Q13" s="321">
        <f>+'Rehearsal Costs'!Z74</f>
        <v>0</v>
      </c>
      <c r="R13" s="321">
        <f>+'Rehearsal Costs'!AA74</f>
        <v>0</v>
      </c>
      <c r="S13" s="321">
        <f>+'Rehearsal Costs'!AB74</f>
        <v>0</v>
      </c>
      <c r="T13" s="321">
        <f>+'Rehearsal Costs'!AC74</f>
        <v>0</v>
      </c>
      <c r="U13" s="321">
        <f>+'Rehearsal Costs'!AD74</f>
        <v>0</v>
      </c>
      <c r="V13" s="321">
        <f>+'Rehearsal Costs'!AE74</f>
        <v>0</v>
      </c>
      <c r="W13" s="321">
        <f>+'Rehearsal Costs'!AF74</f>
        <v>0</v>
      </c>
      <c r="X13" s="321">
        <f>+'Rehearsal Costs'!AG74</f>
        <v>0</v>
      </c>
      <c r="Y13" s="321">
        <f>+'Rehearsal Costs'!AH74</f>
        <v>0</v>
      </c>
      <c r="Z13" s="321">
        <f>+'Rehearsal Costs'!AI74</f>
        <v>0</v>
      </c>
      <c r="AA13" s="321">
        <f>+'Rehearsal Costs'!AJ74</f>
        <v>0</v>
      </c>
      <c r="AB13" s="321">
        <f>+'Rehearsal Costs'!AK74</f>
        <v>0</v>
      </c>
      <c r="AC13" s="321">
        <f>+'Rehearsal Costs'!AL74</f>
        <v>0</v>
      </c>
      <c r="AD13" s="321">
        <f>+'Rehearsal Costs'!AM74</f>
        <v>0</v>
      </c>
      <c r="AE13" s="321">
        <f>+'Rehearsal Costs'!AN74</f>
        <v>0</v>
      </c>
      <c r="AF13" s="321">
        <f>+'Rehearsal Costs'!AO74</f>
        <v>0</v>
      </c>
      <c r="AG13" s="321">
        <f>+'Rehearsal Costs'!AP74</f>
        <v>0</v>
      </c>
      <c r="AH13" s="321">
        <f>+'Rehearsal Costs'!AQ74</f>
        <v>0</v>
      </c>
      <c r="AI13" s="321">
        <f>+'Rehearsal Costs'!AR74</f>
        <v>0</v>
      </c>
      <c r="AJ13" s="321">
        <f>+'Rehearsal Costs'!AS74</f>
        <v>0</v>
      </c>
      <c r="AK13" s="321">
        <f>+'Rehearsal Costs'!AT74</f>
        <v>0</v>
      </c>
      <c r="AL13" s="322"/>
      <c r="AM13" s="3"/>
    </row>
    <row r="14" spans="1:39" s="5" customFormat="1" ht="22.5" customHeight="1" x14ac:dyDescent="0.25">
      <c r="A14" s="499" t="str">
        <f>SUMMARY!A15</f>
        <v>ZK106 - Technical and Production</v>
      </c>
      <c r="B14" s="499"/>
      <c r="C14" s="499"/>
      <c r="D14" s="321">
        <f>+'Technical &amp; Production'!M120</f>
        <v>0</v>
      </c>
      <c r="E14" s="321">
        <f>+'Technical &amp; Production'!N120</f>
        <v>0</v>
      </c>
      <c r="F14" s="321">
        <f>+'Technical &amp; Production'!O120</f>
        <v>0</v>
      </c>
      <c r="G14" s="321">
        <f>+'Technical &amp; Production'!P120</f>
        <v>0</v>
      </c>
      <c r="H14" s="321">
        <f>+'Technical &amp; Production'!Q120</f>
        <v>0</v>
      </c>
      <c r="I14" s="321">
        <f>+'Technical &amp; Production'!R120</f>
        <v>0</v>
      </c>
      <c r="J14" s="321">
        <f>+'Technical &amp; Production'!S120</f>
        <v>0</v>
      </c>
      <c r="K14" s="321">
        <f>+'Technical &amp; Production'!T120</f>
        <v>0</v>
      </c>
      <c r="L14" s="321">
        <f>+'Technical &amp; Production'!U120</f>
        <v>0</v>
      </c>
      <c r="M14" s="321">
        <f>+'Technical &amp; Production'!V120</f>
        <v>0</v>
      </c>
      <c r="N14" s="321">
        <f>+'Technical &amp; Production'!W120</f>
        <v>0</v>
      </c>
      <c r="O14" s="321">
        <f>+'Technical &amp; Production'!X120</f>
        <v>0</v>
      </c>
      <c r="P14" s="321">
        <f>+'Technical &amp; Production'!Y120</f>
        <v>0</v>
      </c>
      <c r="Q14" s="321">
        <f>+'Technical &amp; Production'!Z120</f>
        <v>0</v>
      </c>
      <c r="R14" s="321">
        <f>+'Technical &amp; Production'!AA120</f>
        <v>0</v>
      </c>
      <c r="S14" s="321">
        <f>+'Technical &amp; Production'!AB120</f>
        <v>0</v>
      </c>
      <c r="T14" s="321">
        <f>+'Technical &amp; Production'!AC120</f>
        <v>0</v>
      </c>
      <c r="U14" s="321">
        <f>+'Technical &amp; Production'!AD120</f>
        <v>0</v>
      </c>
      <c r="V14" s="321">
        <f>+'Technical &amp; Production'!AE120</f>
        <v>0</v>
      </c>
      <c r="W14" s="321">
        <f>+'Technical &amp; Production'!AF120</f>
        <v>0</v>
      </c>
      <c r="X14" s="321">
        <f>+'Technical &amp; Production'!AG120</f>
        <v>0</v>
      </c>
      <c r="Y14" s="321">
        <f>+'Technical &amp; Production'!AH120</f>
        <v>0</v>
      </c>
      <c r="Z14" s="321">
        <f>+'Technical &amp; Production'!AI120</f>
        <v>0</v>
      </c>
      <c r="AA14" s="321">
        <f>+'Technical &amp; Production'!AJ120</f>
        <v>0</v>
      </c>
      <c r="AB14" s="321">
        <f>+'Technical &amp; Production'!AK120</f>
        <v>0</v>
      </c>
      <c r="AC14" s="321">
        <f>+'Technical &amp; Production'!AL120</f>
        <v>0</v>
      </c>
      <c r="AD14" s="321">
        <f>+'Technical &amp; Production'!AM120</f>
        <v>0</v>
      </c>
      <c r="AE14" s="321">
        <f>+'Technical &amp; Production'!AN120</f>
        <v>0</v>
      </c>
      <c r="AF14" s="321">
        <f>+'Technical &amp; Production'!AO120</f>
        <v>0</v>
      </c>
      <c r="AG14" s="321">
        <f>+'Technical &amp; Production'!AP120</f>
        <v>0</v>
      </c>
      <c r="AH14" s="321">
        <f>+'Technical &amp; Production'!AQ120</f>
        <v>0</v>
      </c>
      <c r="AI14" s="321">
        <f>+'Technical &amp; Production'!AR120</f>
        <v>0</v>
      </c>
      <c r="AJ14" s="321">
        <f>+'Technical &amp; Production'!AS120</f>
        <v>0</v>
      </c>
      <c r="AK14" s="321">
        <f>+'Technical &amp; Production'!AT120</f>
        <v>0</v>
      </c>
      <c r="AL14" s="322"/>
      <c r="AM14" s="3"/>
    </row>
    <row r="15" spans="1:39" s="5" customFormat="1" ht="22.5" customHeight="1" x14ac:dyDescent="0.25">
      <c r="A15" s="499" t="str">
        <f>SUMMARY!A16</f>
        <v>ZK107 - Venue &amp; Logistics</v>
      </c>
      <c r="B15" s="499"/>
      <c r="C15" s="499"/>
      <c r="D15" s="321">
        <f>+'Venue &amp; Logisitics'!M98</f>
        <v>0</v>
      </c>
      <c r="E15" s="321">
        <f>+'Venue &amp; Logisitics'!N98</f>
        <v>0</v>
      </c>
      <c r="F15" s="321">
        <f>+'Venue &amp; Logisitics'!O98</f>
        <v>0</v>
      </c>
      <c r="G15" s="321">
        <f>+'Venue &amp; Logisitics'!P98</f>
        <v>0</v>
      </c>
      <c r="H15" s="321">
        <f>+'Venue &amp; Logisitics'!Q98</f>
        <v>0</v>
      </c>
      <c r="I15" s="321">
        <f>+'Venue &amp; Logisitics'!R98</f>
        <v>0</v>
      </c>
      <c r="J15" s="321">
        <f>+'Venue &amp; Logisitics'!S98</f>
        <v>0</v>
      </c>
      <c r="K15" s="321">
        <f>+'Venue &amp; Logisitics'!T98</f>
        <v>0</v>
      </c>
      <c r="L15" s="321">
        <f>+'Venue &amp; Logisitics'!U98</f>
        <v>0</v>
      </c>
      <c r="M15" s="321">
        <f>+'Venue &amp; Logisitics'!V98</f>
        <v>0</v>
      </c>
      <c r="N15" s="321">
        <f>+'Venue &amp; Logisitics'!W98</f>
        <v>0</v>
      </c>
      <c r="O15" s="321">
        <f>+'Venue &amp; Logisitics'!X98</f>
        <v>0</v>
      </c>
      <c r="P15" s="321">
        <f>+'Venue &amp; Logisitics'!Y98</f>
        <v>0</v>
      </c>
      <c r="Q15" s="321">
        <f>+'Venue &amp; Logisitics'!Z98</f>
        <v>0</v>
      </c>
      <c r="R15" s="321">
        <f>+'Venue &amp; Logisitics'!AA98</f>
        <v>0</v>
      </c>
      <c r="S15" s="321">
        <f>+'Venue &amp; Logisitics'!AB98</f>
        <v>0</v>
      </c>
      <c r="T15" s="321">
        <f>+'Venue &amp; Logisitics'!AC98</f>
        <v>0</v>
      </c>
      <c r="U15" s="321">
        <f>+'Venue &amp; Logisitics'!AD98</f>
        <v>0</v>
      </c>
      <c r="V15" s="321">
        <f>+'Venue &amp; Logisitics'!AE98</f>
        <v>0</v>
      </c>
      <c r="W15" s="321">
        <f>+'Venue &amp; Logisitics'!AF98</f>
        <v>0</v>
      </c>
      <c r="X15" s="321">
        <f>+'Venue &amp; Logisitics'!AG98</f>
        <v>0</v>
      </c>
      <c r="Y15" s="321">
        <f>+'Venue &amp; Logisitics'!AH98</f>
        <v>0</v>
      </c>
      <c r="Z15" s="321">
        <f>+'Venue &amp; Logisitics'!AI98</f>
        <v>0</v>
      </c>
      <c r="AA15" s="321">
        <f>+'Venue &amp; Logisitics'!AJ98</f>
        <v>0</v>
      </c>
      <c r="AB15" s="321">
        <f>+'Venue &amp; Logisitics'!AK98</f>
        <v>0</v>
      </c>
      <c r="AC15" s="321">
        <f>+'Venue &amp; Logisitics'!AL98</f>
        <v>0</v>
      </c>
      <c r="AD15" s="321">
        <f>+'Venue &amp; Logisitics'!AM98</f>
        <v>0</v>
      </c>
      <c r="AE15" s="321">
        <f>+'Venue &amp; Logisitics'!AN98</f>
        <v>0</v>
      </c>
      <c r="AF15" s="321">
        <f>+'Venue &amp; Logisitics'!AO98</f>
        <v>0</v>
      </c>
      <c r="AG15" s="321">
        <f>+'Venue &amp; Logisitics'!AP98</f>
        <v>0</v>
      </c>
      <c r="AH15" s="321">
        <f>+'Venue &amp; Logisitics'!AQ98</f>
        <v>0</v>
      </c>
      <c r="AI15" s="321">
        <f>+'Venue &amp; Logisitics'!AR98</f>
        <v>0</v>
      </c>
      <c r="AJ15" s="321">
        <f>+'Venue &amp; Logisitics'!AS98</f>
        <v>0</v>
      </c>
      <c r="AK15" s="321">
        <f>+'Venue &amp; Logisitics'!AT98</f>
        <v>0</v>
      </c>
      <c r="AL15" s="322"/>
      <c r="AM15" s="3"/>
    </row>
    <row r="16" spans="1:39" s="5" customFormat="1" ht="22.5" customHeight="1" x14ac:dyDescent="0.25">
      <c r="A16" s="499" t="str">
        <f>SUMMARY!A17</f>
        <v xml:space="preserve">ZK108 - Programme Legal &amp; Documentation </v>
      </c>
      <c r="B16" s="499"/>
      <c r="C16" s="499"/>
      <c r="D16" s="321">
        <f>+'Legal &amp; Documentation'!M69</f>
        <v>0</v>
      </c>
      <c r="E16" s="321">
        <f>+'Legal &amp; Documentation'!N69</f>
        <v>0</v>
      </c>
      <c r="F16" s="321">
        <f>+'Legal &amp; Documentation'!O69</f>
        <v>0</v>
      </c>
      <c r="G16" s="321">
        <f>+'Legal &amp; Documentation'!P69</f>
        <v>0</v>
      </c>
      <c r="H16" s="321">
        <f>+'Legal &amp; Documentation'!Q69</f>
        <v>0</v>
      </c>
      <c r="I16" s="321">
        <f>+'Legal &amp; Documentation'!R69</f>
        <v>0</v>
      </c>
      <c r="J16" s="321">
        <f>+'Legal &amp; Documentation'!S69</f>
        <v>0</v>
      </c>
      <c r="K16" s="321">
        <f>+'Legal &amp; Documentation'!T69</f>
        <v>0</v>
      </c>
      <c r="L16" s="321">
        <f>+'Legal &amp; Documentation'!U69</f>
        <v>0</v>
      </c>
      <c r="M16" s="321">
        <f>+'Legal &amp; Documentation'!V69</f>
        <v>0</v>
      </c>
      <c r="N16" s="321">
        <f>+'Legal &amp; Documentation'!W69</f>
        <v>0</v>
      </c>
      <c r="O16" s="321">
        <f>+'Legal &amp; Documentation'!X69</f>
        <v>0</v>
      </c>
      <c r="P16" s="321">
        <f>+'Legal &amp; Documentation'!Y69</f>
        <v>0</v>
      </c>
      <c r="Q16" s="321">
        <f>+'Legal &amp; Documentation'!Z69</f>
        <v>0</v>
      </c>
      <c r="R16" s="321">
        <f>+'Legal &amp; Documentation'!AA69</f>
        <v>0</v>
      </c>
      <c r="S16" s="321">
        <f>+'Legal &amp; Documentation'!AB69</f>
        <v>0</v>
      </c>
      <c r="T16" s="321">
        <f>+'Legal &amp; Documentation'!AC69</f>
        <v>0</v>
      </c>
      <c r="U16" s="321">
        <f>+'Legal &amp; Documentation'!AD69</f>
        <v>0</v>
      </c>
      <c r="V16" s="321">
        <f>+'Legal &amp; Documentation'!AE69</f>
        <v>0</v>
      </c>
      <c r="W16" s="321">
        <f>+'Legal &amp; Documentation'!AF69</f>
        <v>0</v>
      </c>
      <c r="X16" s="321">
        <f>+'Legal &amp; Documentation'!AG69</f>
        <v>0</v>
      </c>
      <c r="Y16" s="321">
        <f>+'Legal &amp; Documentation'!AH69</f>
        <v>0</v>
      </c>
      <c r="Z16" s="321">
        <f>+'Legal &amp; Documentation'!AI69</f>
        <v>0</v>
      </c>
      <c r="AA16" s="321">
        <f>+'Legal &amp; Documentation'!AJ69</f>
        <v>0</v>
      </c>
      <c r="AB16" s="321">
        <f>+'Legal &amp; Documentation'!AK69</f>
        <v>0</v>
      </c>
      <c r="AC16" s="321">
        <f>+'Legal &amp; Documentation'!AL69</f>
        <v>0</v>
      </c>
      <c r="AD16" s="321">
        <f>+'Legal &amp; Documentation'!AM69</f>
        <v>0</v>
      </c>
      <c r="AE16" s="321">
        <f>+'Legal &amp; Documentation'!AN69</f>
        <v>0</v>
      </c>
      <c r="AF16" s="321">
        <f>+'Legal &amp; Documentation'!AO69</f>
        <v>0</v>
      </c>
      <c r="AG16" s="321">
        <f>+'Legal &amp; Documentation'!AP69</f>
        <v>0</v>
      </c>
      <c r="AH16" s="321">
        <f>+'Legal &amp; Documentation'!AQ69</f>
        <v>0</v>
      </c>
      <c r="AI16" s="321">
        <f>+'Legal &amp; Documentation'!AR69</f>
        <v>0</v>
      </c>
      <c r="AJ16" s="321">
        <f>+'Legal &amp; Documentation'!AS69</f>
        <v>0</v>
      </c>
      <c r="AK16" s="321">
        <f>+'Legal &amp; Documentation'!AT69</f>
        <v>0</v>
      </c>
      <c r="AL16" s="322"/>
      <c r="AM16" s="3"/>
    </row>
    <row r="17" spans="1:39" s="5" customFormat="1" ht="22.5" customHeight="1" x14ac:dyDescent="0.25">
      <c r="A17" s="499" t="str">
        <f>SUMMARY!A18</f>
        <v>ZK109 - Programme Marketing, Digital &amp; Comms</v>
      </c>
      <c r="B17" s="499"/>
      <c r="C17" s="499"/>
      <c r="D17" s="321">
        <f>+'Marketing Digital Comms'!M71</f>
        <v>0</v>
      </c>
      <c r="E17" s="321">
        <f>+'Marketing Digital Comms'!N71</f>
        <v>0</v>
      </c>
      <c r="F17" s="321">
        <f>+'Marketing Digital Comms'!O71</f>
        <v>0</v>
      </c>
      <c r="G17" s="321">
        <f>+'Marketing Digital Comms'!P71</f>
        <v>0</v>
      </c>
      <c r="H17" s="321">
        <f>+'Marketing Digital Comms'!Q71</f>
        <v>0</v>
      </c>
      <c r="I17" s="321">
        <f>+'Marketing Digital Comms'!R71</f>
        <v>0</v>
      </c>
      <c r="J17" s="321">
        <f>+'Marketing Digital Comms'!S71</f>
        <v>0</v>
      </c>
      <c r="K17" s="321">
        <f>+'Marketing Digital Comms'!T71</f>
        <v>0</v>
      </c>
      <c r="L17" s="321">
        <f>+'Marketing Digital Comms'!U71</f>
        <v>0</v>
      </c>
      <c r="M17" s="321">
        <f>+'Marketing Digital Comms'!V71</f>
        <v>0</v>
      </c>
      <c r="N17" s="321">
        <f>+'Marketing Digital Comms'!W71</f>
        <v>0</v>
      </c>
      <c r="O17" s="321">
        <f>+'Marketing Digital Comms'!X71</f>
        <v>0</v>
      </c>
      <c r="P17" s="321">
        <f>+'Marketing Digital Comms'!Y71</f>
        <v>0</v>
      </c>
      <c r="Q17" s="321">
        <f>+'Marketing Digital Comms'!Z71</f>
        <v>0</v>
      </c>
      <c r="R17" s="321">
        <f>+'Marketing Digital Comms'!AA71</f>
        <v>0</v>
      </c>
      <c r="S17" s="321">
        <f>+'Marketing Digital Comms'!AB71</f>
        <v>0</v>
      </c>
      <c r="T17" s="321">
        <f>+'Marketing Digital Comms'!AC71</f>
        <v>0</v>
      </c>
      <c r="U17" s="321">
        <f>+'Marketing Digital Comms'!AD71</f>
        <v>0</v>
      </c>
      <c r="V17" s="321">
        <f>+'Marketing Digital Comms'!AE71</f>
        <v>0</v>
      </c>
      <c r="W17" s="321">
        <f>+'Marketing Digital Comms'!AF71</f>
        <v>0</v>
      </c>
      <c r="X17" s="321">
        <f>+'Marketing Digital Comms'!AG71</f>
        <v>0</v>
      </c>
      <c r="Y17" s="321">
        <f>+'Marketing Digital Comms'!AH71</f>
        <v>0</v>
      </c>
      <c r="Z17" s="321">
        <f>+'Marketing Digital Comms'!AI71</f>
        <v>0</v>
      </c>
      <c r="AA17" s="321">
        <f>+'Marketing Digital Comms'!AJ71</f>
        <v>0</v>
      </c>
      <c r="AB17" s="321">
        <f>+'Marketing Digital Comms'!AK71</f>
        <v>0</v>
      </c>
      <c r="AC17" s="321">
        <f>+'Marketing Digital Comms'!AL71</f>
        <v>0</v>
      </c>
      <c r="AD17" s="321">
        <f>+'Marketing Digital Comms'!AM71</f>
        <v>0</v>
      </c>
      <c r="AE17" s="321">
        <f>+'Marketing Digital Comms'!AN71</f>
        <v>0</v>
      </c>
      <c r="AF17" s="321">
        <f>+'Marketing Digital Comms'!AO71</f>
        <v>0</v>
      </c>
      <c r="AG17" s="321">
        <f>+'Marketing Digital Comms'!AP71</f>
        <v>0</v>
      </c>
      <c r="AH17" s="321">
        <f>+'Marketing Digital Comms'!AQ71</f>
        <v>0</v>
      </c>
      <c r="AI17" s="321">
        <f>+'Marketing Digital Comms'!AR71</f>
        <v>0</v>
      </c>
      <c r="AJ17" s="321">
        <f>+'Marketing Digital Comms'!AS71</f>
        <v>0</v>
      </c>
      <c r="AK17" s="321">
        <f>+'Marketing Digital Comms'!AT71</f>
        <v>0</v>
      </c>
      <c r="AL17" s="322"/>
      <c r="AM17" s="3"/>
    </row>
    <row r="18" spans="1:39" s="5" customFormat="1" ht="22.5" customHeight="1" x14ac:dyDescent="0.25">
      <c r="A18" s="499" t="str">
        <f>SUMMARY!A19</f>
        <v>ZK110 - Programme Education &amp; Community Engagement</v>
      </c>
      <c r="B18" s="499"/>
      <c r="C18" s="499"/>
      <c r="D18" s="321">
        <f>+'Education &amp; Community'!M74</f>
        <v>0</v>
      </c>
      <c r="E18" s="321">
        <f>+'Education &amp; Community'!N74</f>
        <v>0</v>
      </c>
      <c r="F18" s="321">
        <f>+'Education &amp; Community'!O74</f>
        <v>0</v>
      </c>
      <c r="G18" s="321">
        <f>+'Education &amp; Community'!P74</f>
        <v>0</v>
      </c>
      <c r="H18" s="321">
        <f>+'Education &amp; Community'!Q74</f>
        <v>0</v>
      </c>
      <c r="I18" s="321">
        <f>+'Education &amp; Community'!R74</f>
        <v>0</v>
      </c>
      <c r="J18" s="321">
        <f>+'Education &amp; Community'!S74</f>
        <v>0</v>
      </c>
      <c r="K18" s="321">
        <f>+'Education &amp; Community'!T74</f>
        <v>0</v>
      </c>
      <c r="L18" s="321">
        <f>+'Education &amp; Community'!U74</f>
        <v>0</v>
      </c>
      <c r="M18" s="321">
        <f>+'Education &amp; Community'!V74</f>
        <v>0</v>
      </c>
      <c r="N18" s="321">
        <f>+'Education &amp; Community'!W74</f>
        <v>0</v>
      </c>
      <c r="O18" s="321">
        <f>+'Education &amp; Community'!X74</f>
        <v>0</v>
      </c>
      <c r="P18" s="321">
        <f>+'Education &amp; Community'!Y74</f>
        <v>0</v>
      </c>
      <c r="Q18" s="321">
        <f>+'Education &amp; Community'!Z74</f>
        <v>0</v>
      </c>
      <c r="R18" s="321">
        <f>+'Education &amp; Community'!AA74</f>
        <v>0</v>
      </c>
      <c r="S18" s="321">
        <f>+'Education &amp; Community'!AB74</f>
        <v>0</v>
      </c>
      <c r="T18" s="321">
        <f>+'Education &amp; Community'!AC74</f>
        <v>0</v>
      </c>
      <c r="U18" s="321">
        <f>+'Education &amp; Community'!AD74</f>
        <v>0</v>
      </c>
      <c r="V18" s="321">
        <f>+'Education &amp; Community'!AE74</f>
        <v>0</v>
      </c>
      <c r="W18" s="321">
        <f>+'Education &amp; Community'!AF74</f>
        <v>0</v>
      </c>
      <c r="X18" s="321">
        <f>+'Education &amp; Community'!AG74</f>
        <v>0</v>
      </c>
      <c r="Y18" s="321">
        <f>+'Education &amp; Community'!AH74</f>
        <v>0</v>
      </c>
      <c r="Z18" s="321">
        <f>+'Education &amp; Community'!AI74</f>
        <v>0</v>
      </c>
      <c r="AA18" s="321">
        <f>+'Education &amp; Community'!AJ74</f>
        <v>0</v>
      </c>
      <c r="AB18" s="321">
        <f>+'Education &amp; Community'!AK74</f>
        <v>0</v>
      </c>
      <c r="AC18" s="321">
        <f>+'Education &amp; Community'!AL74</f>
        <v>0</v>
      </c>
      <c r="AD18" s="321">
        <f>+'Education &amp; Community'!AM74</f>
        <v>0</v>
      </c>
      <c r="AE18" s="321">
        <f>+'Education &amp; Community'!AN74</f>
        <v>0</v>
      </c>
      <c r="AF18" s="321">
        <f>+'Education &amp; Community'!AO74</f>
        <v>0</v>
      </c>
      <c r="AG18" s="321">
        <f>+'Education &amp; Community'!AP74</f>
        <v>0</v>
      </c>
      <c r="AH18" s="321">
        <f>+'Education &amp; Community'!AQ74</f>
        <v>0</v>
      </c>
      <c r="AI18" s="321">
        <f>+'Education &amp; Community'!AR74</f>
        <v>0</v>
      </c>
      <c r="AJ18" s="321">
        <f>+'Education &amp; Community'!AS74</f>
        <v>0</v>
      </c>
      <c r="AK18" s="321">
        <f>+'Education &amp; Community'!AT74</f>
        <v>0</v>
      </c>
      <c r="AL18" s="322"/>
      <c r="AM18" s="3"/>
    </row>
    <row r="19" spans="1:39" s="5" customFormat="1" ht="22.5" customHeight="1" x14ac:dyDescent="0.25">
      <c r="A19" s="499" t="str">
        <f>SUMMARY!A20</f>
        <v>ZK111 - Programme Volunteering</v>
      </c>
      <c r="B19" s="499"/>
      <c r="C19" s="499"/>
      <c r="D19" s="321">
        <f>+Volunteering!M62</f>
        <v>0</v>
      </c>
      <c r="E19" s="321">
        <f>+Volunteering!N62</f>
        <v>0</v>
      </c>
      <c r="F19" s="321">
        <f>+Volunteering!O62</f>
        <v>0</v>
      </c>
      <c r="G19" s="321">
        <f>+Volunteering!P62</f>
        <v>0</v>
      </c>
      <c r="H19" s="321">
        <f>+Volunteering!Q62</f>
        <v>0</v>
      </c>
      <c r="I19" s="321">
        <f>+Volunteering!R62</f>
        <v>0</v>
      </c>
      <c r="J19" s="321">
        <f>+Volunteering!S62</f>
        <v>0</v>
      </c>
      <c r="K19" s="321">
        <f>+Volunteering!T62</f>
        <v>0</v>
      </c>
      <c r="L19" s="321">
        <f>+Volunteering!U62</f>
        <v>0</v>
      </c>
      <c r="M19" s="321">
        <f>+Volunteering!V62</f>
        <v>0</v>
      </c>
      <c r="N19" s="321">
        <f>+Volunteering!W62</f>
        <v>0</v>
      </c>
      <c r="O19" s="321">
        <f>+Volunteering!X62</f>
        <v>0</v>
      </c>
      <c r="P19" s="321">
        <f>+Volunteering!Y62</f>
        <v>0</v>
      </c>
      <c r="Q19" s="321">
        <f>+Volunteering!Z62</f>
        <v>0</v>
      </c>
      <c r="R19" s="321">
        <f>+Volunteering!AA62</f>
        <v>0</v>
      </c>
      <c r="S19" s="321">
        <f>+Volunteering!AB62</f>
        <v>0</v>
      </c>
      <c r="T19" s="321">
        <f>+Volunteering!AC62</f>
        <v>0</v>
      </c>
      <c r="U19" s="321">
        <f>+Volunteering!AD62</f>
        <v>0</v>
      </c>
      <c r="V19" s="321">
        <f>+Volunteering!AE62</f>
        <v>0</v>
      </c>
      <c r="W19" s="321">
        <f>+Volunteering!AF62</f>
        <v>0</v>
      </c>
      <c r="X19" s="321">
        <f>+Volunteering!AG62</f>
        <v>0</v>
      </c>
      <c r="Y19" s="321">
        <f>+Volunteering!AH62</f>
        <v>0</v>
      </c>
      <c r="Z19" s="321">
        <f>+Volunteering!AI62</f>
        <v>0</v>
      </c>
      <c r="AA19" s="321">
        <f>+Volunteering!AJ62</f>
        <v>0</v>
      </c>
      <c r="AB19" s="321">
        <f>+Volunteering!AK62</f>
        <v>0</v>
      </c>
      <c r="AC19" s="321">
        <f>+Volunteering!AL62</f>
        <v>0</v>
      </c>
      <c r="AD19" s="321">
        <f>+Volunteering!AM62</f>
        <v>0</v>
      </c>
      <c r="AE19" s="321">
        <f>+Volunteering!AN62</f>
        <v>0</v>
      </c>
      <c r="AF19" s="321">
        <f>+Volunteering!AO62</f>
        <v>0</v>
      </c>
      <c r="AG19" s="321">
        <f>+Volunteering!AP62</f>
        <v>0</v>
      </c>
      <c r="AH19" s="321">
        <f>+Volunteering!AQ62</f>
        <v>0</v>
      </c>
      <c r="AI19" s="321">
        <f>+Volunteering!AR62</f>
        <v>0</v>
      </c>
      <c r="AJ19" s="321">
        <f>+Volunteering!AS62</f>
        <v>0</v>
      </c>
      <c r="AK19" s="321">
        <f>+Volunteering!AT62</f>
        <v>0</v>
      </c>
      <c r="AL19" s="322"/>
      <c r="AM19" s="3"/>
    </row>
    <row r="20" spans="1:39" s="5" customFormat="1" ht="22.5" customHeight="1" x14ac:dyDescent="0.25">
      <c r="A20" s="499" t="str">
        <f>SUMMARY!A21</f>
        <v>ZK112 - Artist &amp; Guest Liaison</v>
      </c>
      <c r="B20" s="499"/>
      <c r="C20" s="499"/>
      <c r="D20" s="321">
        <f>+'Artist &amp; Guest Liaison'!M79</f>
        <v>0</v>
      </c>
      <c r="E20" s="321">
        <f>+'Artist &amp; Guest Liaison'!N79</f>
        <v>0</v>
      </c>
      <c r="F20" s="321">
        <f>+'Artist &amp; Guest Liaison'!O79</f>
        <v>0</v>
      </c>
      <c r="G20" s="321">
        <f>+'Artist &amp; Guest Liaison'!P79</f>
        <v>0</v>
      </c>
      <c r="H20" s="321">
        <f>+'Artist &amp; Guest Liaison'!Q79</f>
        <v>0</v>
      </c>
      <c r="I20" s="321">
        <f>+'Artist &amp; Guest Liaison'!R79</f>
        <v>0</v>
      </c>
      <c r="J20" s="321">
        <f>+'Artist &amp; Guest Liaison'!S79</f>
        <v>0</v>
      </c>
      <c r="K20" s="321">
        <f>+'Artist &amp; Guest Liaison'!T79</f>
        <v>0</v>
      </c>
      <c r="L20" s="321">
        <f>+'Artist &amp; Guest Liaison'!U79</f>
        <v>0</v>
      </c>
      <c r="M20" s="321">
        <f>+'Artist &amp; Guest Liaison'!V79</f>
        <v>0</v>
      </c>
      <c r="N20" s="321">
        <f>+'Artist &amp; Guest Liaison'!W79</f>
        <v>0</v>
      </c>
      <c r="O20" s="321">
        <f>+'Artist &amp; Guest Liaison'!X79</f>
        <v>0</v>
      </c>
      <c r="P20" s="321">
        <f>+'Artist &amp; Guest Liaison'!Y79</f>
        <v>0</v>
      </c>
      <c r="Q20" s="321">
        <f>+'Artist &amp; Guest Liaison'!Z79</f>
        <v>0</v>
      </c>
      <c r="R20" s="321">
        <f>+'Artist &amp; Guest Liaison'!AA79</f>
        <v>0</v>
      </c>
      <c r="S20" s="321">
        <f>+'Artist &amp; Guest Liaison'!AB79</f>
        <v>0</v>
      </c>
      <c r="T20" s="321">
        <f>+'Artist &amp; Guest Liaison'!AC79</f>
        <v>0</v>
      </c>
      <c r="U20" s="321">
        <f>+'Artist &amp; Guest Liaison'!AD79</f>
        <v>0</v>
      </c>
      <c r="V20" s="321">
        <f>+'Artist &amp; Guest Liaison'!AE79</f>
        <v>0</v>
      </c>
      <c r="W20" s="321">
        <f>+'Artist &amp; Guest Liaison'!AF79</f>
        <v>0</v>
      </c>
      <c r="X20" s="321">
        <f>+'Artist &amp; Guest Liaison'!AG79</f>
        <v>0</v>
      </c>
      <c r="Y20" s="321">
        <f>+'Artist &amp; Guest Liaison'!AH79</f>
        <v>0</v>
      </c>
      <c r="Z20" s="321">
        <f>+'Artist &amp; Guest Liaison'!AI79</f>
        <v>0</v>
      </c>
      <c r="AA20" s="321">
        <f>+'Artist &amp; Guest Liaison'!AJ79</f>
        <v>0</v>
      </c>
      <c r="AB20" s="321">
        <f>+'Artist &amp; Guest Liaison'!AK79</f>
        <v>0</v>
      </c>
      <c r="AC20" s="321">
        <f>+'Artist &amp; Guest Liaison'!AL79</f>
        <v>0</v>
      </c>
      <c r="AD20" s="321">
        <f>+'Artist &amp; Guest Liaison'!AM79</f>
        <v>0</v>
      </c>
      <c r="AE20" s="321">
        <f>+'Artist &amp; Guest Liaison'!AN79</f>
        <v>0</v>
      </c>
      <c r="AF20" s="321">
        <f>+'Artist &amp; Guest Liaison'!AO79</f>
        <v>0</v>
      </c>
      <c r="AG20" s="321">
        <f>+'Artist &amp; Guest Liaison'!AP79</f>
        <v>0</v>
      </c>
      <c r="AH20" s="321">
        <f>+'Artist &amp; Guest Liaison'!AQ79</f>
        <v>0</v>
      </c>
      <c r="AI20" s="321">
        <f>+'Artist &amp; Guest Liaison'!AR79</f>
        <v>0</v>
      </c>
      <c r="AJ20" s="321">
        <f>+'Artist &amp; Guest Liaison'!AS79</f>
        <v>0</v>
      </c>
      <c r="AK20" s="321">
        <f>+'Artist &amp; Guest Liaison'!AT79</f>
        <v>0</v>
      </c>
      <c r="AL20" s="322"/>
      <c r="AM20" s="3"/>
    </row>
    <row r="21" spans="1:39" s="5" customFormat="1" ht="22.5" customHeight="1" x14ac:dyDescent="0.25">
      <c r="A21" s="499" t="str">
        <f>SUMMARY!A22</f>
        <v>ZK113 - Running Costs</v>
      </c>
      <c r="B21" s="499"/>
      <c r="C21" s="499"/>
      <c r="D21" s="321">
        <f>+'Running Costs'!M89</f>
        <v>0</v>
      </c>
      <c r="E21" s="321">
        <f>+'Running Costs'!N89</f>
        <v>0</v>
      </c>
      <c r="F21" s="321">
        <f>+'Running Costs'!O89</f>
        <v>0</v>
      </c>
      <c r="G21" s="321">
        <f>+'Running Costs'!P89</f>
        <v>0</v>
      </c>
      <c r="H21" s="321">
        <f>+'Running Costs'!Q89</f>
        <v>0</v>
      </c>
      <c r="I21" s="321">
        <f>+'Running Costs'!R89</f>
        <v>0</v>
      </c>
      <c r="J21" s="321">
        <f>+'Running Costs'!S89</f>
        <v>0</v>
      </c>
      <c r="K21" s="321">
        <f>+'Running Costs'!T89</f>
        <v>0</v>
      </c>
      <c r="L21" s="321">
        <f>+'Running Costs'!U89</f>
        <v>0</v>
      </c>
      <c r="M21" s="321">
        <f>+'Running Costs'!V89</f>
        <v>0</v>
      </c>
      <c r="N21" s="321">
        <f>+'Running Costs'!W89</f>
        <v>0</v>
      </c>
      <c r="O21" s="321">
        <f>+'Running Costs'!X89</f>
        <v>0</v>
      </c>
      <c r="P21" s="321">
        <f>+'Running Costs'!Y89</f>
        <v>0</v>
      </c>
      <c r="Q21" s="321">
        <f>+'Running Costs'!Z89</f>
        <v>0</v>
      </c>
      <c r="R21" s="321">
        <f>+'Running Costs'!AA89</f>
        <v>0</v>
      </c>
      <c r="S21" s="321">
        <f>+'Running Costs'!AB89</f>
        <v>0</v>
      </c>
      <c r="T21" s="321">
        <f>+'Running Costs'!AC89</f>
        <v>0</v>
      </c>
      <c r="U21" s="321">
        <f>+'Running Costs'!AD89</f>
        <v>0</v>
      </c>
      <c r="V21" s="321">
        <f>+'Running Costs'!AE89</f>
        <v>0</v>
      </c>
      <c r="W21" s="321">
        <f>+'Running Costs'!AF89</f>
        <v>0</v>
      </c>
      <c r="X21" s="321">
        <f>+'Running Costs'!AG89</f>
        <v>0</v>
      </c>
      <c r="Y21" s="321">
        <f>+'Running Costs'!AH89</f>
        <v>0</v>
      </c>
      <c r="Z21" s="321">
        <f>+'Running Costs'!AI89</f>
        <v>0</v>
      </c>
      <c r="AA21" s="321">
        <f>+'Running Costs'!AJ89</f>
        <v>0</v>
      </c>
      <c r="AB21" s="321">
        <f>+'Running Costs'!AK89</f>
        <v>0</v>
      </c>
      <c r="AC21" s="321">
        <f>+'Running Costs'!AL89</f>
        <v>0</v>
      </c>
      <c r="AD21" s="321">
        <f>+'Running Costs'!AM89</f>
        <v>0</v>
      </c>
      <c r="AE21" s="321">
        <f>+'Running Costs'!AN89</f>
        <v>0</v>
      </c>
      <c r="AF21" s="321">
        <f>+'Running Costs'!AO89</f>
        <v>0</v>
      </c>
      <c r="AG21" s="321">
        <f>+'Running Costs'!AP89</f>
        <v>0</v>
      </c>
      <c r="AH21" s="321">
        <f>+'Running Costs'!AQ89</f>
        <v>0</v>
      </c>
      <c r="AI21" s="321">
        <f>+'Running Costs'!AR89</f>
        <v>0</v>
      </c>
      <c r="AJ21" s="321">
        <f>+'Running Costs'!AS89</f>
        <v>0</v>
      </c>
      <c r="AK21" s="321">
        <f>+'Running Costs'!AT89</f>
        <v>0</v>
      </c>
      <c r="AL21" s="322"/>
      <c r="AM21" s="3"/>
    </row>
    <row r="22" spans="1:39" s="5" customFormat="1" ht="22.5" customHeight="1" x14ac:dyDescent="0.25">
      <c r="A22" s="499" t="str">
        <f>SUMMARY!A23</f>
        <v>ZK114 - Admin &amp; Miscellaneous</v>
      </c>
      <c r="B22" s="499"/>
      <c r="C22" s="499"/>
      <c r="D22" s="321">
        <f>+'Admin &amp; Misc'!M71</f>
        <v>0</v>
      </c>
      <c r="E22" s="321">
        <f>+'Admin &amp; Misc'!N71</f>
        <v>0</v>
      </c>
      <c r="F22" s="321">
        <f>+'Admin &amp; Misc'!O71</f>
        <v>0</v>
      </c>
      <c r="G22" s="321">
        <f>+'Admin &amp; Misc'!P71</f>
        <v>0</v>
      </c>
      <c r="H22" s="321">
        <f>+'Admin &amp; Misc'!Q71</f>
        <v>0</v>
      </c>
      <c r="I22" s="321">
        <f>+'Admin &amp; Misc'!R71</f>
        <v>0</v>
      </c>
      <c r="J22" s="321">
        <f>+'Admin &amp; Misc'!S71</f>
        <v>0</v>
      </c>
      <c r="K22" s="321">
        <f>+'Admin &amp; Misc'!T71</f>
        <v>0</v>
      </c>
      <c r="L22" s="321">
        <f>+'Admin &amp; Misc'!U71</f>
        <v>0</v>
      </c>
      <c r="M22" s="321">
        <f>+'Admin &amp; Misc'!V71</f>
        <v>0</v>
      </c>
      <c r="N22" s="321">
        <f>+'Admin &amp; Misc'!W71</f>
        <v>0</v>
      </c>
      <c r="O22" s="321">
        <f>+'Admin &amp; Misc'!X71</f>
        <v>0</v>
      </c>
      <c r="P22" s="321">
        <f>+'Admin &amp; Misc'!Y71</f>
        <v>0</v>
      </c>
      <c r="Q22" s="321">
        <f>+'Admin &amp; Misc'!Z71</f>
        <v>0</v>
      </c>
      <c r="R22" s="321">
        <f>+'Admin &amp; Misc'!AA71</f>
        <v>0</v>
      </c>
      <c r="S22" s="321">
        <f>+'Admin &amp; Misc'!AB71</f>
        <v>0</v>
      </c>
      <c r="T22" s="321">
        <f>+'Admin &amp; Misc'!AC71</f>
        <v>0</v>
      </c>
      <c r="U22" s="321">
        <f>+'Admin &amp; Misc'!AD71</f>
        <v>0</v>
      </c>
      <c r="V22" s="321">
        <f>+'Admin &amp; Misc'!AE71</f>
        <v>0</v>
      </c>
      <c r="W22" s="321">
        <f>+'Admin &amp; Misc'!AF71</f>
        <v>0</v>
      </c>
      <c r="X22" s="321">
        <f>+'Admin &amp; Misc'!AG71</f>
        <v>0</v>
      </c>
      <c r="Y22" s="321">
        <f>+'Admin &amp; Misc'!AH71</f>
        <v>0</v>
      </c>
      <c r="Z22" s="321">
        <f>+'Admin &amp; Misc'!AI71</f>
        <v>0</v>
      </c>
      <c r="AA22" s="321">
        <f>+'Admin &amp; Misc'!AJ71</f>
        <v>0</v>
      </c>
      <c r="AB22" s="321">
        <f>+'Admin &amp; Misc'!AK71</f>
        <v>0</v>
      </c>
      <c r="AC22" s="321">
        <f>+'Admin &amp; Misc'!AL71</f>
        <v>0</v>
      </c>
      <c r="AD22" s="321">
        <f>+'Admin &amp; Misc'!AM71</f>
        <v>0</v>
      </c>
      <c r="AE22" s="321">
        <f>+'Admin &amp; Misc'!AN71</f>
        <v>0</v>
      </c>
      <c r="AF22" s="321">
        <f>+'Admin &amp; Misc'!AO71</f>
        <v>0</v>
      </c>
      <c r="AG22" s="321">
        <f>+'Admin &amp; Misc'!AP71</f>
        <v>0</v>
      </c>
      <c r="AH22" s="321">
        <f>+'Admin &amp; Misc'!AQ71</f>
        <v>0</v>
      </c>
      <c r="AI22" s="321">
        <f>+'Admin &amp; Misc'!AR71</f>
        <v>0</v>
      </c>
      <c r="AJ22" s="321">
        <f>+'Admin &amp; Misc'!AS71</f>
        <v>0</v>
      </c>
      <c r="AK22" s="321">
        <f>+'Admin &amp; Misc'!AT71</f>
        <v>0</v>
      </c>
      <c r="AL22" s="322"/>
      <c r="AM22" s="3"/>
    </row>
    <row r="23" spans="1:39" s="5" customFormat="1" ht="22.5" customHeight="1" x14ac:dyDescent="0.25">
      <c r="A23" s="499">
        <f>SUMMARY!A24</f>
        <v>0</v>
      </c>
      <c r="B23" s="499"/>
      <c r="C23" s="499"/>
      <c r="D23" s="321">
        <f>+'15'!M84</f>
        <v>0</v>
      </c>
      <c r="E23" s="321">
        <f>+'15'!N84</f>
        <v>0</v>
      </c>
      <c r="F23" s="321">
        <f>+'15'!O84</f>
        <v>0</v>
      </c>
      <c r="G23" s="321">
        <f>+'15'!P84</f>
        <v>0</v>
      </c>
      <c r="H23" s="321">
        <f>+'15'!Q84</f>
        <v>0</v>
      </c>
      <c r="I23" s="321">
        <f>+'15'!R84</f>
        <v>0</v>
      </c>
      <c r="J23" s="321">
        <f>+'15'!S84</f>
        <v>0</v>
      </c>
      <c r="K23" s="321"/>
      <c r="L23" s="321"/>
      <c r="M23" s="321">
        <f>+'15'!T84</f>
        <v>0</v>
      </c>
      <c r="N23" s="321"/>
      <c r="O23" s="321"/>
      <c r="P23" s="321">
        <f>+'15'!U84</f>
        <v>0</v>
      </c>
      <c r="Q23" s="321"/>
      <c r="R23" s="321"/>
      <c r="S23" s="321">
        <f>+'15'!V84</f>
        <v>0</v>
      </c>
      <c r="T23" s="321"/>
      <c r="U23" s="321"/>
      <c r="V23" s="321"/>
      <c r="W23" s="321"/>
      <c r="X23" s="321"/>
      <c r="Y23" s="321">
        <f>+'15'!X84</f>
        <v>0</v>
      </c>
      <c r="Z23" s="321"/>
      <c r="AA23" s="321"/>
      <c r="AB23" s="321">
        <f>+'15'!Y84</f>
        <v>0</v>
      </c>
      <c r="AC23" s="321"/>
      <c r="AD23" s="321"/>
      <c r="AE23" s="321">
        <f>+'15'!Z84</f>
        <v>0</v>
      </c>
      <c r="AF23" s="321"/>
      <c r="AG23" s="321"/>
      <c r="AH23" s="321"/>
      <c r="AI23" s="321"/>
      <c r="AJ23" s="321"/>
      <c r="AK23" s="321">
        <f>+'15'!AB84</f>
        <v>0</v>
      </c>
      <c r="AL23" s="322"/>
      <c r="AM23" s="3"/>
    </row>
    <row r="24" spans="1:39" s="5" customFormat="1" ht="22.5" customHeight="1" x14ac:dyDescent="0.25">
      <c r="A24" s="499">
        <f>SUMMARY!A25</f>
        <v>0</v>
      </c>
      <c r="B24" s="499"/>
      <c r="C24" s="499"/>
      <c r="D24" s="321"/>
      <c r="E24" s="321"/>
      <c r="F24" s="321"/>
      <c r="G24" s="321"/>
      <c r="H24" s="321"/>
      <c r="I24" s="321"/>
      <c r="J24" s="321"/>
      <c r="K24" s="321"/>
      <c r="L24" s="321"/>
      <c r="M24" s="321"/>
      <c r="N24" s="321"/>
      <c r="O24" s="321"/>
      <c r="P24" s="321"/>
      <c r="Q24" s="321"/>
      <c r="R24" s="321"/>
      <c r="S24" s="321"/>
      <c r="T24" s="321"/>
      <c r="U24" s="321"/>
      <c r="V24" s="321"/>
      <c r="W24" s="321"/>
      <c r="X24" s="321"/>
      <c r="Y24" s="321"/>
      <c r="Z24" s="321"/>
      <c r="AA24" s="321"/>
      <c r="AB24" s="321"/>
      <c r="AC24" s="321"/>
      <c r="AD24" s="321"/>
      <c r="AE24" s="321"/>
      <c r="AF24" s="321"/>
      <c r="AG24" s="321"/>
      <c r="AH24" s="321"/>
      <c r="AI24" s="321"/>
      <c r="AJ24" s="321"/>
      <c r="AK24" s="321"/>
      <c r="AL24" s="322"/>
      <c r="AM24" s="3"/>
    </row>
    <row r="25" spans="1:39" s="5" customFormat="1" ht="22.5" customHeight="1" x14ac:dyDescent="0.25">
      <c r="A25" s="499"/>
      <c r="B25" s="499"/>
      <c r="C25" s="499"/>
      <c r="D25" s="321"/>
      <c r="E25" s="321"/>
      <c r="F25" s="321"/>
      <c r="G25" s="321"/>
      <c r="H25" s="321"/>
      <c r="I25" s="321"/>
      <c r="J25" s="321"/>
      <c r="K25" s="321"/>
      <c r="L25" s="321"/>
      <c r="M25" s="321"/>
      <c r="N25" s="321"/>
      <c r="O25" s="321"/>
      <c r="P25" s="321"/>
      <c r="Q25" s="321"/>
      <c r="R25" s="321"/>
      <c r="S25" s="321"/>
      <c r="T25" s="321"/>
      <c r="U25" s="321"/>
      <c r="V25" s="321"/>
      <c r="W25" s="321"/>
      <c r="X25" s="321"/>
      <c r="Y25" s="321"/>
      <c r="Z25" s="321"/>
      <c r="AA25" s="321"/>
      <c r="AB25" s="321"/>
      <c r="AC25" s="321"/>
      <c r="AD25" s="321"/>
      <c r="AE25" s="321"/>
      <c r="AF25" s="321"/>
      <c r="AG25" s="321"/>
      <c r="AH25" s="321"/>
      <c r="AI25" s="321"/>
      <c r="AJ25" s="321"/>
      <c r="AK25" s="321"/>
      <c r="AL25" s="322"/>
      <c r="AM25" s="3"/>
    </row>
    <row r="26" spans="1:39" s="3" customFormat="1" ht="22.5" customHeight="1" x14ac:dyDescent="0.25">
      <c r="A26" s="173"/>
      <c r="B26" s="173"/>
      <c r="C26" s="173" t="s">
        <v>42</v>
      </c>
      <c r="D26" s="323">
        <f t="shared" ref="D26:AK26" si="0">SUM(D9:D25)</f>
        <v>0</v>
      </c>
      <c r="E26" s="323">
        <f t="shared" si="0"/>
        <v>0</v>
      </c>
      <c r="F26" s="323">
        <f t="shared" si="0"/>
        <v>0</v>
      </c>
      <c r="G26" s="323">
        <f t="shared" si="0"/>
        <v>0</v>
      </c>
      <c r="H26" s="323">
        <f t="shared" si="0"/>
        <v>0</v>
      </c>
      <c r="I26" s="323">
        <f t="shared" si="0"/>
        <v>0</v>
      </c>
      <c r="J26" s="323">
        <f t="shared" si="0"/>
        <v>0</v>
      </c>
      <c r="K26" s="323">
        <f t="shared" si="0"/>
        <v>0</v>
      </c>
      <c r="L26" s="323">
        <f t="shared" si="0"/>
        <v>0</v>
      </c>
      <c r="M26" s="323">
        <f t="shared" si="0"/>
        <v>0</v>
      </c>
      <c r="N26" s="323">
        <f t="shared" si="0"/>
        <v>0</v>
      </c>
      <c r="O26" s="323">
        <f t="shared" si="0"/>
        <v>0</v>
      </c>
      <c r="P26" s="323">
        <f t="shared" si="0"/>
        <v>0</v>
      </c>
      <c r="Q26" s="323">
        <f t="shared" si="0"/>
        <v>0</v>
      </c>
      <c r="R26" s="323">
        <f t="shared" si="0"/>
        <v>0</v>
      </c>
      <c r="S26" s="323">
        <f t="shared" si="0"/>
        <v>108000</v>
      </c>
      <c r="T26" s="323">
        <f t="shared" si="0"/>
        <v>0</v>
      </c>
      <c r="U26" s="323">
        <f t="shared" si="0"/>
        <v>0</v>
      </c>
      <c r="V26" s="323">
        <f t="shared" si="0"/>
        <v>72000</v>
      </c>
      <c r="W26" s="323">
        <f t="shared" si="0"/>
        <v>0</v>
      </c>
      <c r="X26" s="323">
        <f t="shared" si="0"/>
        <v>0</v>
      </c>
      <c r="Y26" s="323">
        <f t="shared" si="0"/>
        <v>0</v>
      </c>
      <c r="Z26" s="323">
        <f t="shared" si="0"/>
        <v>0</v>
      </c>
      <c r="AA26" s="323">
        <f t="shared" si="0"/>
        <v>0</v>
      </c>
      <c r="AB26" s="323">
        <f t="shared" si="0"/>
        <v>0</v>
      </c>
      <c r="AC26" s="323">
        <f t="shared" si="0"/>
        <v>0</v>
      </c>
      <c r="AD26" s="323">
        <f t="shared" si="0"/>
        <v>0</v>
      </c>
      <c r="AE26" s="323">
        <f t="shared" si="0"/>
        <v>0</v>
      </c>
      <c r="AF26" s="323">
        <f t="shared" si="0"/>
        <v>0</v>
      </c>
      <c r="AG26" s="323">
        <f t="shared" si="0"/>
        <v>0</v>
      </c>
      <c r="AH26" s="323">
        <f t="shared" si="0"/>
        <v>0</v>
      </c>
      <c r="AI26" s="323">
        <f t="shared" si="0"/>
        <v>0</v>
      </c>
      <c r="AJ26" s="323">
        <f t="shared" si="0"/>
        <v>0</v>
      </c>
      <c r="AK26" s="323">
        <f t="shared" si="0"/>
        <v>0</v>
      </c>
      <c r="AL26" s="322"/>
    </row>
    <row r="27" spans="1:39" s="3" customFormat="1" ht="22.5" customHeight="1" x14ac:dyDescent="0.25">
      <c r="A27" s="174"/>
      <c r="B27" s="174"/>
      <c r="C27" s="174"/>
      <c r="D27" s="324"/>
      <c r="E27" s="308"/>
      <c r="F27" s="308"/>
      <c r="G27" s="308"/>
      <c r="H27" s="308"/>
      <c r="I27" s="308"/>
      <c r="J27" s="308"/>
      <c r="K27" s="308"/>
      <c r="L27" s="308"/>
      <c r="M27" s="308"/>
      <c r="N27" s="308"/>
      <c r="O27" s="308"/>
      <c r="P27" s="308"/>
      <c r="Q27" s="308"/>
      <c r="R27" s="308"/>
      <c r="S27" s="308"/>
      <c r="T27" s="308"/>
      <c r="U27" s="308"/>
      <c r="V27" s="308"/>
      <c r="W27" s="308"/>
      <c r="X27" s="308"/>
      <c r="Y27" s="308"/>
      <c r="Z27" s="308"/>
      <c r="AA27" s="308"/>
      <c r="AB27" s="314"/>
      <c r="AC27" s="314"/>
      <c r="AD27" s="314"/>
      <c r="AE27" s="306"/>
      <c r="AF27" s="306"/>
      <c r="AG27" s="306"/>
      <c r="AH27" s="306"/>
      <c r="AI27" s="306"/>
      <c r="AJ27" s="306"/>
      <c r="AK27" s="306"/>
      <c r="AL27" s="322"/>
    </row>
    <row r="28" spans="1:39" s="3" customFormat="1" ht="22.5" customHeight="1" x14ac:dyDescent="0.25">
      <c r="A28" s="174"/>
      <c r="B28" s="174"/>
      <c r="C28" s="174"/>
      <c r="D28" s="266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39"/>
      <c r="AC28" s="39"/>
      <c r="AD28" s="39"/>
      <c r="AE28" s="19"/>
      <c r="AF28" s="19"/>
      <c r="AG28" s="19"/>
      <c r="AH28" s="19"/>
      <c r="AI28" s="19"/>
      <c r="AJ28" s="19"/>
      <c r="AK28" s="19"/>
      <c r="AL28" s="190"/>
    </row>
    <row r="29" spans="1:39" s="3" customFormat="1" ht="22.5" customHeight="1" x14ac:dyDescent="0.25">
      <c r="A29" s="174"/>
      <c r="B29" s="174"/>
      <c r="C29" s="174"/>
      <c r="D29" s="266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39"/>
      <c r="AC29" s="39"/>
      <c r="AD29" s="39"/>
      <c r="AE29" s="19"/>
      <c r="AF29" s="19"/>
      <c r="AG29" s="19"/>
      <c r="AH29" s="19"/>
      <c r="AI29" s="19"/>
      <c r="AJ29" s="19"/>
      <c r="AK29" s="19"/>
      <c r="AL29" s="190"/>
    </row>
    <row r="30" spans="1:39" s="3" customFormat="1" ht="22.5" customHeight="1" x14ac:dyDescent="0.25">
      <c r="A30" s="174"/>
      <c r="B30" s="174"/>
      <c r="C30" s="174"/>
      <c r="D30" s="266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39"/>
      <c r="AC30" s="39"/>
      <c r="AD30" s="39"/>
      <c r="AE30" s="19"/>
      <c r="AF30" s="19"/>
      <c r="AG30" s="19"/>
      <c r="AH30" s="19"/>
      <c r="AI30" s="19"/>
      <c r="AJ30" s="19"/>
      <c r="AK30" s="19"/>
      <c r="AL30" s="190"/>
    </row>
    <row r="31" spans="1:39" ht="22.5" customHeight="1" x14ac:dyDescent="0.25">
      <c r="A31" s="8"/>
      <c r="B31" s="8"/>
      <c r="C31" s="8"/>
      <c r="D31" s="8"/>
      <c r="E31" s="175"/>
      <c r="F31" s="261"/>
      <c r="G31" s="261"/>
      <c r="H31" s="261"/>
      <c r="I31" s="261"/>
      <c r="J31" s="261"/>
      <c r="K31" s="399"/>
      <c r="L31" s="399"/>
      <c r="M31" s="175"/>
      <c r="N31" s="399"/>
      <c r="O31" s="399"/>
      <c r="P31" s="175"/>
      <c r="Q31" s="399"/>
      <c r="R31" s="399"/>
      <c r="S31" s="175"/>
      <c r="T31" s="399"/>
      <c r="U31" s="399"/>
      <c r="V31" s="399"/>
      <c r="W31" s="399"/>
      <c r="X31" s="399"/>
      <c r="Y31" s="175"/>
      <c r="Z31" s="399"/>
      <c r="AA31" s="399"/>
      <c r="AB31" s="183"/>
      <c r="AC31" s="183"/>
      <c r="AD31" s="183"/>
      <c r="AE31" s="8"/>
      <c r="AF31" s="8"/>
      <c r="AG31" s="8"/>
      <c r="AH31" s="8"/>
      <c r="AI31" s="8"/>
      <c r="AJ31" s="8"/>
      <c r="AK31" s="8"/>
      <c r="AL31" s="189"/>
    </row>
    <row r="32" spans="1:39" ht="22.5" customHeight="1" x14ac:dyDescent="0.25">
      <c r="A32" s="8"/>
      <c r="B32" s="8"/>
      <c r="C32" s="8"/>
      <c r="D32" s="8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83"/>
      <c r="AC32" s="183"/>
      <c r="AD32" s="183"/>
      <c r="AE32" s="8"/>
      <c r="AF32" s="8"/>
      <c r="AG32" s="8"/>
      <c r="AH32" s="8"/>
      <c r="AI32" s="8"/>
      <c r="AJ32" s="8"/>
      <c r="AK32" s="8"/>
      <c r="AL32" s="189"/>
    </row>
    <row r="33" spans="1:49" ht="22.5" customHeight="1" x14ac:dyDescent="0.25">
      <c r="A33" s="8"/>
      <c r="B33" s="8"/>
      <c r="C33" s="8"/>
      <c r="D33" s="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</row>
    <row r="34" spans="1:49" ht="22.5" customHeight="1" x14ac:dyDescent="0.25">
      <c r="A34" s="8"/>
      <c r="B34" s="8"/>
      <c r="C34" s="8"/>
      <c r="D34" s="8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83"/>
      <c r="AC34" s="183"/>
      <c r="AD34" s="183"/>
      <c r="AE34" s="8"/>
      <c r="AF34" s="8"/>
      <c r="AG34" s="8"/>
      <c r="AH34" s="8"/>
      <c r="AI34" s="8"/>
      <c r="AJ34" s="8"/>
      <c r="AK34" s="8"/>
    </row>
    <row r="35" spans="1:49" ht="22.5" customHeight="1" x14ac:dyDescent="0.25">
      <c r="A35" s="496"/>
      <c r="B35" s="496"/>
      <c r="C35" s="184"/>
      <c r="D35" s="184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6"/>
      <c r="T35" s="11"/>
      <c r="U35" s="11"/>
      <c r="V35" s="11"/>
      <c r="W35" s="11"/>
      <c r="X35" s="11"/>
      <c r="Y35" s="11"/>
      <c r="Z35" s="11"/>
      <c r="AA35" s="11"/>
      <c r="AB35" s="183"/>
      <c r="AC35" s="183"/>
      <c r="AD35" s="183"/>
      <c r="AE35" s="8"/>
      <c r="AF35" s="8"/>
      <c r="AG35" s="8"/>
      <c r="AH35" s="8"/>
      <c r="AI35" s="8"/>
      <c r="AJ35" s="8"/>
      <c r="AK35" s="8"/>
    </row>
    <row r="36" spans="1:49" ht="22.5" customHeight="1" x14ac:dyDescent="0.25">
      <c r="A36" s="186"/>
      <c r="B36" s="186"/>
      <c r="C36" s="187"/>
      <c r="D36" s="187"/>
      <c r="E36" s="185"/>
      <c r="F36" s="185"/>
      <c r="G36" s="185"/>
      <c r="H36" s="185"/>
      <c r="I36" s="185"/>
      <c r="J36" s="185"/>
      <c r="K36" s="185"/>
      <c r="L36" s="185"/>
      <c r="M36" s="185"/>
      <c r="N36" s="185"/>
      <c r="O36" s="185"/>
      <c r="P36" s="185"/>
      <c r="Q36" s="185"/>
      <c r="R36" s="185"/>
      <c r="S36" s="188"/>
      <c r="T36" s="11"/>
      <c r="U36" s="11"/>
      <c r="V36" s="11"/>
      <c r="W36" s="11"/>
      <c r="X36" s="11"/>
      <c r="Y36" s="11"/>
      <c r="Z36" s="11"/>
      <c r="AA36" s="11"/>
      <c r="AB36" s="183"/>
      <c r="AC36" s="183"/>
      <c r="AD36" s="183"/>
      <c r="AE36" s="8"/>
      <c r="AF36" s="8"/>
      <c r="AG36" s="8"/>
      <c r="AH36" s="8"/>
      <c r="AI36" s="8"/>
      <c r="AJ36" s="8"/>
      <c r="AK36" s="8"/>
    </row>
    <row r="37" spans="1:49" s="24" customFormat="1" ht="22.5" customHeight="1" x14ac:dyDescent="0.25">
      <c r="A37" s="496"/>
      <c r="B37" s="496"/>
      <c r="C37" s="184"/>
      <c r="D37" s="184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6"/>
      <c r="T37" s="11"/>
      <c r="U37" s="11"/>
      <c r="V37" s="11"/>
      <c r="W37" s="11"/>
      <c r="X37" s="11"/>
      <c r="Y37" s="11"/>
      <c r="Z37" s="11"/>
      <c r="AA37" s="11"/>
      <c r="AB37" s="183"/>
      <c r="AC37" s="183"/>
      <c r="AD37" s="183"/>
      <c r="AE37" s="8"/>
      <c r="AF37" s="8"/>
      <c r="AG37" s="8"/>
      <c r="AH37" s="8"/>
      <c r="AI37" s="8"/>
      <c r="AJ37" s="8"/>
      <c r="AK37" s="8"/>
      <c r="AL37"/>
      <c r="AM37"/>
      <c r="AN37"/>
      <c r="AO37"/>
      <c r="AP37"/>
      <c r="AQ37"/>
      <c r="AR37"/>
      <c r="AS37"/>
      <c r="AT37"/>
      <c r="AU37"/>
      <c r="AV37"/>
      <c r="AW37"/>
    </row>
    <row r="38" spans="1:49" s="24" customFormat="1" x14ac:dyDescent="0.25">
      <c r="A38" s="186"/>
      <c r="B38" s="186"/>
      <c r="C38" s="187"/>
      <c r="D38" s="187"/>
      <c r="E38" s="185"/>
      <c r="F38" s="185"/>
      <c r="G38" s="185"/>
      <c r="H38" s="185"/>
      <c r="I38" s="185"/>
      <c r="J38" s="185"/>
      <c r="K38" s="185"/>
      <c r="L38" s="185"/>
      <c r="M38" s="185"/>
      <c r="N38" s="185"/>
      <c r="O38" s="185"/>
      <c r="P38" s="185"/>
      <c r="Q38" s="185"/>
      <c r="R38" s="185"/>
      <c r="S38" s="188"/>
      <c r="T38" s="11"/>
      <c r="U38" s="11"/>
      <c r="V38" s="11"/>
      <c r="W38" s="11"/>
      <c r="X38" s="11"/>
      <c r="Y38" s="11"/>
      <c r="Z38" s="11"/>
      <c r="AA38" s="11"/>
      <c r="AB38" s="183"/>
      <c r="AC38" s="183"/>
      <c r="AD38" s="183"/>
      <c r="AE38" s="8"/>
      <c r="AF38" s="8"/>
      <c r="AG38" s="8"/>
      <c r="AH38" s="8"/>
      <c r="AI38" s="8"/>
      <c r="AJ38" s="8"/>
      <c r="AK38" s="8"/>
      <c r="AL38"/>
      <c r="AM38"/>
      <c r="AN38"/>
      <c r="AO38"/>
      <c r="AP38"/>
      <c r="AQ38"/>
      <c r="AR38"/>
      <c r="AS38"/>
      <c r="AT38"/>
      <c r="AU38"/>
      <c r="AV38"/>
      <c r="AW38"/>
    </row>
    <row r="39" spans="1:49" s="24" customFormat="1" ht="22.5" customHeight="1" x14ac:dyDescent="0.25">
      <c r="A39" s="496"/>
      <c r="B39" s="496"/>
      <c r="C39" s="184"/>
      <c r="D39" s="184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6"/>
      <c r="T39" s="11"/>
      <c r="U39" s="11"/>
      <c r="V39" s="11"/>
      <c r="W39" s="11"/>
      <c r="X39" s="11"/>
      <c r="Y39" s="11"/>
      <c r="Z39" s="11"/>
      <c r="AA39" s="11"/>
      <c r="AB39" s="183"/>
      <c r="AC39" s="183"/>
      <c r="AD39" s="183"/>
      <c r="AE39" s="8"/>
      <c r="AF39" s="8"/>
      <c r="AG39" s="8"/>
      <c r="AH39" s="8"/>
      <c r="AI39" s="8"/>
      <c r="AJ39" s="8"/>
      <c r="AK39" s="8"/>
      <c r="AL39"/>
      <c r="AM39"/>
      <c r="AN39"/>
      <c r="AO39"/>
      <c r="AP39"/>
      <c r="AQ39"/>
      <c r="AR39"/>
      <c r="AS39"/>
      <c r="AT39"/>
      <c r="AU39"/>
      <c r="AV39"/>
      <c r="AW39"/>
    </row>
    <row r="40" spans="1:49" x14ac:dyDescent="0.25">
      <c r="A40" s="8"/>
      <c r="B40" s="8"/>
      <c r="C40" s="8"/>
      <c r="D40" s="8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83"/>
      <c r="AC40" s="183"/>
      <c r="AD40" s="183"/>
      <c r="AE40" s="8"/>
      <c r="AF40" s="8"/>
      <c r="AG40" s="8"/>
      <c r="AH40" s="8"/>
      <c r="AI40" s="8"/>
      <c r="AJ40" s="8"/>
      <c r="AK40" s="8"/>
    </row>
    <row r="41" spans="1:49" x14ac:dyDescent="0.25">
      <c r="A41" s="8"/>
      <c r="B41" s="8"/>
      <c r="C41" s="8"/>
      <c r="D41" s="8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83"/>
      <c r="AC41" s="183"/>
      <c r="AD41" s="183"/>
      <c r="AE41" s="8"/>
      <c r="AF41" s="8"/>
      <c r="AG41" s="8"/>
      <c r="AH41" s="8"/>
      <c r="AI41" s="8"/>
      <c r="AJ41" s="8"/>
      <c r="AK41" s="8"/>
    </row>
  </sheetData>
  <sheetProtection password="C7A4" sheet="1" objects="1" scenarios="1" selectLockedCells="1"/>
  <mergeCells count="28">
    <mergeCell ref="A24:C24"/>
    <mergeCell ref="A19:C19"/>
    <mergeCell ref="A20:C20"/>
    <mergeCell ref="A21:C21"/>
    <mergeCell ref="A22:C22"/>
    <mergeCell ref="A23:C23"/>
    <mergeCell ref="A35:B35"/>
    <mergeCell ref="A37:B37"/>
    <mergeCell ref="A39:B39"/>
    <mergeCell ref="E6:S6"/>
    <mergeCell ref="A8:C8"/>
    <mergeCell ref="A12:C12"/>
    <mergeCell ref="A13:C13"/>
    <mergeCell ref="A14:C14"/>
    <mergeCell ref="A9:C9"/>
    <mergeCell ref="A10:C10"/>
    <mergeCell ref="A11:C11"/>
    <mergeCell ref="A15:C15"/>
    <mergeCell ref="A25:C25"/>
    <mergeCell ref="A16:C16"/>
    <mergeCell ref="A17:C17"/>
    <mergeCell ref="A18:C18"/>
    <mergeCell ref="B1:C1"/>
    <mergeCell ref="B3:C3"/>
    <mergeCell ref="B5:C5"/>
    <mergeCell ref="A7:C7"/>
    <mergeCell ref="AF6:AK6"/>
    <mergeCell ref="T6:AE6"/>
  </mergeCells>
  <pageMargins left="0.7" right="0.7" top="0.75" bottom="0.75" header="0.3" footer="0.3"/>
  <pageSetup paperSize="8" orientation="landscape" r:id="rId1"/>
  <headerFooter>
    <oddHeader>&amp;L&amp;"-,Bold"HULL 2017 Project Budget Sheet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X70"/>
  <sheetViews>
    <sheetView zoomScaleNormal="100" workbookViewId="0">
      <pane xSplit="2" ySplit="7" topLeftCell="C58" activePane="bottomRight" state="frozen"/>
      <selection activeCell="N6" sqref="N6:AT6"/>
      <selection pane="topRight" activeCell="N6" sqref="N6:AT6"/>
      <selection pane="bottomLeft" activeCell="N6" sqref="N6:AT6"/>
      <selection pane="bottomRight" activeCell="C66" sqref="C66"/>
    </sheetView>
  </sheetViews>
  <sheetFormatPr defaultColWidth="7.28515625" defaultRowHeight="15" outlineLevelCol="1" x14ac:dyDescent="0.25"/>
  <cols>
    <col min="1" max="1" width="5.28515625" style="23" customWidth="1"/>
    <col min="2" max="3" width="23.28515625" style="23" customWidth="1"/>
    <col min="4" max="5" width="8.7109375" style="214" customWidth="1"/>
    <col min="6" max="6" width="9.5703125" style="214" customWidth="1"/>
    <col min="7" max="7" width="8.7109375" style="214" customWidth="1"/>
    <col min="8" max="9" width="7.85546875" style="214" customWidth="1"/>
    <col min="10" max="10" width="7.7109375" style="214" customWidth="1"/>
    <col min="11" max="11" width="7.28515625" style="214" customWidth="1"/>
    <col min="12" max="12" width="6" style="214" customWidth="1"/>
    <col min="13" max="13" width="7.5703125" style="214" customWidth="1"/>
    <col min="14" max="14" width="9" style="25" bestFit="1" customWidth="1"/>
    <col min="15" max="22" width="7.42578125" style="25" customWidth="1"/>
    <col min="23" max="24" width="7.42578125" style="25" hidden="1" customWidth="1" outlineLevel="1"/>
    <col min="25" max="25" width="7.42578125" style="25" customWidth="1" collapsed="1"/>
    <col min="26" max="27" width="7.42578125" style="25" hidden="1" customWidth="1" outlineLevel="1"/>
    <col min="28" max="28" width="7.42578125" style="25" customWidth="1" collapsed="1"/>
    <col min="29" max="30" width="7.42578125" style="25" hidden="1" customWidth="1" outlineLevel="1"/>
    <col min="31" max="31" width="7.42578125" style="25" customWidth="1" collapsed="1"/>
    <col min="32" max="33" width="7.42578125" style="25" hidden="1" customWidth="1" outlineLevel="1"/>
    <col min="34" max="34" width="7.42578125" style="25" customWidth="1" collapsed="1"/>
    <col min="35" max="36" width="7.42578125" style="25" hidden="1" customWidth="1" outlineLevel="1"/>
    <col min="37" max="37" width="7.42578125" style="25" customWidth="1" collapsed="1"/>
    <col min="38" max="39" width="7.42578125" style="25" hidden="1" customWidth="1" outlineLevel="1"/>
    <col min="40" max="40" width="7.42578125" style="25" customWidth="1" collapsed="1"/>
    <col min="41" max="42" width="7.42578125" style="25" hidden="1" customWidth="1" outlineLevel="1"/>
    <col min="43" max="43" width="7.42578125" style="25" customWidth="1" collapsed="1"/>
    <col min="44" max="45" width="7.42578125" style="25" hidden="1" customWidth="1" outlineLevel="1"/>
    <col min="46" max="46" width="7.42578125" style="25" customWidth="1" collapsed="1"/>
    <col min="47" max="47" width="9" style="1" bestFit="1" customWidth="1"/>
    <col min="48" max="48" width="9" bestFit="1" customWidth="1"/>
    <col min="49" max="49" width="9.5703125" customWidth="1"/>
    <col min="50" max="50" width="20.5703125" customWidth="1"/>
  </cols>
  <sheetData>
    <row r="1" spans="1:50" x14ac:dyDescent="0.25">
      <c r="A1" s="8"/>
      <c r="B1" s="9" t="s">
        <v>15</v>
      </c>
      <c r="C1" s="9"/>
      <c r="D1" s="337" t="str">
        <f>'Cover Sheet'!$C$3</f>
        <v>Half Time Shows</v>
      </c>
      <c r="E1" s="339"/>
      <c r="F1" s="338"/>
      <c r="G1" s="260" t="s">
        <v>56</v>
      </c>
      <c r="H1" s="260"/>
      <c r="I1" s="260"/>
      <c r="J1" s="260"/>
      <c r="K1" s="204"/>
      <c r="L1" s="204"/>
      <c r="M1" s="204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</row>
    <row r="2" spans="1:50" x14ac:dyDescent="0.25">
      <c r="A2" s="8"/>
      <c r="B2" s="8"/>
      <c r="C2" s="8"/>
      <c r="D2" s="151"/>
      <c r="E2" s="151"/>
      <c r="F2" s="215"/>
      <c r="H2" s="204"/>
      <c r="I2" s="204"/>
      <c r="J2" s="204"/>
      <c r="K2" s="204"/>
      <c r="L2" s="204"/>
      <c r="M2" s="20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</row>
    <row r="3" spans="1:50" x14ac:dyDescent="0.25">
      <c r="A3" s="8"/>
      <c r="B3" s="9" t="s">
        <v>10</v>
      </c>
      <c r="C3" s="9"/>
      <c r="D3" s="150" t="str">
        <f>+'Cover Sheet'!$C$5</f>
        <v>number</v>
      </c>
      <c r="E3" s="215"/>
      <c r="F3" s="215"/>
      <c r="G3" s="515" t="str">
        <f>IF(F65&gt;D65,"Budget Revisions add cost.",":)")</f>
        <v>:)</v>
      </c>
      <c r="H3" s="515"/>
      <c r="I3" s="515"/>
      <c r="J3" s="515"/>
      <c r="K3" s="515"/>
      <c r="L3" s="516"/>
      <c r="M3" s="226"/>
      <c r="N3" s="505"/>
      <c r="O3" s="506"/>
      <c r="P3" s="506"/>
      <c r="Q3" s="506"/>
      <c r="R3" s="506"/>
      <c r="S3" s="506"/>
      <c r="T3" s="506"/>
      <c r="U3" s="506"/>
      <c r="V3" s="506"/>
      <c r="W3" s="506"/>
      <c r="X3" s="506"/>
      <c r="Y3" s="506"/>
      <c r="Z3" s="506"/>
      <c r="AA3" s="506"/>
      <c r="AB3" s="506"/>
      <c r="AC3" s="506"/>
      <c r="AD3" s="506"/>
      <c r="AE3" s="506"/>
      <c r="AF3" s="506"/>
      <c r="AG3" s="506"/>
      <c r="AH3" s="506"/>
      <c r="AI3" s="506"/>
      <c r="AJ3" s="506"/>
      <c r="AK3" s="506"/>
      <c r="AL3" s="506"/>
      <c r="AM3" s="506"/>
      <c r="AN3" s="506"/>
      <c r="AO3" s="506"/>
      <c r="AP3" s="506"/>
      <c r="AQ3" s="506"/>
      <c r="AR3" s="506"/>
      <c r="AS3" s="506"/>
      <c r="AT3" s="506"/>
    </row>
    <row r="4" spans="1:50" x14ac:dyDescent="0.25">
      <c r="A4" s="8"/>
      <c r="B4" s="9"/>
      <c r="C4" s="9"/>
      <c r="D4" s="149"/>
      <c r="E4" s="215"/>
      <c r="F4" s="215"/>
      <c r="G4" s="515" t="str">
        <f>IF(AW65&lt;0,"Actual plus expected cost is more than forecast",":)")</f>
        <v>:)</v>
      </c>
      <c r="H4" s="515"/>
      <c r="I4" s="515"/>
      <c r="J4" s="515"/>
      <c r="K4" s="515"/>
      <c r="L4" s="516"/>
      <c r="M4" s="226"/>
      <c r="N4" s="13"/>
      <c r="O4" s="200"/>
      <c r="P4" s="200"/>
      <c r="Q4" s="200"/>
      <c r="R4" s="200"/>
      <c r="S4" s="200"/>
      <c r="T4" s="14"/>
      <c r="U4" s="14"/>
      <c r="V4" s="14"/>
      <c r="W4" s="14"/>
      <c r="X4" s="14"/>
      <c r="Y4" s="14"/>
      <c r="Z4" s="14"/>
      <c r="AA4" s="14"/>
      <c r="AB4" s="400"/>
      <c r="AC4" s="400"/>
      <c r="AD4" s="400"/>
      <c r="AE4" s="400"/>
      <c r="AF4" s="400"/>
      <c r="AG4" s="400"/>
      <c r="AH4" s="400"/>
      <c r="AI4" s="400"/>
      <c r="AJ4" s="400"/>
      <c r="AK4" s="400"/>
      <c r="AL4" s="400"/>
      <c r="AM4" s="400"/>
      <c r="AN4" s="400"/>
      <c r="AO4" s="400"/>
      <c r="AP4" s="400"/>
      <c r="AQ4" s="400"/>
      <c r="AR4" s="400"/>
      <c r="AS4" s="400"/>
      <c r="AT4" s="14"/>
    </row>
    <row r="5" spans="1:50" x14ac:dyDescent="0.25">
      <c r="A5" s="8"/>
      <c r="B5" s="9" t="s">
        <v>70</v>
      </c>
      <c r="C5" s="9"/>
      <c r="D5" s="335" t="str">
        <f>+SUMMARY!A10</f>
        <v>ZK101 - Commissioning &amp; Fees</v>
      </c>
      <c r="E5" s="340"/>
      <c r="F5" s="334"/>
      <c r="G5" s="216"/>
      <c r="H5" s="217"/>
      <c r="I5" s="204"/>
      <c r="J5" s="204"/>
      <c r="K5" s="204"/>
      <c r="L5" s="204"/>
      <c r="M5" s="226"/>
      <c r="N5" s="507" t="s">
        <v>9</v>
      </c>
      <c r="O5" s="508"/>
      <c r="P5" s="508"/>
      <c r="Q5" s="508"/>
      <c r="R5" s="508"/>
      <c r="S5" s="508"/>
      <c r="T5" s="508"/>
      <c r="U5" s="508"/>
      <c r="V5" s="508"/>
      <c r="W5" s="508"/>
      <c r="X5" s="508"/>
      <c r="Y5" s="508"/>
      <c r="Z5" s="508"/>
      <c r="AA5" s="508"/>
      <c r="AB5" s="508"/>
      <c r="AC5" s="508"/>
      <c r="AD5" s="508"/>
      <c r="AE5" s="508"/>
      <c r="AF5" s="508"/>
      <c r="AG5" s="508"/>
      <c r="AH5" s="508"/>
      <c r="AI5" s="508"/>
      <c r="AJ5" s="508"/>
      <c r="AK5" s="508"/>
      <c r="AL5" s="508"/>
      <c r="AM5" s="508"/>
      <c r="AN5" s="508"/>
      <c r="AO5" s="508"/>
      <c r="AP5" s="508"/>
      <c r="AQ5" s="508"/>
      <c r="AR5" s="508"/>
      <c r="AS5" s="508"/>
      <c r="AT5" s="508"/>
    </row>
    <row r="6" spans="1:50" x14ac:dyDescent="0.25">
      <c r="A6" s="8"/>
      <c r="B6" s="8"/>
      <c r="C6" s="8"/>
      <c r="D6" s="509" t="s">
        <v>21</v>
      </c>
      <c r="E6" s="510"/>
      <c r="F6" s="510"/>
      <c r="G6" s="511"/>
      <c r="H6" s="512" t="s">
        <v>22</v>
      </c>
      <c r="I6" s="513"/>
      <c r="J6" s="513"/>
      <c r="K6" s="513"/>
      <c r="L6" s="514"/>
      <c r="M6" s="226"/>
      <c r="N6" s="517" t="s">
        <v>57</v>
      </c>
      <c r="O6" s="518"/>
      <c r="P6" s="518"/>
      <c r="Q6" s="518"/>
      <c r="R6" s="518"/>
      <c r="S6" s="518"/>
      <c r="T6" s="518"/>
      <c r="U6" s="518"/>
      <c r="V6" s="518"/>
      <c r="W6" s="518"/>
      <c r="X6" s="518"/>
      <c r="Y6" s="518"/>
      <c r="Z6" s="518"/>
      <c r="AA6" s="518"/>
      <c r="AB6" s="518"/>
      <c r="AC6" s="518" t="s">
        <v>58</v>
      </c>
      <c r="AD6" s="518"/>
      <c r="AE6" s="518"/>
      <c r="AF6" s="518"/>
      <c r="AG6" s="518"/>
      <c r="AH6" s="518"/>
      <c r="AI6" s="518"/>
      <c r="AJ6" s="518"/>
      <c r="AK6" s="518"/>
      <c r="AL6" s="518"/>
      <c r="AM6" s="518"/>
      <c r="AN6" s="518"/>
      <c r="AO6" s="518" t="s">
        <v>466</v>
      </c>
      <c r="AP6" s="518"/>
      <c r="AQ6" s="518"/>
      <c r="AR6" s="518"/>
      <c r="AS6" s="518"/>
      <c r="AT6" s="518"/>
      <c r="AU6" s="249"/>
    </row>
    <row r="7" spans="1:50" ht="42" customHeight="1" thickBot="1" x14ac:dyDescent="0.3">
      <c r="A7" s="146" t="s">
        <v>36</v>
      </c>
      <c r="B7" s="145" t="s">
        <v>8</v>
      </c>
      <c r="C7" s="145" t="s">
        <v>35</v>
      </c>
      <c r="D7" s="205" t="s">
        <v>7</v>
      </c>
      <c r="E7" s="325" t="s">
        <v>65</v>
      </c>
      <c r="F7" s="218" t="s">
        <v>6</v>
      </c>
      <c r="G7" s="263" t="s">
        <v>63</v>
      </c>
      <c r="H7" s="219" t="s">
        <v>7</v>
      </c>
      <c r="I7" s="327" t="s">
        <v>65</v>
      </c>
      <c r="J7" s="220" t="s">
        <v>6</v>
      </c>
      <c r="K7" s="221" t="s">
        <v>5</v>
      </c>
      <c r="L7" s="221" t="s">
        <v>44</v>
      </c>
      <c r="M7" s="263" t="s">
        <v>64</v>
      </c>
      <c r="N7" s="17" t="str">
        <f>+'Cash flow summary'!E7</f>
        <v>Jan 16</v>
      </c>
      <c r="O7" s="18" t="str">
        <f>+'Cash flow summary'!F7</f>
        <v>Feb 16</v>
      </c>
      <c r="P7" s="410" t="str">
        <f>+'Cash flow summary'!G7</f>
        <v>Mar 16</v>
      </c>
      <c r="Q7" s="18" t="str">
        <f>+'Cash flow summary'!H7</f>
        <v>Apr 16</v>
      </c>
      <c r="R7" s="18" t="str">
        <f>+'Cash flow summary'!I7</f>
        <v>May 16</v>
      </c>
      <c r="S7" s="18" t="str">
        <f>+'Cash flow summary'!J7</f>
        <v>Jun 16</v>
      </c>
      <c r="T7" s="18" t="str">
        <f>+'Cash flow summary'!K7</f>
        <v>Jul 16</v>
      </c>
      <c r="U7" s="18" t="str">
        <f>+'Cash flow summary'!L7</f>
        <v>Aug 16</v>
      </c>
      <c r="V7" s="18" t="str">
        <f>+'Cash flow summary'!M7</f>
        <v>Sep 16</v>
      </c>
      <c r="W7" s="18" t="str">
        <f>+'Cash flow summary'!N7</f>
        <v>Oct 16</v>
      </c>
      <c r="X7" s="18" t="str">
        <f>+'Cash flow summary'!O7</f>
        <v>Nov 16</v>
      </c>
      <c r="Y7" s="421" t="str">
        <f>+'Cash flow summary'!P7</f>
        <v>Q3 Oct - Dec</v>
      </c>
      <c r="Z7" s="18" t="str">
        <f>+'Cash flow summary'!Q7</f>
        <v>Jan 17</v>
      </c>
      <c r="AA7" s="18" t="str">
        <f>+'Cash flow summary'!R7</f>
        <v>Feb 17</v>
      </c>
      <c r="AB7" s="422" t="str">
        <f>+'Cash flow summary'!S7</f>
        <v>Q4 Jan - Mar</v>
      </c>
      <c r="AC7" s="18" t="str">
        <f>+'Cash flow summary'!T7</f>
        <v>Apr 17</v>
      </c>
      <c r="AD7" s="18" t="str">
        <f>+'Cash flow summary'!U7</f>
        <v>May 17</v>
      </c>
      <c r="AE7" s="421" t="str">
        <f>+'Cash flow summary'!V7</f>
        <v>Q1 Apr - Jun</v>
      </c>
      <c r="AF7" s="18" t="str">
        <f>+'Cash flow summary'!W7</f>
        <v>Jul 17</v>
      </c>
      <c r="AG7" s="18" t="str">
        <f>+'Cash flow summary'!X7</f>
        <v>Aug 17</v>
      </c>
      <c r="AH7" s="421" t="str">
        <f>+'Cash flow summary'!Y7</f>
        <v>Q2 Jul - Sep</v>
      </c>
      <c r="AI7" s="18" t="str">
        <f>+'Cash flow summary'!Z7</f>
        <v>Oct 17</v>
      </c>
      <c r="AJ7" s="18" t="str">
        <f>+'Cash flow summary'!AA7</f>
        <v>Nov 17</v>
      </c>
      <c r="AK7" s="421" t="str">
        <f>+'Cash flow summary'!AB7</f>
        <v>Q3 Oct - Dec</v>
      </c>
      <c r="AL7" s="18" t="str">
        <f>+'Cash flow summary'!AC7</f>
        <v>Jan 18</v>
      </c>
      <c r="AM7" s="18" t="str">
        <f>+'Cash flow summary'!AD7</f>
        <v>Feb 18</v>
      </c>
      <c r="AN7" s="422" t="str">
        <f>+'Cash flow summary'!AE7</f>
        <v>Q4 Jan - Mar</v>
      </c>
      <c r="AO7" s="18" t="str">
        <f>+'Cash flow summary'!AF7</f>
        <v>Apr 18</v>
      </c>
      <c r="AP7" s="18" t="str">
        <f>+'Cash flow summary'!AG7</f>
        <v>May 18</v>
      </c>
      <c r="AQ7" s="421" t="str">
        <f>+'Cash flow summary'!AH7</f>
        <v>Q1 Apr - Jun</v>
      </c>
      <c r="AR7" s="18" t="str">
        <f>+'Cash flow summary'!AI7</f>
        <v>Jul 18</v>
      </c>
      <c r="AS7" s="18" t="str">
        <f>+'Cash flow summary'!AJ7</f>
        <v>Aug 18</v>
      </c>
      <c r="AT7" s="421" t="str">
        <f>+'Cash flow summary'!AK7</f>
        <v>Q2 Jul - Sep</v>
      </c>
      <c r="AU7" s="250" t="s">
        <v>53</v>
      </c>
      <c r="AV7" s="202" t="s">
        <v>54</v>
      </c>
      <c r="AW7" s="246" t="s">
        <v>55</v>
      </c>
      <c r="AX7" s="202" t="s">
        <v>35</v>
      </c>
    </row>
    <row r="8" spans="1:50" s="26" customFormat="1" ht="15" customHeight="1" x14ac:dyDescent="0.2">
      <c r="A8" s="196" t="s">
        <v>85</v>
      </c>
      <c r="B8" s="169" t="s">
        <v>86</v>
      </c>
      <c r="C8" s="170"/>
      <c r="D8" s="326">
        <f t="shared" ref="D8:K8" si="0">SUM(D9:D24)</f>
        <v>150000</v>
      </c>
      <c r="E8" s="326">
        <f t="shared" si="0"/>
        <v>0</v>
      </c>
      <c r="F8" s="206">
        <f t="shared" si="0"/>
        <v>150000</v>
      </c>
      <c r="G8" s="447">
        <f t="shared" si="0"/>
        <v>150000</v>
      </c>
      <c r="H8" s="206">
        <f t="shared" si="0"/>
        <v>0</v>
      </c>
      <c r="I8" s="326">
        <f>SUM(I9:I24)</f>
        <v>0</v>
      </c>
      <c r="J8" s="206">
        <f t="shared" si="0"/>
        <v>0</v>
      </c>
      <c r="K8" s="222">
        <f t="shared" si="0"/>
        <v>0</v>
      </c>
      <c r="L8" s="222"/>
      <c r="M8" s="201">
        <f t="shared" ref="M8:AA8" si="1">SUM(M9:M24)</f>
        <v>0</v>
      </c>
      <c r="N8" s="201">
        <f t="shared" si="1"/>
        <v>0</v>
      </c>
      <c r="O8" s="203">
        <f t="shared" si="1"/>
        <v>0</v>
      </c>
      <c r="P8" s="411">
        <f t="shared" si="1"/>
        <v>0</v>
      </c>
      <c r="Q8" s="203">
        <f t="shared" si="1"/>
        <v>0</v>
      </c>
      <c r="R8" s="203">
        <f t="shared" si="1"/>
        <v>0</v>
      </c>
      <c r="S8" s="203">
        <f t="shared" si="1"/>
        <v>0</v>
      </c>
      <c r="T8" s="203">
        <f t="shared" si="1"/>
        <v>0</v>
      </c>
      <c r="U8" s="203">
        <f t="shared" si="1"/>
        <v>0</v>
      </c>
      <c r="V8" s="203">
        <f t="shared" si="1"/>
        <v>0</v>
      </c>
      <c r="W8" s="203">
        <f t="shared" si="1"/>
        <v>0</v>
      </c>
      <c r="X8" s="203">
        <f t="shared" si="1"/>
        <v>0</v>
      </c>
      <c r="Y8" s="203">
        <f t="shared" si="1"/>
        <v>0</v>
      </c>
      <c r="Z8" s="203">
        <f t="shared" si="1"/>
        <v>0</v>
      </c>
      <c r="AA8" s="203">
        <f t="shared" si="1"/>
        <v>0</v>
      </c>
      <c r="AB8" s="411">
        <f t="shared" ref="AB8:AT8" si="2">SUM(AB9:AB24)</f>
        <v>90000</v>
      </c>
      <c r="AC8" s="203">
        <f t="shared" si="2"/>
        <v>0</v>
      </c>
      <c r="AD8" s="203">
        <f t="shared" si="2"/>
        <v>0</v>
      </c>
      <c r="AE8" s="203">
        <f t="shared" si="2"/>
        <v>60000</v>
      </c>
      <c r="AF8" s="203">
        <f t="shared" si="2"/>
        <v>0</v>
      </c>
      <c r="AG8" s="203">
        <f t="shared" si="2"/>
        <v>0</v>
      </c>
      <c r="AH8" s="203">
        <f t="shared" si="2"/>
        <v>0</v>
      </c>
      <c r="AI8" s="203">
        <f t="shared" si="2"/>
        <v>0</v>
      </c>
      <c r="AJ8" s="203">
        <f t="shared" si="2"/>
        <v>0</v>
      </c>
      <c r="AK8" s="203">
        <f t="shared" si="2"/>
        <v>0</v>
      </c>
      <c r="AL8" s="203">
        <f t="shared" si="2"/>
        <v>0</v>
      </c>
      <c r="AM8" s="203">
        <f t="shared" si="2"/>
        <v>0</v>
      </c>
      <c r="AN8" s="411">
        <f t="shared" si="2"/>
        <v>0</v>
      </c>
      <c r="AO8" s="203">
        <f t="shared" si="2"/>
        <v>0</v>
      </c>
      <c r="AP8" s="203">
        <f t="shared" si="2"/>
        <v>0</v>
      </c>
      <c r="AQ8" s="203">
        <f t="shared" si="2"/>
        <v>0</v>
      </c>
      <c r="AR8" s="203">
        <f t="shared" si="2"/>
        <v>0</v>
      </c>
      <c r="AS8" s="203">
        <f t="shared" si="2"/>
        <v>0</v>
      </c>
      <c r="AT8" s="203">
        <f t="shared" si="2"/>
        <v>0</v>
      </c>
      <c r="AU8" s="201">
        <f>SUM(N8:AT8)</f>
        <v>150000</v>
      </c>
      <c r="AV8" s="203">
        <f>+AU8+M8</f>
        <v>150000</v>
      </c>
      <c r="AW8" s="245">
        <f t="shared" ref="AW8:AW22" si="3">+F8-AV8</f>
        <v>0</v>
      </c>
    </row>
    <row r="9" spans="1:50" s="4" customFormat="1" ht="15" customHeight="1" x14ac:dyDescent="0.2">
      <c r="A9" s="152"/>
      <c r="B9" s="282"/>
      <c r="C9" s="282" t="s">
        <v>474</v>
      </c>
      <c r="D9" s="207">
        <v>150000</v>
      </c>
      <c r="E9" s="377">
        <f t="shared" ref="E9:E60" si="4">-D9+F9</f>
        <v>0</v>
      </c>
      <c r="F9" s="252">
        <v>150000</v>
      </c>
      <c r="G9" s="223">
        <f t="shared" ref="G9:G60" si="5">SUM(M9:AT9)</f>
        <v>150000</v>
      </c>
      <c r="H9" s="224"/>
      <c r="I9" s="377">
        <f t="shared" ref="I9:I60" si="6">-H9+J9</f>
        <v>0</v>
      </c>
      <c r="J9" s="252">
        <v>0</v>
      </c>
      <c r="K9" s="225"/>
      <c r="L9" s="252"/>
      <c r="M9" s="223"/>
      <c r="N9" s="256"/>
      <c r="O9" s="253"/>
      <c r="P9" s="413"/>
      <c r="Q9" s="407"/>
      <c r="R9" s="253"/>
      <c r="S9" s="253"/>
      <c r="T9" s="253"/>
      <c r="U9" s="253"/>
      <c r="V9" s="253"/>
      <c r="W9" s="253"/>
      <c r="X9" s="253"/>
      <c r="Y9" s="253"/>
      <c r="Z9" s="253"/>
      <c r="AA9" s="253"/>
      <c r="AB9" s="413">
        <v>90000</v>
      </c>
      <c r="AC9" s="407"/>
      <c r="AD9" s="253"/>
      <c r="AE9" s="253">
        <v>60000</v>
      </c>
      <c r="AF9" s="253"/>
      <c r="AG9" s="253"/>
      <c r="AH9" s="253"/>
      <c r="AI9" s="253"/>
      <c r="AJ9" s="253"/>
      <c r="AK9" s="253"/>
      <c r="AL9" s="253"/>
      <c r="AM9" s="253"/>
      <c r="AN9" s="413"/>
      <c r="AO9" s="407"/>
      <c r="AP9" s="253"/>
      <c r="AQ9" s="253"/>
      <c r="AR9" s="253"/>
      <c r="AS9" s="253"/>
      <c r="AT9" s="253"/>
      <c r="AU9" s="251">
        <f>SUM(N9:AT9)</f>
        <v>150000</v>
      </c>
      <c r="AV9" s="247">
        <f>+AU9+M9</f>
        <v>150000</v>
      </c>
      <c r="AW9" s="248">
        <f t="shared" si="3"/>
        <v>0</v>
      </c>
    </row>
    <row r="10" spans="1:50" s="4" customFormat="1" ht="15" customHeight="1" x14ac:dyDescent="0.2">
      <c r="A10" s="152"/>
      <c r="B10" s="282"/>
      <c r="C10" s="282"/>
      <c r="D10" s="207"/>
      <c r="E10" s="377">
        <f t="shared" si="4"/>
        <v>0</v>
      </c>
      <c r="F10" s="259"/>
      <c r="G10" s="223">
        <f t="shared" si="5"/>
        <v>0</v>
      </c>
      <c r="H10" s="227"/>
      <c r="I10" s="377">
        <f t="shared" si="6"/>
        <v>0</v>
      </c>
      <c r="J10" s="252">
        <v>0</v>
      </c>
      <c r="K10" s="228"/>
      <c r="L10" s="252"/>
      <c r="M10" s="226"/>
      <c r="N10" s="256"/>
      <c r="O10" s="253"/>
      <c r="P10" s="413"/>
      <c r="Q10" s="407"/>
      <c r="R10" s="253"/>
      <c r="S10" s="253"/>
      <c r="T10" s="253"/>
      <c r="U10" s="253"/>
      <c r="V10" s="253"/>
      <c r="W10" s="253"/>
      <c r="X10" s="253"/>
      <c r="Y10" s="253"/>
      <c r="Z10" s="253"/>
      <c r="AA10" s="253"/>
      <c r="AB10" s="413"/>
      <c r="AC10" s="407"/>
      <c r="AD10" s="253"/>
      <c r="AE10" s="253"/>
      <c r="AF10" s="253"/>
      <c r="AG10" s="253"/>
      <c r="AH10" s="253"/>
      <c r="AI10" s="253"/>
      <c r="AJ10" s="253"/>
      <c r="AK10" s="253"/>
      <c r="AL10" s="253"/>
      <c r="AM10" s="253"/>
      <c r="AN10" s="413"/>
      <c r="AO10" s="407"/>
      <c r="AP10" s="253"/>
      <c r="AQ10" s="253"/>
      <c r="AR10" s="253"/>
      <c r="AS10" s="253"/>
      <c r="AT10" s="253"/>
      <c r="AU10" s="251">
        <f t="shared" ref="AU10:AU24" si="7">SUM(N10:AT10)</f>
        <v>0</v>
      </c>
      <c r="AV10" s="247">
        <f t="shared" ref="AV10:AV56" si="8">+AU10+M10</f>
        <v>0</v>
      </c>
      <c r="AW10" s="248">
        <f t="shared" si="3"/>
        <v>0</v>
      </c>
    </row>
    <row r="11" spans="1:50" s="4" customFormat="1" ht="15" customHeight="1" x14ac:dyDescent="0.2">
      <c r="A11" s="152"/>
      <c r="B11" s="282"/>
      <c r="C11" s="282"/>
      <c r="D11" s="207"/>
      <c r="E11" s="377">
        <f t="shared" si="4"/>
        <v>0</v>
      </c>
      <c r="F11" s="259"/>
      <c r="G11" s="223">
        <f t="shared" si="5"/>
        <v>0</v>
      </c>
      <c r="H11" s="227"/>
      <c r="I11" s="377">
        <f t="shared" si="6"/>
        <v>0</v>
      </c>
      <c r="J11" s="252">
        <v>0</v>
      </c>
      <c r="K11" s="228"/>
      <c r="L11" s="252"/>
      <c r="M11" s="226"/>
      <c r="N11" s="256"/>
      <c r="O11" s="253"/>
      <c r="P11" s="413"/>
      <c r="Q11" s="407"/>
      <c r="R11" s="253"/>
      <c r="S11" s="253"/>
      <c r="T11" s="253"/>
      <c r="U11" s="253"/>
      <c r="V11" s="253"/>
      <c r="W11" s="253"/>
      <c r="X11" s="253"/>
      <c r="Y11" s="253"/>
      <c r="Z11" s="253"/>
      <c r="AA11" s="253"/>
      <c r="AB11" s="413"/>
      <c r="AC11" s="407"/>
      <c r="AD11" s="253"/>
      <c r="AE11" s="253"/>
      <c r="AF11" s="253"/>
      <c r="AG11" s="253"/>
      <c r="AH11" s="253"/>
      <c r="AI11" s="253"/>
      <c r="AJ11" s="253"/>
      <c r="AK11" s="253"/>
      <c r="AL11" s="253"/>
      <c r="AM11" s="253"/>
      <c r="AN11" s="413"/>
      <c r="AO11" s="407"/>
      <c r="AP11" s="253"/>
      <c r="AQ11" s="253"/>
      <c r="AR11" s="253"/>
      <c r="AS11" s="253"/>
      <c r="AT11" s="253"/>
      <c r="AU11" s="251">
        <f t="shared" si="7"/>
        <v>0</v>
      </c>
      <c r="AV11" s="247">
        <f t="shared" si="8"/>
        <v>0</v>
      </c>
      <c r="AW11" s="248">
        <f t="shared" si="3"/>
        <v>0</v>
      </c>
    </row>
    <row r="12" spans="1:50" s="4" customFormat="1" ht="15" customHeight="1" x14ac:dyDescent="0.2">
      <c r="A12" s="152"/>
      <c r="B12" s="265"/>
      <c r="C12" s="380"/>
      <c r="D12" s="207"/>
      <c r="E12" s="377">
        <f t="shared" si="4"/>
        <v>0</v>
      </c>
      <c r="F12" s="259"/>
      <c r="G12" s="223">
        <f t="shared" si="5"/>
        <v>0</v>
      </c>
      <c r="H12" s="227"/>
      <c r="I12" s="377">
        <f t="shared" si="6"/>
        <v>0</v>
      </c>
      <c r="J12" s="252">
        <v>0</v>
      </c>
      <c r="K12" s="228"/>
      <c r="L12" s="252"/>
      <c r="M12" s="226"/>
      <c r="N12" s="256"/>
      <c r="O12" s="253"/>
      <c r="P12" s="413"/>
      <c r="Q12" s="407"/>
      <c r="R12" s="253"/>
      <c r="S12" s="253"/>
      <c r="T12" s="253"/>
      <c r="U12" s="253"/>
      <c r="V12" s="253"/>
      <c r="W12" s="253"/>
      <c r="X12" s="253"/>
      <c r="Y12" s="253"/>
      <c r="Z12" s="253"/>
      <c r="AA12" s="253"/>
      <c r="AB12" s="413"/>
      <c r="AC12" s="407"/>
      <c r="AD12" s="253"/>
      <c r="AE12" s="253"/>
      <c r="AF12" s="253"/>
      <c r="AG12" s="253"/>
      <c r="AH12" s="253"/>
      <c r="AI12" s="253"/>
      <c r="AJ12" s="253"/>
      <c r="AK12" s="253"/>
      <c r="AL12" s="253"/>
      <c r="AM12" s="253"/>
      <c r="AN12" s="413"/>
      <c r="AO12" s="407"/>
      <c r="AP12" s="253"/>
      <c r="AQ12" s="253"/>
      <c r="AR12" s="253"/>
      <c r="AS12" s="253"/>
      <c r="AT12" s="253"/>
      <c r="AU12" s="251">
        <f t="shared" si="7"/>
        <v>0</v>
      </c>
      <c r="AV12" s="247">
        <f t="shared" si="8"/>
        <v>0</v>
      </c>
      <c r="AW12" s="248">
        <f t="shared" si="3"/>
        <v>0</v>
      </c>
    </row>
    <row r="13" spans="1:50" s="4" customFormat="1" ht="15" customHeight="1" x14ac:dyDescent="0.2">
      <c r="A13" s="152"/>
      <c r="B13" s="265"/>
      <c r="C13" s="380"/>
      <c r="D13" s="207"/>
      <c r="E13" s="377">
        <f t="shared" si="4"/>
        <v>0</v>
      </c>
      <c r="F13" s="259"/>
      <c r="G13" s="223">
        <f t="shared" si="5"/>
        <v>0</v>
      </c>
      <c r="H13" s="227"/>
      <c r="I13" s="377">
        <f t="shared" si="6"/>
        <v>0</v>
      </c>
      <c r="J13" s="252">
        <v>0</v>
      </c>
      <c r="K13" s="228"/>
      <c r="L13" s="252"/>
      <c r="M13" s="226"/>
      <c r="N13" s="256"/>
      <c r="O13" s="253"/>
      <c r="P13" s="413"/>
      <c r="Q13" s="407"/>
      <c r="R13" s="253"/>
      <c r="S13" s="253"/>
      <c r="T13" s="253"/>
      <c r="U13" s="253"/>
      <c r="V13" s="253"/>
      <c r="W13" s="253"/>
      <c r="X13" s="253"/>
      <c r="Y13" s="253"/>
      <c r="Z13" s="253"/>
      <c r="AA13" s="253"/>
      <c r="AB13" s="413"/>
      <c r="AC13" s="407"/>
      <c r="AD13" s="253"/>
      <c r="AE13" s="253"/>
      <c r="AF13" s="253"/>
      <c r="AG13" s="253"/>
      <c r="AH13" s="253"/>
      <c r="AI13" s="253"/>
      <c r="AJ13" s="253"/>
      <c r="AK13" s="253"/>
      <c r="AL13" s="253"/>
      <c r="AM13" s="253"/>
      <c r="AN13" s="413"/>
      <c r="AO13" s="407"/>
      <c r="AP13" s="253"/>
      <c r="AQ13" s="253"/>
      <c r="AR13" s="253"/>
      <c r="AS13" s="253"/>
      <c r="AT13" s="253"/>
      <c r="AU13" s="251">
        <f t="shared" si="7"/>
        <v>0</v>
      </c>
      <c r="AV13" s="247">
        <f t="shared" si="8"/>
        <v>0</v>
      </c>
      <c r="AW13" s="248">
        <f t="shared" si="3"/>
        <v>0</v>
      </c>
    </row>
    <row r="14" spans="1:50" s="4" customFormat="1" ht="15" customHeight="1" x14ac:dyDescent="0.2">
      <c r="A14" s="152"/>
      <c r="B14" s="265"/>
      <c r="C14" s="380"/>
      <c r="D14" s="207"/>
      <c r="E14" s="377">
        <f t="shared" si="4"/>
        <v>0</v>
      </c>
      <c r="F14" s="259"/>
      <c r="G14" s="223">
        <f t="shared" si="5"/>
        <v>0</v>
      </c>
      <c r="H14" s="227"/>
      <c r="I14" s="377">
        <f t="shared" si="6"/>
        <v>0</v>
      </c>
      <c r="J14" s="252">
        <v>0</v>
      </c>
      <c r="K14" s="228"/>
      <c r="L14" s="252"/>
      <c r="M14" s="226"/>
      <c r="N14" s="256"/>
      <c r="O14" s="253"/>
      <c r="P14" s="413"/>
      <c r="Q14" s="407"/>
      <c r="R14" s="253"/>
      <c r="S14" s="253"/>
      <c r="T14" s="253"/>
      <c r="U14" s="253"/>
      <c r="V14" s="253"/>
      <c r="W14" s="253"/>
      <c r="X14" s="253"/>
      <c r="Y14" s="253"/>
      <c r="Z14" s="253"/>
      <c r="AA14" s="253"/>
      <c r="AB14" s="413"/>
      <c r="AC14" s="407"/>
      <c r="AD14" s="253"/>
      <c r="AE14" s="253"/>
      <c r="AF14" s="253"/>
      <c r="AG14" s="253"/>
      <c r="AH14" s="253"/>
      <c r="AI14" s="253"/>
      <c r="AJ14" s="253"/>
      <c r="AK14" s="253"/>
      <c r="AL14" s="253"/>
      <c r="AM14" s="253"/>
      <c r="AN14" s="413"/>
      <c r="AO14" s="407"/>
      <c r="AP14" s="253"/>
      <c r="AQ14" s="253"/>
      <c r="AR14" s="253"/>
      <c r="AS14" s="253"/>
      <c r="AT14" s="253"/>
      <c r="AU14" s="251">
        <f t="shared" si="7"/>
        <v>0</v>
      </c>
      <c r="AV14" s="247">
        <f t="shared" si="8"/>
        <v>0</v>
      </c>
      <c r="AW14" s="248">
        <f t="shared" si="3"/>
        <v>0</v>
      </c>
    </row>
    <row r="15" spans="1:50" s="4" customFormat="1" ht="15" hidden="1" customHeight="1" x14ac:dyDescent="0.2">
      <c r="A15" s="152"/>
      <c r="B15" s="282"/>
      <c r="C15" s="282"/>
      <c r="D15" s="207"/>
      <c r="E15" s="377">
        <f t="shared" si="4"/>
        <v>0</v>
      </c>
      <c r="F15" s="259"/>
      <c r="G15" s="223">
        <f t="shared" si="5"/>
        <v>0</v>
      </c>
      <c r="H15" s="227"/>
      <c r="I15" s="377">
        <f t="shared" si="6"/>
        <v>0</v>
      </c>
      <c r="J15" s="252">
        <v>0</v>
      </c>
      <c r="K15" s="228"/>
      <c r="L15" s="252"/>
      <c r="M15" s="226"/>
      <c r="N15" s="256"/>
      <c r="O15" s="253"/>
      <c r="P15" s="413"/>
      <c r="Q15" s="407"/>
      <c r="R15" s="253"/>
      <c r="S15" s="253"/>
      <c r="T15" s="253"/>
      <c r="U15" s="253"/>
      <c r="V15" s="253"/>
      <c r="W15" s="253"/>
      <c r="X15" s="253"/>
      <c r="Y15" s="253"/>
      <c r="Z15" s="253"/>
      <c r="AA15" s="253"/>
      <c r="AB15" s="413"/>
      <c r="AC15" s="407"/>
      <c r="AD15" s="253"/>
      <c r="AE15" s="253"/>
      <c r="AF15" s="253"/>
      <c r="AG15" s="253"/>
      <c r="AH15" s="253"/>
      <c r="AI15" s="253"/>
      <c r="AJ15" s="253"/>
      <c r="AK15" s="253"/>
      <c r="AL15" s="253"/>
      <c r="AM15" s="253"/>
      <c r="AN15" s="413"/>
      <c r="AO15" s="407"/>
      <c r="AP15" s="253"/>
      <c r="AQ15" s="253"/>
      <c r="AR15" s="253"/>
      <c r="AS15" s="253"/>
      <c r="AT15" s="253"/>
      <c r="AU15" s="251">
        <f t="shared" si="7"/>
        <v>0</v>
      </c>
      <c r="AV15" s="247">
        <f t="shared" si="8"/>
        <v>0</v>
      </c>
      <c r="AW15" s="248">
        <f t="shared" si="3"/>
        <v>0</v>
      </c>
    </row>
    <row r="16" spans="1:50" s="4" customFormat="1" ht="15" hidden="1" customHeight="1" x14ac:dyDescent="0.2">
      <c r="A16" s="152"/>
      <c r="B16" s="265"/>
      <c r="C16" s="380"/>
      <c r="D16" s="207"/>
      <c r="E16" s="377">
        <f t="shared" si="4"/>
        <v>0</v>
      </c>
      <c r="F16" s="259"/>
      <c r="G16" s="223">
        <f t="shared" si="5"/>
        <v>0</v>
      </c>
      <c r="H16" s="227"/>
      <c r="I16" s="377">
        <f t="shared" si="6"/>
        <v>0</v>
      </c>
      <c r="J16" s="252"/>
      <c r="K16" s="228"/>
      <c r="L16" s="252"/>
      <c r="M16" s="226"/>
      <c r="N16" s="256"/>
      <c r="O16" s="253"/>
      <c r="P16" s="413"/>
      <c r="Q16" s="407"/>
      <c r="R16" s="253"/>
      <c r="S16" s="253"/>
      <c r="T16" s="253"/>
      <c r="U16" s="253"/>
      <c r="V16" s="253"/>
      <c r="W16" s="253"/>
      <c r="X16" s="253"/>
      <c r="Y16" s="253"/>
      <c r="Z16" s="253"/>
      <c r="AA16" s="253"/>
      <c r="AB16" s="413"/>
      <c r="AC16" s="407"/>
      <c r="AD16" s="253"/>
      <c r="AE16" s="253"/>
      <c r="AF16" s="253"/>
      <c r="AG16" s="253"/>
      <c r="AH16" s="253"/>
      <c r="AI16" s="253"/>
      <c r="AJ16" s="253"/>
      <c r="AK16" s="253"/>
      <c r="AL16" s="253"/>
      <c r="AM16" s="253"/>
      <c r="AN16" s="413"/>
      <c r="AO16" s="407"/>
      <c r="AP16" s="253"/>
      <c r="AQ16" s="253"/>
      <c r="AR16" s="253"/>
      <c r="AS16" s="253"/>
      <c r="AT16" s="253"/>
      <c r="AU16" s="251">
        <f t="shared" ref="AU16:AU22" si="9">SUM(N16:AT16)</f>
        <v>0</v>
      </c>
      <c r="AV16" s="247">
        <f t="shared" si="8"/>
        <v>0</v>
      </c>
      <c r="AW16" s="248">
        <f t="shared" si="3"/>
        <v>0</v>
      </c>
    </row>
    <row r="17" spans="1:49" s="4" customFormat="1" ht="15" hidden="1" customHeight="1" x14ac:dyDescent="0.2">
      <c r="A17" s="152"/>
      <c r="B17" s="265"/>
      <c r="C17" s="380"/>
      <c r="D17" s="207"/>
      <c r="E17" s="377">
        <f t="shared" si="4"/>
        <v>0</v>
      </c>
      <c r="F17" s="259"/>
      <c r="G17" s="223">
        <f t="shared" si="5"/>
        <v>0</v>
      </c>
      <c r="H17" s="227"/>
      <c r="I17" s="377">
        <f t="shared" si="6"/>
        <v>0</v>
      </c>
      <c r="J17" s="259"/>
      <c r="K17" s="228"/>
      <c r="L17" s="252"/>
      <c r="M17" s="226"/>
      <c r="N17" s="256"/>
      <c r="O17" s="253"/>
      <c r="P17" s="413"/>
      <c r="Q17" s="407"/>
      <c r="R17" s="253"/>
      <c r="S17" s="253"/>
      <c r="T17" s="253"/>
      <c r="U17" s="253"/>
      <c r="V17" s="253"/>
      <c r="W17" s="253"/>
      <c r="X17" s="253"/>
      <c r="Y17" s="253"/>
      <c r="Z17" s="253"/>
      <c r="AA17" s="253"/>
      <c r="AB17" s="413"/>
      <c r="AC17" s="407"/>
      <c r="AD17" s="253"/>
      <c r="AE17" s="253"/>
      <c r="AF17" s="253"/>
      <c r="AG17" s="253"/>
      <c r="AH17" s="253"/>
      <c r="AI17" s="253"/>
      <c r="AJ17" s="253"/>
      <c r="AK17" s="253"/>
      <c r="AL17" s="253"/>
      <c r="AM17" s="253"/>
      <c r="AN17" s="413"/>
      <c r="AO17" s="407"/>
      <c r="AP17" s="253"/>
      <c r="AQ17" s="253"/>
      <c r="AR17" s="253"/>
      <c r="AS17" s="253"/>
      <c r="AT17" s="253"/>
      <c r="AU17" s="251">
        <f t="shared" si="9"/>
        <v>0</v>
      </c>
      <c r="AV17" s="247">
        <f t="shared" si="8"/>
        <v>0</v>
      </c>
      <c r="AW17" s="248">
        <f t="shared" si="3"/>
        <v>0</v>
      </c>
    </row>
    <row r="18" spans="1:49" s="4" customFormat="1" ht="15" hidden="1" customHeight="1" x14ac:dyDescent="0.2">
      <c r="A18" s="152"/>
      <c r="B18" s="265"/>
      <c r="C18" s="380"/>
      <c r="D18" s="207"/>
      <c r="E18" s="377">
        <f t="shared" si="4"/>
        <v>0</v>
      </c>
      <c r="F18" s="259"/>
      <c r="G18" s="223">
        <f t="shared" si="5"/>
        <v>0</v>
      </c>
      <c r="H18" s="227"/>
      <c r="I18" s="377">
        <f t="shared" si="6"/>
        <v>0</v>
      </c>
      <c r="J18" s="259"/>
      <c r="K18" s="228"/>
      <c r="L18" s="252"/>
      <c r="M18" s="226"/>
      <c r="N18" s="256"/>
      <c r="O18" s="253"/>
      <c r="P18" s="413"/>
      <c r="Q18" s="407"/>
      <c r="R18" s="253"/>
      <c r="S18" s="253"/>
      <c r="T18" s="253"/>
      <c r="U18" s="253"/>
      <c r="V18" s="253"/>
      <c r="W18" s="253"/>
      <c r="X18" s="253"/>
      <c r="Y18" s="253"/>
      <c r="Z18" s="253"/>
      <c r="AA18" s="253"/>
      <c r="AB18" s="413"/>
      <c r="AC18" s="407"/>
      <c r="AD18" s="253"/>
      <c r="AE18" s="253"/>
      <c r="AF18" s="253"/>
      <c r="AG18" s="253"/>
      <c r="AH18" s="253"/>
      <c r="AI18" s="253"/>
      <c r="AJ18" s="253"/>
      <c r="AK18" s="253"/>
      <c r="AL18" s="253"/>
      <c r="AM18" s="253"/>
      <c r="AN18" s="413"/>
      <c r="AO18" s="407"/>
      <c r="AP18" s="253"/>
      <c r="AQ18" s="253"/>
      <c r="AR18" s="253"/>
      <c r="AS18" s="253"/>
      <c r="AT18" s="253"/>
      <c r="AU18" s="251">
        <f t="shared" si="9"/>
        <v>0</v>
      </c>
      <c r="AV18" s="247">
        <f t="shared" si="8"/>
        <v>0</v>
      </c>
      <c r="AW18" s="248">
        <f t="shared" si="3"/>
        <v>0</v>
      </c>
    </row>
    <row r="19" spans="1:49" s="4" customFormat="1" ht="15" hidden="1" customHeight="1" x14ac:dyDescent="0.2">
      <c r="A19" s="152"/>
      <c r="B19" s="265"/>
      <c r="C19" s="380"/>
      <c r="D19" s="207"/>
      <c r="E19" s="377">
        <f t="shared" si="4"/>
        <v>0</v>
      </c>
      <c r="F19" s="259"/>
      <c r="G19" s="223">
        <f t="shared" si="5"/>
        <v>0</v>
      </c>
      <c r="H19" s="227"/>
      <c r="I19" s="377">
        <f t="shared" si="6"/>
        <v>0</v>
      </c>
      <c r="J19" s="259"/>
      <c r="K19" s="228"/>
      <c r="L19" s="252"/>
      <c r="M19" s="226"/>
      <c r="N19" s="256"/>
      <c r="O19" s="253"/>
      <c r="P19" s="413"/>
      <c r="Q19" s="407"/>
      <c r="R19" s="253"/>
      <c r="S19" s="253"/>
      <c r="T19" s="253"/>
      <c r="U19" s="253"/>
      <c r="V19" s="253"/>
      <c r="W19" s="253"/>
      <c r="X19" s="253"/>
      <c r="Y19" s="253"/>
      <c r="Z19" s="253"/>
      <c r="AA19" s="253"/>
      <c r="AB19" s="413"/>
      <c r="AC19" s="407"/>
      <c r="AD19" s="253"/>
      <c r="AE19" s="253"/>
      <c r="AF19" s="253"/>
      <c r="AG19" s="253"/>
      <c r="AH19" s="253"/>
      <c r="AI19" s="253"/>
      <c r="AJ19" s="253"/>
      <c r="AK19" s="253"/>
      <c r="AL19" s="253"/>
      <c r="AM19" s="253"/>
      <c r="AN19" s="413"/>
      <c r="AO19" s="407"/>
      <c r="AP19" s="253"/>
      <c r="AQ19" s="253"/>
      <c r="AR19" s="253"/>
      <c r="AS19" s="253"/>
      <c r="AT19" s="253"/>
      <c r="AU19" s="251">
        <f t="shared" si="9"/>
        <v>0</v>
      </c>
      <c r="AV19" s="247">
        <f t="shared" si="8"/>
        <v>0</v>
      </c>
      <c r="AW19" s="248">
        <f t="shared" si="3"/>
        <v>0</v>
      </c>
    </row>
    <row r="20" spans="1:49" s="4" customFormat="1" ht="15" hidden="1" customHeight="1" x14ac:dyDescent="0.2">
      <c r="A20" s="152"/>
      <c r="B20" s="265"/>
      <c r="C20" s="380"/>
      <c r="D20" s="207"/>
      <c r="E20" s="377">
        <f t="shared" si="4"/>
        <v>0</v>
      </c>
      <c r="F20" s="259"/>
      <c r="G20" s="223">
        <f t="shared" si="5"/>
        <v>0</v>
      </c>
      <c r="H20" s="227"/>
      <c r="I20" s="377">
        <f t="shared" si="6"/>
        <v>0</v>
      </c>
      <c r="J20" s="259"/>
      <c r="K20" s="228"/>
      <c r="L20" s="252"/>
      <c r="M20" s="226"/>
      <c r="N20" s="256"/>
      <c r="O20" s="253"/>
      <c r="P20" s="413"/>
      <c r="Q20" s="407"/>
      <c r="R20" s="253"/>
      <c r="S20" s="253"/>
      <c r="T20" s="253"/>
      <c r="U20" s="253"/>
      <c r="V20" s="253"/>
      <c r="W20" s="253"/>
      <c r="X20" s="253"/>
      <c r="Y20" s="253"/>
      <c r="Z20" s="253"/>
      <c r="AA20" s="253"/>
      <c r="AB20" s="413"/>
      <c r="AC20" s="407"/>
      <c r="AD20" s="253"/>
      <c r="AE20" s="253"/>
      <c r="AF20" s="253"/>
      <c r="AG20" s="253"/>
      <c r="AH20" s="253"/>
      <c r="AI20" s="253"/>
      <c r="AJ20" s="253"/>
      <c r="AK20" s="253"/>
      <c r="AL20" s="253"/>
      <c r="AM20" s="253"/>
      <c r="AN20" s="413"/>
      <c r="AO20" s="407"/>
      <c r="AP20" s="253"/>
      <c r="AQ20" s="253"/>
      <c r="AR20" s="253"/>
      <c r="AS20" s="253"/>
      <c r="AT20" s="253"/>
      <c r="AU20" s="251">
        <f t="shared" si="9"/>
        <v>0</v>
      </c>
      <c r="AV20" s="247">
        <f t="shared" si="8"/>
        <v>0</v>
      </c>
      <c r="AW20" s="248">
        <f t="shared" si="3"/>
        <v>0</v>
      </c>
    </row>
    <row r="21" spans="1:49" s="4" customFormat="1" ht="15" hidden="1" customHeight="1" x14ac:dyDescent="0.2">
      <c r="A21" s="152"/>
      <c r="B21" s="265"/>
      <c r="C21" s="380"/>
      <c r="D21" s="207"/>
      <c r="E21" s="377">
        <f t="shared" si="4"/>
        <v>0</v>
      </c>
      <c r="F21" s="259"/>
      <c r="G21" s="223">
        <f t="shared" si="5"/>
        <v>0</v>
      </c>
      <c r="H21" s="227"/>
      <c r="I21" s="377">
        <f t="shared" si="6"/>
        <v>0</v>
      </c>
      <c r="J21" s="259"/>
      <c r="K21" s="228"/>
      <c r="L21" s="252"/>
      <c r="M21" s="226"/>
      <c r="N21" s="256"/>
      <c r="O21" s="253"/>
      <c r="P21" s="413"/>
      <c r="Q21" s="407"/>
      <c r="R21" s="253"/>
      <c r="S21" s="253"/>
      <c r="T21" s="253"/>
      <c r="U21" s="253"/>
      <c r="V21" s="253"/>
      <c r="W21" s="253"/>
      <c r="X21" s="253"/>
      <c r="Y21" s="253"/>
      <c r="Z21" s="253"/>
      <c r="AA21" s="253"/>
      <c r="AB21" s="413"/>
      <c r="AC21" s="407"/>
      <c r="AD21" s="253"/>
      <c r="AE21" s="253"/>
      <c r="AF21" s="253"/>
      <c r="AG21" s="253"/>
      <c r="AH21" s="253"/>
      <c r="AI21" s="253"/>
      <c r="AJ21" s="253"/>
      <c r="AK21" s="253"/>
      <c r="AL21" s="253"/>
      <c r="AM21" s="253"/>
      <c r="AN21" s="413"/>
      <c r="AO21" s="407"/>
      <c r="AP21" s="253"/>
      <c r="AQ21" s="253"/>
      <c r="AR21" s="253"/>
      <c r="AS21" s="253"/>
      <c r="AT21" s="253"/>
      <c r="AU21" s="251">
        <f t="shared" si="9"/>
        <v>0</v>
      </c>
      <c r="AV21" s="247">
        <f t="shared" si="8"/>
        <v>0</v>
      </c>
      <c r="AW21" s="248">
        <f t="shared" si="3"/>
        <v>0</v>
      </c>
    </row>
    <row r="22" spans="1:49" s="4" customFormat="1" ht="15" customHeight="1" x14ac:dyDescent="0.2">
      <c r="A22" s="152"/>
      <c r="B22" s="265"/>
      <c r="C22" s="380"/>
      <c r="D22" s="207"/>
      <c r="E22" s="377">
        <f t="shared" si="4"/>
        <v>0</v>
      </c>
      <c r="F22" s="259"/>
      <c r="G22" s="223">
        <f t="shared" si="5"/>
        <v>0</v>
      </c>
      <c r="H22" s="227"/>
      <c r="I22" s="377">
        <f t="shared" si="6"/>
        <v>0</v>
      </c>
      <c r="J22" s="259"/>
      <c r="K22" s="228"/>
      <c r="L22" s="252"/>
      <c r="M22" s="226"/>
      <c r="N22" s="256"/>
      <c r="O22" s="253"/>
      <c r="P22" s="413"/>
      <c r="Q22" s="407"/>
      <c r="R22" s="253"/>
      <c r="S22" s="253"/>
      <c r="T22" s="253"/>
      <c r="U22" s="253"/>
      <c r="V22" s="253"/>
      <c r="W22" s="253"/>
      <c r="X22" s="253"/>
      <c r="Y22" s="253"/>
      <c r="Z22" s="253"/>
      <c r="AA22" s="253"/>
      <c r="AB22" s="413"/>
      <c r="AC22" s="407"/>
      <c r="AD22" s="253"/>
      <c r="AE22" s="253"/>
      <c r="AF22" s="253"/>
      <c r="AG22" s="253"/>
      <c r="AH22" s="253"/>
      <c r="AI22" s="253"/>
      <c r="AJ22" s="253"/>
      <c r="AK22" s="253"/>
      <c r="AL22" s="253"/>
      <c r="AM22" s="253"/>
      <c r="AN22" s="413"/>
      <c r="AO22" s="407"/>
      <c r="AP22" s="253"/>
      <c r="AQ22" s="253"/>
      <c r="AR22" s="253"/>
      <c r="AS22" s="253"/>
      <c r="AT22" s="253"/>
      <c r="AU22" s="251">
        <f t="shared" si="9"/>
        <v>0</v>
      </c>
      <c r="AV22" s="247">
        <f t="shared" si="8"/>
        <v>0</v>
      </c>
      <c r="AW22" s="248">
        <f t="shared" si="3"/>
        <v>0</v>
      </c>
    </row>
    <row r="23" spans="1:49" s="4" customFormat="1" ht="15" customHeight="1" x14ac:dyDescent="0.2">
      <c r="A23" s="152"/>
      <c r="B23" s="265"/>
      <c r="C23" s="380"/>
      <c r="D23" s="207"/>
      <c r="E23" s="377">
        <f t="shared" si="4"/>
        <v>0</v>
      </c>
      <c r="F23" s="259"/>
      <c r="G23" s="223">
        <f t="shared" si="5"/>
        <v>0</v>
      </c>
      <c r="H23" s="227"/>
      <c r="I23" s="377">
        <f t="shared" si="6"/>
        <v>0</v>
      </c>
      <c r="J23" s="259"/>
      <c r="K23" s="228"/>
      <c r="L23" s="252"/>
      <c r="M23" s="226"/>
      <c r="N23" s="256"/>
      <c r="O23" s="253"/>
      <c r="P23" s="413"/>
      <c r="Q23" s="407"/>
      <c r="R23" s="253"/>
      <c r="S23" s="253"/>
      <c r="T23" s="253"/>
      <c r="U23" s="253"/>
      <c r="V23" s="253"/>
      <c r="W23" s="253"/>
      <c r="X23" s="253"/>
      <c r="Y23" s="253"/>
      <c r="Z23" s="253"/>
      <c r="AA23" s="253"/>
      <c r="AB23" s="413"/>
      <c r="AC23" s="407"/>
      <c r="AD23" s="253"/>
      <c r="AE23" s="253"/>
      <c r="AF23" s="253"/>
      <c r="AG23" s="253"/>
      <c r="AH23" s="253"/>
      <c r="AI23" s="253"/>
      <c r="AJ23" s="253"/>
      <c r="AK23" s="253"/>
      <c r="AL23" s="253"/>
      <c r="AM23" s="253"/>
      <c r="AN23" s="413"/>
      <c r="AO23" s="407"/>
      <c r="AP23" s="253"/>
      <c r="AQ23" s="253"/>
      <c r="AR23" s="253"/>
      <c r="AS23" s="253"/>
      <c r="AT23" s="253"/>
      <c r="AU23" s="251">
        <f t="shared" si="7"/>
        <v>0</v>
      </c>
      <c r="AV23" s="247">
        <f t="shared" si="8"/>
        <v>0</v>
      </c>
      <c r="AW23" s="248">
        <f t="shared" ref="AW23:AW54" si="10">+F23-AV23</f>
        <v>0</v>
      </c>
    </row>
    <row r="24" spans="1:49" s="4" customFormat="1" ht="15" customHeight="1" thickBot="1" x14ac:dyDescent="0.3">
      <c r="A24" s="172"/>
      <c r="B24" s="283"/>
      <c r="C24" s="283"/>
      <c r="D24" s="264"/>
      <c r="E24" s="377">
        <f t="shared" si="4"/>
        <v>0</v>
      </c>
      <c r="F24" s="280"/>
      <c r="G24" s="229">
        <f t="shared" si="5"/>
        <v>0</v>
      </c>
      <c r="H24" s="230"/>
      <c r="I24" s="377">
        <f t="shared" si="6"/>
        <v>0</v>
      </c>
      <c r="J24" s="280">
        <v>0</v>
      </c>
      <c r="K24" s="231"/>
      <c r="L24" s="280"/>
      <c r="M24" s="229"/>
      <c r="N24" s="267"/>
      <c r="O24" s="253"/>
      <c r="P24" s="413"/>
      <c r="Q24" s="407"/>
      <c r="R24" s="253"/>
      <c r="S24" s="253"/>
      <c r="T24" s="253"/>
      <c r="U24" s="253"/>
      <c r="V24" s="253"/>
      <c r="W24" s="253"/>
      <c r="X24" s="253"/>
      <c r="Y24" s="253"/>
      <c r="Z24" s="253"/>
      <c r="AA24" s="253"/>
      <c r="AB24" s="413"/>
      <c r="AC24" s="407"/>
      <c r="AD24" s="253"/>
      <c r="AE24" s="253"/>
      <c r="AF24" s="253"/>
      <c r="AG24" s="253"/>
      <c r="AH24" s="253"/>
      <c r="AI24" s="253"/>
      <c r="AJ24" s="253"/>
      <c r="AK24" s="253"/>
      <c r="AL24" s="253"/>
      <c r="AM24" s="253"/>
      <c r="AN24" s="413"/>
      <c r="AO24" s="407"/>
      <c r="AP24" s="253"/>
      <c r="AQ24" s="253"/>
      <c r="AR24" s="253"/>
      <c r="AS24" s="253"/>
      <c r="AT24" s="253"/>
      <c r="AU24" s="251">
        <f t="shared" si="7"/>
        <v>0</v>
      </c>
      <c r="AV24" s="247">
        <f t="shared" si="8"/>
        <v>0</v>
      </c>
      <c r="AW24" s="248">
        <f t="shared" si="10"/>
        <v>0</v>
      </c>
    </row>
    <row r="25" spans="1:49" s="4" customFormat="1" ht="15" customHeight="1" x14ac:dyDescent="0.2">
      <c r="A25" s="197" t="s">
        <v>87</v>
      </c>
      <c r="B25" s="170" t="s">
        <v>88</v>
      </c>
      <c r="C25" s="170"/>
      <c r="D25" s="209">
        <f t="shared" ref="D25:K25" si="11">SUM(D26:D27)</f>
        <v>0</v>
      </c>
      <c r="E25" s="326">
        <f t="shared" si="11"/>
        <v>0</v>
      </c>
      <c r="F25" s="209">
        <f t="shared" si="11"/>
        <v>0</v>
      </c>
      <c r="G25" s="326">
        <f t="shared" si="11"/>
        <v>0</v>
      </c>
      <c r="H25" s="232">
        <f t="shared" si="11"/>
        <v>0</v>
      </c>
      <c r="I25" s="326">
        <f t="shared" si="11"/>
        <v>0</v>
      </c>
      <c r="J25" s="209">
        <f t="shared" si="11"/>
        <v>0</v>
      </c>
      <c r="K25" s="232">
        <f t="shared" si="11"/>
        <v>0</v>
      </c>
      <c r="L25" s="232"/>
      <c r="M25" s="268">
        <f>SUM(M26:M27)</f>
        <v>0</v>
      </c>
      <c r="N25" s="268">
        <f>SUM(N26:N27)</f>
        <v>0</v>
      </c>
      <c r="O25" s="272">
        <f>SUM(O26:O27)</f>
        <v>0</v>
      </c>
      <c r="P25" s="414">
        <f t="shared" ref="P25:V25" si="12">SUM(P26:P27)</f>
        <v>0</v>
      </c>
      <c r="Q25" s="426">
        <f t="shared" si="12"/>
        <v>0</v>
      </c>
      <c r="R25" s="272">
        <f t="shared" si="12"/>
        <v>0</v>
      </c>
      <c r="S25" s="272">
        <f t="shared" si="12"/>
        <v>0</v>
      </c>
      <c r="T25" s="272">
        <f t="shared" si="12"/>
        <v>0</v>
      </c>
      <c r="U25" s="272">
        <f t="shared" si="12"/>
        <v>0</v>
      </c>
      <c r="V25" s="272">
        <f t="shared" si="12"/>
        <v>0</v>
      </c>
      <c r="W25" s="272">
        <f t="shared" ref="W25:AA25" si="13">SUM(W26:W27)</f>
        <v>0</v>
      </c>
      <c r="X25" s="272">
        <f t="shared" si="13"/>
        <v>0</v>
      </c>
      <c r="Y25" s="272">
        <f t="shared" si="13"/>
        <v>0</v>
      </c>
      <c r="Z25" s="272">
        <f t="shared" si="13"/>
        <v>0</v>
      </c>
      <c r="AA25" s="272">
        <f t="shared" si="13"/>
        <v>0</v>
      </c>
      <c r="AB25" s="414">
        <f t="shared" ref="AB25" si="14">SUM(AB26:AB27)</f>
        <v>0</v>
      </c>
      <c r="AC25" s="426">
        <f t="shared" ref="AC25" si="15">SUM(AC26:AC27)</f>
        <v>0</v>
      </c>
      <c r="AD25" s="272">
        <f t="shared" ref="AD25" si="16">SUM(AD26:AD27)</f>
        <v>0</v>
      </c>
      <c r="AE25" s="272">
        <f t="shared" ref="AE25" si="17">SUM(AE26:AE27)</f>
        <v>0</v>
      </c>
      <c r="AF25" s="272">
        <f t="shared" ref="AF25" si="18">SUM(AF26:AF27)</f>
        <v>0</v>
      </c>
      <c r="AG25" s="272">
        <f t="shared" ref="AG25" si="19">SUM(AG26:AG27)</f>
        <v>0</v>
      </c>
      <c r="AH25" s="272">
        <f t="shared" ref="AH25" si="20">SUM(AH26:AH27)</f>
        <v>0</v>
      </c>
      <c r="AI25" s="272">
        <f t="shared" ref="AI25" si="21">SUM(AI26:AI27)</f>
        <v>0</v>
      </c>
      <c r="AJ25" s="272">
        <f t="shared" ref="AJ25" si="22">SUM(AJ26:AJ27)</f>
        <v>0</v>
      </c>
      <c r="AK25" s="272">
        <f t="shared" ref="AK25" si="23">SUM(AK26:AK27)</f>
        <v>0</v>
      </c>
      <c r="AL25" s="272">
        <f t="shared" ref="AL25" si="24">SUM(AL26:AL27)</f>
        <v>0</v>
      </c>
      <c r="AM25" s="272">
        <f t="shared" ref="AM25" si="25">SUM(AM26:AM27)</f>
        <v>0</v>
      </c>
      <c r="AN25" s="414">
        <f t="shared" ref="AN25" si="26">SUM(AN26:AN27)</f>
        <v>0</v>
      </c>
      <c r="AO25" s="426">
        <f t="shared" ref="AO25" si="27">SUM(AO26:AO27)</f>
        <v>0</v>
      </c>
      <c r="AP25" s="272">
        <f t="shared" ref="AP25" si="28">SUM(AP26:AP27)</f>
        <v>0</v>
      </c>
      <c r="AQ25" s="272">
        <f t="shared" ref="AQ25" si="29">SUM(AQ26:AQ27)</f>
        <v>0</v>
      </c>
      <c r="AR25" s="272">
        <f t="shared" ref="AR25" si="30">SUM(AR26:AR27)</f>
        <v>0</v>
      </c>
      <c r="AS25" s="272">
        <f t="shared" ref="AS25" si="31">SUM(AS26:AS27)</f>
        <v>0</v>
      </c>
      <c r="AT25" s="272">
        <f t="shared" ref="AT25" si="32">SUM(AT26:AT27)</f>
        <v>0</v>
      </c>
      <c r="AU25" s="251">
        <f t="shared" ref="AU25:AU65" si="33">SUM(N25:AT25)</f>
        <v>0</v>
      </c>
      <c r="AV25" s="247">
        <f t="shared" si="8"/>
        <v>0</v>
      </c>
      <c r="AW25" s="248">
        <f t="shared" si="10"/>
        <v>0</v>
      </c>
    </row>
    <row r="26" spans="1:49" s="4" customFormat="1" ht="15" customHeight="1" x14ac:dyDescent="0.2">
      <c r="A26" s="152"/>
      <c r="B26" s="276"/>
      <c r="C26" s="276"/>
      <c r="D26" s="210"/>
      <c r="E26" s="377">
        <f t="shared" si="4"/>
        <v>0</v>
      </c>
      <c r="F26" s="252">
        <v>0</v>
      </c>
      <c r="G26" s="377">
        <f t="shared" si="5"/>
        <v>0</v>
      </c>
      <c r="H26" s="234"/>
      <c r="I26" s="377">
        <f t="shared" si="6"/>
        <v>0</v>
      </c>
      <c r="J26" s="252">
        <v>0</v>
      </c>
      <c r="K26" s="235"/>
      <c r="L26" s="252"/>
      <c r="M26" s="233"/>
      <c r="N26" s="369"/>
      <c r="O26" s="370"/>
      <c r="P26" s="415"/>
      <c r="Q26" s="427"/>
      <c r="R26" s="370"/>
      <c r="S26" s="370"/>
      <c r="T26" s="370"/>
      <c r="U26" s="370"/>
      <c r="V26" s="370"/>
      <c r="W26" s="370"/>
      <c r="X26" s="370"/>
      <c r="Y26" s="370"/>
      <c r="Z26" s="370"/>
      <c r="AA26" s="370"/>
      <c r="AB26" s="415"/>
      <c r="AC26" s="427"/>
      <c r="AD26" s="370"/>
      <c r="AE26" s="370"/>
      <c r="AF26" s="370"/>
      <c r="AG26" s="370"/>
      <c r="AH26" s="370"/>
      <c r="AI26" s="370"/>
      <c r="AJ26" s="370"/>
      <c r="AK26" s="370"/>
      <c r="AL26" s="370"/>
      <c r="AM26" s="370"/>
      <c r="AN26" s="415"/>
      <c r="AO26" s="427"/>
      <c r="AP26" s="370"/>
      <c r="AQ26" s="370"/>
      <c r="AR26" s="370"/>
      <c r="AS26" s="370"/>
      <c r="AT26" s="370"/>
      <c r="AU26" s="251">
        <f t="shared" si="33"/>
        <v>0</v>
      </c>
      <c r="AV26" s="247">
        <f t="shared" si="8"/>
        <v>0</v>
      </c>
      <c r="AW26" s="248">
        <f t="shared" si="10"/>
        <v>0</v>
      </c>
    </row>
    <row r="27" spans="1:49" s="4" customFormat="1" ht="15" customHeight="1" thickBot="1" x14ac:dyDescent="0.25">
      <c r="A27" s="172"/>
      <c r="B27" s="277"/>
      <c r="C27" s="277"/>
      <c r="D27" s="208"/>
      <c r="E27" s="377">
        <f t="shared" si="4"/>
        <v>0</v>
      </c>
      <c r="F27" s="280">
        <v>0</v>
      </c>
      <c r="G27" s="377">
        <f t="shared" si="5"/>
        <v>0</v>
      </c>
      <c r="H27" s="230"/>
      <c r="I27" s="377">
        <f t="shared" si="6"/>
        <v>0</v>
      </c>
      <c r="J27" s="280">
        <v>0</v>
      </c>
      <c r="K27" s="231"/>
      <c r="L27" s="280"/>
      <c r="M27" s="229"/>
      <c r="N27" s="371"/>
      <c r="O27" s="372"/>
      <c r="P27" s="416"/>
      <c r="Q27" s="428"/>
      <c r="R27" s="372"/>
      <c r="S27" s="372"/>
      <c r="T27" s="372"/>
      <c r="U27" s="372"/>
      <c r="V27" s="372"/>
      <c r="W27" s="372"/>
      <c r="X27" s="372"/>
      <c r="Y27" s="372"/>
      <c r="Z27" s="372"/>
      <c r="AA27" s="372"/>
      <c r="AB27" s="416"/>
      <c r="AC27" s="428"/>
      <c r="AD27" s="372"/>
      <c r="AE27" s="372"/>
      <c r="AF27" s="372"/>
      <c r="AG27" s="372"/>
      <c r="AH27" s="372"/>
      <c r="AI27" s="372"/>
      <c r="AJ27" s="372"/>
      <c r="AK27" s="372"/>
      <c r="AL27" s="372"/>
      <c r="AM27" s="372"/>
      <c r="AN27" s="416"/>
      <c r="AO27" s="428"/>
      <c r="AP27" s="372"/>
      <c r="AQ27" s="372"/>
      <c r="AR27" s="372"/>
      <c r="AS27" s="372"/>
      <c r="AT27" s="372"/>
      <c r="AU27" s="251">
        <f t="shared" si="33"/>
        <v>0</v>
      </c>
      <c r="AV27" s="247">
        <f t="shared" si="8"/>
        <v>0</v>
      </c>
      <c r="AW27" s="248">
        <f t="shared" si="10"/>
        <v>0</v>
      </c>
    </row>
    <row r="28" spans="1:49" s="26" customFormat="1" ht="15" customHeight="1" x14ac:dyDescent="0.2">
      <c r="A28" s="197" t="s">
        <v>89</v>
      </c>
      <c r="B28" s="170" t="s">
        <v>90</v>
      </c>
      <c r="C28" s="170"/>
      <c r="D28" s="209">
        <f t="shared" ref="D28:K28" si="34">SUM(D29:D30)</f>
        <v>0</v>
      </c>
      <c r="E28" s="326">
        <f t="shared" si="34"/>
        <v>0</v>
      </c>
      <c r="F28" s="209">
        <f t="shared" si="34"/>
        <v>0</v>
      </c>
      <c r="G28" s="326">
        <f t="shared" si="34"/>
        <v>0</v>
      </c>
      <c r="H28" s="209">
        <f t="shared" si="34"/>
        <v>0</v>
      </c>
      <c r="I28" s="326">
        <f t="shared" si="34"/>
        <v>0</v>
      </c>
      <c r="J28" s="209">
        <f t="shared" si="34"/>
        <v>0</v>
      </c>
      <c r="K28" s="209">
        <f t="shared" si="34"/>
        <v>0</v>
      </c>
      <c r="L28" s="209"/>
      <c r="M28" s="268">
        <f>SUM(M29:M30)</f>
        <v>0</v>
      </c>
      <c r="N28" s="268">
        <f>SUM(N29:N30)</f>
        <v>0</v>
      </c>
      <c r="O28" s="272">
        <f>SUM(O29:O30)</f>
        <v>0</v>
      </c>
      <c r="P28" s="414">
        <f t="shared" ref="P28:V28" si="35">SUM(P29:P30)</f>
        <v>0</v>
      </c>
      <c r="Q28" s="426">
        <f t="shared" si="35"/>
        <v>0</v>
      </c>
      <c r="R28" s="272">
        <f t="shared" si="35"/>
        <v>0</v>
      </c>
      <c r="S28" s="272">
        <f t="shared" si="35"/>
        <v>0</v>
      </c>
      <c r="T28" s="272">
        <f t="shared" si="35"/>
        <v>0</v>
      </c>
      <c r="U28" s="272">
        <f t="shared" si="35"/>
        <v>0</v>
      </c>
      <c r="V28" s="272">
        <f t="shared" si="35"/>
        <v>0</v>
      </c>
      <c r="W28" s="272">
        <f t="shared" ref="W28:AA28" si="36">SUM(W29:W30)</f>
        <v>0</v>
      </c>
      <c r="X28" s="272">
        <f t="shared" si="36"/>
        <v>0</v>
      </c>
      <c r="Y28" s="272">
        <f t="shared" si="36"/>
        <v>0</v>
      </c>
      <c r="Z28" s="272">
        <f t="shared" si="36"/>
        <v>0</v>
      </c>
      <c r="AA28" s="272">
        <f t="shared" si="36"/>
        <v>0</v>
      </c>
      <c r="AB28" s="414">
        <f t="shared" ref="AB28" si="37">SUM(AB29:AB30)</f>
        <v>0</v>
      </c>
      <c r="AC28" s="426">
        <f t="shared" ref="AC28" si="38">SUM(AC29:AC30)</f>
        <v>0</v>
      </c>
      <c r="AD28" s="272">
        <f t="shared" ref="AD28" si="39">SUM(AD29:AD30)</f>
        <v>0</v>
      </c>
      <c r="AE28" s="272">
        <f t="shared" ref="AE28" si="40">SUM(AE29:AE30)</f>
        <v>0</v>
      </c>
      <c r="AF28" s="272">
        <f t="shared" ref="AF28" si="41">SUM(AF29:AF30)</f>
        <v>0</v>
      </c>
      <c r="AG28" s="272">
        <f t="shared" ref="AG28" si="42">SUM(AG29:AG30)</f>
        <v>0</v>
      </c>
      <c r="AH28" s="272">
        <f t="shared" ref="AH28" si="43">SUM(AH29:AH30)</f>
        <v>0</v>
      </c>
      <c r="AI28" s="272">
        <f t="shared" ref="AI28" si="44">SUM(AI29:AI30)</f>
        <v>0</v>
      </c>
      <c r="AJ28" s="272">
        <f t="shared" ref="AJ28" si="45">SUM(AJ29:AJ30)</f>
        <v>0</v>
      </c>
      <c r="AK28" s="272">
        <f t="shared" ref="AK28" si="46">SUM(AK29:AK30)</f>
        <v>0</v>
      </c>
      <c r="AL28" s="272">
        <f t="shared" ref="AL28" si="47">SUM(AL29:AL30)</f>
        <v>0</v>
      </c>
      <c r="AM28" s="272">
        <f t="shared" ref="AM28" si="48">SUM(AM29:AM30)</f>
        <v>0</v>
      </c>
      <c r="AN28" s="414">
        <f t="shared" ref="AN28" si="49">SUM(AN29:AN30)</f>
        <v>0</v>
      </c>
      <c r="AO28" s="426">
        <f t="shared" ref="AO28" si="50">SUM(AO29:AO30)</f>
        <v>0</v>
      </c>
      <c r="AP28" s="272">
        <f t="shared" ref="AP28" si="51">SUM(AP29:AP30)</f>
        <v>0</v>
      </c>
      <c r="AQ28" s="272">
        <f t="shared" ref="AQ28" si="52">SUM(AQ29:AQ30)</f>
        <v>0</v>
      </c>
      <c r="AR28" s="272">
        <f t="shared" ref="AR28" si="53">SUM(AR29:AR30)</f>
        <v>0</v>
      </c>
      <c r="AS28" s="272">
        <f t="shared" ref="AS28" si="54">SUM(AS29:AS30)</f>
        <v>0</v>
      </c>
      <c r="AT28" s="272">
        <f t="shared" ref="AT28" si="55">SUM(AT29:AT30)</f>
        <v>0</v>
      </c>
      <c r="AU28" s="251">
        <f t="shared" si="33"/>
        <v>0</v>
      </c>
      <c r="AV28" s="247">
        <f t="shared" si="8"/>
        <v>0</v>
      </c>
      <c r="AW28" s="248">
        <f t="shared" si="10"/>
        <v>0</v>
      </c>
    </row>
    <row r="29" spans="1:49" s="4" customFormat="1" ht="15" customHeight="1" x14ac:dyDescent="0.2">
      <c r="A29" s="152"/>
      <c r="B29" s="276"/>
      <c r="C29" s="276"/>
      <c r="D29" s="210"/>
      <c r="E29" s="377">
        <f t="shared" si="4"/>
        <v>0</v>
      </c>
      <c r="F29" s="252">
        <v>0</v>
      </c>
      <c r="G29" s="377">
        <f t="shared" si="5"/>
        <v>0</v>
      </c>
      <c r="H29" s="234"/>
      <c r="I29" s="377">
        <f t="shared" si="6"/>
        <v>0</v>
      </c>
      <c r="J29" s="252">
        <v>0</v>
      </c>
      <c r="K29" s="235"/>
      <c r="L29" s="252"/>
      <c r="M29" s="233"/>
      <c r="N29" s="374"/>
      <c r="O29" s="370"/>
      <c r="P29" s="415"/>
      <c r="Q29" s="427"/>
      <c r="R29" s="370"/>
      <c r="S29" s="370"/>
      <c r="T29" s="370"/>
      <c r="U29" s="370"/>
      <c r="V29" s="370"/>
      <c r="W29" s="370"/>
      <c r="X29" s="370"/>
      <c r="Y29" s="370"/>
      <c r="Z29" s="370"/>
      <c r="AA29" s="370"/>
      <c r="AB29" s="415"/>
      <c r="AC29" s="427"/>
      <c r="AD29" s="370"/>
      <c r="AE29" s="370"/>
      <c r="AF29" s="370"/>
      <c r="AG29" s="370"/>
      <c r="AH29" s="370"/>
      <c r="AI29" s="370"/>
      <c r="AJ29" s="370"/>
      <c r="AK29" s="370"/>
      <c r="AL29" s="370"/>
      <c r="AM29" s="370"/>
      <c r="AN29" s="415"/>
      <c r="AO29" s="427"/>
      <c r="AP29" s="370"/>
      <c r="AQ29" s="370"/>
      <c r="AR29" s="370"/>
      <c r="AS29" s="370"/>
      <c r="AT29" s="370"/>
      <c r="AU29" s="251">
        <f t="shared" si="33"/>
        <v>0</v>
      </c>
      <c r="AV29" s="247">
        <f t="shared" si="8"/>
        <v>0</v>
      </c>
      <c r="AW29" s="248">
        <f t="shared" si="10"/>
        <v>0</v>
      </c>
    </row>
    <row r="30" spans="1:49" s="4" customFormat="1" ht="15" customHeight="1" thickBot="1" x14ac:dyDescent="0.25">
      <c r="A30" s="172"/>
      <c r="B30" s="277"/>
      <c r="C30" s="277"/>
      <c r="D30" s="208"/>
      <c r="E30" s="377">
        <f t="shared" si="4"/>
        <v>0</v>
      </c>
      <c r="F30" s="280">
        <v>0</v>
      </c>
      <c r="G30" s="229">
        <f t="shared" si="5"/>
        <v>0</v>
      </c>
      <c r="H30" s="230"/>
      <c r="I30" s="377">
        <f t="shared" si="6"/>
        <v>0</v>
      </c>
      <c r="J30" s="280">
        <v>0</v>
      </c>
      <c r="K30" s="231"/>
      <c r="L30" s="280"/>
      <c r="M30" s="373"/>
      <c r="N30" s="375"/>
      <c r="O30" s="372"/>
      <c r="P30" s="416"/>
      <c r="Q30" s="428"/>
      <c r="R30" s="372"/>
      <c r="S30" s="372"/>
      <c r="T30" s="372"/>
      <c r="U30" s="372"/>
      <c r="V30" s="372"/>
      <c r="W30" s="372"/>
      <c r="X30" s="372"/>
      <c r="Y30" s="372"/>
      <c r="Z30" s="372"/>
      <c r="AA30" s="372"/>
      <c r="AB30" s="416"/>
      <c r="AC30" s="428"/>
      <c r="AD30" s="372"/>
      <c r="AE30" s="372"/>
      <c r="AF30" s="372"/>
      <c r="AG30" s="372"/>
      <c r="AH30" s="372"/>
      <c r="AI30" s="372"/>
      <c r="AJ30" s="372"/>
      <c r="AK30" s="372"/>
      <c r="AL30" s="372"/>
      <c r="AM30" s="372"/>
      <c r="AN30" s="416"/>
      <c r="AO30" s="428"/>
      <c r="AP30" s="372"/>
      <c r="AQ30" s="372"/>
      <c r="AR30" s="372"/>
      <c r="AS30" s="372"/>
      <c r="AT30" s="372"/>
      <c r="AU30" s="251">
        <f t="shared" si="33"/>
        <v>0</v>
      </c>
      <c r="AV30" s="247">
        <f t="shared" si="8"/>
        <v>0</v>
      </c>
      <c r="AW30" s="248">
        <f t="shared" si="10"/>
        <v>0</v>
      </c>
    </row>
    <row r="31" spans="1:49" s="26" customFormat="1" ht="15" customHeight="1" x14ac:dyDescent="0.2">
      <c r="A31" s="197" t="s">
        <v>91</v>
      </c>
      <c r="B31" s="170" t="s">
        <v>92</v>
      </c>
      <c r="C31" s="170"/>
      <c r="D31" s="209">
        <f t="shared" ref="D31:K31" si="56">SUM(D32:D33)</f>
        <v>0</v>
      </c>
      <c r="E31" s="326">
        <f>SUM(E32:E33)</f>
        <v>0</v>
      </c>
      <c r="F31" s="209">
        <f>SUM(F32:F33)</f>
        <v>0</v>
      </c>
      <c r="G31" s="446">
        <f t="shared" si="56"/>
        <v>0</v>
      </c>
      <c r="H31" s="209">
        <f t="shared" si="56"/>
        <v>0</v>
      </c>
      <c r="I31" s="326">
        <f>SUM(I32:I33)</f>
        <v>0</v>
      </c>
      <c r="J31" s="209">
        <f t="shared" si="56"/>
        <v>0</v>
      </c>
      <c r="K31" s="209">
        <f t="shared" si="56"/>
        <v>0</v>
      </c>
      <c r="L31" s="209"/>
      <c r="M31" s="268">
        <f>SUM(M32:M33)</f>
        <v>0</v>
      </c>
      <c r="N31" s="376">
        <f>SUM(N32:N33)</f>
        <v>0</v>
      </c>
      <c r="O31" s="272">
        <f>SUM(O32:O33)</f>
        <v>0</v>
      </c>
      <c r="P31" s="414">
        <f t="shared" ref="P31:V31" si="57">SUM(P32:P33)</f>
        <v>0</v>
      </c>
      <c r="Q31" s="426">
        <f t="shared" si="57"/>
        <v>0</v>
      </c>
      <c r="R31" s="272">
        <f t="shared" si="57"/>
        <v>0</v>
      </c>
      <c r="S31" s="272">
        <f t="shared" si="57"/>
        <v>0</v>
      </c>
      <c r="T31" s="272">
        <f t="shared" si="57"/>
        <v>0</v>
      </c>
      <c r="U31" s="272">
        <f t="shared" si="57"/>
        <v>0</v>
      </c>
      <c r="V31" s="272">
        <f t="shared" si="57"/>
        <v>0</v>
      </c>
      <c r="W31" s="272">
        <f t="shared" ref="W31:AA31" si="58">SUM(W32:W33)</f>
        <v>0</v>
      </c>
      <c r="X31" s="272">
        <f t="shared" si="58"/>
        <v>0</v>
      </c>
      <c r="Y31" s="272">
        <f t="shared" si="58"/>
        <v>0</v>
      </c>
      <c r="Z31" s="272">
        <f t="shared" si="58"/>
        <v>0</v>
      </c>
      <c r="AA31" s="272">
        <f t="shared" si="58"/>
        <v>0</v>
      </c>
      <c r="AB31" s="414">
        <f t="shared" ref="AB31" si="59">SUM(AB32:AB33)</f>
        <v>0</v>
      </c>
      <c r="AC31" s="426">
        <f t="shared" ref="AC31" si="60">SUM(AC32:AC33)</f>
        <v>0</v>
      </c>
      <c r="AD31" s="272">
        <f t="shared" ref="AD31" si="61">SUM(AD32:AD33)</f>
        <v>0</v>
      </c>
      <c r="AE31" s="272">
        <f t="shared" ref="AE31" si="62">SUM(AE32:AE33)</f>
        <v>0</v>
      </c>
      <c r="AF31" s="272">
        <f t="shared" ref="AF31" si="63">SUM(AF32:AF33)</f>
        <v>0</v>
      </c>
      <c r="AG31" s="272">
        <f t="shared" ref="AG31" si="64">SUM(AG32:AG33)</f>
        <v>0</v>
      </c>
      <c r="AH31" s="272">
        <f t="shared" ref="AH31" si="65">SUM(AH32:AH33)</f>
        <v>0</v>
      </c>
      <c r="AI31" s="272">
        <f t="shared" ref="AI31" si="66">SUM(AI32:AI33)</f>
        <v>0</v>
      </c>
      <c r="AJ31" s="272">
        <f t="shared" ref="AJ31" si="67">SUM(AJ32:AJ33)</f>
        <v>0</v>
      </c>
      <c r="AK31" s="272">
        <f t="shared" ref="AK31" si="68">SUM(AK32:AK33)</f>
        <v>0</v>
      </c>
      <c r="AL31" s="272">
        <f t="shared" ref="AL31" si="69">SUM(AL32:AL33)</f>
        <v>0</v>
      </c>
      <c r="AM31" s="272">
        <f t="shared" ref="AM31" si="70">SUM(AM32:AM33)</f>
        <v>0</v>
      </c>
      <c r="AN31" s="414">
        <f t="shared" ref="AN31" si="71">SUM(AN32:AN33)</f>
        <v>0</v>
      </c>
      <c r="AO31" s="426">
        <f t="shared" ref="AO31" si="72">SUM(AO32:AO33)</f>
        <v>0</v>
      </c>
      <c r="AP31" s="272">
        <f t="shared" ref="AP31" si="73">SUM(AP32:AP33)</f>
        <v>0</v>
      </c>
      <c r="AQ31" s="272">
        <f t="shared" ref="AQ31" si="74">SUM(AQ32:AQ33)</f>
        <v>0</v>
      </c>
      <c r="AR31" s="272">
        <f t="shared" ref="AR31" si="75">SUM(AR32:AR33)</f>
        <v>0</v>
      </c>
      <c r="AS31" s="272">
        <f t="shared" ref="AS31" si="76">SUM(AS32:AS33)</f>
        <v>0</v>
      </c>
      <c r="AT31" s="272">
        <f t="shared" ref="AT31" si="77">SUM(AT32:AT33)</f>
        <v>0</v>
      </c>
      <c r="AU31" s="251">
        <f t="shared" si="33"/>
        <v>0</v>
      </c>
      <c r="AV31" s="247">
        <f t="shared" si="8"/>
        <v>0</v>
      </c>
      <c r="AW31" s="248">
        <f t="shared" si="10"/>
        <v>0</v>
      </c>
    </row>
    <row r="32" spans="1:49" s="4" customFormat="1" ht="15" customHeight="1" x14ac:dyDescent="0.2">
      <c r="A32" s="152"/>
      <c r="B32" s="276"/>
      <c r="C32" s="276"/>
      <c r="D32" s="210"/>
      <c r="E32" s="377">
        <f t="shared" si="4"/>
        <v>0</v>
      </c>
      <c r="F32" s="252">
        <v>0</v>
      </c>
      <c r="G32" s="223">
        <f t="shared" si="5"/>
        <v>0</v>
      </c>
      <c r="H32" s="234"/>
      <c r="I32" s="377">
        <f t="shared" si="6"/>
        <v>0</v>
      </c>
      <c r="J32" s="252">
        <v>0</v>
      </c>
      <c r="K32" s="235"/>
      <c r="L32" s="252"/>
      <c r="M32" s="233"/>
      <c r="N32" s="374"/>
      <c r="O32" s="370"/>
      <c r="P32" s="415"/>
      <c r="Q32" s="427"/>
      <c r="R32" s="370"/>
      <c r="S32" s="370"/>
      <c r="T32" s="370"/>
      <c r="U32" s="370"/>
      <c r="V32" s="370"/>
      <c r="W32" s="370"/>
      <c r="X32" s="370"/>
      <c r="Y32" s="370"/>
      <c r="Z32" s="370"/>
      <c r="AA32" s="370"/>
      <c r="AB32" s="415"/>
      <c r="AC32" s="427"/>
      <c r="AD32" s="370"/>
      <c r="AE32" s="370"/>
      <c r="AF32" s="370"/>
      <c r="AG32" s="370"/>
      <c r="AH32" s="370"/>
      <c r="AI32" s="370"/>
      <c r="AJ32" s="370"/>
      <c r="AK32" s="370"/>
      <c r="AL32" s="370"/>
      <c r="AM32" s="370"/>
      <c r="AN32" s="415"/>
      <c r="AO32" s="427"/>
      <c r="AP32" s="370"/>
      <c r="AQ32" s="370"/>
      <c r="AR32" s="370"/>
      <c r="AS32" s="370"/>
      <c r="AT32" s="370"/>
      <c r="AU32" s="251">
        <f t="shared" si="33"/>
        <v>0</v>
      </c>
      <c r="AV32" s="247">
        <f t="shared" si="8"/>
        <v>0</v>
      </c>
      <c r="AW32" s="248">
        <f t="shared" si="10"/>
        <v>0</v>
      </c>
    </row>
    <row r="33" spans="1:49" s="4" customFormat="1" ht="15" customHeight="1" thickBot="1" x14ac:dyDescent="0.25">
      <c r="A33" s="171"/>
      <c r="B33" s="277"/>
      <c r="C33" s="277"/>
      <c r="D33" s="208"/>
      <c r="E33" s="377">
        <f t="shared" si="4"/>
        <v>0</v>
      </c>
      <c r="F33" s="280">
        <v>0</v>
      </c>
      <c r="G33" s="229">
        <f t="shared" si="5"/>
        <v>0</v>
      </c>
      <c r="H33" s="230"/>
      <c r="I33" s="377">
        <f t="shared" si="6"/>
        <v>0</v>
      </c>
      <c r="J33" s="280">
        <v>0</v>
      </c>
      <c r="K33" s="231"/>
      <c r="L33" s="280"/>
      <c r="M33" s="373"/>
      <c r="N33" s="375"/>
      <c r="O33" s="372"/>
      <c r="P33" s="416"/>
      <c r="Q33" s="428"/>
      <c r="R33" s="372"/>
      <c r="S33" s="372"/>
      <c r="T33" s="372"/>
      <c r="U33" s="372"/>
      <c r="V33" s="372"/>
      <c r="W33" s="372"/>
      <c r="X33" s="372"/>
      <c r="Y33" s="372"/>
      <c r="Z33" s="372"/>
      <c r="AA33" s="372"/>
      <c r="AB33" s="416"/>
      <c r="AC33" s="428"/>
      <c r="AD33" s="372"/>
      <c r="AE33" s="372"/>
      <c r="AF33" s="372"/>
      <c r="AG33" s="372"/>
      <c r="AH33" s="372"/>
      <c r="AI33" s="372"/>
      <c r="AJ33" s="372"/>
      <c r="AK33" s="372"/>
      <c r="AL33" s="372"/>
      <c r="AM33" s="372"/>
      <c r="AN33" s="416"/>
      <c r="AO33" s="428"/>
      <c r="AP33" s="372"/>
      <c r="AQ33" s="372"/>
      <c r="AR33" s="372"/>
      <c r="AS33" s="372"/>
      <c r="AT33" s="372"/>
      <c r="AU33" s="251">
        <f t="shared" si="33"/>
        <v>0</v>
      </c>
      <c r="AV33" s="247">
        <f t="shared" si="8"/>
        <v>0</v>
      </c>
      <c r="AW33" s="248">
        <f t="shared" si="10"/>
        <v>0</v>
      </c>
    </row>
    <row r="34" spans="1:49" s="26" customFormat="1" ht="15" customHeight="1" x14ac:dyDescent="0.2">
      <c r="A34" s="197" t="s">
        <v>93</v>
      </c>
      <c r="B34" s="170" t="s">
        <v>94</v>
      </c>
      <c r="C34" s="170"/>
      <c r="D34" s="209">
        <f t="shared" ref="D34:K34" si="78">SUM(D35:D36)</f>
        <v>0</v>
      </c>
      <c r="E34" s="326">
        <f>SUM(E35:E36)</f>
        <v>0</v>
      </c>
      <c r="F34" s="209">
        <f>SUM(F35:F36)</f>
        <v>0</v>
      </c>
      <c r="G34" s="446">
        <f t="shared" si="78"/>
        <v>0</v>
      </c>
      <c r="H34" s="209">
        <f t="shared" si="78"/>
        <v>0</v>
      </c>
      <c r="I34" s="326">
        <f>SUM(I35:I36)</f>
        <v>0</v>
      </c>
      <c r="J34" s="209">
        <f t="shared" si="78"/>
        <v>0</v>
      </c>
      <c r="K34" s="209">
        <f t="shared" si="78"/>
        <v>0</v>
      </c>
      <c r="L34" s="209"/>
      <c r="M34" s="268">
        <f>SUM(M35:M36)</f>
        <v>0</v>
      </c>
      <c r="N34" s="376">
        <f>SUM(N35:N36)</f>
        <v>0</v>
      </c>
      <c r="O34" s="272">
        <f>SUM(O35:O36)</f>
        <v>0</v>
      </c>
      <c r="P34" s="414">
        <f t="shared" ref="P34:V34" si="79">SUM(P35:P36)</f>
        <v>0</v>
      </c>
      <c r="Q34" s="426">
        <f t="shared" si="79"/>
        <v>0</v>
      </c>
      <c r="R34" s="272">
        <f t="shared" si="79"/>
        <v>0</v>
      </c>
      <c r="S34" s="272">
        <f t="shared" si="79"/>
        <v>0</v>
      </c>
      <c r="T34" s="272">
        <f t="shared" si="79"/>
        <v>0</v>
      </c>
      <c r="U34" s="272">
        <f t="shared" si="79"/>
        <v>0</v>
      </c>
      <c r="V34" s="272">
        <f t="shared" si="79"/>
        <v>0</v>
      </c>
      <c r="W34" s="272">
        <f t="shared" ref="W34:AA34" si="80">SUM(W35:W36)</f>
        <v>0</v>
      </c>
      <c r="X34" s="272">
        <f t="shared" si="80"/>
        <v>0</v>
      </c>
      <c r="Y34" s="272">
        <f t="shared" si="80"/>
        <v>0</v>
      </c>
      <c r="Z34" s="272">
        <f t="shared" si="80"/>
        <v>0</v>
      </c>
      <c r="AA34" s="272">
        <f t="shared" si="80"/>
        <v>0</v>
      </c>
      <c r="AB34" s="414">
        <f t="shared" ref="AB34" si="81">SUM(AB35:AB36)</f>
        <v>0</v>
      </c>
      <c r="AC34" s="426">
        <f t="shared" ref="AC34" si="82">SUM(AC35:AC36)</f>
        <v>0</v>
      </c>
      <c r="AD34" s="272">
        <f t="shared" ref="AD34" si="83">SUM(AD35:AD36)</f>
        <v>0</v>
      </c>
      <c r="AE34" s="272">
        <f t="shared" ref="AE34" si="84">SUM(AE35:AE36)</f>
        <v>0</v>
      </c>
      <c r="AF34" s="272">
        <f t="shared" ref="AF34" si="85">SUM(AF35:AF36)</f>
        <v>0</v>
      </c>
      <c r="AG34" s="272">
        <f t="shared" ref="AG34" si="86">SUM(AG35:AG36)</f>
        <v>0</v>
      </c>
      <c r="AH34" s="272">
        <f t="shared" ref="AH34" si="87">SUM(AH35:AH36)</f>
        <v>0</v>
      </c>
      <c r="AI34" s="272">
        <f t="shared" ref="AI34" si="88">SUM(AI35:AI36)</f>
        <v>0</v>
      </c>
      <c r="AJ34" s="272">
        <f t="shared" ref="AJ34" si="89">SUM(AJ35:AJ36)</f>
        <v>0</v>
      </c>
      <c r="AK34" s="272">
        <f t="shared" ref="AK34" si="90">SUM(AK35:AK36)</f>
        <v>0</v>
      </c>
      <c r="AL34" s="272">
        <f t="shared" ref="AL34" si="91">SUM(AL35:AL36)</f>
        <v>0</v>
      </c>
      <c r="AM34" s="272">
        <f t="shared" ref="AM34" si="92">SUM(AM35:AM36)</f>
        <v>0</v>
      </c>
      <c r="AN34" s="414">
        <f t="shared" ref="AN34" si="93">SUM(AN35:AN36)</f>
        <v>0</v>
      </c>
      <c r="AO34" s="426">
        <f t="shared" ref="AO34" si="94">SUM(AO35:AO36)</f>
        <v>0</v>
      </c>
      <c r="AP34" s="272">
        <f t="shared" ref="AP34" si="95">SUM(AP35:AP36)</f>
        <v>0</v>
      </c>
      <c r="AQ34" s="272">
        <f t="shared" ref="AQ34" si="96">SUM(AQ35:AQ36)</f>
        <v>0</v>
      </c>
      <c r="AR34" s="272">
        <f t="shared" ref="AR34" si="97">SUM(AR35:AR36)</f>
        <v>0</v>
      </c>
      <c r="AS34" s="272">
        <f t="shared" ref="AS34" si="98">SUM(AS35:AS36)</f>
        <v>0</v>
      </c>
      <c r="AT34" s="272">
        <f t="shared" ref="AT34" si="99">SUM(AT35:AT36)</f>
        <v>0</v>
      </c>
      <c r="AU34" s="251">
        <f t="shared" si="33"/>
        <v>0</v>
      </c>
      <c r="AV34" s="247">
        <f t="shared" si="8"/>
        <v>0</v>
      </c>
      <c r="AW34" s="248">
        <f t="shared" si="10"/>
        <v>0</v>
      </c>
    </row>
    <row r="35" spans="1:49" s="4" customFormat="1" ht="15" customHeight="1" x14ac:dyDescent="0.2">
      <c r="A35" s="152"/>
      <c r="B35" s="276"/>
      <c r="C35" s="276"/>
      <c r="D35" s="210"/>
      <c r="E35" s="377">
        <f t="shared" si="4"/>
        <v>0</v>
      </c>
      <c r="F35" s="252">
        <v>0</v>
      </c>
      <c r="G35" s="223">
        <f t="shared" si="5"/>
        <v>0</v>
      </c>
      <c r="H35" s="234"/>
      <c r="I35" s="377">
        <f t="shared" si="6"/>
        <v>0</v>
      </c>
      <c r="J35" s="252">
        <v>0</v>
      </c>
      <c r="K35" s="235"/>
      <c r="L35" s="252"/>
      <c r="M35" s="233"/>
      <c r="N35" s="374"/>
      <c r="O35" s="370"/>
      <c r="P35" s="415"/>
      <c r="Q35" s="427"/>
      <c r="R35" s="370"/>
      <c r="S35" s="370"/>
      <c r="T35" s="370"/>
      <c r="U35" s="370"/>
      <c r="V35" s="370"/>
      <c r="W35" s="370"/>
      <c r="X35" s="370"/>
      <c r="Y35" s="370"/>
      <c r="Z35" s="370"/>
      <c r="AA35" s="370"/>
      <c r="AB35" s="415"/>
      <c r="AC35" s="427"/>
      <c r="AD35" s="370"/>
      <c r="AE35" s="370"/>
      <c r="AF35" s="370"/>
      <c r="AG35" s="370"/>
      <c r="AH35" s="370"/>
      <c r="AI35" s="370"/>
      <c r="AJ35" s="370"/>
      <c r="AK35" s="370"/>
      <c r="AL35" s="370"/>
      <c r="AM35" s="370"/>
      <c r="AN35" s="415"/>
      <c r="AO35" s="427"/>
      <c r="AP35" s="370"/>
      <c r="AQ35" s="370"/>
      <c r="AR35" s="370"/>
      <c r="AS35" s="370"/>
      <c r="AT35" s="370"/>
      <c r="AU35" s="251">
        <f t="shared" si="33"/>
        <v>0</v>
      </c>
      <c r="AV35" s="247">
        <f t="shared" si="8"/>
        <v>0</v>
      </c>
      <c r="AW35" s="248">
        <f t="shared" si="10"/>
        <v>0</v>
      </c>
    </row>
    <row r="36" spans="1:49" s="4" customFormat="1" ht="15" customHeight="1" thickBot="1" x14ac:dyDescent="0.25">
      <c r="A36" s="171"/>
      <c r="B36" s="277"/>
      <c r="C36" s="277"/>
      <c r="D36" s="208"/>
      <c r="E36" s="377">
        <f t="shared" si="4"/>
        <v>0</v>
      </c>
      <c r="F36" s="280">
        <v>0</v>
      </c>
      <c r="G36" s="229">
        <f t="shared" si="5"/>
        <v>0</v>
      </c>
      <c r="H36" s="230"/>
      <c r="I36" s="377">
        <f t="shared" si="6"/>
        <v>0</v>
      </c>
      <c r="J36" s="280">
        <v>0</v>
      </c>
      <c r="K36" s="231"/>
      <c r="L36" s="280"/>
      <c r="M36" s="373"/>
      <c r="N36" s="375"/>
      <c r="O36" s="372"/>
      <c r="P36" s="416"/>
      <c r="Q36" s="428"/>
      <c r="R36" s="372"/>
      <c r="S36" s="372"/>
      <c r="T36" s="372"/>
      <c r="U36" s="372"/>
      <c r="V36" s="372"/>
      <c r="W36" s="372"/>
      <c r="X36" s="372"/>
      <c r="Y36" s="372"/>
      <c r="Z36" s="372"/>
      <c r="AA36" s="372"/>
      <c r="AB36" s="416"/>
      <c r="AC36" s="428"/>
      <c r="AD36" s="372"/>
      <c r="AE36" s="372"/>
      <c r="AF36" s="372"/>
      <c r="AG36" s="372"/>
      <c r="AH36" s="372"/>
      <c r="AI36" s="372"/>
      <c r="AJ36" s="372"/>
      <c r="AK36" s="372"/>
      <c r="AL36" s="372"/>
      <c r="AM36" s="372"/>
      <c r="AN36" s="416"/>
      <c r="AO36" s="428"/>
      <c r="AP36" s="372"/>
      <c r="AQ36" s="372"/>
      <c r="AR36" s="372"/>
      <c r="AS36" s="372"/>
      <c r="AT36" s="372"/>
      <c r="AU36" s="251">
        <f t="shared" si="33"/>
        <v>0</v>
      </c>
      <c r="AV36" s="247">
        <f t="shared" si="8"/>
        <v>0</v>
      </c>
      <c r="AW36" s="248">
        <f t="shared" si="10"/>
        <v>0</v>
      </c>
    </row>
    <row r="37" spans="1:49" s="26" customFormat="1" ht="15" customHeight="1" x14ac:dyDescent="0.2">
      <c r="A37" s="198" t="s">
        <v>95</v>
      </c>
      <c r="B37" s="170" t="s">
        <v>96</v>
      </c>
      <c r="C37" s="170"/>
      <c r="D37" s="209">
        <f t="shared" ref="D37:K37" si="100">SUM(D38:D39)</f>
        <v>0</v>
      </c>
      <c r="E37" s="326">
        <f>SUM(E38:E39)</f>
        <v>0</v>
      </c>
      <c r="F37" s="209">
        <f>SUM(F38:F39)</f>
        <v>0</v>
      </c>
      <c r="G37" s="446">
        <f t="shared" si="100"/>
        <v>0</v>
      </c>
      <c r="H37" s="209">
        <f t="shared" si="100"/>
        <v>0</v>
      </c>
      <c r="I37" s="326">
        <f>SUM(I38:I39)</f>
        <v>0</v>
      </c>
      <c r="J37" s="209">
        <f t="shared" si="100"/>
        <v>0</v>
      </c>
      <c r="K37" s="209">
        <f t="shared" si="100"/>
        <v>0</v>
      </c>
      <c r="L37" s="209"/>
      <c r="M37" s="268">
        <f>SUM(M38:M39)</f>
        <v>0</v>
      </c>
      <c r="N37" s="376">
        <f>SUM(N38:N39)</f>
        <v>0</v>
      </c>
      <c r="O37" s="272">
        <f>SUM(O38:O39)</f>
        <v>0</v>
      </c>
      <c r="P37" s="414">
        <f t="shared" ref="P37:V37" si="101">SUM(P38:P39)</f>
        <v>0</v>
      </c>
      <c r="Q37" s="426">
        <f t="shared" si="101"/>
        <v>0</v>
      </c>
      <c r="R37" s="272">
        <f t="shared" si="101"/>
        <v>0</v>
      </c>
      <c r="S37" s="272">
        <f t="shared" si="101"/>
        <v>0</v>
      </c>
      <c r="T37" s="272">
        <f t="shared" si="101"/>
        <v>0</v>
      </c>
      <c r="U37" s="272">
        <f t="shared" si="101"/>
        <v>0</v>
      </c>
      <c r="V37" s="272">
        <f t="shared" si="101"/>
        <v>0</v>
      </c>
      <c r="W37" s="272">
        <f t="shared" ref="W37:AA37" si="102">SUM(W38:W39)</f>
        <v>0</v>
      </c>
      <c r="X37" s="272">
        <f t="shared" si="102"/>
        <v>0</v>
      </c>
      <c r="Y37" s="272">
        <f t="shared" si="102"/>
        <v>0</v>
      </c>
      <c r="Z37" s="272">
        <f t="shared" si="102"/>
        <v>0</v>
      </c>
      <c r="AA37" s="272">
        <f t="shared" si="102"/>
        <v>0</v>
      </c>
      <c r="AB37" s="414">
        <f t="shared" ref="AB37" si="103">SUM(AB38:AB39)</f>
        <v>0</v>
      </c>
      <c r="AC37" s="426">
        <f t="shared" ref="AC37" si="104">SUM(AC38:AC39)</f>
        <v>0</v>
      </c>
      <c r="AD37" s="272">
        <f t="shared" ref="AD37" si="105">SUM(AD38:AD39)</f>
        <v>0</v>
      </c>
      <c r="AE37" s="272">
        <f t="shared" ref="AE37" si="106">SUM(AE38:AE39)</f>
        <v>0</v>
      </c>
      <c r="AF37" s="272">
        <f t="shared" ref="AF37" si="107">SUM(AF38:AF39)</f>
        <v>0</v>
      </c>
      <c r="AG37" s="272">
        <f t="shared" ref="AG37" si="108">SUM(AG38:AG39)</f>
        <v>0</v>
      </c>
      <c r="AH37" s="272">
        <f t="shared" ref="AH37" si="109">SUM(AH38:AH39)</f>
        <v>0</v>
      </c>
      <c r="AI37" s="272">
        <f t="shared" ref="AI37" si="110">SUM(AI38:AI39)</f>
        <v>0</v>
      </c>
      <c r="AJ37" s="272">
        <f t="shared" ref="AJ37" si="111">SUM(AJ38:AJ39)</f>
        <v>0</v>
      </c>
      <c r="AK37" s="272">
        <f t="shared" ref="AK37" si="112">SUM(AK38:AK39)</f>
        <v>0</v>
      </c>
      <c r="AL37" s="272">
        <f t="shared" ref="AL37" si="113">SUM(AL38:AL39)</f>
        <v>0</v>
      </c>
      <c r="AM37" s="272">
        <f t="shared" ref="AM37" si="114">SUM(AM38:AM39)</f>
        <v>0</v>
      </c>
      <c r="AN37" s="414">
        <f t="shared" ref="AN37" si="115">SUM(AN38:AN39)</f>
        <v>0</v>
      </c>
      <c r="AO37" s="426">
        <f t="shared" ref="AO37" si="116">SUM(AO38:AO39)</f>
        <v>0</v>
      </c>
      <c r="AP37" s="272">
        <f t="shared" ref="AP37" si="117">SUM(AP38:AP39)</f>
        <v>0</v>
      </c>
      <c r="AQ37" s="272">
        <f t="shared" ref="AQ37" si="118">SUM(AQ38:AQ39)</f>
        <v>0</v>
      </c>
      <c r="AR37" s="272">
        <f t="shared" ref="AR37" si="119">SUM(AR38:AR39)</f>
        <v>0</v>
      </c>
      <c r="AS37" s="272">
        <f t="shared" ref="AS37" si="120">SUM(AS38:AS39)</f>
        <v>0</v>
      </c>
      <c r="AT37" s="272">
        <f t="shared" ref="AT37" si="121">SUM(AT38:AT39)</f>
        <v>0</v>
      </c>
      <c r="AU37" s="251">
        <f t="shared" si="33"/>
        <v>0</v>
      </c>
      <c r="AV37" s="247">
        <f t="shared" si="8"/>
        <v>0</v>
      </c>
      <c r="AW37" s="248">
        <f t="shared" si="10"/>
        <v>0</v>
      </c>
    </row>
    <row r="38" spans="1:49" s="4" customFormat="1" ht="15" customHeight="1" x14ac:dyDescent="0.2">
      <c r="A38" s="153"/>
      <c r="B38" s="276"/>
      <c r="C38" s="276"/>
      <c r="D38" s="210"/>
      <c r="E38" s="377">
        <f t="shared" si="4"/>
        <v>0</v>
      </c>
      <c r="F38" s="252">
        <v>0</v>
      </c>
      <c r="G38" s="223">
        <f t="shared" si="5"/>
        <v>0</v>
      </c>
      <c r="H38" s="234"/>
      <c r="I38" s="377">
        <f t="shared" si="6"/>
        <v>0</v>
      </c>
      <c r="J38" s="252">
        <v>0</v>
      </c>
      <c r="K38" s="235"/>
      <c r="L38" s="252"/>
      <c r="M38" s="233"/>
      <c r="N38" s="374"/>
      <c r="O38" s="370"/>
      <c r="P38" s="415"/>
      <c r="Q38" s="427"/>
      <c r="R38" s="370"/>
      <c r="S38" s="370"/>
      <c r="T38" s="370"/>
      <c r="U38" s="370"/>
      <c r="V38" s="370"/>
      <c r="W38" s="370"/>
      <c r="X38" s="370"/>
      <c r="Y38" s="370"/>
      <c r="Z38" s="370"/>
      <c r="AA38" s="370"/>
      <c r="AB38" s="415"/>
      <c r="AC38" s="427"/>
      <c r="AD38" s="370"/>
      <c r="AE38" s="370"/>
      <c r="AF38" s="370"/>
      <c r="AG38" s="370"/>
      <c r="AH38" s="370"/>
      <c r="AI38" s="370"/>
      <c r="AJ38" s="370"/>
      <c r="AK38" s="370"/>
      <c r="AL38" s="370"/>
      <c r="AM38" s="370"/>
      <c r="AN38" s="415"/>
      <c r="AO38" s="427"/>
      <c r="AP38" s="370"/>
      <c r="AQ38" s="370"/>
      <c r="AR38" s="370"/>
      <c r="AS38" s="370"/>
      <c r="AT38" s="370"/>
      <c r="AU38" s="251">
        <f t="shared" si="33"/>
        <v>0</v>
      </c>
      <c r="AV38" s="247">
        <f t="shared" si="8"/>
        <v>0</v>
      </c>
      <c r="AW38" s="248">
        <f t="shared" si="10"/>
        <v>0</v>
      </c>
    </row>
    <row r="39" spans="1:49" s="4" customFormat="1" ht="15" customHeight="1" thickBot="1" x14ac:dyDescent="0.25">
      <c r="A39" s="171"/>
      <c r="B39" s="277"/>
      <c r="C39" s="277"/>
      <c r="D39" s="208"/>
      <c r="E39" s="377">
        <f t="shared" si="4"/>
        <v>0</v>
      </c>
      <c r="F39" s="280">
        <v>0</v>
      </c>
      <c r="G39" s="229">
        <f t="shared" si="5"/>
        <v>0</v>
      </c>
      <c r="H39" s="230"/>
      <c r="I39" s="377">
        <f t="shared" si="6"/>
        <v>0</v>
      </c>
      <c r="J39" s="280">
        <v>0</v>
      </c>
      <c r="K39" s="231"/>
      <c r="L39" s="280"/>
      <c r="M39" s="373"/>
      <c r="N39" s="375"/>
      <c r="O39" s="372"/>
      <c r="P39" s="416"/>
      <c r="Q39" s="428"/>
      <c r="R39" s="372"/>
      <c r="S39" s="372"/>
      <c r="T39" s="372"/>
      <c r="U39" s="372"/>
      <c r="V39" s="372"/>
      <c r="W39" s="372"/>
      <c r="X39" s="372"/>
      <c r="Y39" s="372"/>
      <c r="Z39" s="372"/>
      <c r="AA39" s="372"/>
      <c r="AB39" s="416"/>
      <c r="AC39" s="428"/>
      <c r="AD39" s="372"/>
      <c r="AE39" s="372"/>
      <c r="AF39" s="372"/>
      <c r="AG39" s="372"/>
      <c r="AH39" s="372"/>
      <c r="AI39" s="372"/>
      <c r="AJ39" s="372"/>
      <c r="AK39" s="372"/>
      <c r="AL39" s="372"/>
      <c r="AM39" s="372"/>
      <c r="AN39" s="416"/>
      <c r="AO39" s="428"/>
      <c r="AP39" s="372"/>
      <c r="AQ39" s="372"/>
      <c r="AR39" s="372"/>
      <c r="AS39" s="372"/>
      <c r="AT39" s="372"/>
      <c r="AU39" s="251">
        <f t="shared" si="33"/>
        <v>0</v>
      </c>
      <c r="AV39" s="247">
        <f t="shared" si="8"/>
        <v>0</v>
      </c>
      <c r="AW39" s="248">
        <f t="shared" si="10"/>
        <v>0</v>
      </c>
    </row>
    <row r="40" spans="1:49" s="26" customFormat="1" ht="15" customHeight="1" x14ac:dyDescent="0.2">
      <c r="A40" s="198" t="s">
        <v>97</v>
      </c>
      <c r="B40" s="170" t="s">
        <v>98</v>
      </c>
      <c r="C40" s="170"/>
      <c r="D40" s="209">
        <f t="shared" ref="D40:K40" si="122">SUM(D41:D42)</f>
        <v>0</v>
      </c>
      <c r="E40" s="326">
        <f t="shared" si="122"/>
        <v>0</v>
      </c>
      <c r="F40" s="209">
        <f t="shared" si="122"/>
        <v>0</v>
      </c>
      <c r="G40" s="446">
        <f t="shared" si="122"/>
        <v>0</v>
      </c>
      <c r="H40" s="209">
        <f t="shared" si="122"/>
        <v>0</v>
      </c>
      <c r="I40" s="326">
        <f t="shared" si="122"/>
        <v>0</v>
      </c>
      <c r="J40" s="209">
        <f t="shared" si="122"/>
        <v>0</v>
      </c>
      <c r="K40" s="209">
        <f t="shared" si="122"/>
        <v>0</v>
      </c>
      <c r="L40" s="209"/>
      <c r="M40" s="268">
        <f>SUM(M41:M42)</f>
        <v>0</v>
      </c>
      <c r="N40" s="376">
        <f>SUM(N41:N42)</f>
        <v>0</v>
      </c>
      <c r="O40" s="272">
        <f>SUM(O41:O42)</f>
        <v>0</v>
      </c>
      <c r="P40" s="414">
        <f t="shared" ref="P40:V40" si="123">SUM(P41:P42)</f>
        <v>0</v>
      </c>
      <c r="Q40" s="426">
        <f t="shared" si="123"/>
        <v>0</v>
      </c>
      <c r="R40" s="272">
        <f t="shared" si="123"/>
        <v>0</v>
      </c>
      <c r="S40" s="272">
        <f t="shared" si="123"/>
        <v>0</v>
      </c>
      <c r="T40" s="272">
        <f t="shared" si="123"/>
        <v>0</v>
      </c>
      <c r="U40" s="272">
        <f t="shared" si="123"/>
        <v>0</v>
      </c>
      <c r="V40" s="272">
        <f t="shared" si="123"/>
        <v>0</v>
      </c>
      <c r="W40" s="272">
        <f t="shared" ref="W40:AA40" si="124">SUM(W41:W42)</f>
        <v>0</v>
      </c>
      <c r="X40" s="272">
        <f t="shared" si="124"/>
        <v>0</v>
      </c>
      <c r="Y40" s="272">
        <f t="shared" si="124"/>
        <v>0</v>
      </c>
      <c r="Z40" s="272">
        <f t="shared" si="124"/>
        <v>0</v>
      </c>
      <c r="AA40" s="272">
        <f t="shared" si="124"/>
        <v>0</v>
      </c>
      <c r="AB40" s="414">
        <f t="shared" ref="AB40" si="125">SUM(AB41:AB42)</f>
        <v>0</v>
      </c>
      <c r="AC40" s="426">
        <f t="shared" ref="AC40" si="126">SUM(AC41:AC42)</f>
        <v>0</v>
      </c>
      <c r="AD40" s="272">
        <f t="shared" ref="AD40" si="127">SUM(AD41:AD42)</f>
        <v>0</v>
      </c>
      <c r="AE40" s="272">
        <f t="shared" ref="AE40" si="128">SUM(AE41:AE42)</f>
        <v>0</v>
      </c>
      <c r="AF40" s="272">
        <f t="shared" ref="AF40" si="129">SUM(AF41:AF42)</f>
        <v>0</v>
      </c>
      <c r="AG40" s="272">
        <f t="shared" ref="AG40" si="130">SUM(AG41:AG42)</f>
        <v>0</v>
      </c>
      <c r="AH40" s="272">
        <f t="shared" ref="AH40" si="131">SUM(AH41:AH42)</f>
        <v>0</v>
      </c>
      <c r="AI40" s="272">
        <f t="shared" ref="AI40" si="132">SUM(AI41:AI42)</f>
        <v>0</v>
      </c>
      <c r="AJ40" s="272">
        <f t="shared" ref="AJ40" si="133">SUM(AJ41:AJ42)</f>
        <v>0</v>
      </c>
      <c r="AK40" s="272">
        <f t="shared" ref="AK40" si="134">SUM(AK41:AK42)</f>
        <v>0</v>
      </c>
      <c r="AL40" s="272">
        <f t="shared" ref="AL40" si="135">SUM(AL41:AL42)</f>
        <v>0</v>
      </c>
      <c r="AM40" s="272">
        <f t="shared" ref="AM40" si="136">SUM(AM41:AM42)</f>
        <v>0</v>
      </c>
      <c r="AN40" s="414">
        <f t="shared" ref="AN40" si="137">SUM(AN41:AN42)</f>
        <v>0</v>
      </c>
      <c r="AO40" s="426">
        <f t="shared" ref="AO40" si="138">SUM(AO41:AO42)</f>
        <v>0</v>
      </c>
      <c r="AP40" s="272">
        <f t="shared" ref="AP40" si="139">SUM(AP41:AP42)</f>
        <v>0</v>
      </c>
      <c r="AQ40" s="272">
        <f t="shared" ref="AQ40" si="140">SUM(AQ41:AQ42)</f>
        <v>0</v>
      </c>
      <c r="AR40" s="272">
        <f t="shared" ref="AR40" si="141">SUM(AR41:AR42)</f>
        <v>0</v>
      </c>
      <c r="AS40" s="272">
        <f t="shared" ref="AS40" si="142">SUM(AS41:AS42)</f>
        <v>0</v>
      </c>
      <c r="AT40" s="272">
        <f t="shared" ref="AT40" si="143">SUM(AT41:AT42)</f>
        <v>0</v>
      </c>
      <c r="AU40" s="251">
        <f t="shared" si="33"/>
        <v>0</v>
      </c>
      <c r="AV40" s="247">
        <f t="shared" si="8"/>
        <v>0</v>
      </c>
      <c r="AW40" s="248">
        <f t="shared" si="10"/>
        <v>0</v>
      </c>
    </row>
    <row r="41" spans="1:49" s="4" customFormat="1" ht="15" customHeight="1" x14ac:dyDescent="0.2">
      <c r="A41" s="153"/>
      <c r="B41" s="276"/>
      <c r="C41" s="276"/>
      <c r="D41" s="210"/>
      <c r="E41" s="377">
        <f t="shared" si="4"/>
        <v>0</v>
      </c>
      <c r="F41" s="252"/>
      <c r="G41" s="223">
        <f t="shared" si="5"/>
        <v>0</v>
      </c>
      <c r="H41" s="234"/>
      <c r="I41" s="377">
        <f t="shared" si="6"/>
        <v>0</v>
      </c>
      <c r="J41" s="252">
        <v>0</v>
      </c>
      <c r="K41" s="235"/>
      <c r="L41" s="252"/>
      <c r="M41" s="233"/>
      <c r="N41" s="374"/>
      <c r="O41" s="370"/>
      <c r="P41" s="415"/>
      <c r="Q41" s="427"/>
      <c r="R41" s="370"/>
      <c r="S41" s="370"/>
      <c r="T41" s="370"/>
      <c r="U41" s="370"/>
      <c r="V41" s="370"/>
      <c r="W41" s="370"/>
      <c r="X41" s="370"/>
      <c r="Y41" s="370"/>
      <c r="Z41" s="370"/>
      <c r="AA41" s="370"/>
      <c r="AB41" s="415"/>
      <c r="AC41" s="427"/>
      <c r="AD41" s="370"/>
      <c r="AE41" s="370"/>
      <c r="AF41" s="370"/>
      <c r="AG41" s="370"/>
      <c r="AH41" s="370"/>
      <c r="AI41" s="370"/>
      <c r="AJ41" s="370"/>
      <c r="AK41" s="370"/>
      <c r="AL41" s="370"/>
      <c r="AM41" s="370"/>
      <c r="AN41" s="415"/>
      <c r="AO41" s="427"/>
      <c r="AP41" s="370"/>
      <c r="AQ41" s="370"/>
      <c r="AR41" s="370"/>
      <c r="AS41" s="370"/>
      <c r="AT41" s="370"/>
      <c r="AU41" s="251">
        <f t="shared" si="33"/>
        <v>0</v>
      </c>
      <c r="AV41" s="247">
        <f t="shared" si="8"/>
        <v>0</v>
      </c>
      <c r="AW41" s="248">
        <f t="shared" si="10"/>
        <v>0</v>
      </c>
    </row>
    <row r="42" spans="1:49" s="4" customFormat="1" ht="15" customHeight="1" thickBot="1" x14ac:dyDescent="0.25">
      <c r="A42" s="171"/>
      <c r="B42" s="277"/>
      <c r="C42" s="277"/>
      <c r="D42" s="208"/>
      <c r="E42" s="377">
        <f t="shared" si="4"/>
        <v>0</v>
      </c>
      <c r="F42" s="280">
        <v>0</v>
      </c>
      <c r="G42" s="229">
        <f t="shared" si="5"/>
        <v>0</v>
      </c>
      <c r="H42" s="230"/>
      <c r="I42" s="377">
        <f t="shared" si="6"/>
        <v>0</v>
      </c>
      <c r="J42" s="280">
        <v>0</v>
      </c>
      <c r="K42" s="231"/>
      <c r="L42" s="280"/>
      <c r="M42" s="373"/>
      <c r="N42" s="375"/>
      <c r="O42" s="372"/>
      <c r="P42" s="416"/>
      <c r="Q42" s="428"/>
      <c r="R42" s="372"/>
      <c r="S42" s="372"/>
      <c r="T42" s="372"/>
      <c r="U42" s="372"/>
      <c r="V42" s="372"/>
      <c r="W42" s="372"/>
      <c r="X42" s="372"/>
      <c r="Y42" s="372"/>
      <c r="Z42" s="372"/>
      <c r="AA42" s="372"/>
      <c r="AB42" s="416"/>
      <c r="AC42" s="428"/>
      <c r="AD42" s="372"/>
      <c r="AE42" s="372"/>
      <c r="AF42" s="372"/>
      <c r="AG42" s="372"/>
      <c r="AH42" s="372"/>
      <c r="AI42" s="372"/>
      <c r="AJ42" s="372"/>
      <c r="AK42" s="372"/>
      <c r="AL42" s="372"/>
      <c r="AM42" s="372"/>
      <c r="AN42" s="416"/>
      <c r="AO42" s="428"/>
      <c r="AP42" s="372"/>
      <c r="AQ42" s="372"/>
      <c r="AR42" s="372"/>
      <c r="AS42" s="372"/>
      <c r="AT42" s="372"/>
      <c r="AU42" s="251">
        <f t="shared" si="33"/>
        <v>0</v>
      </c>
      <c r="AV42" s="247">
        <f t="shared" si="8"/>
        <v>0</v>
      </c>
      <c r="AW42" s="248">
        <f t="shared" si="10"/>
        <v>0</v>
      </c>
    </row>
    <row r="43" spans="1:49" s="26" customFormat="1" ht="15" customHeight="1" x14ac:dyDescent="0.2">
      <c r="A43" s="198" t="s">
        <v>99</v>
      </c>
      <c r="B43" s="170" t="s">
        <v>100</v>
      </c>
      <c r="C43" s="170"/>
      <c r="D43" s="209">
        <f t="shared" ref="D43:K43" si="144">SUM(D44:D45)</f>
        <v>0</v>
      </c>
      <c r="E43" s="326">
        <f t="shared" si="144"/>
        <v>0</v>
      </c>
      <c r="F43" s="209">
        <f t="shared" si="144"/>
        <v>0</v>
      </c>
      <c r="G43" s="446">
        <f t="shared" si="144"/>
        <v>0</v>
      </c>
      <c r="H43" s="209">
        <f t="shared" si="144"/>
        <v>0</v>
      </c>
      <c r="I43" s="326">
        <f t="shared" si="144"/>
        <v>0</v>
      </c>
      <c r="J43" s="209">
        <f t="shared" si="144"/>
        <v>0</v>
      </c>
      <c r="K43" s="209">
        <f t="shared" si="144"/>
        <v>0</v>
      </c>
      <c r="L43" s="209"/>
      <c r="M43" s="268">
        <f>SUM(M44:M45)</f>
        <v>0</v>
      </c>
      <c r="N43" s="376">
        <f>SUM(N44:N45)</f>
        <v>0</v>
      </c>
      <c r="O43" s="272">
        <f>SUM(O44:O45)</f>
        <v>0</v>
      </c>
      <c r="P43" s="414">
        <f t="shared" ref="P43:V43" si="145">SUM(P44:P45)</f>
        <v>0</v>
      </c>
      <c r="Q43" s="426">
        <f t="shared" si="145"/>
        <v>0</v>
      </c>
      <c r="R43" s="272">
        <f t="shared" si="145"/>
        <v>0</v>
      </c>
      <c r="S43" s="272">
        <f t="shared" si="145"/>
        <v>0</v>
      </c>
      <c r="T43" s="272">
        <f t="shared" si="145"/>
        <v>0</v>
      </c>
      <c r="U43" s="272">
        <f t="shared" si="145"/>
        <v>0</v>
      </c>
      <c r="V43" s="272">
        <f t="shared" si="145"/>
        <v>0</v>
      </c>
      <c r="W43" s="272">
        <f t="shared" ref="W43:AA43" si="146">SUM(W44:W45)</f>
        <v>0</v>
      </c>
      <c r="X43" s="272">
        <f t="shared" si="146"/>
        <v>0</v>
      </c>
      <c r="Y43" s="272">
        <f t="shared" si="146"/>
        <v>0</v>
      </c>
      <c r="Z43" s="272">
        <f t="shared" si="146"/>
        <v>0</v>
      </c>
      <c r="AA43" s="272">
        <f t="shared" si="146"/>
        <v>0</v>
      </c>
      <c r="AB43" s="414">
        <f t="shared" ref="AB43" si="147">SUM(AB44:AB45)</f>
        <v>0</v>
      </c>
      <c r="AC43" s="426">
        <f t="shared" ref="AC43" si="148">SUM(AC44:AC45)</f>
        <v>0</v>
      </c>
      <c r="AD43" s="272">
        <f t="shared" ref="AD43" si="149">SUM(AD44:AD45)</f>
        <v>0</v>
      </c>
      <c r="AE43" s="272">
        <f t="shared" ref="AE43" si="150">SUM(AE44:AE45)</f>
        <v>0</v>
      </c>
      <c r="AF43" s="272">
        <f t="shared" ref="AF43" si="151">SUM(AF44:AF45)</f>
        <v>0</v>
      </c>
      <c r="AG43" s="272">
        <f t="shared" ref="AG43" si="152">SUM(AG44:AG45)</f>
        <v>0</v>
      </c>
      <c r="AH43" s="272">
        <f t="shared" ref="AH43" si="153">SUM(AH44:AH45)</f>
        <v>0</v>
      </c>
      <c r="AI43" s="272">
        <f t="shared" ref="AI43" si="154">SUM(AI44:AI45)</f>
        <v>0</v>
      </c>
      <c r="AJ43" s="272">
        <f t="shared" ref="AJ43" si="155">SUM(AJ44:AJ45)</f>
        <v>0</v>
      </c>
      <c r="AK43" s="272">
        <f t="shared" ref="AK43" si="156">SUM(AK44:AK45)</f>
        <v>0</v>
      </c>
      <c r="AL43" s="272">
        <f t="shared" ref="AL43" si="157">SUM(AL44:AL45)</f>
        <v>0</v>
      </c>
      <c r="AM43" s="272">
        <f t="shared" ref="AM43" si="158">SUM(AM44:AM45)</f>
        <v>0</v>
      </c>
      <c r="AN43" s="414">
        <f t="shared" ref="AN43" si="159">SUM(AN44:AN45)</f>
        <v>0</v>
      </c>
      <c r="AO43" s="426">
        <f t="shared" ref="AO43" si="160">SUM(AO44:AO45)</f>
        <v>0</v>
      </c>
      <c r="AP43" s="272">
        <f t="shared" ref="AP43" si="161">SUM(AP44:AP45)</f>
        <v>0</v>
      </c>
      <c r="AQ43" s="272">
        <f t="shared" ref="AQ43" si="162">SUM(AQ44:AQ45)</f>
        <v>0</v>
      </c>
      <c r="AR43" s="272">
        <f t="shared" ref="AR43" si="163">SUM(AR44:AR45)</f>
        <v>0</v>
      </c>
      <c r="AS43" s="272">
        <f t="shared" ref="AS43" si="164">SUM(AS44:AS45)</f>
        <v>0</v>
      </c>
      <c r="AT43" s="272">
        <f t="shared" ref="AT43" si="165">SUM(AT44:AT45)</f>
        <v>0</v>
      </c>
      <c r="AU43" s="251">
        <f t="shared" si="33"/>
        <v>0</v>
      </c>
      <c r="AV43" s="247">
        <f t="shared" si="8"/>
        <v>0</v>
      </c>
      <c r="AW43" s="248">
        <f t="shared" si="10"/>
        <v>0</v>
      </c>
    </row>
    <row r="44" spans="1:49" s="4" customFormat="1" ht="15" customHeight="1" x14ac:dyDescent="0.2">
      <c r="A44" s="153"/>
      <c r="B44" s="276"/>
      <c r="C44" s="276"/>
      <c r="D44" s="210"/>
      <c r="E44" s="377">
        <f t="shared" si="4"/>
        <v>0</v>
      </c>
      <c r="F44" s="252">
        <v>0</v>
      </c>
      <c r="G44" s="223">
        <f t="shared" si="5"/>
        <v>0</v>
      </c>
      <c r="H44" s="234"/>
      <c r="I44" s="377">
        <f t="shared" si="6"/>
        <v>0</v>
      </c>
      <c r="J44" s="252">
        <v>0</v>
      </c>
      <c r="K44" s="235"/>
      <c r="L44" s="252"/>
      <c r="M44" s="233"/>
      <c r="N44" s="374"/>
      <c r="O44" s="370"/>
      <c r="P44" s="415"/>
      <c r="Q44" s="427"/>
      <c r="R44" s="370"/>
      <c r="S44" s="370"/>
      <c r="T44" s="370"/>
      <c r="U44" s="370"/>
      <c r="V44" s="370"/>
      <c r="W44" s="370"/>
      <c r="X44" s="370"/>
      <c r="Y44" s="370"/>
      <c r="Z44" s="370"/>
      <c r="AA44" s="370"/>
      <c r="AB44" s="415"/>
      <c r="AC44" s="427"/>
      <c r="AD44" s="370"/>
      <c r="AE44" s="370"/>
      <c r="AF44" s="370"/>
      <c r="AG44" s="370"/>
      <c r="AH44" s="370"/>
      <c r="AI44" s="370"/>
      <c r="AJ44" s="370"/>
      <c r="AK44" s="370"/>
      <c r="AL44" s="370"/>
      <c r="AM44" s="370"/>
      <c r="AN44" s="415"/>
      <c r="AO44" s="427"/>
      <c r="AP44" s="370"/>
      <c r="AQ44" s="370"/>
      <c r="AR44" s="370"/>
      <c r="AS44" s="370"/>
      <c r="AT44" s="370"/>
      <c r="AU44" s="251">
        <f t="shared" si="33"/>
        <v>0</v>
      </c>
      <c r="AV44" s="247">
        <f t="shared" si="8"/>
        <v>0</v>
      </c>
      <c r="AW44" s="248">
        <f t="shared" si="10"/>
        <v>0</v>
      </c>
    </row>
    <row r="45" spans="1:49" s="4" customFormat="1" ht="15" customHeight="1" thickBot="1" x14ac:dyDescent="0.25">
      <c r="A45" s="171"/>
      <c r="B45" s="277"/>
      <c r="C45" s="277"/>
      <c r="D45" s="208"/>
      <c r="E45" s="377">
        <f t="shared" si="4"/>
        <v>0</v>
      </c>
      <c r="F45" s="280">
        <v>0</v>
      </c>
      <c r="G45" s="229">
        <f t="shared" si="5"/>
        <v>0</v>
      </c>
      <c r="H45" s="230"/>
      <c r="I45" s="377">
        <f t="shared" si="6"/>
        <v>0</v>
      </c>
      <c r="J45" s="280">
        <v>0</v>
      </c>
      <c r="K45" s="231"/>
      <c r="L45" s="280"/>
      <c r="M45" s="373"/>
      <c r="N45" s="375"/>
      <c r="O45" s="372"/>
      <c r="P45" s="416"/>
      <c r="Q45" s="428"/>
      <c r="R45" s="372"/>
      <c r="S45" s="372"/>
      <c r="T45" s="372"/>
      <c r="U45" s="372"/>
      <c r="V45" s="372"/>
      <c r="W45" s="372"/>
      <c r="X45" s="372"/>
      <c r="Y45" s="372"/>
      <c r="Z45" s="372"/>
      <c r="AA45" s="372"/>
      <c r="AB45" s="416"/>
      <c r="AC45" s="428"/>
      <c r="AD45" s="372"/>
      <c r="AE45" s="372"/>
      <c r="AF45" s="372"/>
      <c r="AG45" s="372"/>
      <c r="AH45" s="372"/>
      <c r="AI45" s="372"/>
      <c r="AJ45" s="372"/>
      <c r="AK45" s="372"/>
      <c r="AL45" s="372"/>
      <c r="AM45" s="372"/>
      <c r="AN45" s="416"/>
      <c r="AO45" s="428"/>
      <c r="AP45" s="372"/>
      <c r="AQ45" s="372"/>
      <c r="AR45" s="372"/>
      <c r="AS45" s="372"/>
      <c r="AT45" s="372"/>
      <c r="AU45" s="251">
        <f t="shared" si="33"/>
        <v>0</v>
      </c>
      <c r="AV45" s="247">
        <f t="shared" si="8"/>
        <v>0</v>
      </c>
      <c r="AW45" s="248">
        <f t="shared" si="10"/>
        <v>0</v>
      </c>
    </row>
    <row r="46" spans="1:49" s="26" customFormat="1" ht="15" customHeight="1" x14ac:dyDescent="0.2">
      <c r="A46" s="198" t="s">
        <v>101</v>
      </c>
      <c r="B46" s="170" t="s">
        <v>102</v>
      </c>
      <c r="C46" s="170"/>
      <c r="D46" s="209">
        <f t="shared" ref="D46:K46" si="166">SUM(D47:D48)</f>
        <v>0</v>
      </c>
      <c r="E46" s="326">
        <f t="shared" si="166"/>
        <v>0</v>
      </c>
      <c r="F46" s="209">
        <f t="shared" si="166"/>
        <v>0</v>
      </c>
      <c r="G46" s="446">
        <f t="shared" si="166"/>
        <v>0</v>
      </c>
      <c r="H46" s="209">
        <f t="shared" si="166"/>
        <v>0</v>
      </c>
      <c r="I46" s="326">
        <f t="shared" si="166"/>
        <v>0</v>
      </c>
      <c r="J46" s="209">
        <f t="shared" si="166"/>
        <v>0</v>
      </c>
      <c r="K46" s="209">
        <f t="shared" si="166"/>
        <v>0</v>
      </c>
      <c r="L46" s="209"/>
      <c r="M46" s="268">
        <f>SUM(M47:M48)</f>
        <v>0</v>
      </c>
      <c r="N46" s="376">
        <f>SUM(N47:N48)</f>
        <v>0</v>
      </c>
      <c r="O46" s="272">
        <f>SUM(O47:O48)</f>
        <v>0</v>
      </c>
      <c r="P46" s="414">
        <f t="shared" ref="P46:V46" si="167">SUM(P47:P48)</f>
        <v>0</v>
      </c>
      <c r="Q46" s="426">
        <f t="shared" si="167"/>
        <v>0</v>
      </c>
      <c r="R46" s="272">
        <f t="shared" si="167"/>
        <v>0</v>
      </c>
      <c r="S46" s="272">
        <f t="shared" si="167"/>
        <v>0</v>
      </c>
      <c r="T46" s="272">
        <f t="shared" si="167"/>
        <v>0</v>
      </c>
      <c r="U46" s="272">
        <f t="shared" si="167"/>
        <v>0</v>
      </c>
      <c r="V46" s="272">
        <f t="shared" si="167"/>
        <v>0</v>
      </c>
      <c r="W46" s="272">
        <f t="shared" ref="W46:AA46" si="168">SUM(W47:W48)</f>
        <v>0</v>
      </c>
      <c r="X46" s="272">
        <f t="shared" si="168"/>
        <v>0</v>
      </c>
      <c r="Y46" s="272">
        <f t="shared" si="168"/>
        <v>0</v>
      </c>
      <c r="Z46" s="272">
        <f t="shared" si="168"/>
        <v>0</v>
      </c>
      <c r="AA46" s="272">
        <f t="shared" si="168"/>
        <v>0</v>
      </c>
      <c r="AB46" s="414">
        <f t="shared" ref="AB46" si="169">SUM(AB47:AB48)</f>
        <v>0</v>
      </c>
      <c r="AC46" s="426">
        <f t="shared" ref="AC46" si="170">SUM(AC47:AC48)</f>
        <v>0</v>
      </c>
      <c r="AD46" s="272">
        <f t="shared" ref="AD46" si="171">SUM(AD47:AD48)</f>
        <v>0</v>
      </c>
      <c r="AE46" s="272">
        <f t="shared" ref="AE46" si="172">SUM(AE47:AE48)</f>
        <v>0</v>
      </c>
      <c r="AF46" s="272">
        <f t="shared" ref="AF46" si="173">SUM(AF47:AF48)</f>
        <v>0</v>
      </c>
      <c r="AG46" s="272">
        <f t="shared" ref="AG46" si="174">SUM(AG47:AG48)</f>
        <v>0</v>
      </c>
      <c r="AH46" s="272">
        <f t="shared" ref="AH46" si="175">SUM(AH47:AH48)</f>
        <v>0</v>
      </c>
      <c r="AI46" s="272">
        <f t="shared" ref="AI46" si="176">SUM(AI47:AI48)</f>
        <v>0</v>
      </c>
      <c r="AJ46" s="272">
        <f t="shared" ref="AJ46" si="177">SUM(AJ47:AJ48)</f>
        <v>0</v>
      </c>
      <c r="AK46" s="272">
        <f t="shared" ref="AK46" si="178">SUM(AK47:AK48)</f>
        <v>0</v>
      </c>
      <c r="AL46" s="272">
        <f t="shared" ref="AL46" si="179">SUM(AL47:AL48)</f>
        <v>0</v>
      </c>
      <c r="AM46" s="272">
        <f t="shared" ref="AM46" si="180">SUM(AM47:AM48)</f>
        <v>0</v>
      </c>
      <c r="AN46" s="414">
        <f t="shared" ref="AN46" si="181">SUM(AN47:AN48)</f>
        <v>0</v>
      </c>
      <c r="AO46" s="426">
        <f t="shared" ref="AO46" si="182">SUM(AO47:AO48)</f>
        <v>0</v>
      </c>
      <c r="AP46" s="272">
        <f t="shared" ref="AP46" si="183">SUM(AP47:AP48)</f>
        <v>0</v>
      </c>
      <c r="AQ46" s="272">
        <f t="shared" ref="AQ46" si="184">SUM(AQ47:AQ48)</f>
        <v>0</v>
      </c>
      <c r="AR46" s="272">
        <f t="shared" ref="AR46" si="185">SUM(AR47:AR48)</f>
        <v>0</v>
      </c>
      <c r="AS46" s="272">
        <f t="shared" ref="AS46" si="186">SUM(AS47:AS48)</f>
        <v>0</v>
      </c>
      <c r="AT46" s="272">
        <f t="shared" ref="AT46" si="187">SUM(AT47:AT48)</f>
        <v>0</v>
      </c>
      <c r="AU46" s="251">
        <f t="shared" si="33"/>
        <v>0</v>
      </c>
      <c r="AV46" s="247">
        <f t="shared" si="8"/>
        <v>0</v>
      </c>
      <c r="AW46" s="248">
        <f t="shared" si="10"/>
        <v>0</v>
      </c>
    </row>
    <row r="47" spans="1:49" s="4" customFormat="1" ht="15" customHeight="1" x14ac:dyDescent="0.2">
      <c r="A47" s="153"/>
      <c r="B47" s="276"/>
      <c r="C47" s="276"/>
      <c r="D47" s="210"/>
      <c r="E47" s="377">
        <f t="shared" si="4"/>
        <v>0</v>
      </c>
      <c r="F47" s="252">
        <v>0</v>
      </c>
      <c r="G47" s="223">
        <f t="shared" si="5"/>
        <v>0</v>
      </c>
      <c r="H47" s="234"/>
      <c r="I47" s="377">
        <f t="shared" si="6"/>
        <v>0</v>
      </c>
      <c r="J47" s="252">
        <v>0</v>
      </c>
      <c r="K47" s="235"/>
      <c r="L47" s="252"/>
      <c r="M47" s="233"/>
      <c r="N47" s="374"/>
      <c r="O47" s="370"/>
      <c r="P47" s="415"/>
      <c r="Q47" s="427"/>
      <c r="R47" s="370"/>
      <c r="S47" s="370"/>
      <c r="T47" s="370"/>
      <c r="U47" s="370"/>
      <c r="V47" s="370"/>
      <c r="W47" s="370"/>
      <c r="X47" s="370"/>
      <c r="Y47" s="370"/>
      <c r="Z47" s="370"/>
      <c r="AA47" s="370"/>
      <c r="AB47" s="415"/>
      <c r="AC47" s="427"/>
      <c r="AD47" s="370"/>
      <c r="AE47" s="370"/>
      <c r="AF47" s="370"/>
      <c r="AG47" s="370"/>
      <c r="AH47" s="370"/>
      <c r="AI47" s="370"/>
      <c r="AJ47" s="370"/>
      <c r="AK47" s="370"/>
      <c r="AL47" s="370"/>
      <c r="AM47" s="370"/>
      <c r="AN47" s="415"/>
      <c r="AO47" s="427"/>
      <c r="AP47" s="370"/>
      <c r="AQ47" s="370"/>
      <c r="AR47" s="370"/>
      <c r="AS47" s="370"/>
      <c r="AT47" s="370"/>
      <c r="AU47" s="251">
        <f t="shared" si="33"/>
        <v>0</v>
      </c>
      <c r="AV47" s="247">
        <f t="shared" si="8"/>
        <v>0</v>
      </c>
      <c r="AW47" s="248">
        <f t="shared" si="10"/>
        <v>0</v>
      </c>
    </row>
    <row r="48" spans="1:49" s="4" customFormat="1" ht="15" customHeight="1" thickBot="1" x14ac:dyDescent="0.25">
      <c r="A48" s="171"/>
      <c r="B48" s="277"/>
      <c r="C48" s="277"/>
      <c r="D48" s="208"/>
      <c r="E48" s="377">
        <f t="shared" si="4"/>
        <v>0</v>
      </c>
      <c r="F48" s="280">
        <v>0</v>
      </c>
      <c r="G48" s="229">
        <f t="shared" si="5"/>
        <v>0</v>
      </c>
      <c r="H48" s="230"/>
      <c r="I48" s="377">
        <f t="shared" si="6"/>
        <v>0</v>
      </c>
      <c r="J48" s="280">
        <v>0</v>
      </c>
      <c r="K48" s="231"/>
      <c r="L48" s="280"/>
      <c r="M48" s="373"/>
      <c r="N48" s="375"/>
      <c r="O48" s="372"/>
      <c r="P48" s="416"/>
      <c r="Q48" s="428"/>
      <c r="R48" s="372"/>
      <c r="S48" s="372"/>
      <c r="T48" s="372"/>
      <c r="U48" s="372"/>
      <c r="V48" s="372"/>
      <c r="W48" s="372"/>
      <c r="X48" s="372"/>
      <c r="Y48" s="372"/>
      <c r="Z48" s="372"/>
      <c r="AA48" s="372"/>
      <c r="AB48" s="416"/>
      <c r="AC48" s="428"/>
      <c r="AD48" s="372"/>
      <c r="AE48" s="372"/>
      <c r="AF48" s="372"/>
      <c r="AG48" s="372"/>
      <c r="AH48" s="372"/>
      <c r="AI48" s="372"/>
      <c r="AJ48" s="372"/>
      <c r="AK48" s="372"/>
      <c r="AL48" s="372"/>
      <c r="AM48" s="372"/>
      <c r="AN48" s="416"/>
      <c r="AO48" s="428"/>
      <c r="AP48" s="372"/>
      <c r="AQ48" s="372"/>
      <c r="AR48" s="372"/>
      <c r="AS48" s="372"/>
      <c r="AT48" s="372"/>
      <c r="AU48" s="251">
        <f t="shared" si="33"/>
        <v>0</v>
      </c>
      <c r="AV48" s="247">
        <f t="shared" si="8"/>
        <v>0</v>
      </c>
      <c r="AW48" s="248">
        <f t="shared" si="10"/>
        <v>0</v>
      </c>
    </row>
    <row r="49" spans="1:49" s="26" customFormat="1" ht="15" customHeight="1" x14ac:dyDescent="0.2">
      <c r="A49" s="197" t="s">
        <v>103</v>
      </c>
      <c r="B49" s="170" t="s">
        <v>104</v>
      </c>
      <c r="C49" s="170"/>
      <c r="D49" s="209">
        <f t="shared" ref="D49:K49" si="188">SUM(D50:D51)</f>
        <v>0</v>
      </c>
      <c r="E49" s="326">
        <f t="shared" si="188"/>
        <v>0</v>
      </c>
      <c r="F49" s="209">
        <f t="shared" si="188"/>
        <v>0</v>
      </c>
      <c r="G49" s="446">
        <f t="shared" si="188"/>
        <v>0</v>
      </c>
      <c r="H49" s="209">
        <f t="shared" si="188"/>
        <v>0</v>
      </c>
      <c r="I49" s="326">
        <f t="shared" si="188"/>
        <v>0</v>
      </c>
      <c r="J49" s="209">
        <f t="shared" si="188"/>
        <v>0</v>
      </c>
      <c r="K49" s="209">
        <f t="shared" si="188"/>
        <v>0</v>
      </c>
      <c r="L49" s="209"/>
      <c r="M49" s="268">
        <f>SUM(M50:M51)</f>
        <v>0</v>
      </c>
      <c r="N49" s="376">
        <f>SUM(N50:N51)</f>
        <v>0</v>
      </c>
      <c r="O49" s="272">
        <f>SUM(O50:O51)</f>
        <v>0</v>
      </c>
      <c r="P49" s="414">
        <f t="shared" ref="P49:V49" si="189">SUM(P50:P51)</f>
        <v>0</v>
      </c>
      <c r="Q49" s="426">
        <f t="shared" si="189"/>
        <v>0</v>
      </c>
      <c r="R49" s="272">
        <f t="shared" si="189"/>
        <v>0</v>
      </c>
      <c r="S49" s="272">
        <f t="shared" si="189"/>
        <v>0</v>
      </c>
      <c r="T49" s="272">
        <f t="shared" si="189"/>
        <v>0</v>
      </c>
      <c r="U49" s="272">
        <f t="shared" si="189"/>
        <v>0</v>
      </c>
      <c r="V49" s="272">
        <f t="shared" si="189"/>
        <v>0</v>
      </c>
      <c r="W49" s="272">
        <f t="shared" ref="W49:AA49" si="190">SUM(W50:W51)</f>
        <v>0</v>
      </c>
      <c r="X49" s="272">
        <f t="shared" si="190"/>
        <v>0</v>
      </c>
      <c r="Y49" s="272">
        <f t="shared" si="190"/>
        <v>0</v>
      </c>
      <c r="Z49" s="272">
        <f t="shared" si="190"/>
        <v>0</v>
      </c>
      <c r="AA49" s="272">
        <f t="shared" si="190"/>
        <v>0</v>
      </c>
      <c r="AB49" s="414">
        <f t="shared" ref="AB49" si="191">SUM(AB50:AB51)</f>
        <v>0</v>
      </c>
      <c r="AC49" s="426">
        <f t="shared" ref="AC49" si="192">SUM(AC50:AC51)</f>
        <v>0</v>
      </c>
      <c r="AD49" s="272">
        <f t="shared" ref="AD49" si="193">SUM(AD50:AD51)</f>
        <v>0</v>
      </c>
      <c r="AE49" s="272">
        <f t="shared" ref="AE49" si="194">SUM(AE50:AE51)</f>
        <v>0</v>
      </c>
      <c r="AF49" s="272">
        <f t="shared" ref="AF49" si="195">SUM(AF50:AF51)</f>
        <v>0</v>
      </c>
      <c r="AG49" s="272">
        <f t="shared" ref="AG49" si="196">SUM(AG50:AG51)</f>
        <v>0</v>
      </c>
      <c r="AH49" s="272">
        <f t="shared" ref="AH49" si="197">SUM(AH50:AH51)</f>
        <v>0</v>
      </c>
      <c r="AI49" s="272">
        <f t="shared" ref="AI49" si="198">SUM(AI50:AI51)</f>
        <v>0</v>
      </c>
      <c r="AJ49" s="272">
        <f t="shared" ref="AJ49" si="199">SUM(AJ50:AJ51)</f>
        <v>0</v>
      </c>
      <c r="AK49" s="272">
        <f t="shared" ref="AK49" si="200">SUM(AK50:AK51)</f>
        <v>0</v>
      </c>
      <c r="AL49" s="272">
        <f t="shared" ref="AL49" si="201">SUM(AL50:AL51)</f>
        <v>0</v>
      </c>
      <c r="AM49" s="272">
        <f t="shared" ref="AM49" si="202">SUM(AM50:AM51)</f>
        <v>0</v>
      </c>
      <c r="AN49" s="414">
        <f t="shared" ref="AN49" si="203">SUM(AN50:AN51)</f>
        <v>0</v>
      </c>
      <c r="AO49" s="426">
        <f t="shared" ref="AO49" si="204">SUM(AO50:AO51)</f>
        <v>0</v>
      </c>
      <c r="AP49" s="272">
        <f t="shared" ref="AP49" si="205">SUM(AP50:AP51)</f>
        <v>0</v>
      </c>
      <c r="AQ49" s="272">
        <f t="shared" ref="AQ49" si="206">SUM(AQ50:AQ51)</f>
        <v>0</v>
      </c>
      <c r="AR49" s="272">
        <f t="shared" ref="AR49" si="207">SUM(AR50:AR51)</f>
        <v>0</v>
      </c>
      <c r="AS49" s="272">
        <f t="shared" ref="AS49" si="208">SUM(AS50:AS51)</f>
        <v>0</v>
      </c>
      <c r="AT49" s="272">
        <f t="shared" ref="AT49" si="209">SUM(AT50:AT51)</f>
        <v>0</v>
      </c>
      <c r="AU49" s="251">
        <f t="shared" si="33"/>
        <v>0</v>
      </c>
      <c r="AV49" s="247">
        <f t="shared" si="8"/>
        <v>0</v>
      </c>
      <c r="AW49" s="248">
        <f t="shared" si="10"/>
        <v>0</v>
      </c>
    </row>
    <row r="50" spans="1:49" s="4" customFormat="1" ht="15" customHeight="1" x14ac:dyDescent="0.2">
      <c r="A50" s="152"/>
      <c r="B50" s="276"/>
      <c r="C50" s="276"/>
      <c r="D50" s="210"/>
      <c r="E50" s="377">
        <f t="shared" si="4"/>
        <v>0</v>
      </c>
      <c r="F50" s="252"/>
      <c r="G50" s="223">
        <f t="shared" si="5"/>
        <v>0</v>
      </c>
      <c r="H50" s="234"/>
      <c r="I50" s="377">
        <f t="shared" si="6"/>
        <v>0</v>
      </c>
      <c r="J50" s="252">
        <v>0</v>
      </c>
      <c r="K50" s="235"/>
      <c r="L50" s="252"/>
      <c r="M50" s="233"/>
      <c r="N50" s="374"/>
      <c r="O50" s="370"/>
      <c r="P50" s="415"/>
      <c r="Q50" s="427"/>
      <c r="R50" s="370"/>
      <c r="S50" s="370"/>
      <c r="T50" s="370"/>
      <c r="U50" s="370"/>
      <c r="V50" s="370"/>
      <c r="W50" s="370"/>
      <c r="X50" s="370"/>
      <c r="Y50" s="370"/>
      <c r="Z50" s="370"/>
      <c r="AA50" s="370"/>
      <c r="AB50" s="415"/>
      <c r="AC50" s="427"/>
      <c r="AD50" s="370"/>
      <c r="AE50" s="370"/>
      <c r="AF50" s="370"/>
      <c r="AG50" s="370"/>
      <c r="AH50" s="370"/>
      <c r="AI50" s="370"/>
      <c r="AJ50" s="370"/>
      <c r="AK50" s="370"/>
      <c r="AL50" s="370"/>
      <c r="AM50" s="370"/>
      <c r="AN50" s="415"/>
      <c r="AO50" s="427"/>
      <c r="AP50" s="370"/>
      <c r="AQ50" s="370"/>
      <c r="AR50" s="370"/>
      <c r="AS50" s="370"/>
      <c r="AT50" s="370"/>
      <c r="AU50" s="251">
        <f t="shared" si="33"/>
        <v>0</v>
      </c>
      <c r="AV50" s="247">
        <f t="shared" si="8"/>
        <v>0</v>
      </c>
      <c r="AW50" s="248">
        <f t="shared" si="10"/>
        <v>0</v>
      </c>
    </row>
    <row r="51" spans="1:49" s="4" customFormat="1" ht="15" customHeight="1" thickBot="1" x14ac:dyDescent="0.25">
      <c r="A51" s="171"/>
      <c r="B51" s="277"/>
      <c r="C51" s="277"/>
      <c r="D51" s="208"/>
      <c r="E51" s="377">
        <f t="shared" si="4"/>
        <v>0</v>
      </c>
      <c r="F51" s="280">
        <v>0</v>
      </c>
      <c r="G51" s="229">
        <f t="shared" si="5"/>
        <v>0</v>
      </c>
      <c r="H51" s="230"/>
      <c r="I51" s="377">
        <f t="shared" si="6"/>
        <v>0</v>
      </c>
      <c r="J51" s="280">
        <v>0</v>
      </c>
      <c r="K51" s="231"/>
      <c r="L51" s="280"/>
      <c r="M51" s="373"/>
      <c r="N51" s="375"/>
      <c r="O51" s="372"/>
      <c r="P51" s="416"/>
      <c r="Q51" s="428"/>
      <c r="R51" s="372"/>
      <c r="S51" s="372"/>
      <c r="T51" s="372"/>
      <c r="U51" s="372"/>
      <c r="V51" s="372"/>
      <c r="W51" s="372"/>
      <c r="X51" s="372"/>
      <c r="Y51" s="372"/>
      <c r="Z51" s="372"/>
      <c r="AA51" s="372"/>
      <c r="AB51" s="416"/>
      <c r="AC51" s="428"/>
      <c r="AD51" s="372"/>
      <c r="AE51" s="372"/>
      <c r="AF51" s="372"/>
      <c r="AG51" s="372"/>
      <c r="AH51" s="372"/>
      <c r="AI51" s="372"/>
      <c r="AJ51" s="372"/>
      <c r="AK51" s="372"/>
      <c r="AL51" s="372"/>
      <c r="AM51" s="372"/>
      <c r="AN51" s="416"/>
      <c r="AO51" s="428"/>
      <c r="AP51" s="372"/>
      <c r="AQ51" s="372"/>
      <c r="AR51" s="372"/>
      <c r="AS51" s="372"/>
      <c r="AT51" s="372"/>
      <c r="AU51" s="251">
        <f t="shared" si="33"/>
        <v>0</v>
      </c>
      <c r="AV51" s="247">
        <f t="shared" si="8"/>
        <v>0</v>
      </c>
      <c r="AW51" s="248">
        <f t="shared" si="10"/>
        <v>0</v>
      </c>
    </row>
    <row r="52" spans="1:49" s="26" customFormat="1" ht="15" customHeight="1" x14ac:dyDescent="0.2">
      <c r="A52" s="197" t="s">
        <v>105</v>
      </c>
      <c r="B52" s="170" t="s">
        <v>106</v>
      </c>
      <c r="C52" s="170"/>
      <c r="D52" s="209">
        <f t="shared" ref="D52:K52" si="210">SUM(D53:D54)</f>
        <v>0</v>
      </c>
      <c r="E52" s="326">
        <f t="shared" si="210"/>
        <v>0</v>
      </c>
      <c r="F52" s="209">
        <f t="shared" si="210"/>
        <v>0</v>
      </c>
      <c r="G52" s="446">
        <f t="shared" si="210"/>
        <v>0</v>
      </c>
      <c r="H52" s="209">
        <f t="shared" si="210"/>
        <v>0</v>
      </c>
      <c r="I52" s="326">
        <f t="shared" si="210"/>
        <v>0</v>
      </c>
      <c r="J52" s="209">
        <f t="shared" si="210"/>
        <v>0</v>
      </c>
      <c r="K52" s="209">
        <f t="shared" si="210"/>
        <v>0</v>
      </c>
      <c r="L52" s="209"/>
      <c r="M52" s="268">
        <f>SUM(M53:M54)</f>
        <v>0</v>
      </c>
      <c r="N52" s="376">
        <f>SUM(N53:N54)</f>
        <v>0</v>
      </c>
      <c r="O52" s="272">
        <f>SUM(O53:O54)</f>
        <v>0</v>
      </c>
      <c r="P52" s="414">
        <f t="shared" ref="P52:V52" si="211">SUM(P53:P54)</f>
        <v>0</v>
      </c>
      <c r="Q52" s="426">
        <f t="shared" si="211"/>
        <v>0</v>
      </c>
      <c r="R52" s="272">
        <f t="shared" si="211"/>
        <v>0</v>
      </c>
      <c r="S52" s="272">
        <f t="shared" si="211"/>
        <v>0</v>
      </c>
      <c r="T52" s="272">
        <f t="shared" si="211"/>
        <v>0</v>
      </c>
      <c r="U52" s="272">
        <f t="shared" si="211"/>
        <v>0</v>
      </c>
      <c r="V52" s="272">
        <f t="shared" si="211"/>
        <v>0</v>
      </c>
      <c r="W52" s="272">
        <f t="shared" ref="W52:AA52" si="212">SUM(W53:W54)</f>
        <v>0</v>
      </c>
      <c r="X52" s="272">
        <f t="shared" si="212"/>
        <v>0</v>
      </c>
      <c r="Y52" s="272">
        <f t="shared" si="212"/>
        <v>0</v>
      </c>
      <c r="Z52" s="272">
        <f t="shared" si="212"/>
        <v>0</v>
      </c>
      <c r="AA52" s="272">
        <f t="shared" si="212"/>
        <v>0</v>
      </c>
      <c r="AB52" s="414">
        <f t="shared" ref="AB52" si="213">SUM(AB53:AB54)</f>
        <v>0</v>
      </c>
      <c r="AC52" s="426">
        <f t="shared" ref="AC52" si="214">SUM(AC53:AC54)</f>
        <v>0</v>
      </c>
      <c r="AD52" s="272">
        <f t="shared" ref="AD52" si="215">SUM(AD53:AD54)</f>
        <v>0</v>
      </c>
      <c r="AE52" s="272">
        <f t="shared" ref="AE52" si="216">SUM(AE53:AE54)</f>
        <v>0</v>
      </c>
      <c r="AF52" s="272">
        <f t="shared" ref="AF52" si="217">SUM(AF53:AF54)</f>
        <v>0</v>
      </c>
      <c r="AG52" s="272">
        <f t="shared" ref="AG52" si="218">SUM(AG53:AG54)</f>
        <v>0</v>
      </c>
      <c r="AH52" s="272">
        <f t="shared" ref="AH52" si="219">SUM(AH53:AH54)</f>
        <v>0</v>
      </c>
      <c r="AI52" s="272">
        <f t="shared" ref="AI52" si="220">SUM(AI53:AI54)</f>
        <v>0</v>
      </c>
      <c r="AJ52" s="272">
        <f t="shared" ref="AJ52" si="221">SUM(AJ53:AJ54)</f>
        <v>0</v>
      </c>
      <c r="AK52" s="272">
        <f t="shared" ref="AK52" si="222">SUM(AK53:AK54)</f>
        <v>0</v>
      </c>
      <c r="AL52" s="272">
        <f t="shared" ref="AL52" si="223">SUM(AL53:AL54)</f>
        <v>0</v>
      </c>
      <c r="AM52" s="272">
        <f t="shared" ref="AM52" si="224">SUM(AM53:AM54)</f>
        <v>0</v>
      </c>
      <c r="AN52" s="414">
        <f t="shared" ref="AN52" si="225">SUM(AN53:AN54)</f>
        <v>0</v>
      </c>
      <c r="AO52" s="426">
        <f t="shared" ref="AO52" si="226">SUM(AO53:AO54)</f>
        <v>0</v>
      </c>
      <c r="AP52" s="272">
        <f t="shared" ref="AP52" si="227">SUM(AP53:AP54)</f>
        <v>0</v>
      </c>
      <c r="AQ52" s="272">
        <f t="shared" ref="AQ52" si="228">SUM(AQ53:AQ54)</f>
        <v>0</v>
      </c>
      <c r="AR52" s="272">
        <f t="shared" ref="AR52" si="229">SUM(AR53:AR54)</f>
        <v>0</v>
      </c>
      <c r="AS52" s="272">
        <f t="shared" ref="AS52" si="230">SUM(AS53:AS54)</f>
        <v>0</v>
      </c>
      <c r="AT52" s="272">
        <f t="shared" ref="AT52" si="231">SUM(AT53:AT54)</f>
        <v>0</v>
      </c>
      <c r="AU52" s="251">
        <f t="shared" si="33"/>
        <v>0</v>
      </c>
      <c r="AV52" s="247">
        <f t="shared" si="8"/>
        <v>0</v>
      </c>
      <c r="AW52" s="248">
        <f t="shared" si="10"/>
        <v>0</v>
      </c>
    </row>
    <row r="53" spans="1:49" s="4" customFormat="1" ht="15" customHeight="1" x14ac:dyDescent="0.2">
      <c r="A53" s="152"/>
      <c r="B53" s="276"/>
      <c r="C53" s="276"/>
      <c r="D53" s="210"/>
      <c r="E53" s="377">
        <f t="shared" si="4"/>
        <v>0</v>
      </c>
      <c r="F53" s="252">
        <v>0</v>
      </c>
      <c r="G53" s="223">
        <f t="shared" si="5"/>
        <v>0</v>
      </c>
      <c r="H53" s="234"/>
      <c r="I53" s="377">
        <f t="shared" si="6"/>
        <v>0</v>
      </c>
      <c r="J53" s="252">
        <v>0</v>
      </c>
      <c r="K53" s="235"/>
      <c r="L53" s="252"/>
      <c r="M53" s="233"/>
      <c r="N53" s="374"/>
      <c r="O53" s="370"/>
      <c r="P53" s="415"/>
      <c r="Q53" s="427"/>
      <c r="R53" s="370"/>
      <c r="S53" s="370"/>
      <c r="T53" s="370"/>
      <c r="U53" s="370"/>
      <c r="V53" s="370"/>
      <c r="W53" s="370"/>
      <c r="X53" s="370"/>
      <c r="Y53" s="370"/>
      <c r="Z53" s="370"/>
      <c r="AA53" s="370"/>
      <c r="AB53" s="415"/>
      <c r="AC53" s="427"/>
      <c r="AD53" s="370"/>
      <c r="AE53" s="370"/>
      <c r="AF53" s="370"/>
      <c r="AG53" s="370"/>
      <c r="AH53" s="370"/>
      <c r="AI53" s="370"/>
      <c r="AJ53" s="370"/>
      <c r="AK53" s="370"/>
      <c r="AL53" s="370"/>
      <c r="AM53" s="370"/>
      <c r="AN53" s="415"/>
      <c r="AO53" s="427"/>
      <c r="AP53" s="370"/>
      <c r="AQ53" s="370"/>
      <c r="AR53" s="370"/>
      <c r="AS53" s="370"/>
      <c r="AT53" s="370"/>
      <c r="AU53" s="251">
        <f t="shared" si="33"/>
        <v>0</v>
      </c>
      <c r="AV53" s="247">
        <f t="shared" si="8"/>
        <v>0</v>
      </c>
      <c r="AW53" s="248">
        <f t="shared" si="10"/>
        <v>0</v>
      </c>
    </row>
    <row r="54" spans="1:49" s="4" customFormat="1" ht="15" customHeight="1" thickBot="1" x14ac:dyDescent="0.25">
      <c r="A54" s="171"/>
      <c r="B54" s="277"/>
      <c r="C54" s="277"/>
      <c r="D54" s="208"/>
      <c r="E54" s="377">
        <f t="shared" si="4"/>
        <v>0</v>
      </c>
      <c r="F54" s="280">
        <v>0</v>
      </c>
      <c r="G54" s="229">
        <f t="shared" si="5"/>
        <v>0</v>
      </c>
      <c r="H54" s="230"/>
      <c r="I54" s="377">
        <f t="shared" si="6"/>
        <v>0</v>
      </c>
      <c r="J54" s="280">
        <v>0</v>
      </c>
      <c r="K54" s="231"/>
      <c r="L54" s="280"/>
      <c r="M54" s="373"/>
      <c r="N54" s="375"/>
      <c r="O54" s="372"/>
      <c r="P54" s="416"/>
      <c r="Q54" s="428"/>
      <c r="R54" s="372"/>
      <c r="S54" s="372"/>
      <c r="T54" s="372"/>
      <c r="U54" s="372"/>
      <c r="V54" s="372"/>
      <c r="W54" s="372"/>
      <c r="X54" s="372"/>
      <c r="Y54" s="372"/>
      <c r="Z54" s="372"/>
      <c r="AA54" s="372"/>
      <c r="AB54" s="416"/>
      <c r="AC54" s="428"/>
      <c r="AD54" s="372"/>
      <c r="AE54" s="372"/>
      <c r="AF54" s="372"/>
      <c r="AG54" s="372"/>
      <c r="AH54" s="372"/>
      <c r="AI54" s="372"/>
      <c r="AJ54" s="372"/>
      <c r="AK54" s="372"/>
      <c r="AL54" s="372"/>
      <c r="AM54" s="372"/>
      <c r="AN54" s="416"/>
      <c r="AO54" s="428"/>
      <c r="AP54" s="372"/>
      <c r="AQ54" s="372"/>
      <c r="AR54" s="372"/>
      <c r="AS54" s="372"/>
      <c r="AT54" s="372"/>
      <c r="AU54" s="251">
        <f t="shared" si="33"/>
        <v>0</v>
      </c>
      <c r="AV54" s="247">
        <f t="shared" si="8"/>
        <v>0</v>
      </c>
      <c r="AW54" s="248">
        <f t="shared" si="10"/>
        <v>0</v>
      </c>
    </row>
    <row r="55" spans="1:49" s="26" customFormat="1" ht="15" customHeight="1" x14ac:dyDescent="0.2">
      <c r="A55" s="197" t="s">
        <v>107</v>
      </c>
      <c r="B55" s="170" t="s">
        <v>108</v>
      </c>
      <c r="C55" s="170"/>
      <c r="D55" s="209">
        <f t="shared" ref="D55:K55" si="232">SUM(D56:D57)</f>
        <v>0</v>
      </c>
      <c r="E55" s="326">
        <f t="shared" si="232"/>
        <v>0</v>
      </c>
      <c r="F55" s="209">
        <f t="shared" si="232"/>
        <v>0</v>
      </c>
      <c r="G55" s="446">
        <f t="shared" si="232"/>
        <v>0</v>
      </c>
      <c r="H55" s="209">
        <f t="shared" si="232"/>
        <v>0</v>
      </c>
      <c r="I55" s="326">
        <f t="shared" si="232"/>
        <v>0</v>
      </c>
      <c r="J55" s="209">
        <f t="shared" si="232"/>
        <v>0</v>
      </c>
      <c r="K55" s="209">
        <f t="shared" si="232"/>
        <v>0</v>
      </c>
      <c r="L55" s="209"/>
      <c r="M55" s="268">
        <f>SUM(M56:M57)</f>
        <v>0</v>
      </c>
      <c r="N55" s="376">
        <f>SUM(N56:N57)</f>
        <v>0</v>
      </c>
      <c r="O55" s="272">
        <f>SUM(O56:O57)</f>
        <v>0</v>
      </c>
      <c r="P55" s="414">
        <f t="shared" ref="P55:V55" si="233">SUM(P56:P57)</f>
        <v>0</v>
      </c>
      <c r="Q55" s="426">
        <f t="shared" si="233"/>
        <v>0</v>
      </c>
      <c r="R55" s="272">
        <f t="shared" si="233"/>
        <v>0</v>
      </c>
      <c r="S55" s="272">
        <f t="shared" si="233"/>
        <v>0</v>
      </c>
      <c r="T55" s="272">
        <f t="shared" si="233"/>
        <v>0</v>
      </c>
      <c r="U55" s="272">
        <f t="shared" si="233"/>
        <v>0</v>
      </c>
      <c r="V55" s="272">
        <f t="shared" si="233"/>
        <v>0</v>
      </c>
      <c r="W55" s="272">
        <f t="shared" ref="W55:AA55" si="234">SUM(W56:W57)</f>
        <v>0</v>
      </c>
      <c r="X55" s="272">
        <f t="shared" si="234"/>
        <v>0</v>
      </c>
      <c r="Y55" s="272">
        <f t="shared" si="234"/>
        <v>0</v>
      </c>
      <c r="Z55" s="272">
        <f t="shared" si="234"/>
        <v>0</v>
      </c>
      <c r="AA55" s="272">
        <f t="shared" si="234"/>
        <v>0</v>
      </c>
      <c r="AB55" s="414">
        <f t="shared" ref="AB55" si="235">SUM(AB56:AB57)</f>
        <v>0</v>
      </c>
      <c r="AC55" s="426">
        <f t="shared" ref="AC55" si="236">SUM(AC56:AC57)</f>
        <v>0</v>
      </c>
      <c r="AD55" s="272">
        <f t="shared" ref="AD55" si="237">SUM(AD56:AD57)</f>
        <v>0</v>
      </c>
      <c r="AE55" s="272">
        <f t="shared" ref="AE55" si="238">SUM(AE56:AE57)</f>
        <v>0</v>
      </c>
      <c r="AF55" s="272">
        <f t="shared" ref="AF55" si="239">SUM(AF56:AF57)</f>
        <v>0</v>
      </c>
      <c r="AG55" s="272">
        <f t="shared" ref="AG55" si="240">SUM(AG56:AG57)</f>
        <v>0</v>
      </c>
      <c r="AH55" s="272">
        <f t="shared" ref="AH55" si="241">SUM(AH56:AH57)</f>
        <v>0</v>
      </c>
      <c r="AI55" s="272">
        <f t="shared" ref="AI55" si="242">SUM(AI56:AI57)</f>
        <v>0</v>
      </c>
      <c r="AJ55" s="272">
        <f t="shared" ref="AJ55" si="243">SUM(AJ56:AJ57)</f>
        <v>0</v>
      </c>
      <c r="AK55" s="272">
        <f t="shared" ref="AK55" si="244">SUM(AK56:AK57)</f>
        <v>0</v>
      </c>
      <c r="AL55" s="272">
        <f t="shared" ref="AL55" si="245">SUM(AL56:AL57)</f>
        <v>0</v>
      </c>
      <c r="AM55" s="272">
        <f t="shared" ref="AM55" si="246">SUM(AM56:AM57)</f>
        <v>0</v>
      </c>
      <c r="AN55" s="414">
        <f t="shared" ref="AN55" si="247">SUM(AN56:AN57)</f>
        <v>0</v>
      </c>
      <c r="AO55" s="426">
        <f t="shared" ref="AO55" si="248">SUM(AO56:AO57)</f>
        <v>0</v>
      </c>
      <c r="AP55" s="272">
        <f t="shared" ref="AP55" si="249">SUM(AP56:AP57)</f>
        <v>0</v>
      </c>
      <c r="AQ55" s="272">
        <f t="shared" ref="AQ55" si="250">SUM(AQ56:AQ57)</f>
        <v>0</v>
      </c>
      <c r="AR55" s="272">
        <f t="shared" ref="AR55" si="251">SUM(AR56:AR57)</f>
        <v>0</v>
      </c>
      <c r="AS55" s="272">
        <f t="shared" ref="AS55" si="252">SUM(AS56:AS57)</f>
        <v>0</v>
      </c>
      <c r="AT55" s="272">
        <f t="shared" ref="AT55" si="253">SUM(AT56:AT57)</f>
        <v>0</v>
      </c>
      <c r="AU55" s="251">
        <f t="shared" si="33"/>
        <v>0</v>
      </c>
      <c r="AV55" s="247">
        <f t="shared" si="8"/>
        <v>0</v>
      </c>
      <c r="AW55" s="248">
        <f t="shared" ref="AW55:AW65" si="254">+F55-AV55</f>
        <v>0</v>
      </c>
    </row>
    <row r="56" spans="1:49" s="4" customFormat="1" ht="15" customHeight="1" x14ac:dyDescent="0.2">
      <c r="A56" s="152"/>
      <c r="B56" s="276"/>
      <c r="C56" s="276"/>
      <c r="D56" s="210"/>
      <c r="E56" s="377">
        <f t="shared" si="4"/>
        <v>0</v>
      </c>
      <c r="F56" s="252">
        <v>0</v>
      </c>
      <c r="G56" s="223">
        <f t="shared" si="5"/>
        <v>0</v>
      </c>
      <c r="H56" s="234"/>
      <c r="I56" s="377">
        <f t="shared" si="6"/>
        <v>0</v>
      </c>
      <c r="J56" s="252">
        <v>0</v>
      </c>
      <c r="K56" s="235"/>
      <c r="L56" s="252"/>
      <c r="M56" s="233"/>
      <c r="N56" s="374"/>
      <c r="O56" s="370"/>
      <c r="P56" s="415"/>
      <c r="Q56" s="427"/>
      <c r="R56" s="370"/>
      <c r="S56" s="370"/>
      <c r="T56" s="370"/>
      <c r="U56" s="370"/>
      <c r="V56" s="370"/>
      <c r="W56" s="370"/>
      <c r="X56" s="370"/>
      <c r="Y56" s="370"/>
      <c r="Z56" s="370"/>
      <c r="AA56" s="370"/>
      <c r="AB56" s="415"/>
      <c r="AC56" s="427"/>
      <c r="AD56" s="370"/>
      <c r="AE56" s="370"/>
      <c r="AF56" s="370"/>
      <c r="AG56" s="370"/>
      <c r="AH56" s="370"/>
      <c r="AI56" s="370"/>
      <c r="AJ56" s="370"/>
      <c r="AK56" s="370"/>
      <c r="AL56" s="370"/>
      <c r="AM56" s="370"/>
      <c r="AN56" s="415"/>
      <c r="AO56" s="427"/>
      <c r="AP56" s="370"/>
      <c r="AQ56" s="370"/>
      <c r="AR56" s="370"/>
      <c r="AS56" s="370"/>
      <c r="AT56" s="370"/>
      <c r="AU56" s="251">
        <f t="shared" si="33"/>
        <v>0</v>
      </c>
      <c r="AV56" s="247">
        <f t="shared" si="8"/>
        <v>0</v>
      </c>
      <c r="AW56" s="248">
        <f t="shared" si="254"/>
        <v>0</v>
      </c>
    </row>
    <row r="57" spans="1:49" s="4" customFormat="1" ht="15" customHeight="1" thickBot="1" x14ac:dyDescent="0.25">
      <c r="A57" s="172"/>
      <c r="B57" s="277"/>
      <c r="C57" s="277"/>
      <c r="D57" s="208"/>
      <c r="E57" s="377">
        <f t="shared" si="4"/>
        <v>0</v>
      </c>
      <c r="F57" s="280">
        <v>0</v>
      </c>
      <c r="G57" s="229">
        <f t="shared" si="5"/>
        <v>0</v>
      </c>
      <c r="H57" s="230"/>
      <c r="I57" s="377">
        <f t="shared" si="6"/>
        <v>0</v>
      </c>
      <c r="J57" s="280">
        <v>0</v>
      </c>
      <c r="K57" s="231"/>
      <c r="L57" s="280"/>
      <c r="M57" s="373"/>
      <c r="N57" s="375"/>
      <c r="O57" s="372"/>
      <c r="P57" s="416"/>
      <c r="Q57" s="428"/>
      <c r="R57" s="372"/>
      <c r="S57" s="372"/>
      <c r="T57" s="372"/>
      <c r="U57" s="372"/>
      <c r="V57" s="372"/>
      <c r="W57" s="372"/>
      <c r="X57" s="372"/>
      <c r="Y57" s="372"/>
      <c r="Z57" s="372"/>
      <c r="AA57" s="372"/>
      <c r="AB57" s="416"/>
      <c r="AC57" s="428"/>
      <c r="AD57" s="372"/>
      <c r="AE57" s="372"/>
      <c r="AF57" s="372"/>
      <c r="AG57" s="372"/>
      <c r="AH57" s="372"/>
      <c r="AI57" s="372"/>
      <c r="AJ57" s="372"/>
      <c r="AK57" s="372"/>
      <c r="AL57" s="372"/>
      <c r="AM57" s="372"/>
      <c r="AN57" s="416"/>
      <c r="AO57" s="428"/>
      <c r="AP57" s="372"/>
      <c r="AQ57" s="372"/>
      <c r="AR57" s="372"/>
      <c r="AS57" s="372"/>
      <c r="AT57" s="372"/>
      <c r="AU57" s="251">
        <f t="shared" si="33"/>
        <v>0</v>
      </c>
      <c r="AV57" s="247">
        <f t="shared" ref="AV57:AV65" si="255">+AU57+M57</f>
        <v>0</v>
      </c>
      <c r="AW57" s="248">
        <f t="shared" si="254"/>
        <v>0</v>
      </c>
    </row>
    <row r="58" spans="1:49" s="26" customFormat="1" ht="15" customHeight="1" x14ac:dyDescent="0.2">
      <c r="A58" s="199" t="s">
        <v>109</v>
      </c>
      <c r="B58" s="341" t="s">
        <v>110</v>
      </c>
      <c r="C58" s="381"/>
      <c r="D58" s="209">
        <f t="shared" ref="D58:K58" si="256">SUM(D59:D60)</f>
        <v>0</v>
      </c>
      <c r="E58" s="326">
        <f t="shared" si="256"/>
        <v>0</v>
      </c>
      <c r="F58" s="209">
        <f t="shared" si="256"/>
        <v>0</v>
      </c>
      <c r="G58" s="446">
        <f t="shared" si="256"/>
        <v>0</v>
      </c>
      <c r="H58" s="211">
        <f t="shared" si="256"/>
        <v>0</v>
      </c>
      <c r="I58" s="326">
        <f t="shared" si="256"/>
        <v>0</v>
      </c>
      <c r="J58" s="209">
        <f t="shared" si="256"/>
        <v>0</v>
      </c>
      <c r="K58" s="211">
        <f t="shared" si="256"/>
        <v>0</v>
      </c>
      <c r="L58" s="211"/>
      <c r="M58" s="268">
        <f>SUM(M59:M60)</f>
        <v>0</v>
      </c>
      <c r="N58" s="376">
        <f>SUM(N59:N60)</f>
        <v>0</v>
      </c>
      <c r="O58" s="272">
        <f>SUM(O59:O60)</f>
        <v>0</v>
      </c>
      <c r="P58" s="414">
        <f t="shared" ref="P58:V58" si="257">SUM(P59:P60)</f>
        <v>0</v>
      </c>
      <c r="Q58" s="426">
        <f t="shared" si="257"/>
        <v>0</v>
      </c>
      <c r="R58" s="272">
        <f t="shared" si="257"/>
        <v>0</v>
      </c>
      <c r="S58" s="272">
        <f t="shared" si="257"/>
        <v>0</v>
      </c>
      <c r="T58" s="272">
        <f t="shared" si="257"/>
        <v>0</v>
      </c>
      <c r="U58" s="272">
        <f t="shared" si="257"/>
        <v>0</v>
      </c>
      <c r="V58" s="272">
        <f t="shared" si="257"/>
        <v>0</v>
      </c>
      <c r="W58" s="272">
        <f t="shared" ref="W58:AA58" si="258">SUM(W59:W60)</f>
        <v>0</v>
      </c>
      <c r="X58" s="272">
        <f t="shared" si="258"/>
        <v>0</v>
      </c>
      <c r="Y58" s="272">
        <f t="shared" si="258"/>
        <v>0</v>
      </c>
      <c r="Z58" s="272">
        <f t="shared" si="258"/>
        <v>0</v>
      </c>
      <c r="AA58" s="272">
        <f t="shared" si="258"/>
        <v>0</v>
      </c>
      <c r="AB58" s="414">
        <f t="shared" ref="AB58" si="259">SUM(AB59:AB60)</f>
        <v>0</v>
      </c>
      <c r="AC58" s="426">
        <f t="shared" ref="AC58" si="260">SUM(AC59:AC60)</f>
        <v>0</v>
      </c>
      <c r="AD58" s="272">
        <f t="shared" ref="AD58" si="261">SUM(AD59:AD60)</f>
        <v>0</v>
      </c>
      <c r="AE58" s="272">
        <f t="shared" ref="AE58" si="262">SUM(AE59:AE60)</f>
        <v>0</v>
      </c>
      <c r="AF58" s="272">
        <f t="shared" ref="AF58" si="263">SUM(AF59:AF60)</f>
        <v>0</v>
      </c>
      <c r="AG58" s="272">
        <f t="shared" ref="AG58" si="264">SUM(AG59:AG60)</f>
        <v>0</v>
      </c>
      <c r="AH58" s="272">
        <f t="shared" ref="AH58" si="265">SUM(AH59:AH60)</f>
        <v>0</v>
      </c>
      <c r="AI58" s="272">
        <f t="shared" ref="AI58" si="266">SUM(AI59:AI60)</f>
        <v>0</v>
      </c>
      <c r="AJ58" s="272">
        <f t="shared" ref="AJ58" si="267">SUM(AJ59:AJ60)</f>
        <v>0</v>
      </c>
      <c r="AK58" s="272">
        <f t="shared" ref="AK58" si="268">SUM(AK59:AK60)</f>
        <v>0</v>
      </c>
      <c r="AL58" s="272">
        <f t="shared" ref="AL58" si="269">SUM(AL59:AL60)</f>
        <v>0</v>
      </c>
      <c r="AM58" s="272">
        <f t="shared" ref="AM58" si="270">SUM(AM59:AM60)</f>
        <v>0</v>
      </c>
      <c r="AN58" s="414">
        <f t="shared" ref="AN58" si="271">SUM(AN59:AN60)</f>
        <v>0</v>
      </c>
      <c r="AO58" s="426">
        <f t="shared" ref="AO58" si="272">SUM(AO59:AO60)</f>
        <v>0</v>
      </c>
      <c r="AP58" s="272">
        <f t="shared" ref="AP58" si="273">SUM(AP59:AP60)</f>
        <v>0</v>
      </c>
      <c r="AQ58" s="272">
        <f t="shared" ref="AQ58" si="274">SUM(AQ59:AQ60)</f>
        <v>0</v>
      </c>
      <c r="AR58" s="272">
        <f t="shared" ref="AR58" si="275">SUM(AR59:AR60)</f>
        <v>0</v>
      </c>
      <c r="AS58" s="272">
        <f t="shared" ref="AS58" si="276">SUM(AS59:AS60)</f>
        <v>0</v>
      </c>
      <c r="AT58" s="272">
        <f t="shared" ref="AT58" si="277">SUM(AT59:AT60)</f>
        <v>0</v>
      </c>
      <c r="AU58" s="251">
        <f t="shared" si="33"/>
        <v>0</v>
      </c>
      <c r="AV58" s="247">
        <f t="shared" si="255"/>
        <v>0</v>
      </c>
      <c r="AW58" s="248">
        <f t="shared" si="254"/>
        <v>0</v>
      </c>
    </row>
    <row r="59" spans="1:49" s="4" customFormat="1" ht="15" customHeight="1" x14ac:dyDescent="0.2">
      <c r="A59" s="176"/>
      <c r="B59" s="278"/>
      <c r="C59" s="278"/>
      <c r="D59" s="210"/>
      <c r="E59" s="377">
        <f t="shared" si="4"/>
        <v>0</v>
      </c>
      <c r="F59" s="252">
        <v>0</v>
      </c>
      <c r="G59" s="223">
        <f t="shared" si="5"/>
        <v>0</v>
      </c>
      <c r="H59" s="236"/>
      <c r="I59" s="377"/>
      <c r="J59" s="252">
        <v>0</v>
      </c>
      <c r="K59" s="237"/>
      <c r="L59" s="252"/>
      <c r="M59" s="238"/>
      <c r="N59" s="372"/>
      <c r="O59" s="372"/>
      <c r="P59" s="416"/>
      <c r="Q59" s="428"/>
      <c r="R59" s="372"/>
      <c r="S59" s="372"/>
      <c r="T59" s="372"/>
      <c r="U59" s="372"/>
      <c r="V59" s="372"/>
      <c r="W59" s="372"/>
      <c r="X59" s="372"/>
      <c r="Y59" s="372"/>
      <c r="Z59" s="372"/>
      <c r="AA59" s="372"/>
      <c r="AB59" s="416"/>
      <c r="AC59" s="428"/>
      <c r="AD59" s="372"/>
      <c r="AE59" s="372"/>
      <c r="AF59" s="372"/>
      <c r="AG59" s="372"/>
      <c r="AH59" s="372"/>
      <c r="AI59" s="372"/>
      <c r="AJ59" s="372"/>
      <c r="AK59" s="372"/>
      <c r="AL59" s="372"/>
      <c r="AM59" s="372"/>
      <c r="AN59" s="416"/>
      <c r="AO59" s="428"/>
      <c r="AP59" s="372"/>
      <c r="AQ59" s="372"/>
      <c r="AR59" s="372"/>
      <c r="AS59" s="372"/>
      <c r="AT59" s="372"/>
      <c r="AU59" s="251">
        <f t="shared" si="33"/>
        <v>0</v>
      </c>
      <c r="AV59" s="247">
        <f t="shared" si="255"/>
        <v>0</v>
      </c>
      <c r="AW59" s="248">
        <f t="shared" si="254"/>
        <v>0</v>
      </c>
    </row>
    <row r="60" spans="1:49" s="4" customFormat="1" ht="15" customHeight="1" thickBot="1" x14ac:dyDescent="0.25">
      <c r="A60" s="181"/>
      <c r="B60" s="279"/>
      <c r="C60" s="279"/>
      <c r="D60" s="208"/>
      <c r="E60" s="378">
        <f t="shared" si="4"/>
        <v>0</v>
      </c>
      <c r="F60" s="280">
        <v>0</v>
      </c>
      <c r="G60" s="229">
        <f t="shared" si="5"/>
        <v>0</v>
      </c>
      <c r="H60" s="230"/>
      <c r="I60" s="378">
        <f t="shared" si="6"/>
        <v>0</v>
      </c>
      <c r="J60" s="280">
        <v>0</v>
      </c>
      <c r="K60" s="231"/>
      <c r="L60" s="280"/>
      <c r="M60" s="239"/>
      <c r="N60" s="372"/>
      <c r="O60" s="372"/>
      <c r="P60" s="416"/>
      <c r="Q60" s="428"/>
      <c r="R60" s="372"/>
      <c r="S60" s="372"/>
      <c r="T60" s="372"/>
      <c r="U60" s="372"/>
      <c r="V60" s="372"/>
      <c r="W60" s="372"/>
      <c r="X60" s="372"/>
      <c r="Y60" s="372"/>
      <c r="Z60" s="372"/>
      <c r="AA60" s="372"/>
      <c r="AB60" s="416"/>
      <c r="AC60" s="428"/>
      <c r="AD60" s="372"/>
      <c r="AE60" s="372"/>
      <c r="AF60" s="372"/>
      <c r="AG60" s="372"/>
      <c r="AH60" s="372"/>
      <c r="AI60" s="372"/>
      <c r="AJ60" s="372"/>
      <c r="AK60" s="372"/>
      <c r="AL60" s="372"/>
      <c r="AM60" s="372"/>
      <c r="AN60" s="416"/>
      <c r="AO60" s="428"/>
      <c r="AP60" s="372"/>
      <c r="AQ60" s="372"/>
      <c r="AR60" s="372"/>
      <c r="AS60" s="372"/>
      <c r="AT60" s="372"/>
      <c r="AU60" s="251">
        <f t="shared" si="33"/>
        <v>0</v>
      </c>
      <c r="AV60" s="247">
        <f t="shared" si="255"/>
        <v>0</v>
      </c>
      <c r="AW60" s="248">
        <f t="shared" si="254"/>
        <v>0</v>
      </c>
    </row>
    <row r="61" spans="1:49" s="26" customFormat="1" ht="15" customHeight="1" x14ac:dyDescent="0.2">
      <c r="A61" s="199" t="s">
        <v>472</v>
      </c>
      <c r="B61" s="341" t="s">
        <v>473</v>
      </c>
      <c r="C61" s="381"/>
      <c r="D61" s="209">
        <f t="shared" ref="D61:K61" si="278">SUM(D62:D63)</f>
        <v>0</v>
      </c>
      <c r="E61" s="326">
        <f t="shared" si="278"/>
        <v>0</v>
      </c>
      <c r="F61" s="209">
        <f t="shared" si="278"/>
        <v>0</v>
      </c>
      <c r="G61" s="446">
        <f t="shared" si="278"/>
        <v>0</v>
      </c>
      <c r="H61" s="211">
        <f t="shared" si="278"/>
        <v>0</v>
      </c>
      <c r="I61" s="326">
        <f t="shared" si="278"/>
        <v>0</v>
      </c>
      <c r="J61" s="209">
        <f t="shared" si="278"/>
        <v>0</v>
      </c>
      <c r="K61" s="211">
        <f t="shared" si="278"/>
        <v>0</v>
      </c>
      <c r="L61" s="211"/>
      <c r="M61" s="268">
        <f>SUM(M62:M63)</f>
        <v>0</v>
      </c>
      <c r="N61" s="376">
        <f>SUM(N62:N63)</f>
        <v>0</v>
      </c>
      <c r="O61" s="272">
        <f>SUM(O62:O63)</f>
        <v>0</v>
      </c>
      <c r="P61" s="414">
        <f t="shared" ref="P61:AT61" si="279">SUM(P62:P63)</f>
        <v>0</v>
      </c>
      <c r="Q61" s="426">
        <f t="shared" si="279"/>
        <v>0</v>
      </c>
      <c r="R61" s="272">
        <f t="shared" si="279"/>
        <v>0</v>
      </c>
      <c r="S61" s="272">
        <f t="shared" si="279"/>
        <v>0</v>
      </c>
      <c r="T61" s="272">
        <f t="shared" si="279"/>
        <v>0</v>
      </c>
      <c r="U61" s="272">
        <f t="shared" si="279"/>
        <v>0</v>
      </c>
      <c r="V61" s="272">
        <f t="shared" si="279"/>
        <v>0</v>
      </c>
      <c r="W61" s="272">
        <f t="shared" si="279"/>
        <v>0</v>
      </c>
      <c r="X61" s="272">
        <f t="shared" si="279"/>
        <v>0</v>
      </c>
      <c r="Y61" s="272">
        <f t="shared" si="279"/>
        <v>0</v>
      </c>
      <c r="Z61" s="272">
        <f t="shared" si="279"/>
        <v>0</v>
      </c>
      <c r="AA61" s="272">
        <f t="shared" si="279"/>
        <v>0</v>
      </c>
      <c r="AB61" s="414">
        <f t="shared" si="279"/>
        <v>0</v>
      </c>
      <c r="AC61" s="426">
        <f t="shared" si="279"/>
        <v>0</v>
      </c>
      <c r="AD61" s="272">
        <f t="shared" si="279"/>
        <v>0</v>
      </c>
      <c r="AE61" s="272">
        <f t="shared" si="279"/>
        <v>0</v>
      </c>
      <c r="AF61" s="272">
        <f t="shared" si="279"/>
        <v>0</v>
      </c>
      <c r="AG61" s="272">
        <f t="shared" si="279"/>
        <v>0</v>
      </c>
      <c r="AH61" s="272">
        <f t="shared" si="279"/>
        <v>0</v>
      </c>
      <c r="AI61" s="272">
        <f t="shared" si="279"/>
        <v>0</v>
      </c>
      <c r="AJ61" s="272">
        <f t="shared" si="279"/>
        <v>0</v>
      </c>
      <c r="AK61" s="272">
        <f t="shared" si="279"/>
        <v>0</v>
      </c>
      <c r="AL61" s="272">
        <f t="shared" si="279"/>
        <v>0</v>
      </c>
      <c r="AM61" s="272">
        <f t="shared" si="279"/>
        <v>0</v>
      </c>
      <c r="AN61" s="414">
        <f t="shared" si="279"/>
        <v>0</v>
      </c>
      <c r="AO61" s="426">
        <f t="shared" si="279"/>
        <v>0</v>
      </c>
      <c r="AP61" s="272">
        <f t="shared" si="279"/>
        <v>0</v>
      </c>
      <c r="AQ61" s="272">
        <f t="shared" si="279"/>
        <v>0</v>
      </c>
      <c r="AR61" s="272">
        <f t="shared" si="279"/>
        <v>0</v>
      </c>
      <c r="AS61" s="272">
        <f t="shared" si="279"/>
        <v>0</v>
      </c>
      <c r="AT61" s="272">
        <f t="shared" si="279"/>
        <v>0</v>
      </c>
      <c r="AU61" s="251">
        <f t="shared" si="33"/>
        <v>0</v>
      </c>
      <c r="AV61" s="247">
        <f t="shared" si="255"/>
        <v>0</v>
      </c>
      <c r="AW61" s="248">
        <f t="shared" si="254"/>
        <v>0</v>
      </c>
    </row>
    <row r="62" spans="1:49" s="4" customFormat="1" ht="15" customHeight="1" x14ac:dyDescent="0.2">
      <c r="A62" s="176"/>
      <c r="B62" s="278" t="s">
        <v>473</v>
      </c>
      <c r="C62" s="278"/>
      <c r="D62" s="210"/>
      <c r="E62" s="377">
        <f t="shared" ref="E62:E63" si="280">-D62+F62</f>
        <v>0</v>
      </c>
      <c r="F62" s="252"/>
      <c r="G62" s="223">
        <f t="shared" ref="G62:G63" si="281">SUM(M62:AT62)</f>
        <v>0</v>
      </c>
      <c r="H62" s="236"/>
      <c r="I62" s="377"/>
      <c r="J62" s="252">
        <v>0</v>
      </c>
      <c r="K62" s="237"/>
      <c r="L62" s="252"/>
      <c r="M62" s="238"/>
      <c r="N62" s="372"/>
      <c r="O62" s="372"/>
      <c r="P62" s="416"/>
      <c r="Q62" s="428"/>
      <c r="R62" s="372"/>
      <c r="S62" s="372"/>
      <c r="T62" s="372"/>
      <c r="U62" s="372"/>
      <c r="V62" s="372"/>
      <c r="W62" s="372"/>
      <c r="X62" s="372"/>
      <c r="Y62" s="372"/>
      <c r="Z62" s="372"/>
      <c r="AA62" s="372"/>
      <c r="AB62" s="416"/>
      <c r="AC62" s="428"/>
      <c r="AD62" s="372"/>
      <c r="AE62" s="372"/>
      <c r="AF62" s="372"/>
      <c r="AG62" s="372"/>
      <c r="AH62" s="372"/>
      <c r="AI62" s="372"/>
      <c r="AJ62" s="372"/>
      <c r="AK62" s="372"/>
      <c r="AL62" s="372"/>
      <c r="AM62" s="372"/>
      <c r="AN62" s="416"/>
      <c r="AO62" s="428"/>
      <c r="AP62" s="372"/>
      <c r="AQ62" s="372"/>
      <c r="AR62" s="372"/>
      <c r="AS62" s="372"/>
      <c r="AT62" s="372"/>
      <c r="AU62" s="251">
        <f t="shared" si="33"/>
        <v>0</v>
      </c>
      <c r="AV62" s="247">
        <f t="shared" si="255"/>
        <v>0</v>
      </c>
      <c r="AW62" s="248">
        <f t="shared" si="254"/>
        <v>0</v>
      </c>
    </row>
    <row r="63" spans="1:49" s="4" customFormat="1" ht="15" customHeight="1" thickBot="1" x14ac:dyDescent="0.25">
      <c r="A63" s="181"/>
      <c r="B63" s="279"/>
      <c r="C63" s="279"/>
      <c r="D63" s="208"/>
      <c r="E63" s="378">
        <f t="shared" si="280"/>
        <v>0</v>
      </c>
      <c r="F63" s="280">
        <v>0</v>
      </c>
      <c r="G63" s="229">
        <f t="shared" si="281"/>
        <v>0</v>
      </c>
      <c r="H63" s="230"/>
      <c r="I63" s="378">
        <f t="shared" ref="I63" si="282">-H63+J63</f>
        <v>0</v>
      </c>
      <c r="J63" s="280">
        <v>0</v>
      </c>
      <c r="K63" s="231"/>
      <c r="L63" s="280"/>
      <c r="M63" s="239"/>
      <c r="N63" s="372"/>
      <c r="O63" s="372"/>
      <c r="P63" s="416"/>
      <c r="Q63" s="428"/>
      <c r="R63" s="372"/>
      <c r="S63" s="372"/>
      <c r="T63" s="372"/>
      <c r="U63" s="372"/>
      <c r="V63" s="372"/>
      <c r="W63" s="372"/>
      <c r="X63" s="372"/>
      <c r="Y63" s="372"/>
      <c r="Z63" s="372"/>
      <c r="AA63" s="372"/>
      <c r="AB63" s="416"/>
      <c r="AC63" s="428"/>
      <c r="AD63" s="372"/>
      <c r="AE63" s="372"/>
      <c r="AF63" s="372"/>
      <c r="AG63" s="372"/>
      <c r="AH63" s="372"/>
      <c r="AI63" s="372"/>
      <c r="AJ63" s="372"/>
      <c r="AK63" s="372"/>
      <c r="AL63" s="372"/>
      <c r="AM63" s="372"/>
      <c r="AN63" s="416"/>
      <c r="AO63" s="428"/>
      <c r="AP63" s="372"/>
      <c r="AQ63" s="372"/>
      <c r="AR63" s="372"/>
      <c r="AS63" s="372"/>
      <c r="AT63" s="372"/>
      <c r="AU63" s="251">
        <f t="shared" si="33"/>
        <v>0</v>
      </c>
      <c r="AV63" s="247">
        <f t="shared" si="255"/>
        <v>0</v>
      </c>
      <c r="AW63" s="248">
        <f t="shared" si="254"/>
        <v>0</v>
      </c>
    </row>
    <row r="64" spans="1:49" s="142" customFormat="1" ht="15.75" thickBot="1" x14ac:dyDescent="0.3">
      <c r="A64" s="179"/>
      <c r="B64" s="180"/>
      <c r="C64" s="382"/>
      <c r="D64" s="212"/>
      <c r="E64" s="212"/>
      <c r="F64" s="212"/>
      <c r="G64" s="240"/>
      <c r="H64" s="227"/>
      <c r="I64" s="212"/>
      <c r="J64" s="241"/>
      <c r="K64" s="242"/>
      <c r="L64" s="242"/>
      <c r="M64" s="240"/>
      <c r="N64" s="271"/>
      <c r="O64" s="273"/>
      <c r="P64" s="417"/>
      <c r="Q64" s="429"/>
      <c r="R64" s="273"/>
      <c r="S64" s="273"/>
      <c r="T64" s="273"/>
      <c r="U64" s="273"/>
      <c r="V64" s="273"/>
      <c r="W64" s="273"/>
      <c r="X64" s="273"/>
      <c r="Y64" s="273"/>
      <c r="Z64" s="273"/>
      <c r="AA64" s="273"/>
      <c r="AB64" s="417"/>
      <c r="AC64" s="429"/>
      <c r="AD64" s="273"/>
      <c r="AE64" s="273"/>
      <c r="AF64" s="273"/>
      <c r="AG64" s="273"/>
      <c r="AH64" s="273"/>
      <c r="AI64" s="273"/>
      <c r="AJ64" s="273"/>
      <c r="AK64" s="273"/>
      <c r="AL64" s="273"/>
      <c r="AM64" s="273"/>
      <c r="AN64" s="417"/>
      <c r="AO64" s="429"/>
      <c r="AP64" s="273"/>
      <c r="AQ64" s="273"/>
      <c r="AR64" s="273"/>
      <c r="AS64" s="273"/>
      <c r="AT64" s="273"/>
      <c r="AU64" s="251">
        <f t="shared" si="33"/>
        <v>0</v>
      </c>
      <c r="AV64" s="247">
        <f t="shared" si="255"/>
        <v>0</v>
      </c>
      <c r="AW64" s="248">
        <f t="shared" si="254"/>
        <v>0</v>
      </c>
    </row>
    <row r="65" spans="1:49" s="3" customFormat="1" ht="22.5" customHeight="1" thickBot="1" x14ac:dyDescent="0.3">
      <c r="A65" s="177"/>
      <c r="B65" s="178"/>
      <c r="C65" s="19"/>
      <c r="D65" s="243">
        <f t="shared" ref="D65:AT65" si="283">SUM(D8,D25,D28,D31,D34,D37,D40,D43,D46,D49,D52,D55,D58,D61)</f>
        <v>150000</v>
      </c>
      <c r="E65" s="333">
        <f t="shared" si="283"/>
        <v>0</v>
      </c>
      <c r="F65" s="243">
        <f t="shared" si="283"/>
        <v>150000</v>
      </c>
      <c r="G65" s="243">
        <f>SUM(G8,G25,G28,G31,G34,G37,G40,G43,G46,G49,G52,G55,G58,G61)</f>
        <v>150000</v>
      </c>
      <c r="H65" s="244">
        <f t="shared" ref="H65:AT65" si="284">SUM(H8,H25,H28,H31,H34,H37,H40,H43,H46,H49,H52,H55,H58,H61)</f>
        <v>0</v>
      </c>
      <c r="I65" s="333">
        <f t="shared" si="284"/>
        <v>0</v>
      </c>
      <c r="J65" s="244">
        <f t="shared" si="284"/>
        <v>0</v>
      </c>
      <c r="K65" s="244">
        <f t="shared" si="284"/>
        <v>0</v>
      </c>
      <c r="L65" s="244">
        <f t="shared" si="284"/>
        <v>0</v>
      </c>
      <c r="M65" s="243">
        <f t="shared" si="284"/>
        <v>0</v>
      </c>
      <c r="N65" s="243">
        <f t="shared" si="284"/>
        <v>0</v>
      </c>
      <c r="O65" s="243">
        <f t="shared" si="284"/>
        <v>0</v>
      </c>
      <c r="P65" s="418">
        <f t="shared" si="284"/>
        <v>0</v>
      </c>
      <c r="Q65" s="409">
        <f t="shared" si="284"/>
        <v>0</v>
      </c>
      <c r="R65" s="243">
        <f t="shared" si="284"/>
        <v>0</v>
      </c>
      <c r="S65" s="243">
        <f t="shared" si="284"/>
        <v>0</v>
      </c>
      <c r="T65" s="243">
        <f t="shared" si="284"/>
        <v>0</v>
      </c>
      <c r="U65" s="243">
        <f t="shared" si="284"/>
        <v>0</v>
      </c>
      <c r="V65" s="243">
        <f t="shared" si="284"/>
        <v>0</v>
      </c>
      <c r="W65" s="243">
        <f t="shared" si="284"/>
        <v>0</v>
      </c>
      <c r="X65" s="243">
        <f t="shared" si="284"/>
        <v>0</v>
      </c>
      <c r="Y65" s="243">
        <f t="shared" si="284"/>
        <v>0</v>
      </c>
      <c r="Z65" s="243">
        <f t="shared" si="284"/>
        <v>0</v>
      </c>
      <c r="AA65" s="243">
        <f t="shared" si="284"/>
        <v>0</v>
      </c>
      <c r="AB65" s="418">
        <f t="shared" si="284"/>
        <v>90000</v>
      </c>
      <c r="AC65" s="409">
        <f t="shared" si="284"/>
        <v>0</v>
      </c>
      <c r="AD65" s="243">
        <f t="shared" si="284"/>
        <v>0</v>
      </c>
      <c r="AE65" s="243">
        <f t="shared" si="284"/>
        <v>60000</v>
      </c>
      <c r="AF65" s="243">
        <f t="shared" si="284"/>
        <v>0</v>
      </c>
      <c r="AG65" s="243">
        <f t="shared" si="284"/>
        <v>0</v>
      </c>
      <c r="AH65" s="243">
        <f t="shared" si="284"/>
        <v>0</v>
      </c>
      <c r="AI65" s="243">
        <f t="shared" si="284"/>
        <v>0</v>
      </c>
      <c r="AJ65" s="243">
        <f t="shared" si="284"/>
        <v>0</v>
      </c>
      <c r="AK65" s="243">
        <f t="shared" si="284"/>
        <v>0</v>
      </c>
      <c r="AL65" s="243">
        <f t="shared" si="284"/>
        <v>0</v>
      </c>
      <c r="AM65" s="243">
        <f t="shared" si="284"/>
        <v>0</v>
      </c>
      <c r="AN65" s="418">
        <f t="shared" si="284"/>
        <v>0</v>
      </c>
      <c r="AO65" s="409">
        <f t="shared" si="284"/>
        <v>0</v>
      </c>
      <c r="AP65" s="243">
        <f t="shared" si="284"/>
        <v>0</v>
      </c>
      <c r="AQ65" s="243">
        <f t="shared" si="284"/>
        <v>0</v>
      </c>
      <c r="AR65" s="243">
        <f t="shared" si="284"/>
        <v>0</v>
      </c>
      <c r="AS65" s="243">
        <f t="shared" si="284"/>
        <v>0</v>
      </c>
      <c r="AT65" s="243">
        <f t="shared" si="284"/>
        <v>0</v>
      </c>
      <c r="AU65" s="243">
        <f t="shared" si="33"/>
        <v>150000</v>
      </c>
      <c r="AV65" s="243">
        <f t="shared" si="255"/>
        <v>150000</v>
      </c>
      <c r="AW65" s="281">
        <f t="shared" si="254"/>
        <v>0</v>
      </c>
    </row>
    <row r="66" spans="1:49" x14ac:dyDescent="0.25">
      <c r="A66" s="8"/>
      <c r="B66" s="8"/>
      <c r="C66" s="8"/>
      <c r="D66" s="501"/>
      <c r="E66" s="501"/>
      <c r="F66" s="501"/>
      <c r="G66" s="501"/>
      <c r="H66" s="502"/>
      <c r="I66" s="503"/>
      <c r="J66" s="503"/>
      <c r="K66" s="503"/>
      <c r="L66" s="504"/>
      <c r="M66" s="21"/>
      <c r="N66" s="21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</row>
    <row r="67" spans="1:49" x14ac:dyDescent="0.25">
      <c r="A67" s="8"/>
      <c r="B67" s="8"/>
      <c r="C67" s="8"/>
    </row>
    <row r="68" spans="1:49" ht="15.75" thickBot="1" x14ac:dyDescent="0.3"/>
    <row r="69" spans="1:49" s="143" customFormat="1" ht="15.75" thickBot="1" x14ac:dyDescent="0.3">
      <c r="A69" s="23"/>
      <c r="B69" s="23" t="s">
        <v>59</v>
      </c>
      <c r="C69" s="23"/>
      <c r="D69" s="24"/>
      <c r="E69" s="24"/>
      <c r="F69" s="24"/>
      <c r="G69" s="213">
        <f>+SUM(G58,G55,G52,G49,G46,G43,G40,G37,G31,G28,G25,G8)*0.2</f>
        <v>30000</v>
      </c>
      <c r="H69" s="24"/>
      <c r="I69" s="24"/>
      <c r="J69" s="24"/>
      <c r="K69" s="24"/>
      <c r="L69" s="24"/>
      <c r="M69" s="213">
        <f t="shared" ref="M69:AV69" si="285">+SUM(M58,M55,M52,M49,M46,M43,M40,M37,M31,M28,M25,M8)*0.2</f>
        <v>0</v>
      </c>
      <c r="N69" s="213">
        <f t="shared" si="285"/>
        <v>0</v>
      </c>
      <c r="O69" s="213">
        <f t="shared" si="285"/>
        <v>0</v>
      </c>
      <c r="P69" s="213">
        <f t="shared" si="285"/>
        <v>0</v>
      </c>
      <c r="Q69" s="213">
        <f t="shared" si="285"/>
        <v>0</v>
      </c>
      <c r="R69" s="213">
        <f t="shared" si="285"/>
        <v>0</v>
      </c>
      <c r="S69" s="213">
        <f t="shared" si="285"/>
        <v>0</v>
      </c>
      <c r="T69" s="213">
        <f t="shared" si="285"/>
        <v>0</v>
      </c>
      <c r="U69" s="213">
        <f t="shared" si="285"/>
        <v>0</v>
      </c>
      <c r="V69" s="213">
        <f t="shared" si="285"/>
        <v>0</v>
      </c>
      <c r="W69" s="213">
        <f t="shared" si="285"/>
        <v>0</v>
      </c>
      <c r="X69" s="213">
        <f t="shared" si="285"/>
        <v>0</v>
      </c>
      <c r="Y69" s="213">
        <f t="shared" si="285"/>
        <v>0</v>
      </c>
      <c r="Z69" s="213">
        <f t="shared" si="285"/>
        <v>0</v>
      </c>
      <c r="AA69" s="213">
        <f t="shared" si="285"/>
        <v>0</v>
      </c>
      <c r="AB69" s="213">
        <f t="shared" si="285"/>
        <v>18000</v>
      </c>
      <c r="AC69" s="213">
        <f t="shared" si="285"/>
        <v>0</v>
      </c>
      <c r="AD69" s="213">
        <f t="shared" si="285"/>
        <v>0</v>
      </c>
      <c r="AE69" s="213">
        <f t="shared" si="285"/>
        <v>12000</v>
      </c>
      <c r="AF69" s="213">
        <f t="shared" si="285"/>
        <v>0</v>
      </c>
      <c r="AG69" s="213">
        <f t="shared" si="285"/>
        <v>0</v>
      </c>
      <c r="AH69" s="213">
        <f t="shared" si="285"/>
        <v>0</v>
      </c>
      <c r="AI69" s="213">
        <f t="shared" si="285"/>
        <v>0</v>
      </c>
      <c r="AJ69" s="213">
        <f t="shared" si="285"/>
        <v>0</v>
      </c>
      <c r="AK69" s="213">
        <f t="shared" si="285"/>
        <v>0</v>
      </c>
      <c r="AL69" s="213">
        <f t="shared" si="285"/>
        <v>0</v>
      </c>
      <c r="AM69" s="213">
        <f t="shared" si="285"/>
        <v>0</v>
      </c>
      <c r="AN69" s="213">
        <f t="shared" si="285"/>
        <v>0</v>
      </c>
      <c r="AO69" s="213">
        <f t="shared" si="285"/>
        <v>0</v>
      </c>
      <c r="AP69" s="213">
        <f t="shared" si="285"/>
        <v>0</v>
      </c>
      <c r="AQ69" s="213">
        <f t="shared" si="285"/>
        <v>0</v>
      </c>
      <c r="AR69" s="213">
        <f t="shared" si="285"/>
        <v>0</v>
      </c>
      <c r="AS69" s="213">
        <f t="shared" si="285"/>
        <v>0</v>
      </c>
      <c r="AT69" s="213">
        <f t="shared" si="285"/>
        <v>0</v>
      </c>
      <c r="AU69" s="213">
        <f t="shared" si="285"/>
        <v>30000</v>
      </c>
      <c r="AV69" s="213">
        <f t="shared" si="285"/>
        <v>30000</v>
      </c>
    </row>
    <row r="70" spans="1:49" s="143" customFormat="1" ht="15.75" thickBot="1" x14ac:dyDescent="0.3">
      <c r="A70" s="23"/>
      <c r="B70" s="23" t="s">
        <v>60</v>
      </c>
      <c r="C70" s="23"/>
      <c r="D70" s="24"/>
      <c r="E70" s="24"/>
      <c r="F70" s="24"/>
      <c r="G70" s="213">
        <f>SUM(G65:G69)</f>
        <v>180000</v>
      </c>
      <c r="H70" s="24"/>
      <c r="I70" s="24"/>
      <c r="J70" s="24"/>
      <c r="K70" s="24"/>
      <c r="L70" s="24"/>
      <c r="M70" s="213">
        <f>SUM(M65:M69)</f>
        <v>0</v>
      </c>
      <c r="N70" s="213">
        <f t="shared" ref="N70:AT70" si="286">SUM(N65:N69)</f>
        <v>0</v>
      </c>
      <c r="O70" s="213">
        <f t="shared" si="286"/>
        <v>0</v>
      </c>
      <c r="P70" s="213">
        <f t="shared" si="286"/>
        <v>0</v>
      </c>
      <c r="Q70" s="213">
        <f t="shared" si="286"/>
        <v>0</v>
      </c>
      <c r="R70" s="213">
        <f t="shared" si="286"/>
        <v>0</v>
      </c>
      <c r="S70" s="213">
        <f t="shared" si="286"/>
        <v>0</v>
      </c>
      <c r="T70" s="213">
        <f t="shared" si="286"/>
        <v>0</v>
      </c>
      <c r="U70" s="213">
        <f t="shared" si="286"/>
        <v>0</v>
      </c>
      <c r="V70" s="213">
        <f t="shared" si="286"/>
        <v>0</v>
      </c>
      <c r="W70" s="213">
        <f t="shared" si="286"/>
        <v>0</v>
      </c>
      <c r="X70" s="213">
        <f t="shared" si="286"/>
        <v>0</v>
      </c>
      <c r="Y70" s="213">
        <f t="shared" si="286"/>
        <v>0</v>
      </c>
      <c r="Z70" s="213">
        <f t="shared" si="286"/>
        <v>0</v>
      </c>
      <c r="AA70" s="213">
        <f t="shared" si="286"/>
        <v>0</v>
      </c>
      <c r="AB70" s="213">
        <f t="shared" si="286"/>
        <v>108000</v>
      </c>
      <c r="AC70" s="213">
        <f t="shared" si="286"/>
        <v>0</v>
      </c>
      <c r="AD70" s="213">
        <f t="shared" si="286"/>
        <v>0</v>
      </c>
      <c r="AE70" s="213">
        <f t="shared" si="286"/>
        <v>72000</v>
      </c>
      <c r="AF70" s="213">
        <f t="shared" si="286"/>
        <v>0</v>
      </c>
      <c r="AG70" s="213">
        <f t="shared" si="286"/>
        <v>0</v>
      </c>
      <c r="AH70" s="213">
        <f t="shared" si="286"/>
        <v>0</v>
      </c>
      <c r="AI70" s="213">
        <f t="shared" si="286"/>
        <v>0</v>
      </c>
      <c r="AJ70" s="213">
        <f t="shared" si="286"/>
        <v>0</v>
      </c>
      <c r="AK70" s="213">
        <f t="shared" si="286"/>
        <v>0</v>
      </c>
      <c r="AL70" s="213">
        <f t="shared" si="286"/>
        <v>0</v>
      </c>
      <c r="AM70" s="213">
        <f t="shared" si="286"/>
        <v>0</v>
      </c>
      <c r="AN70" s="213">
        <f t="shared" si="286"/>
        <v>0</v>
      </c>
      <c r="AO70" s="213">
        <f t="shared" si="286"/>
        <v>0</v>
      </c>
      <c r="AP70" s="213">
        <f t="shared" si="286"/>
        <v>0</v>
      </c>
      <c r="AQ70" s="213">
        <f t="shared" si="286"/>
        <v>0</v>
      </c>
      <c r="AR70" s="213">
        <f t="shared" si="286"/>
        <v>0</v>
      </c>
      <c r="AS70" s="213">
        <f t="shared" si="286"/>
        <v>0</v>
      </c>
      <c r="AT70" s="213">
        <f t="shared" si="286"/>
        <v>0</v>
      </c>
      <c r="AU70" s="213">
        <f>SUM(AU65:AU69)</f>
        <v>180000</v>
      </c>
      <c r="AV70" s="213">
        <f>SUM(AV65:AV69)</f>
        <v>180000</v>
      </c>
    </row>
  </sheetData>
  <sheetProtection insertRows="0" deleteRows="0" selectLockedCells="1"/>
  <mergeCells count="11">
    <mergeCell ref="D66:G66"/>
    <mergeCell ref="H66:L66"/>
    <mergeCell ref="N3:AT3"/>
    <mergeCell ref="N5:AT5"/>
    <mergeCell ref="D6:G6"/>
    <mergeCell ref="H6:L6"/>
    <mergeCell ref="G4:L4"/>
    <mergeCell ref="G3:L3"/>
    <mergeCell ref="N6:AB6"/>
    <mergeCell ref="AC6:AN6"/>
    <mergeCell ref="AO6:AT6"/>
  </mergeCells>
  <conditionalFormatting sqref="AW9:AW60">
    <cfRule type="cellIs" dxfId="902" priority="144" operator="lessThan">
      <formula>0</formula>
    </cfRule>
  </conditionalFormatting>
  <conditionalFormatting sqref="AW8">
    <cfRule type="cellIs" dxfId="901" priority="143" operator="lessThan">
      <formula>0</formula>
    </cfRule>
  </conditionalFormatting>
  <conditionalFormatting sqref="G3">
    <cfRule type="containsText" dxfId="900" priority="140" operator="containsText" text="Budget">
      <formula>NOT(ISERROR(SEARCH("Budget",G3)))</formula>
    </cfRule>
  </conditionalFormatting>
  <conditionalFormatting sqref="G4">
    <cfRule type="containsText" dxfId="899" priority="138" operator="containsText" text="forecast">
      <formula>NOT(ISERROR(SEARCH("forecast",G4)))</formula>
    </cfRule>
  </conditionalFormatting>
  <conditionalFormatting sqref="E8">
    <cfRule type="cellIs" dxfId="898" priority="88" operator="greaterThan">
      <formula>0</formula>
    </cfRule>
  </conditionalFormatting>
  <conditionalFormatting sqref="I8">
    <cfRule type="cellIs" dxfId="896" priority="61" operator="greaterThan">
      <formula>0</formula>
    </cfRule>
  </conditionalFormatting>
  <conditionalFormatting sqref="G8">
    <cfRule type="cellIs" dxfId="894" priority="13" operator="greaterThan">
      <formula>F8</formula>
    </cfRule>
  </conditionalFormatting>
  <conditionalFormatting sqref="E58 E55 E52 E49 E46 E43 E40 E37 E34 E31 E28 E25">
    <cfRule type="cellIs" dxfId="893" priority="11" operator="greaterThan">
      <formula>0</formula>
    </cfRule>
  </conditionalFormatting>
  <conditionalFormatting sqref="G58 G55 G52 G49 G46 G43 G40 G37 G34 G31">
    <cfRule type="cellIs" dxfId="892" priority="10" operator="greaterThan">
      <formula>F31</formula>
    </cfRule>
  </conditionalFormatting>
  <conditionalFormatting sqref="I58 I55 I52 I49 I46 I43 I40 I37 I34 I31 I28 I25">
    <cfRule type="cellIs" dxfId="891" priority="9" operator="greaterThan">
      <formula>0</formula>
    </cfRule>
  </conditionalFormatting>
  <conditionalFormatting sqref="G28 G25">
    <cfRule type="cellIs" dxfId="890" priority="8" operator="greaterThan">
      <formula>0</formula>
    </cfRule>
  </conditionalFormatting>
  <conditionalFormatting sqref="AW64:AW65">
    <cfRule type="cellIs" dxfId="889" priority="7" operator="lessThan">
      <formula>0</formula>
    </cfRule>
  </conditionalFormatting>
  <conditionalFormatting sqref="E65">
    <cfRule type="cellIs" dxfId="888" priority="6" operator="greaterThan">
      <formula>0</formula>
    </cfRule>
  </conditionalFormatting>
  <conditionalFormatting sqref="I65">
    <cfRule type="cellIs" dxfId="887" priority="5" operator="greaterThan">
      <formula>0</formula>
    </cfRule>
  </conditionalFormatting>
  <conditionalFormatting sqref="AW61:AW63">
    <cfRule type="cellIs" dxfId="886" priority="4" operator="lessThan">
      <formula>0</formula>
    </cfRule>
  </conditionalFormatting>
  <conditionalFormatting sqref="E61">
    <cfRule type="cellIs" dxfId="885" priority="3" operator="greaterThan">
      <formula>0</formula>
    </cfRule>
  </conditionalFormatting>
  <conditionalFormatting sqref="G61">
    <cfRule type="cellIs" dxfId="884" priority="2" operator="greaterThan">
      <formula>F61</formula>
    </cfRule>
  </conditionalFormatting>
  <conditionalFormatting sqref="I61">
    <cfRule type="cellIs" dxfId="883" priority="1" operator="greaterThan">
      <formula>0</formula>
    </cfRule>
  </conditionalFormatting>
  <pageMargins left="0.11811023622047245" right="0.11811023622047245" top="0.15748031496062992" bottom="0.15748031496062992" header="0.31496062992125984" footer="0.31496062992125984"/>
  <pageSetup paperSize="8" scale="76" orientation="landscape" r:id="rId1"/>
  <headerFooter>
    <oddHeader>&amp;L&amp;"-,Bold"HULL 2017 Project Budget Sheet&amp;C&amp;"-,Bold"&amp;KFF0000EXPENDITURE</oddHeader>
  </headerFooter>
  <ignoredErrors>
    <ignoredError sqref="AW9 G11:G25 AV11:AV24 G10 AV9:AV10" unlockedFormula="1"/>
    <ignoredError sqref="F25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X84"/>
  <sheetViews>
    <sheetView zoomScaleNormal="100" workbookViewId="0">
      <pane xSplit="2" ySplit="7" topLeftCell="C44" activePane="bottomRight" state="frozen"/>
      <selection activeCell="N6" sqref="N6:AT6"/>
      <selection pane="topRight" activeCell="N6" sqref="N6:AT6"/>
      <selection pane="bottomLeft" activeCell="N6" sqref="N6:AT6"/>
      <selection pane="bottomRight" activeCell="A51" sqref="A51:B52"/>
    </sheetView>
  </sheetViews>
  <sheetFormatPr defaultColWidth="7.28515625" defaultRowHeight="15" outlineLevelCol="1" x14ac:dyDescent="0.25"/>
  <cols>
    <col min="1" max="1" width="5.28515625" style="23" customWidth="1"/>
    <col min="2" max="3" width="23.28515625" style="23" customWidth="1"/>
    <col min="4" max="5" width="8.7109375" style="214" customWidth="1"/>
    <col min="6" max="6" width="9.5703125" style="214" customWidth="1"/>
    <col min="7" max="7" width="8.7109375" style="214" customWidth="1"/>
    <col min="8" max="9" width="7.85546875" style="214" customWidth="1"/>
    <col min="10" max="10" width="7.7109375" style="214" customWidth="1"/>
    <col min="11" max="11" width="7.28515625" style="214" customWidth="1"/>
    <col min="12" max="12" width="6" style="214" customWidth="1"/>
    <col min="13" max="13" width="7.5703125" style="214" customWidth="1"/>
    <col min="14" max="14" width="9" style="25" bestFit="1" customWidth="1"/>
    <col min="15" max="22" width="7.42578125" style="25" customWidth="1"/>
    <col min="23" max="24" width="7.42578125" style="25" hidden="1" customWidth="1" outlineLevel="1"/>
    <col min="25" max="25" width="7.42578125" style="25" customWidth="1" collapsed="1"/>
    <col min="26" max="27" width="7.42578125" style="25" hidden="1" customWidth="1" outlineLevel="1"/>
    <col min="28" max="28" width="7.42578125" style="25" customWidth="1" collapsed="1"/>
    <col min="29" max="30" width="7.42578125" style="25" hidden="1" customWidth="1" outlineLevel="1"/>
    <col min="31" max="31" width="7.42578125" style="25" customWidth="1" collapsed="1"/>
    <col min="32" max="33" width="7.42578125" style="25" hidden="1" customWidth="1" outlineLevel="1"/>
    <col min="34" max="34" width="7.42578125" style="25" customWidth="1" collapsed="1"/>
    <col min="35" max="36" width="7.42578125" style="25" hidden="1" customWidth="1" outlineLevel="1"/>
    <col min="37" max="37" width="7.42578125" style="25" customWidth="1" collapsed="1"/>
    <col min="38" max="39" width="7.42578125" style="25" hidden="1" customWidth="1" outlineLevel="1"/>
    <col min="40" max="40" width="7.42578125" style="25" customWidth="1" collapsed="1"/>
    <col min="41" max="42" width="7.42578125" style="25" hidden="1" customWidth="1" outlineLevel="1"/>
    <col min="43" max="43" width="7.42578125" style="25" customWidth="1" collapsed="1"/>
    <col min="44" max="45" width="7.42578125" style="25" hidden="1" customWidth="1" outlineLevel="1"/>
    <col min="46" max="46" width="7.42578125" style="25" customWidth="1" collapsed="1"/>
    <col min="47" max="47" width="9" style="1" bestFit="1" customWidth="1"/>
    <col min="48" max="48" width="9" bestFit="1" customWidth="1"/>
    <col min="49" max="49" width="9.5703125" customWidth="1"/>
    <col min="50" max="50" width="20.5703125" customWidth="1"/>
  </cols>
  <sheetData>
    <row r="1" spans="1:50" x14ac:dyDescent="0.25">
      <c r="A1" s="8"/>
      <c r="B1" s="9" t="s">
        <v>15</v>
      </c>
      <c r="C1" s="9"/>
      <c r="D1" s="337" t="str">
        <f>'Cover Sheet'!$C$3</f>
        <v>Half Time Shows</v>
      </c>
      <c r="E1" s="339"/>
      <c r="F1" s="338"/>
      <c r="G1" s="260" t="s">
        <v>56</v>
      </c>
      <c r="H1" s="260"/>
      <c r="I1" s="260"/>
      <c r="J1" s="260"/>
      <c r="K1" s="204"/>
      <c r="L1" s="204"/>
      <c r="M1" s="204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</row>
    <row r="2" spans="1:50" x14ac:dyDescent="0.25">
      <c r="A2" s="8"/>
      <c r="B2" s="8"/>
      <c r="C2" s="8"/>
      <c r="D2" s="151"/>
      <c r="E2" s="151"/>
      <c r="F2" s="215"/>
      <c r="H2" s="204"/>
      <c r="I2" s="204"/>
      <c r="J2" s="204"/>
      <c r="K2" s="204"/>
      <c r="L2" s="204"/>
      <c r="M2" s="20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</row>
    <row r="3" spans="1:50" x14ac:dyDescent="0.25">
      <c r="A3" s="8"/>
      <c r="B3" s="9" t="s">
        <v>10</v>
      </c>
      <c r="C3" s="9"/>
      <c r="D3" s="150" t="str">
        <f>+'Cover Sheet'!$C$5</f>
        <v>number</v>
      </c>
      <c r="E3" s="215"/>
      <c r="F3" s="215"/>
      <c r="G3" s="515" t="str">
        <f>IF(F79&gt;D79,"Budget Revisions add cost.",":)")</f>
        <v>:)</v>
      </c>
      <c r="H3" s="515"/>
      <c r="I3" s="515"/>
      <c r="J3" s="515"/>
      <c r="K3" s="515"/>
      <c r="L3" s="516"/>
      <c r="M3" s="226"/>
      <c r="N3" s="505"/>
      <c r="O3" s="506"/>
      <c r="P3" s="506"/>
      <c r="Q3" s="506"/>
      <c r="R3" s="506"/>
      <c r="S3" s="506"/>
      <c r="T3" s="506"/>
      <c r="U3" s="506"/>
      <c r="V3" s="506"/>
      <c r="W3" s="506"/>
      <c r="X3" s="506"/>
      <c r="Y3" s="506"/>
      <c r="Z3" s="506"/>
      <c r="AA3" s="506"/>
      <c r="AB3" s="506"/>
      <c r="AC3" s="506"/>
      <c r="AD3" s="506"/>
      <c r="AE3" s="506"/>
      <c r="AF3" s="506"/>
      <c r="AG3" s="506"/>
      <c r="AH3" s="506"/>
      <c r="AI3" s="506"/>
      <c r="AJ3" s="506"/>
      <c r="AK3" s="506"/>
      <c r="AL3" s="506"/>
      <c r="AM3" s="506"/>
      <c r="AN3" s="506"/>
      <c r="AO3" s="506"/>
      <c r="AP3" s="506"/>
      <c r="AQ3" s="506"/>
      <c r="AR3" s="506"/>
      <c r="AS3" s="506"/>
      <c r="AT3" s="506"/>
    </row>
    <row r="4" spans="1:50" x14ac:dyDescent="0.25">
      <c r="A4" s="8"/>
      <c r="B4" s="9"/>
      <c r="C4" s="9"/>
      <c r="D4" s="149"/>
      <c r="E4" s="215"/>
      <c r="F4" s="215"/>
      <c r="G4" s="515" t="str">
        <f>IF(AW79&lt;0,"Actual plus expected cost is more than forecast",":)")</f>
        <v>:)</v>
      </c>
      <c r="H4" s="515"/>
      <c r="I4" s="515"/>
      <c r="J4" s="515"/>
      <c r="K4" s="515"/>
      <c r="L4" s="516"/>
      <c r="M4" s="226"/>
      <c r="N4" s="331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400"/>
      <c r="AC4" s="400"/>
      <c r="AD4" s="400"/>
      <c r="AE4" s="400"/>
      <c r="AF4" s="400"/>
      <c r="AG4" s="400"/>
      <c r="AH4" s="400"/>
      <c r="AI4" s="400"/>
      <c r="AJ4" s="400"/>
      <c r="AK4" s="400"/>
      <c r="AL4" s="400"/>
      <c r="AM4" s="400"/>
      <c r="AN4" s="400"/>
      <c r="AO4" s="400"/>
      <c r="AP4" s="400"/>
      <c r="AQ4" s="400"/>
      <c r="AR4" s="400"/>
      <c r="AS4" s="400"/>
      <c r="AT4" s="332"/>
    </row>
    <row r="5" spans="1:50" x14ac:dyDescent="0.25">
      <c r="A5" s="8"/>
      <c r="B5" s="9" t="s">
        <v>70</v>
      </c>
      <c r="C5" s="9"/>
      <c r="D5" s="335" t="str">
        <f>+SUMMARY!A11</f>
        <v>ZK102 - Development and R&amp;D</v>
      </c>
      <c r="E5" s="340"/>
      <c r="F5" s="334"/>
      <c r="G5" s="216"/>
      <c r="H5" s="217"/>
      <c r="I5" s="204"/>
      <c r="J5" s="204"/>
      <c r="K5" s="204"/>
      <c r="L5" s="204"/>
      <c r="M5" s="226"/>
      <c r="N5" s="507" t="s">
        <v>9</v>
      </c>
      <c r="O5" s="508"/>
      <c r="P5" s="508"/>
      <c r="Q5" s="508"/>
      <c r="R5" s="508"/>
      <c r="S5" s="508"/>
      <c r="T5" s="508"/>
      <c r="U5" s="508"/>
      <c r="V5" s="508"/>
      <c r="W5" s="508"/>
      <c r="X5" s="508"/>
      <c r="Y5" s="508"/>
      <c r="Z5" s="508"/>
      <c r="AA5" s="508"/>
      <c r="AB5" s="508"/>
      <c r="AC5" s="508"/>
      <c r="AD5" s="508"/>
      <c r="AE5" s="508"/>
      <c r="AF5" s="508"/>
      <c r="AG5" s="508"/>
      <c r="AH5" s="508"/>
      <c r="AI5" s="508"/>
      <c r="AJ5" s="508"/>
      <c r="AK5" s="508"/>
      <c r="AL5" s="508"/>
      <c r="AM5" s="508"/>
      <c r="AN5" s="508"/>
      <c r="AO5" s="508"/>
      <c r="AP5" s="508"/>
      <c r="AQ5" s="508"/>
      <c r="AR5" s="508"/>
      <c r="AS5" s="508"/>
      <c r="AT5" s="508"/>
    </row>
    <row r="6" spans="1:50" x14ac:dyDescent="0.25">
      <c r="A6" s="8"/>
      <c r="B6" s="8"/>
      <c r="C6" s="8"/>
      <c r="D6" s="509" t="s">
        <v>21</v>
      </c>
      <c r="E6" s="510"/>
      <c r="F6" s="510"/>
      <c r="G6" s="511"/>
      <c r="H6" s="512" t="s">
        <v>22</v>
      </c>
      <c r="I6" s="513"/>
      <c r="J6" s="513"/>
      <c r="K6" s="513"/>
      <c r="L6" s="514"/>
      <c r="M6" s="226"/>
      <c r="N6" s="517" t="s">
        <v>57</v>
      </c>
      <c r="O6" s="518"/>
      <c r="P6" s="518"/>
      <c r="Q6" s="518"/>
      <c r="R6" s="518"/>
      <c r="S6" s="518"/>
      <c r="T6" s="518"/>
      <c r="U6" s="518"/>
      <c r="V6" s="518"/>
      <c r="W6" s="518"/>
      <c r="X6" s="518"/>
      <c r="Y6" s="518"/>
      <c r="Z6" s="518"/>
      <c r="AA6" s="518"/>
      <c r="AB6" s="518"/>
      <c r="AC6" s="518" t="s">
        <v>58</v>
      </c>
      <c r="AD6" s="518"/>
      <c r="AE6" s="518"/>
      <c r="AF6" s="518"/>
      <c r="AG6" s="518"/>
      <c r="AH6" s="518"/>
      <c r="AI6" s="518"/>
      <c r="AJ6" s="518"/>
      <c r="AK6" s="518"/>
      <c r="AL6" s="518"/>
      <c r="AM6" s="518"/>
      <c r="AN6" s="518"/>
      <c r="AO6" s="518" t="s">
        <v>466</v>
      </c>
      <c r="AP6" s="518"/>
      <c r="AQ6" s="518"/>
      <c r="AR6" s="518"/>
      <c r="AS6" s="518"/>
      <c r="AT6" s="518"/>
      <c r="AU6" s="249"/>
    </row>
    <row r="7" spans="1:50" ht="42" customHeight="1" thickBot="1" x14ac:dyDescent="0.3">
      <c r="A7" s="146" t="s">
        <v>36</v>
      </c>
      <c r="B7" s="145" t="s">
        <v>8</v>
      </c>
      <c r="C7" s="145" t="s">
        <v>35</v>
      </c>
      <c r="D7" s="205" t="s">
        <v>7</v>
      </c>
      <c r="E7" s="325" t="s">
        <v>65</v>
      </c>
      <c r="F7" s="218" t="s">
        <v>6</v>
      </c>
      <c r="G7" s="263" t="s">
        <v>63</v>
      </c>
      <c r="H7" s="219" t="s">
        <v>7</v>
      </c>
      <c r="I7" s="327" t="s">
        <v>65</v>
      </c>
      <c r="J7" s="220" t="s">
        <v>6</v>
      </c>
      <c r="K7" s="221" t="s">
        <v>5</v>
      </c>
      <c r="L7" s="221" t="s">
        <v>44</v>
      </c>
      <c r="M7" s="263" t="s">
        <v>64</v>
      </c>
      <c r="N7" s="425" t="str">
        <f>+'Cash flow summary'!E7</f>
        <v>Jan 16</v>
      </c>
      <c r="O7" s="424" t="str">
        <f>+'Cash flow summary'!F7</f>
        <v>Feb 16</v>
      </c>
      <c r="P7" s="437" t="str">
        <f>+'Cash flow summary'!G7</f>
        <v>Mar 16</v>
      </c>
      <c r="Q7" s="424" t="str">
        <f>+'Cash flow summary'!H7</f>
        <v>Apr 16</v>
      </c>
      <c r="R7" s="424" t="str">
        <f>+'Cash flow summary'!I7</f>
        <v>May 16</v>
      </c>
      <c r="S7" s="424" t="str">
        <f>+'Cash flow summary'!J7</f>
        <v>Jun 16</v>
      </c>
      <c r="T7" s="424" t="str">
        <f>+'Cash flow summary'!K7</f>
        <v>Jul 16</v>
      </c>
      <c r="U7" s="424" t="str">
        <f>+'Cash flow summary'!L7</f>
        <v>Aug 16</v>
      </c>
      <c r="V7" s="424" t="str">
        <f>+'Cash flow summary'!M7</f>
        <v>Sep 16</v>
      </c>
      <c r="W7" s="424" t="str">
        <f>+'Cash flow summary'!N7</f>
        <v>Oct 16</v>
      </c>
      <c r="X7" s="424" t="str">
        <f>+'Cash flow summary'!O7</f>
        <v>Nov 16</v>
      </c>
      <c r="Y7" s="438" t="str">
        <f>+'Cash flow summary'!P7</f>
        <v>Q3 Oct - Dec</v>
      </c>
      <c r="Z7" s="424" t="str">
        <f>+'Cash flow summary'!Q7</f>
        <v>Jan 17</v>
      </c>
      <c r="AA7" s="424" t="str">
        <f>+'Cash flow summary'!R7</f>
        <v>Feb 17</v>
      </c>
      <c r="AB7" s="439" t="str">
        <f>+'Cash flow summary'!S7</f>
        <v>Q4 Jan - Mar</v>
      </c>
      <c r="AC7" s="424" t="str">
        <f>+'Cash flow summary'!T7</f>
        <v>Apr 17</v>
      </c>
      <c r="AD7" s="424" t="str">
        <f>+'Cash flow summary'!U7</f>
        <v>May 17</v>
      </c>
      <c r="AE7" s="438" t="str">
        <f>+'Cash flow summary'!V7</f>
        <v>Q1 Apr - Jun</v>
      </c>
      <c r="AF7" s="424" t="str">
        <f>+'Cash flow summary'!W7</f>
        <v>Jul 17</v>
      </c>
      <c r="AG7" s="424" t="str">
        <f>+'Cash flow summary'!X7</f>
        <v>Aug 17</v>
      </c>
      <c r="AH7" s="438" t="str">
        <f>+'Cash flow summary'!Y7</f>
        <v>Q2 Jul - Sep</v>
      </c>
      <c r="AI7" s="424" t="str">
        <f>+'Cash flow summary'!Z7</f>
        <v>Oct 17</v>
      </c>
      <c r="AJ7" s="424" t="str">
        <f>+'Cash flow summary'!AA7</f>
        <v>Nov 17</v>
      </c>
      <c r="AK7" s="438" t="str">
        <f>+'Cash flow summary'!AB7</f>
        <v>Q3 Oct - Dec</v>
      </c>
      <c r="AL7" s="424" t="str">
        <f>+'Cash flow summary'!AC7</f>
        <v>Jan 18</v>
      </c>
      <c r="AM7" s="424" t="str">
        <f>+'Cash flow summary'!AD7</f>
        <v>Feb 18</v>
      </c>
      <c r="AN7" s="439" t="str">
        <f>+'Cash flow summary'!AE7</f>
        <v>Q4 Jan - Mar</v>
      </c>
      <c r="AO7" s="424" t="str">
        <f>+'Cash flow summary'!AF7</f>
        <v>Apr 18</v>
      </c>
      <c r="AP7" s="424" t="str">
        <f>+'Cash flow summary'!AG7</f>
        <v>May 18</v>
      </c>
      <c r="AQ7" s="438" t="str">
        <f>+'Cash flow summary'!AH7</f>
        <v>Q1 Apr - Jun</v>
      </c>
      <c r="AR7" s="424" t="str">
        <f>+'Cash flow summary'!AI7</f>
        <v>Jul 18</v>
      </c>
      <c r="AS7" s="424" t="str">
        <f>+'Cash flow summary'!AJ7</f>
        <v>Aug 18</v>
      </c>
      <c r="AT7" s="438" t="str">
        <f>+'Cash flow summary'!AK7</f>
        <v>Q2 Jul - Sep</v>
      </c>
      <c r="AU7" s="250" t="s">
        <v>53</v>
      </c>
      <c r="AV7" s="202" t="s">
        <v>54</v>
      </c>
      <c r="AW7" s="246" t="s">
        <v>55</v>
      </c>
      <c r="AX7" s="202" t="s">
        <v>35</v>
      </c>
    </row>
    <row r="8" spans="1:50" s="26" customFormat="1" ht="15" customHeight="1" x14ac:dyDescent="0.2">
      <c r="A8" s="196" t="s">
        <v>111</v>
      </c>
      <c r="B8" s="342" t="s">
        <v>112</v>
      </c>
      <c r="C8" s="342"/>
      <c r="D8" s="326">
        <f t="shared" ref="D8:K8" si="0">SUM(D9:D30)</f>
        <v>0</v>
      </c>
      <c r="E8" s="448">
        <f t="shared" si="0"/>
        <v>0</v>
      </c>
      <c r="F8" s="447">
        <f t="shared" si="0"/>
        <v>0</v>
      </c>
      <c r="G8" s="447">
        <f t="shared" si="0"/>
        <v>0</v>
      </c>
      <c r="H8" s="206">
        <f t="shared" si="0"/>
        <v>0</v>
      </c>
      <c r="I8" s="326">
        <f>SUM(I9:I30)</f>
        <v>0</v>
      </c>
      <c r="J8" s="206">
        <f t="shared" si="0"/>
        <v>0</v>
      </c>
      <c r="K8" s="222">
        <f t="shared" si="0"/>
        <v>0</v>
      </c>
      <c r="L8" s="222"/>
      <c r="M8" s="201">
        <f t="shared" ref="M8:AA8" si="1">SUM(M9:M30)</f>
        <v>0</v>
      </c>
      <c r="N8" s="201">
        <f t="shared" si="1"/>
        <v>0</v>
      </c>
      <c r="O8" s="203">
        <f t="shared" si="1"/>
        <v>0</v>
      </c>
      <c r="P8" s="411">
        <f t="shared" si="1"/>
        <v>0</v>
      </c>
      <c r="Q8" s="203">
        <f t="shared" si="1"/>
        <v>0</v>
      </c>
      <c r="R8" s="203">
        <f t="shared" si="1"/>
        <v>0</v>
      </c>
      <c r="S8" s="203">
        <f t="shared" si="1"/>
        <v>0</v>
      </c>
      <c r="T8" s="203">
        <f t="shared" si="1"/>
        <v>0</v>
      </c>
      <c r="U8" s="203">
        <f t="shared" si="1"/>
        <v>0</v>
      </c>
      <c r="V8" s="203">
        <f t="shared" si="1"/>
        <v>0</v>
      </c>
      <c r="W8" s="203">
        <f t="shared" si="1"/>
        <v>0</v>
      </c>
      <c r="X8" s="203">
        <f t="shared" si="1"/>
        <v>0</v>
      </c>
      <c r="Y8" s="203">
        <f t="shared" si="1"/>
        <v>0</v>
      </c>
      <c r="Z8" s="203">
        <f t="shared" si="1"/>
        <v>0</v>
      </c>
      <c r="AA8" s="203">
        <f t="shared" si="1"/>
        <v>0</v>
      </c>
      <c r="AB8" s="411">
        <f t="shared" ref="AB8:AT8" si="2">SUM(AB9:AB30)</f>
        <v>0</v>
      </c>
      <c r="AC8" s="203">
        <f t="shared" si="2"/>
        <v>0</v>
      </c>
      <c r="AD8" s="203">
        <f t="shared" si="2"/>
        <v>0</v>
      </c>
      <c r="AE8" s="203">
        <f t="shared" si="2"/>
        <v>0</v>
      </c>
      <c r="AF8" s="203">
        <f t="shared" si="2"/>
        <v>0</v>
      </c>
      <c r="AG8" s="203">
        <f t="shared" si="2"/>
        <v>0</v>
      </c>
      <c r="AH8" s="203">
        <f t="shared" si="2"/>
        <v>0</v>
      </c>
      <c r="AI8" s="203">
        <f t="shared" si="2"/>
        <v>0</v>
      </c>
      <c r="AJ8" s="203">
        <f t="shared" si="2"/>
        <v>0</v>
      </c>
      <c r="AK8" s="203">
        <f t="shared" si="2"/>
        <v>0</v>
      </c>
      <c r="AL8" s="203">
        <f t="shared" si="2"/>
        <v>0</v>
      </c>
      <c r="AM8" s="203">
        <f t="shared" si="2"/>
        <v>0</v>
      </c>
      <c r="AN8" s="411">
        <f t="shared" si="2"/>
        <v>0</v>
      </c>
      <c r="AO8" s="203">
        <f t="shared" si="2"/>
        <v>0</v>
      </c>
      <c r="AP8" s="203">
        <f t="shared" si="2"/>
        <v>0</v>
      </c>
      <c r="AQ8" s="203">
        <f t="shared" si="2"/>
        <v>0</v>
      </c>
      <c r="AR8" s="203">
        <f t="shared" si="2"/>
        <v>0</v>
      </c>
      <c r="AS8" s="203">
        <f t="shared" si="2"/>
        <v>0</v>
      </c>
      <c r="AT8" s="203">
        <f t="shared" si="2"/>
        <v>0</v>
      </c>
      <c r="AU8" s="201">
        <f>SUM(N8:AT8)</f>
        <v>0</v>
      </c>
      <c r="AV8" s="203">
        <f>+AU8+M8</f>
        <v>0</v>
      </c>
      <c r="AW8" s="245">
        <f t="shared" ref="AW8:AW71" si="3">+F8-AV8</f>
        <v>0</v>
      </c>
    </row>
    <row r="9" spans="1:50" s="4" customFormat="1" ht="15" customHeight="1" x14ac:dyDescent="0.2">
      <c r="A9" s="343"/>
      <c r="B9" s="344" t="s">
        <v>412</v>
      </c>
      <c r="C9" s="358"/>
      <c r="D9" s="207"/>
      <c r="E9" s="377">
        <f t="shared" ref="E9:E30" si="4">-D9+F9</f>
        <v>0</v>
      </c>
      <c r="F9" s="252"/>
      <c r="G9" s="223">
        <f t="shared" ref="G9:G73" si="5">SUM(M9:AT9)</f>
        <v>0</v>
      </c>
      <c r="H9" s="224"/>
      <c r="I9" s="377">
        <f t="shared" ref="I9:I30" si="6">-H9+J9</f>
        <v>0</v>
      </c>
      <c r="J9" s="252"/>
      <c r="K9" s="225"/>
      <c r="L9" s="252"/>
      <c r="M9" s="223"/>
      <c r="N9" s="256"/>
      <c r="O9" s="253"/>
      <c r="P9" s="413"/>
      <c r="Q9" s="407"/>
      <c r="R9" s="253"/>
      <c r="S9" s="253"/>
      <c r="T9" s="253"/>
      <c r="U9" s="253"/>
      <c r="V9" s="253"/>
      <c r="W9" s="253"/>
      <c r="X9" s="253"/>
      <c r="Y9" s="253"/>
      <c r="Z9" s="253"/>
      <c r="AA9" s="253"/>
      <c r="AB9" s="413"/>
      <c r="AC9" s="407"/>
      <c r="AD9" s="253"/>
      <c r="AE9" s="253"/>
      <c r="AF9" s="253"/>
      <c r="AG9" s="253"/>
      <c r="AH9" s="253"/>
      <c r="AI9" s="253"/>
      <c r="AJ9" s="253"/>
      <c r="AK9" s="253"/>
      <c r="AL9" s="253"/>
      <c r="AM9" s="253"/>
      <c r="AN9" s="413"/>
      <c r="AO9" s="407"/>
      <c r="AP9" s="253"/>
      <c r="AQ9" s="253"/>
      <c r="AR9" s="253"/>
      <c r="AS9" s="253"/>
      <c r="AT9" s="253"/>
      <c r="AU9" s="251">
        <f>SUM(N9:AT9)</f>
        <v>0</v>
      </c>
      <c r="AV9" s="247">
        <f>+AU9+M9</f>
        <v>0</v>
      </c>
      <c r="AW9" s="248">
        <f t="shared" si="3"/>
        <v>0</v>
      </c>
    </row>
    <row r="10" spans="1:50" s="4" customFormat="1" ht="15" customHeight="1" x14ac:dyDescent="0.2">
      <c r="A10" s="345"/>
      <c r="B10" s="346" t="s">
        <v>413</v>
      </c>
      <c r="C10" s="358"/>
      <c r="D10" s="207"/>
      <c r="E10" s="377">
        <f t="shared" si="4"/>
        <v>0</v>
      </c>
      <c r="F10" s="259"/>
      <c r="G10" s="223">
        <f t="shared" si="5"/>
        <v>0</v>
      </c>
      <c r="H10" s="227"/>
      <c r="I10" s="377">
        <f t="shared" si="6"/>
        <v>0</v>
      </c>
      <c r="J10" s="252">
        <v>0</v>
      </c>
      <c r="K10" s="228"/>
      <c r="L10" s="252"/>
      <c r="M10" s="226"/>
      <c r="N10" s="256"/>
      <c r="O10" s="253"/>
      <c r="P10" s="413"/>
      <c r="Q10" s="407"/>
      <c r="R10" s="253"/>
      <c r="S10" s="253"/>
      <c r="T10" s="253"/>
      <c r="U10" s="253"/>
      <c r="V10" s="253"/>
      <c r="W10" s="253"/>
      <c r="X10" s="253"/>
      <c r="Y10" s="253"/>
      <c r="Z10" s="253"/>
      <c r="AA10" s="253"/>
      <c r="AB10" s="413"/>
      <c r="AC10" s="407"/>
      <c r="AD10" s="253"/>
      <c r="AE10" s="253"/>
      <c r="AF10" s="253"/>
      <c r="AG10" s="253"/>
      <c r="AH10" s="253"/>
      <c r="AI10" s="253"/>
      <c r="AJ10" s="253"/>
      <c r="AK10" s="253"/>
      <c r="AL10" s="253"/>
      <c r="AM10" s="253"/>
      <c r="AN10" s="413"/>
      <c r="AO10" s="407"/>
      <c r="AP10" s="253"/>
      <c r="AQ10" s="253"/>
      <c r="AR10" s="253"/>
      <c r="AS10" s="253"/>
      <c r="AT10" s="253"/>
      <c r="AU10" s="251">
        <f t="shared" ref="AU10:AU73" si="7">SUM(N10:AT10)</f>
        <v>0</v>
      </c>
      <c r="AV10" s="247">
        <f t="shared" ref="AV10:AV73" si="8">+AU10+M10</f>
        <v>0</v>
      </c>
      <c r="AW10" s="248">
        <f t="shared" si="3"/>
        <v>0</v>
      </c>
    </row>
    <row r="11" spans="1:50" s="4" customFormat="1" ht="15" customHeight="1" x14ac:dyDescent="0.2">
      <c r="A11" s="345"/>
      <c r="B11" s="346" t="s">
        <v>414</v>
      </c>
      <c r="C11" s="358"/>
      <c r="D11" s="207"/>
      <c r="E11" s="377">
        <f t="shared" si="4"/>
        <v>0</v>
      </c>
      <c r="F11" s="259"/>
      <c r="G11" s="223">
        <f t="shared" si="5"/>
        <v>0</v>
      </c>
      <c r="H11" s="227"/>
      <c r="I11" s="377">
        <f t="shared" si="6"/>
        <v>0</v>
      </c>
      <c r="J11" s="252">
        <v>0</v>
      </c>
      <c r="K11" s="228"/>
      <c r="L11" s="252"/>
      <c r="M11" s="226"/>
      <c r="N11" s="256"/>
      <c r="O11" s="253"/>
      <c r="P11" s="413"/>
      <c r="Q11" s="407"/>
      <c r="R11" s="253"/>
      <c r="S11" s="253"/>
      <c r="T11" s="253"/>
      <c r="U11" s="253"/>
      <c r="V11" s="253"/>
      <c r="W11" s="253"/>
      <c r="X11" s="253"/>
      <c r="Y11" s="253"/>
      <c r="Z11" s="253"/>
      <c r="AA11" s="253"/>
      <c r="AB11" s="413"/>
      <c r="AC11" s="407"/>
      <c r="AD11" s="253"/>
      <c r="AE11" s="253"/>
      <c r="AF11" s="253"/>
      <c r="AG11" s="253"/>
      <c r="AH11" s="253"/>
      <c r="AI11" s="253"/>
      <c r="AJ11" s="253"/>
      <c r="AK11" s="253"/>
      <c r="AL11" s="253"/>
      <c r="AM11" s="253"/>
      <c r="AN11" s="413"/>
      <c r="AO11" s="407"/>
      <c r="AP11" s="253"/>
      <c r="AQ11" s="253"/>
      <c r="AR11" s="253"/>
      <c r="AS11" s="253"/>
      <c r="AT11" s="253"/>
      <c r="AU11" s="251">
        <f t="shared" si="7"/>
        <v>0</v>
      </c>
      <c r="AV11" s="247">
        <f t="shared" si="8"/>
        <v>0</v>
      </c>
      <c r="AW11" s="248">
        <f t="shared" si="3"/>
        <v>0</v>
      </c>
    </row>
    <row r="12" spans="1:50" s="4" customFormat="1" ht="15" customHeight="1" x14ac:dyDescent="0.2">
      <c r="A12" s="345"/>
      <c r="B12" s="346" t="s">
        <v>415</v>
      </c>
      <c r="C12" s="358"/>
      <c r="D12" s="207"/>
      <c r="E12" s="377">
        <f t="shared" si="4"/>
        <v>0</v>
      </c>
      <c r="F12" s="259"/>
      <c r="G12" s="223">
        <f t="shared" si="5"/>
        <v>0</v>
      </c>
      <c r="H12" s="227"/>
      <c r="I12" s="377">
        <f t="shared" si="6"/>
        <v>0</v>
      </c>
      <c r="J12" s="252">
        <v>0</v>
      </c>
      <c r="K12" s="228"/>
      <c r="L12" s="252"/>
      <c r="M12" s="226"/>
      <c r="N12" s="256"/>
      <c r="O12" s="253"/>
      <c r="P12" s="413"/>
      <c r="Q12" s="407"/>
      <c r="R12" s="253"/>
      <c r="S12" s="253"/>
      <c r="T12" s="253"/>
      <c r="U12" s="253"/>
      <c r="V12" s="253"/>
      <c r="W12" s="253"/>
      <c r="X12" s="253"/>
      <c r="Y12" s="253"/>
      <c r="Z12" s="253"/>
      <c r="AA12" s="253"/>
      <c r="AB12" s="413"/>
      <c r="AC12" s="407"/>
      <c r="AD12" s="253"/>
      <c r="AE12" s="253"/>
      <c r="AF12" s="253"/>
      <c r="AG12" s="253"/>
      <c r="AH12" s="253"/>
      <c r="AI12" s="253"/>
      <c r="AJ12" s="253"/>
      <c r="AK12" s="253"/>
      <c r="AL12" s="253"/>
      <c r="AM12" s="253"/>
      <c r="AN12" s="413"/>
      <c r="AO12" s="407"/>
      <c r="AP12" s="253"/>
      <c r="AQ12" s="253"/>
      <c r="AR12" s="253"/>
      <c r="AS12" s="253"/>
      <c r="AT12" s="253"/>
      <c r="AU12" s="251">
        <f t="shared" si="7"/>
        <v>0</v>
      </c>
      <c r="AV12" s="247">
        <f t="shared" si="8"/>
        <v>0</v>
      </c>
      <c r="AW12" s="248">
        <f t="shared" si="3"/>
        <v>0</v>
      </c>
    </row>
    <row r="13" spans="1:50" s="4" customFormat="1" ht="15" customHeight="1" x14ac:dyDescent="0.2">
      <c r="A13" s="345"/>
      <c r="B13" s="346" t="s">
        <v>416</v>
      </c>
      <c r="C13" s="358"/>
      <c r="D13" s="207"/>
      <c r="E13" s="377">
        <f t="shared" si="4"/>
        <v>0</v>
      </c>
      <c r="F13" s="259"/>
      <c r="G13" s="223">
        <f t="shared" si="5"/>
        <v>0</v>
      </c>
      <c r="H13" s="227"/>
      <c r="I13" s="377">
        <f t="shared" si="6"/>
        <v>0</v>
      </c>
      <c r="J13" s="252">
        <v>0</v>
      </c>
      <c r="K13" s="228"/>
      <c r="L13" s="252"/>
      <c r="M13" s="226"/>
      <c r="N13" s="256"/>
      <c r="O13" s="253"/>
      <c r="P13" s="413"/>
      <c r="Q13" s="407"/>
      <c r="R13" s="253"/>
      <c r="S13" s="253"/>
      <c r="T13" s="253"/>
      <c r="U13" s="253"/>
      <c r="V13" s="253"/>
      <c r="W13" s="253"/>
      <c r="X13" s="253"/>
      <c r="Y13" s="253"/>
      <c r="Z13" s="253"/>
      <c r="AA13" s="253"/>
      <c r="AB13" s="413"/>
      <c r="AC13" s="407"/>
      <c r="AD13" s="253"/>
      <c r="AE13" s="253"/>
      <c r="AF13" s="253"/>
      <c r="AG13" s="253"/>
      <c r="AH13" s="253"/>
      <c r="AI13" s="253"/>
      <c r="AJ13" s="253"/>
      <c r="AK13" s="253"/>
      <c r="AL13" s="253"/>
      <c r="AM13" s="253"/>
      <c r="AN13" s="413"/>
      <c r="AO13" s="407"/>
      <c r="AP13" s="253"/>
      <c r="AQ13" s="253"/>
      <c r="AR13" s="253"/>
      <c r="AS13" s="253"/>
      <c r="AT13" s="253"/>
      <c r="AU13" s="251">
        <f t="shared" si="7"/>
        <v>0</v>
      </c>
      <c r="AV13" s="247">
        <f t="shared" si="8"/>
        <v>0</v>
      </c>
      <c r="AW13" s="248">
        <f t="shared" si="3"/>
        <v>0</v>
      </c>
    </row>
    <row r="14" spans="1:50" s="4" customFormat="1" ht="15" customHeight="1" x14ac:dyDescent="0.2">
      <c r="A14" s="345"/>
      <c r="B14" s="346" t="s">
        <v>421</v>
      </c>
      <c r="C14" s="358"/>
      <c r="D14" s="207"/>
      <c r="E14" s="377">
        <f t="shared" si="4"/>
        <v>0</v>
      </c>
      <c r="F14" s="259"/>
      <c r="G14" s="223">
        <f t="shared" si="5"/>
        <v>0</v>
      </c>
      <c r="H14" s="227"/>
      <c r="I14" s="377">
        <f t="shared" si="6"/>
        <v>0</v>
      </c>
      <c r="J14" s="252"/>
      <c r="K14" s="228"/>
      <c r="L14" s="252"/>
      <c r="M14" s="226"/>
      <c r="N14" s="256"/>
      <c r="O14" s="253"/>
      <c r="P14" s="413"/>
      <c r="Q14" s="407"/>
      <c r="R14" s="253"/>
      <c r="S14" s="253"/>
      <c r="T14" s="253"/>
      <c r="U14" s="253"/>
      <c r="V14" s="253"/>
      <c r="W14" s="253"/>
      <c r="X14" s="253"/>
      <c r="Y14" s="253"/>
      <c r="Z14" s="253"/>
      <c r="AA14" s="253"/>
      <c r="AB14" s="413"/>
      <c r="AC14" s="407"/>
      <c r="AD14" s="253"/>
      <c r="AE14" s="253"/>
      <c r="AF14" s="253"/>
      <c r="AG14" s="253"/>
      <c r="AH14" s="253"/>
      <c r="AI14" s="253"/>
      <c r="AJ14" s="253"/>
      <c r="AK14" s="253"/>
      <c r="AL14" s="253"/>
      <c r="AM14" s="253"/>
      <c r="AN14" s="413"/>
      <c r="AO14" s="407"/>
      <c r="AP14" s="253"/>
      <c r="AQ14" s="253"/>
      <c r="AR14" s="253"/>
      <c r="AS14" s="253"/>
      <c r="AT14" s="253"/>
      <c r="AU14" s="251">
        <f t="shared" si="7"/>
        <v>0</v>
      </c>
      <c r="AV14" s="247">
        <f t="shared" si="8"/>
        <v>0</v>
      </c>
      <c r="AW14" s="248">
        <f t="shared" si="3"/>
        <v>0</v>
      </c>
    </row>
    <row r="15" spans="1:50" s="4" customFormat="1" ht="15" customHeight="1" x14ac:dyDescent="0.2">
      <c r="A15" s="345"/>
      <c r="B15" s="346" t="s">
        <v>422</v>
      </c>
      <c r="C15" s="358"/>
      <c r="D15" s="207"/>
      <c r="E15" s="377">
        <f t="shared" si="4"/>
        <v>0</v>
      </c>
      <c r="F15" s="259"/>
      <c r="G15" s="223">
        <f t="shared" si="5"/>
        <v>0</v>
      </c>
      <c r="H15" s="227"/>
      <c r="I15" s="377">
        <f t="shared" si="6"/>
        <v>0</v>
      </c>
      <c r="J15" s="252"/>
      <c r="K15" s="228"/>
      <c r="L15" s="252"/>
      <c r="M15" s="226"/>
      <c r="N15" s="256"/>
      <c r="O15" s="253"/>
      <c r="P15" s="413"/>
      <c r="Q15" s="407"/>
      <c r="R15" s="253"/>
      <c r="S15" s="253"/>
      <c r="T15" s="253"/>
      <c r="U15" s="253"/>
      <c r="V15" s="253"/>
      <c r="W15" s="253"/>
      <c r="X15" s="253"/>
      <c r="Y15" s="253"/>
      <c r="Z15" s="253"/>
      <c r="AA15" s="253"/>
      <c r="AB15" s="413"/>
      <c r="AC15" s="407"/>
      <c r="AD15" s="253"/>
      <c r="AE15" s="253"/>
      <c r="AF15" s="253"/>
      <c r="AG15" s="253"/>
      <c r="AH15" s="253"/>
      <c r="AI15" s="253"/>
      <c r="AJ15" s="253"/>
      <c r="AK15" s="253"/>
      <c r="AL15" s="253"/>
      <c r="AM15" s="253"/>
      <c r="AN15" s="413"/>
      <c r="AO15" s="407"/>
      <c r="AP15" s="253"/>
      <c r="AQ15" s="253"/>
      <c r="AR15" s="253"/>
      <c r="AS15" s="253"/>
      <c r="AT15" s="253"/>
      <c r="AU15" s="251">
        <f t="shared" si="7"/>
        <v>0</v>
      </c>
      <c r="AV15" s="247">
        <f t="shared" si="8"/>
        <v>0</v>
      </c>
      <c r="AW15" s="248">
        <f t="shared" si="3"/>
        <v>0</v>
      </c>
    </row>
    <row r="16" spans="1:50" s="4" customFormat="1" ht="15" customHeight="1" x14ac:dyDescent="0.2">
      <c r="A16" s="345"/>
      <c r="B16" s="346" t="s">
        <v>423</v>
      </c>
      <c r="C16" s="358"/>
      <c r="D16" s="207"/>
      <c r="E16" s="377">
        <f t="shared" si="4"/>
        <v>0</v>
      </c>
      <c r="F16" s="259"/>
      <c r="G16" s="223">
        <f t="shared" si="5"/>
        <v>0</v>
      </c>
      <c r="H16" s="227"/>
      <c r="I16" s="377">
        <f t="shared" si="6"/>
        <v>0</v>
      </c>
      <c r="J16" s="252"/>
      <c r="K16" s="228"/>
      <c r="L16" s="252"/>
      <c r="M16" s="226"/>
      <c r="N16" s="256"/>
      <c r="O16" s="253"/>
      <c r="P16" s="413"/>
      <c r="Q16" s="407"/>
      <c r="R16" s="253"/>
      <c r="S16" s="253"/>
      <c r="T16" s="253"/>
      <c r="U16" s="253"/>
      <c r="V16" s="253"/>
      <c r="W16" s="253"/>
      <c r="X16" s="253"/>
      <c r="Y16" s="253"/>
      <c r="Z16" s="253"/>
      <c r="AA16" s="253"/>
      <c r="AB16" s="413"/>
      <c r="AC16" s="407"/>
      <c r="AD16" s="253"/>
      <c r="AE16" s="253"/>
      <c r="AF16" s="253"/>
      <c r="AG16" s="253"/>
      <c r="AH16" s="253"/>
      <c r="AI16" s="253"/>
      <c r="AJ16" s="253"/>
      <c r="AK16" s="253"/>
      <c r="AL16" s="253"/>
      <c r="AM16" s="253"/>
      <c r="AN16" s="413"/>
      <c r="AO16" s="407"/>
      <c r="AP16" s="253"/>
      <c r="AQ16" s="253"/>
      <c r="AR16" s="253"/>
      <c r="AS16" s="253"/>
      <c r="AT16" s="253"/>
      <c r="AU16" s="251">
        <f t="shared" si="7"/>
        <v>0</v>
      </c>
      <c r="AV16" s="247">
        <f t="shared" si="8"/>
        <v>0</v>
      </c>
      <c r="AW16" s="248">
        <f t="shared" si="3"/>
        <v>0</v>
      </c>
    </row>
    <row r="17" spans="1:49" s="4" customFormat="1" ht="15" customHeight="1" x14ac:dyDescent="0.2">
      <c r="A17" s="345"/>
      <c r="B17" s="346"/>
      <c r="C17" s="358"/>
      <c r="D17" s="207"/>
      <c r="E17" s="377">
        <f t="shared" si="4"/>
        <v>0</v>
      </c>
      <c r="F17" s="259"/>
      <c r="G17" s="223">
        <f t="shared" si="5"/>
        <v>0</v>
      </c>
      <c r="H17" s="227"/>
      <c r="I17" s="377">
        <f t="shared" si="6"/>
        <v>0</v>
      </c>
      <c r="J17" s="252">
        <v>0</v>
      </c>
      <c r="K17" s="228"/>
      <c r="L17" s="252"/>
      <c r="M17" s="226"/>
      <c r="N17" s="256"/>
      <c r="O17" s="253"/>
      <c r="P17" s="413"/>
      <c r="Q17" s="407"/>
      <c r="R17" s="253"/>
      <c r="S17" s="253"/>
      <c r="T17" s="253"/>
      <c r="U17" s="253"/>
      <c r="V17" s="253"/>
      <c r="W17" s="253"/>
      <c r="X17" s="253"/>
      <c r="Y17" s="253"/>
      <c r="Z17" s="253"/>
      <c r="AA17" s="253"/>
      <c r="AB17" s="413"/>
      <c r="AC17" s="407"/>
      <c r="AD17" s="253"/>
      <c r="AE17" s="253"/>
      <c r="AF17" s="253"/>
      <c r="AG17" s="253"/>
      <c r="AH17" s="253"/>
      <c r="AI17" s="253"/>
      <c r="AJ17" s="253"/>
      <c r="AK17" s="253"/>
      <c r="AL17" s="253"/>
      <c r="AM17" s="253"/>
      <c r="AN17" s="413"/>
      <c r="AO17" s="407"/>
      <c r="AP17" s="253"/>
      <c r="AQ17" s="253"/>
      <c r="AR17" s="253"/>
      <c r="AS17" s="253"/>
      <c r="AT17" s="253"/>
      <c r="AU17" s="251">
        <f t="shared" si="7"/>
        <v>0</v>
      </c>
      <c r="AV17" s="247">
        <f t="shared" si="8"/>
        <v>0</v>
      </c>
      <c r="AW17" s="248">
        <f t="shared" si="3"/>
        <v>0</v>
      </c>
    </row>
    <row r="18" spans="1:49" s="4" customFormat="1" ht="15" customHeight="1" x14ac:dyDescent="0.2">
      <c r="A18" s="345"/>
      <c r="B18" s="346"/>
      <c r="C18" s="358"/>
      <c r="D18" s="207"/>
      <c r="E18" s="377">
        <f t="shared" si="4"/>
        <v>0</v>
      </c>
      <c r="F18" s="259"/>
      <c r="G18" s="223">
        <f t="shared" si="5"/>
        <v>0</v>
      </c>
      <c r="H18" s="227"/>
      <c r="I18" s="377">
        <f t="shared" si="6"/>
        <v>0</v>
      </c>
      <c r="J18" s="252">
        <v>0</v>
      </c>
      <c r="K18" s="228"/>
      <c r="L18" s="252"/>
      <c r="M18" s="226"/>
      <c r="N18" s="256"/>
      <c r="O18" s="253"/>
      <c r="P18" s="413"/>
      <c r="Q18" s="407"/>
      <c r="R18" s="253"/>
      <c r="S18" s="253"/>
      <c r="T18" s="253"/>
      <c r="U18" s="253"/>
      <c r="V18" s="253"/>
      <c r="W18" s="253"/>
      <c r="X18" s="253"/>
      <c r="Y18" s="253"/>
      <c r="Z18" s="253"/>
      <c r="AA18" s="253"/>
      <c r="AB18" s="413"/>
      <c r="AC18" s="407"/>
      <c r="AD18" s="253"/>
      <c r="AE18" s="253"/>
      <c r="AF18" s="253"/>
      <c r="AG18" s="253"/>
      <c r="AH18" s="253"/>
      <c r="AI18" s="253"/>
      <c r="AJ18" s="253"/>
      <c r="AK18" s="253"/>
      <c r="AL18" s="253"/>
      <c r="AM18" s="253"/>
      <c r="AN18" s="413"/>
      <c r="AO18" s="407"/>
      <c r="AP18" s="253"/>
      <c r="AQ18" s="253"/>
      <c r="AR18" s="253"/>
      <c r="AS18" s="253"/>
      <c r="AT18" s="253"/>
      <c r="AU18" s="251">
        <f t="shared" si="7"/>
        <v>0</v>
      </c>
      <c r="AV18" s="247">
        <f t="shared" si="8"/>
        <v>0</v>
      </c>
      <c r="AW18" s="248">
        <f t="shared" si="3"/>
        <v>0</v>
      </c>
    </row>
    <row r="19" spans="1:49" s="4" customFormat="1" ht="15" customHeight="1" x14ac:dyDescent="0.2">
      <c r="A19" s="152"/>
      <c r="B19" s="265"/>
      <c r="C19" s="380"/>
      <c r="D19" s="207"/>
      <c r="E19" s="377">
        <f t="shared" si="4"/>
        <v>0</v>
      </c>
      <c r="F19" s="259"/>
      <c r="G19" s="223">
        <f t="shared" si="5"/>
        <v>0</v>
      </c>
      <c r="H19" s="227"/>
      <c r="I19" s="377">
        <f t="shared" si="6"/>
        <v>0</v>
      </c>
      <c r="J19" s="252">
        <v>0</v>
      </c>
      <c r="K19" s="228"/>
      <c r="L19" s="252"/>
      <c r="M19" s="226"/>
      <c r="N19" s="256"/>
      <c r="O19" s="253"/>
      <c r="P19" s="413"/>
      <c r="Q19" s="407"/>
      <c r="R19" s="253"/>
      <c r="S19" s="253"/>
      <c r="T19" s="253"/>
      <c r="U19" s="253"/>
      <c r="V19" s="253"/>
      <c r="W19" s="253"/>
      <c r="X19" s="253"/>
      <c r="Y19" s="253"/>
      <c r="Z19" s="253"/>
      <c r="AA19" s="253"/>
      <c r="AB19" s="413"/>
      <c r="AC19" s="407"/>
      <c r="AD19" s="253"/>
      <c r="AE19" s="253"/>
      <c r="AF19" s="253"/>
      <c r="AG19" s="253"/>
      <c r="AH19" s="253"/>
      <c r="AI19" s="253"/>
      <c r="AJ19" s="253"/>
      <c r="AK19" s="253"/>
      <c r="AL19" s="253"/>
      <c r="AM19" s="253"/>
      <c r="AN19" s="413"/>
      <c r="AO19" s="407"/>
      <c r="AP19" s="253"/>
      <c r="AQ19" s="253"/>
      <c r="AR19" s="253"/>
      <c r="AS19" s="253"/>
      <c r="AT19" s="253"/>
      <c r="AU19" s="251">
        <f t="shared" si="7"/>
        <v>0</v>
      </c>
      <c r="AV19" s="247">
        <f t="shared" si="8"/>
        <v>0</v>
      </c>
      <c r="AW19" s="248">
        <f t="shared" si="3"/>
        <v>0</v>
      </c>
    </row>
    <row r="20" spans="1:49" s="4" customFormat="1" ht="15" customHeight="1" x14ac:dyDescent="0.2">
      <c r="A20" s="152"/>
      <c r="B20" s="265"/>
      <c r="C20" s="380"/>
      <c r="D20" s="207"/>
      <c r="E20" s="377">
        <f t="shared" si="4"/>
        <v>0</v>
      </c>
      <c r="F20" s="259"/>
      <c r="G20" s="223">
        <f t="shared" si="5"/>
        <v>0</v>
      </c>
      <c r="H20" s="227"/>
      <c r="I20" s="377">
        <f t="shared" si="6"/>
        <v>0</v>
      </c>
      <c r="J20" s="252">
        <v>0</v>
      </c>
      <c r="K20" s="228"/>
      <c r="L20" s="252"/>
      <c r="M20" s="226"/>
      <c r="N20" s="256"/>
      <c r="O20" s="253"/>
      <c r="P20" s="413"/>
      <c r="Q20" s="407"/>
      <c r="R20" s="253"/>
      <c r="S20" s="253"/>
      <c r="T20" s="253"/>
      <c r="U20" s="253"/>
      <c r="V20" s="253"/>
      <c r="W20" s="253"/>
      <c r="X20" s="253"/>
      <c r="Y20" s="253"/>
      <c r="Z20" s="253"/>
      <c r="AA20" s="253"/>
      <c r="AB20" s="413"/>
      <c r="AC20" s="407"/>
      <c r="AD20" s="253"/>
      <c r="AE20" s="253"/>
      <c r="AF20" s="253"/>
      <c r="AG20" s="253"/>
      <c r="AH20" s="253"/>
      <c r="AI20" s="253"/>
      <c r="AJ20" s="253"/>
      <c r="AK20" s="253"/>
      <c r="AL20" s="253"/>
      <c r="AM20" s="253"/>
      <c r="AN20" s="413"/>
      <c r="AO20" s="407"/>
      <c r="AP20" s="253"/>
      <c r="AQ20" s="253"/>
      <c r="AR20" s="253"/>
      <c r="AS20" s="253"/>
      <c r="AT20" s="253"/>
      <c r="AU20" s="251">
        <f t="shared" si="7"/>
        <v>0</v>
      </c>
      <c r="AV20" s="247">
        <f t="shared" si="8"/>
        <v>0</v>
      </c>
      <c r="AW20" s="248">
        <f t="shared" si="3"/>
        <v>0</v>
      </c>
    </row>
    <row r="21" spans="1:49" s="4" customFormat="1" ht="15" hidden="1" customHeight="1" thickBot="1" x14ac:dyDescent="0.2">
      <c r="A21" s="152"/>
      <c r="B21" s="282"/>
      <c r="C21" s="282"/>
      <c r="D21" s="207"/>
      <c r="E21" s="377">
        <f t="shared" si="4"/>
        <v>0</v>
      </c>
      <c r="F21" s="259"/>
      <c r="G21" s="223">
        <f t="shared" si="5"/>
        <v>0</v>
      </c>
      <c r="H21" s="227"/>
      <c r="I21" s="377">
        <f t="shared" si="6"/>
        <v>0</v>
      </c>
      <c r="J21" s="252">
        <v>0</v>
      </c>
      <c r="K21" s="228"/>
      <c r="L21" s="252"/>
      <c r="M21" s="226"/>
      <c r="N21" s="256"/>
      <c r="O21" s="253"/>
      <c r="P21" s="413"/>
      <c r="Q21" s="407"/>
      <c r="R21" s="253"/>
      <c r="S21" s="253"/>
      <c r="T21" s="253"/>
      <c r="U21" s="253"/>
      <c r="V21" s="253"/>
      <c r="W21" s="253"/>
      <c r="X21" s="253"/>
      <c r="Y21" s="253"/>
      <c r="Z21" s="253"/>
      <c r="AA21" s="253"/>
      <c r="AB21" s="413"/>
      <c r="AC21" s="407"/>
      <c r="AD21" s="253"/>
      <c r="AE21" s="253"/>
      <c r="AF21" s="253"/>
      <c r="AG21" s="253"/>
      <c r="AH21" s="253"/>
      <c r="AI21" s="253"/>
      <c r="AJ21" s="253"/>
      <c r="AK21" s="253"/>
      <c r="AL21" s="253"/>
      <c r="AM21" s="253"/>
      <c r="AN21" s="413"/>
      <c r="AO21" s="407"/>
      <c r="AP21" s="253"/>
      <c r="AQ21" s="253"/>
      <c r="AR21" s="253"/>
      <c r="AS21" s="253"/>
      <c r="AT21" s="253"/>
      <c r="AU21" s="251">
        <f t="shared" si="7"/>
        <v>0</v>
      </c>
      <c r="AV21" s="247">
        <f t="shared" si="8"/>
        <v>0</v>
      </c>
      <c r="AW21" s="248">
        <f t="shared" si="3"/>
        <v>0</v>
      </c>
    </row>
    <row r="22" spans="1:49" s="4" customFormat="1" ht="15" hidden="1" customHeight="1" x14ac:dyDescent="0.2">
      <c r="A22" s="152"/>
      <c r="B22" s="265"/>
      <c r="C22" s="380"/>
      <c r="D22" s="207"/>
      <c r="E22" s="377">
        <f t="shared" si="4"/>
        <v>0</v>
      </c>
      <c r="F22" s="259"/>
      <c r="G22" s="223">
        <f t="shared" si="5"/>
        <v>0</v>
      </c>
      <c r="H22" s="227"/>
      <c r="I22" s="377">
        <f t="shared" si="6"/>
        <v>0</v>
      </c>
      <c r="J22" s="252"/>
      <c r="K22" s="228"/>
      <c r="L22" s="252"/>
      <c r="M22" s="226"/>
      <c r="N22" s="256"/>
      <c r="O22" s="253"/>
      <c r="P22" s="413"/>
      <c r="Q22" s="407"/>
      <c r="R22" s="253"/>
      <c r="S22" s="253"/>
      <c r="T22" s="253"/>
      <c r="U22" s="253"/>
      <c r="V22" s="253"/>
      <c r="W22" s="253"/>
      <c r="X22" s="253"/>
      <c r="Y22" s="253"/>
      <c r="Z22" s="253"/>
      <c r="AA22" s="253"/>
      <c r="AB22" s="413"/>
      <c r="AC22" s="407"/>
      <c r="AD22" s="253"/>
      <c r="AE22" s="253"/>
      <c r="AF22" s="253"/>
      <c r="AG22" s="253"/>
      <c r="AH22" s="253"/>
      <c r="AI22" s="253"/>
      <c r="AJ22" s="253"/>
      <c r="AK22" s="253"/>
      <c r="AL22" s="253"/>
      <c r="AM22" s="253"/>
      <c r="AN22" s="413"/>
      <c r="AO22" s="407"/>
      <c r="AP22" s="253"/>
      <c r="AQ22" s="253"/>
      <c r="AR22" s="253"/>
      <c r="AS22" s="253"/>
      <c r="AT22" s="253"/>
      <c r="AU22" s="251">
        <f t="shared" si="7"/>
        <v>0</v>
      </c>
      <c r="AV22" s="247">
        <f t="shared" si="8"/>
        <v>0</v>
      </c>
      <c r="AW22" s="248">
        <f t="shared" si="3"/>
        <v>0</v>
      </c>
    </row>
    <row r="23" spans="1:49" s="4" customFormat="1" ht="15" hidden="1" customHeight="1" x14ac:dyDescent="0.2">
      <c r="A23" s="152"/>
      <c r="B23" s="265"/>
      <c r="C23" s="380"/>
      <c r="D23" s="207"/>
      <c r="E23" s="377">
        <f t="shared" si="4"/>
        <v>0</v>
      </c>
      <c r="F23" s="259"/>
      <c r="G23" s="223">
        <f t="shared" si="5"/>
        <v>0</v>
      </c>
      <c r="H23" s="227"/>
      <c r="I23" s="377">
        <f t="shared" si="6"/>
        <v>0</v>
      </c>
      <c r="J23" s="259"/>
      <c r="K23" s="228"/>
      <c r="L23" s="259"/>
      <c r="M23" s="226"/>
      <c r="N23" s="256"/>
      <c r="O23" s="253"/>
      <c r="P23" s="413"/>
      <c r="Q23" s="407"/>
      <c r="R23" s="253"/>
      <c r="S23" s="253"/>
      <c r="T23" s="253"/>
      <c r="U23" s="253"/>
      <c r="V23" s="253"/>
      <c r="W23" s="253"/>
      <c r="X23" s="253"/>
      <c r="Y23" s="253"/>
      <c r="Z23" s="253"/>
      <c r="AA23" s="253"/>
      <c r="AB23" s="413"/>
      <c r="AC23" s="407"/>
      <c r="AD23" s="253"/>
      <c r="AE23" s="253"/>
      <c r="AF23" s="253"/>
      <c r="AG23" s="253"/>
      <c r="AH23" s="253"/>
      <c r="AI23" s="253"/>
      <c r="AJ23" s="253"/>
      <c r="AK23" s="253"/>
      <c r="AL23" s="253"/>
      <c r="AM23" s="253"/>
      <c r="AN23" s="413"/>
      <c r="AO23" s="407"/>
      <c r="AP23" s="253"/>
      <c r="AQ23" s="253"/>
      <c r="AR23" s="253"/>
      <c r="AS23" s="253"/>
      <c r="AT23" s="253"/>
      <c r="AU23" s="251">
        <f t="shared" si="7"/>
        <v>0</v>
      </c>
      <c r="AV23" s="247">
        <f t="shared" si="8"/>
        <v>0</v>
      </c>
      <c r="AW23" s="248">
        <f t="shared" si="3"/>
        <v>0</v>
      </c>
    </row>
    <row r="24" spans="1:49" s="4" customFormat="1" ht="15" hidden="1" customHeight="1" x14ac:dyDescent="0.2">
      <c r="A24" s="152"/>
      <c r="B24" s="265"/>
      <c r="C24" s="380"/>
      <c r="D24" s="207"/>
      <c r="E24" s="377">
        <f t="shared" si="4"/>
        <v>0</v>
      </c>
      <c r="F24" s="259"/>
      <c r="G24" s="223">
        <f t="shared" si="5"/>
        <v>0</v>
      </c>
      <c r="H24" s="227"/>
      <c r="I24" s="377">
        <f t="shared" si="6"/>
        <v>0</v>
      </c>
      <c r="J24" s="259"/>
      <c r="K24" s="228"/>
      <c r="L24" s="259"/>
      <c r="M24" s="226"/>
      <c r="N24" s="256"/>
      <c r="O24" s="253"/>
      <c r="P24" s="413"/>
      <c r="Q24" s="407"/>
      <c r="R24" s="253"/>
      <c r="S24" s="253"/>
      <c r="T24" s="253"/>
      <c r="U24" s="253"/>
      <c r="V24" s="253"/>
      <c r="W24" s="253"/>
      <c r="X24" s="253"/>
      <c r="Y24" s="253"/>
      <c r="Z24" s="253"/>
      <c r="AA24" s="253"/>
      <c r="AB24" s="413"/>
      <c r="AC24" s="407"/>
      <c r="AD24" s="253"/>
      <c r="AE24" s="253"/>
      <c r="AF24" s="253"/>
      <c r="AG24" s="253"/>
      <c r="AH24" s="253"/>
      <c r="AI24" s="253"/>
      <c r="AJ24" s="253"/>
      <c r="AK24" s="253"/>
      <c r="AL24" s="253"/>
      <c r="AM24" s="253"/>
      <c r="AN24" s="413"/>
      <c r="AO24" s="407"/>
      <c r="AP24" s="253"/>
      <c r="AQ24" s="253"/>
      <c r="AR24" s="253"/>
      <c r="AS24" s="253"/>
      <c r="AT24" s="253"/>
      <c r="AU24" s="251">
        <f t="shared" si="7"/>
        <v>0</v>
      </c>
      <c r="AV24" s="247">
        <f t="shared" si="8"/>
        <v>0</v>
      </c>
      <c r="AW24" s="248">
        <f t="shared" si="3"/>
        <v>0</v>
      </c>
    </row>
    <row r="25" spans="1:49" s="4" customFormat="1" ht="15" hidden="1" customHeight="1" x14ac:dyDescent="0.2">
      <c r="A25" s="152"/>
      <c r="B25" s="265"/>
      <c r="C25" s="380"/>
      <c r="D25" s="207"/>
      <c r="E25" s="377">
        <f t="shared" si="4"/>
        <v>0</v>
      </c>
      <c r="F25" s="259"/>
      <c r="G25" s="223">
        <f t="shared" si="5"/>
        <v>0</v>
      </c>
      <c r="H25" s="227"/>
      <c r="I25" s="377">
        <f t="shared" si="6"/>
        <v>0</v>
      </c>
      <c r="J25" s="259"/>
      <c r="K25" s="228"/>
      <c r="L25" s="259"/>
      <c r="M25" s="226"/>
      <c r="N25" s="256"/>
      <c r="O25" s="253"/>
      <c r="P25" s="413"/>
      <c r="Q25" s="407"/>
      <c r="R25" s="253"/>
      <c r="S25" s="253"/>
      <c r="T25" s="253"/>
      <c r="U25" s="253"/>
      <c r="V25" s="253"/>
      <c r="W25" s="253"/>
      <c r="X25" s="253"/>
      <c r="Y25" s="253"/>
      <c r="Z25" s="253"/>
      <c r="AA25" s="253"/>
      <c r="AB25" s="413"/>
      <c r="AC25" s="407"/>
      <c r="AD25" s="253"/>
      <c r="AE25" s="253"/>
      <c r="AF25" s="253"/>
      <c r="AG25" s="253"/>
      <c r="AH25" s="253"/>
      <c r="AI25" s="253"/>
      <c r="AJ25" s="253"/>
      <c r="AK25" s="253"/>
      <c r="AL25" s="253"/>
      <c r="AM25" s="253"/>
      <c r="AN25" s="413"/>
      <c r="AO25" s="407"/>
      <c r="AP25" s="253"/>
      <c r="AQ25" s="253"/>
      <c r="AR25" s="253"/>
      <c r="AS25" s="253"/>
      <c r="AT25" s="253"/>
      <c r="AU25" s="251">
        <f t="shared" si="7"/>
        <v>0</v>
      </c>
      <c r="AV25" s="247">
        <f t="shared" si="8"/>
        <v>0</v>
      </c>
      <c r="AW25" s="248">
        <f t="shared" si="3"/>
        <v>0</v>
      </c>
    </row>
    <row r="26" spans="1:49" s="4" customFormat="1" ht="15" hidden="1" customHeight="1" thickBot="1" x14ac:dyDescent="0.2">
      <c r="A26" s="152"/>
      <c r="B26" s="265"/>
      <c r="C26" s="380"/>
      <c r="D26" s="207"/>
      <c r="E26" s="377">
        <f t="shared" si="4"/>
        <v>0</v>
      </c>
      <c r="F26" s="259"/>
      <c r="G26" s="223">
        <f t="shared" si="5"/>
        <v>0</v>
      </c>
      <c r="H26" s="227"/>
      <c r="I26" s="377">
        <f t="shared" si="6"/>
        <v>0</v>
      </c>
      <c r="J26" s="259"/>
      <c r="K26" s="228"/>
      <c r="L26" s="259"/>
      <c r="M26" s="226"/>
      <c r="N26" s="256"/>
      <c r="O26" s="253"/>
      <c r="P26" s="413"/>
      <c r="Q26" s="407"/>
      <c r="R26" s="253"/>
      <c r="S26" s="253"/>
      <c r="T26" s="253"/>
      <c r="U26" s="253"/>
      <c r="V26" s="253"/>
      <c r="W26" s="253"/>
      <c r="X26" s="253"/>
      <c r="Y26" s="253"/>
      <c r="Z26" s="253"/>
      <c r="AA26" s="253"/>
      <c r="AB26" s="413"/>
      <c r="AC26" s="407"/>
      <c r="AD26" s="253"/>
      <c r="AE26" s="253"/>
      <c r="AF26" s="253"/>
      <c r="AG26" s="253"/>
      <c r="AH26" s="253"/>
      <c r="AI26" s="253"/>
      <c r="AJ26" s="253"/>
      <c r="AK26" s="253"/>
      <c r="AL26" s="253"/>
      <c r="AM26" s="253"/>
      <c r="AN26" s="413"/>
      <c r="AO26" s="407"/>
      <c r="AP26" s="253"/>
      <c r="AQ26" s="253"/>
      <c r="AR26" s="253"/>
      <c r="AS26" s="253"/>
      <c r="AT26" s="253"/>
      <c r="AU26" s="251">
        <f t="shared" si="7"/>
        <v>0</v>
      </c>
      <c r="AV26" s="247">
        <f t="shared" si="8"/>
        <v>0</v>
      </c>
      <c r="AW26" s="248">
        <f t="shared" si="3"/>
        <v>0</v>
      </c>
    </row>
    <row r="27" spans="1:49" s="4" customFormat="1" ht="15" hidden="1" customHeight="1" x14ac:dyDescent="0.2">
      <c r="A27" s="152"/>
      <c r="B27" s="265"/>
      <c r="C27" s="380"/>
      <c r="D27" s="207"/>
      <c r="E27" s="377">
        <f t="shared" si="4"/>
        <v>0</v>
      </c>
      <c r="F27" s="259"/>
      <c r="G27" s="223">
        <f t="shared" si="5"/>
        <v>0</v>
      </c>
      <c r="H27" s="227"/>
      <c r="I27" s="377">
        <f t="shared" si="6"/>
        <v>0</v>
      </c>
      <c r="J27" s="259"/>
      <c r="K27" s="228"/>
      <c r="L27" s="259"/>
      <c r="M27" s="226"/>
      <c r="N27" s="256"/>
      <c r="O27" s="253"/>
      <c r="P27" s="413"/>
      <c r="Q27" s="407"/>
      <c r="R27" s="253"/>
      <c r="S27" s="253"/>
      <c r="T27" s="253"/>
      <c r="U27" s="253"/>
      <c r="V27" s="253"/>
      <c r="W27" s="253"/>
      <c r="X27" s="253"/>
      <c r="Y27" s="253"/>
      <c r="Z27" s="253"/>
      <c r="AA27" s="253"/>
      <c r="AB27" s="413"/>
      <c r="AC27" s="407"/>
      <c r="AD27" s="253"/>
      <c r="AE27" s="253"/>
      <c r="AF27" s="253"/>
      <c r="AG27" s="253"/>
      <c r="AH27" s="253"/>
      <c r="AI27" s="253"/>
      <c r="AJ27" s="253"/>
      <c r="AK27" s="253"/>
      <c r="AL27" s="253"/>
      <c r="AM27" s="253"/>
      <c r="AN27" s="413"/>
      <c r="AO27" s="407"/>
      <c r="AP27" s="253"/>
      <c r="AQ27" s="253"/>
      <c r="AR27" s="253"/>
      <c r="AS27" s="253"/>
      <c r="AT27" s="253"/>
      <c r="AU27" s="251">
        <f t="shared" si="7"/>
        <v>0</v>
      </c>
      <c r="AV27" s="247">
        <f t="shared" si="8"/>
        <v>0</v>
      </c>
      <c r="AW27" s="248">
        <f t="shared" si="3"/>
        <v>0</v>
      </c>
    </row>
    <row r="28" spans="1:49" s="4" customFormat="1" ht="15" customHeight="1" x14ac:dyDescent="0.2">
      <c r="A28" s="152"/>
      <c r="B28" s="265"/>
      <c r="C28" s="380"/>
      <c r="D28" s="207"/>
      <c r="E28" s="377">
        <f t="shared" si="4"/>
        <v>0</v>
      </c>
      <c r="F28" s="259"/>
      <c r="G28" s="223">
        <f t="shared" si="5"/>
        <v>0</v>
      </c>
      <c r="H28" s="227"/>
      <c r="I28" s="377">
        <f t="shared" si="6"/>
        <v>0</v>
      </c>
      <c r="J28" s="259"/>
      <c r="K28" s="228"/>
      <c r="L28" s="259"/>
      <c r="M28" s="226"/>
      <c r="N28" s="256"/>
      <c r="O28" s="253"/>
      <c r="P28" s="413"/>
      <c r="Q28" s="407"/>
      <c r="R28" s="253"/>
      <c r="S28" s="253"/>
      <c r="T28" s="253"/>
      <c r="U28" s="253"/>
      <c r="V28" s="253"/>
      <c r="W28" s="253"/>
      <c r="X28" s="253"/>
      <c r="Y28" s="253"/>
      <c r="Z28" s="253"/>
      <c r="AA28" s="253"/>
      <c r="AB28" s="413"/>
      <c r="AC28" s="407"/>
      <c r="AD28" s="253"/>
      <c r="AE28" s="253"/>
      <c r="AF28" s="253"/>
      <c r="AG28" s="253"/>
      <c r="AH28" s="253"/>
      <c r="AI28" s="253"/>
      <c r="AJ28" s="253"/>
      <c r="AK28" s="253"/>
      <c r="AL28" s="253"/>
      <c r="AM28" s="253"/>
      <c r="AN28" s="413"/>
      <c r="AO28" s="407"/>
      <c r="AP28" s="253"/>
      <c r="AQ28" s="253"/>
      <c r="AR28" s="253"/>
      <c r="AS28" s="253"/>
      <c r="AT28" s="253"/>
      <c r="AU28" s="251">
        <f t="shared" si="7"/>
        <v>0</v>
      </c>
      <c r="AV28" s="247">
        <f t="shared" si="8"/>
        <v>0</v>
      </c>
      <c r="AW28" s="248">
        <f t="shared" si="3"/>
        <v>0</v>
      </c>
    </row>
    <row r="29" spans="1:49" s="4" customFormat="1" ht="15" customHeight="1" x14ac:dyDescent="0.2">
      <c r="A29" s="152"/>
      <c r="B29" s="265"/>
      <c r="C29" s="380"/>
      <c r="D29" s="207"/>
      <c r="E29" s="377">
        <f t="shared" si="4"/>
        <v>0</v>
      </c>
      <c r="F29" s="259"/>
      <c r="G29" s="223">
        <f t="shared" si="5"/>
        <v>0</v>
      </c>
      <c r="H29" s="227"/>
      <c r="I29" s="377">
        <f t="shared" si="6"/>
        <v>0</v>
      </c>
      <c r="J29" s="259"/>
      <c r="K29" s="228"/>
      <c r="L29" s="259"/>
      <c r="M29" s="226"/>
      <c r="N29" s="256"/>
      <c r="O29" s="253"/>
      <c r="P29" s="413"/>
      <c r="Q29" s="407"/>
      <c r="R29" s="253"/>
      <c r="S29" s="253"/>
      <c r="T29" s="253"/>
      <c r="U29" s="253"/>
      <c r="V29" s="253"/>
      <c r="W29" s="253"/>
      <c r="X29" s="253"/>
      <c r="Y29" s="253"/>
      <c r="Z29" s="253"/>
      <c r="AA29" s="253"/>
      <c r="AB29" s="413"/>
      <c r="AC29" s="407"/>
      <c r="AD29" s="253"/>
      <c r="AE29" s="253"/>
      <c r="AF29" s="253"/>
      <c r="AG29" s="253"/>
      <c r="AH29" s="253"/>
      <c r="AI29" s="253"/>
      <c r="AJ29" s="253"/>
      <c r="AK29" s="253"/>
      <c r="AL29" s="253"/>
      <c r="AM29" s="253"/>
      <c r="AN29" s="413"/>
      <c r="AO29" s="407"/>
      <c r="AP29" s="253"/>
      <c r="AQ29" s="253"/>
      <c r="AR29" s="253"/>
      <c r="AS29" s="253"/>
      <c r="AT29" s="253"/>
      <c r="AU29" s="251">
        <f t="shared" si="7"/>
        <v>0</v>
      </c>
      <c r="AV29" s="247">
        <f t="shared" si="8"/>
        <v>0</v>
      </c>
      <c r="AW29" s="248">
        <f t="shared" si="3"/>
        <v>0</v>
      </c>
    </row>
    <row r="30" spans="1:49" s="4" customFormat="1" ht="15" customHeight="1" thickBot="1" x14ac:dyDescent="0.3">
      <c r="A30" s="172"/>
      <c r="B30" s="283"/>
      <c r="C30" s="283"/>
      <c r="D30" s="264"/>
      <c r="E30" s="377">
        <f t="shared" si="4"/>
        <v>0</v>
      </c>
      <c r="F30" s="280"/>
      <c r="G30" s="229">
        <f t="shared" si="5"/>
        <v>0</v>
      </c>
      <c r="H30" s="230"/>
      <c r="I30" s="377">
        <f t="shared" si="6"/>
        <v>0</v>
      </c>
      <c r="J30" s="280">
        <v>0</v>
      </c>
      <c r="K30" s="231"/>
      <c r="L30" s="280"/>
      <c r="M30" s="229"/>
      <c r="N30" s="267"/>
      <c r="O30" s="253"/>
      <c r="P30" s="413"/>
      <c r="Q30" s="407"/>
      <c r="R30" s="253"/>
      <c r="S30" s="253"/>
      <c r="T30" s="253"/>
      <c r="U30" s="253"/>
      <c r="V30" s="253"/>
      <c r="W30" s="253"/>
      <c r="X30" s="253"/>
      <c r="Y30" s="253"/>
      <c r="Z30" s="253"/>
      <c r="AA30" s="253"/>
      <c r="AB30" s="413"/>
      <c r="AC30" s="407"/>
      <c r="AD30" s="253"/>
      <c r="AE30" s="253"/>
      <c r="AF30" s="253"/>
      <c r="AG30" s="253"/>
      <c r="AH30" s="253"/>
      <c r="AI30" s="253"/>
      <c r="AJ30" s="253"/>
      <c r="AK30" s="253"/>
      <c r="AL30" s="253"/>
      <c r="AM30" s="253"/>
      <c r="AN30" s="413"/>
      <c r="AO30" s="407"/>
      <c r="AP30" s="253"/>
      <c r="AQ30" s="253"/>
      <c r="AR30" s="253"/>
      <c r="AS30" s="253"/>
      <c r="AT30" s="253"/>
      <c r="AU30" s="251">
        <f t="shared" si="7"/>
        <v>0</v>
      </c>
      <c r="AV30" s="247">
        <f t="shared" si="8"/>
        <v>0</v>
      </c>
      <c r="AW30" s="248">
        <f t="shared" si="3"/>
        <v>0</v>
      </c>
    </row>
    <row r="31" spans="1:49" s="4" customFormat="1" ht="15" customHeight="1" x14ac:dyDescent="0.2">
      <c r="A31" s="196" t="s">
        <v>117</v>
      </c>
      <c r="B31" s="347" t="s">
        <v>118</v>
      </c>
      <c r="C31" s="350"/>
      <c r="D31" s="326">
        <f t="shared" ref="D31:K31" si="9">SUM(D32:D35)</f>
        <v>0</v>
      </c>
      <c r="E31" s="449">
        <f t="shared" si="9"/>
        <v>0</v>
      </c>
      <c r="F31" s="447">
        <f t="shared" si="9"/>
        <v>0</v>
      </c>
      <c r="G31" s="447">
        <f t="shared" si="9"/>
        <v>0</v>
      </c>
      <c r="H31" s="206">
        <f t="shared" si="9"/>
        <v>0</v>
      </c>
      <c r="I31" s="326">
        <f t="shared" si="9"/>
        <v>0</v>
      </c>
      <c r="J31" s="206">
        <f t="shared" si="9"/>
        <v>0</v>
      </c>
      <c r="K31" s="222">
        <f t="shared" si="9"/>
        <v>0</v>
      </c>
      <c r="L31" s="222"/>
      <c r="M31" s="268">
        <f>SUM(M32:M35)</f>
        <v>0</v>
      </c>
      <c r="N31" s="268">
        <f>SUM(N32:N35)</f>
        <v>0</v>
      </c>
      <c r="O31" s="272">
        <f>SUM(O32:O35)</f>
        <v>0</v>
      </c>
      <c r="P31" s="414">
        <f t="shared" ref="P31:V31" si="10">SUM(P32:P35)</f>
        <v>0</v>
      </c>
      <c r="Q31" s="426">
        <f t="shared" si="10"/>
        <v>0</v>
      </c>
      <c r="R31" s="272">
        <f t="shared" si="10"/>
        <v>0</v>
      </c>
      <c r="S31" s="272">
        <f t="shared" si="10"/>
        <v>0</v>
      </c>
      <c r="T31" s="272">
        <f t="shared" si="10"/>
        <v>0</v>
      </c>
      <c r="U31" s="272">
        <f t="shared" si="10"/>
        <v>0</v>
      </c>
      <c r="V31" s="272">
        <f t="shared" si="10"/>
        <v>0</v>
      </c>
      <c r="W31" s="272">
        <f t="shared" ref="W31:AA31" si="11">SUM(W32:W35)</f>
        <v>0</v>
      </c>
      <c r="X31" s="272">
        <f t="shared" si="11"/>
        <v>0</v>
      </c>
      <c r="Y31" s="272">
        <f t="shared" si="11"/>
        <v>0</v>
      </c>
      <c r="Z31" s="272">
        <f t="shared" si="11"/>
        <v>0</v>
      </c>
      <c r="AA31" s="272">
        <f t="shared" si="11"/>
        <v>0</v>
      </c>
      <c r="AB31" s="414">
        <f t="shared" ref="AB31" si="12">SUM(AB32:AB35)</f>
        <v>0</v>
      </c>
      <c r="AC31" s="426">
        <f t="shared" ref="AC31" si="13">SUM(AC32:AC35)</f>
        <v>0</v>
      </c>
      <c r="AD31" s="272">
        <f t="shared" ref="AD31" si="14">SUM(AD32:AD35)</f>
        <v>0</v>
      </c>
      <c r="AE31" s="272">
        <f t="shared" ref="AE31" si="15">SUM(AE32:AE35)</f>
        <v>0</v>
      </c>
      <c r="AF31" s="272">
        <f t="shared" ref="AF31" si="16">SUM(AF32:AF35)</f>
        <v>0</v>
      </c>
      <c r="AG31" s="272">
        <f t="shared" ref="AG31" si="17">SUM(AG32:AG35)</f>
        <v>0</v>
      </c>
      <c r="AH31" s="272">
        <f t="shared" ref="AH31" si="18">SUM(AH32:AH35)</f>
        <v>0</v>
      </c>
      <c r="AI31" s="272">
        <f t="shared" ref="AI31" si="19">SUM(AI32:AI35)</f>
        <v>0</v>
      </c>
      <c r="AJ31" s="272">
        <f t="shared" ref="AJ31" si="20">SUM(AJ32:AJ35)</f>
        <v>0</v>
      </c>
      <c r="AK31" s="272">
        <f t="shared" ref="AK31" si="21">SUM(AK32:AK35)</f>
        <v>0</v>
      </c>
      <c r="AL31" s="272">
        <f t="shared" ref="AL31" si="22">SUM(AL32:AL35)</f>
        <v>0</v>
      </c>
      <c r="AM31" s="272">
        <f t="shared" ref="AM31" si="23">SUM(AM32:AM35)</f>
        <v>0</v>
      </c>
      <c r="AN31" s="414">
        <f t="shared" ref="AN31" si="24">SUM(AN32:AN35)</f>
        <v>0</v>
      </c>
      <c r="AO31" s="426">
        <f t="shared" ref="AO31" si="25">SUM(AO32:AO35)</f>
        <v>0</v>
      </c>
      <c r="AP31" s="272">
        <f t="shared" ref="AP31" si="26">SUM(AP32:AP35)</f>
        <v>0</v>
      </c>
      <c r="AQ31" s="272">
        <f t="shared" ref="AQ31" si="27">SUM(AQ32:AQ35)</f>
        <v>0</v>
      </c>
      <c r="AR31" s="272">
        <f t="shared" ref="AR31" si="28">SUM(AR32:AR35)</f>
        <v>0</v>
      </c>
      <c r="AS31" s="272">
        <f t="shared" ref="AS31" si="29">SUM(AS32:AS35)</f>
        <v>0</v>
      </c>
      <c r="AT31" s="272">
        <f t="shared" ref="AT31" si="30">SUM(AT32:AT35)</f>
        <v>0</v>
      </c>
      <c r="AU31" s="251">
        <f t="shared" si="7"/>
        <v>0</v>
      </c>
      <c r="AV31" s="247">
        <f t="shared" si="8"/>
        <v>0</v>
      </c>
      <c r="AW31" s="248">
        <f t="shared" si="3"/>
        <v>0</v>
      </c>
    </row>
    <row r="32" spans="1:49" s="4" customFormat="1" ht="15" customHeight="1" x14ac:dyDescent="0.2">
      <c r="A32" s="343"/>
      <c r="B32" s="344" t="s">
        <v>419</v>
      </c>
      <c r="C32" s="344"/>
      <c r="D32" s="210"/>
      <c r="E32" s="377">
        <f t="shared" ref="E32:E77" si="31">-D32+F32</f>
        <v>0</v>
      </c>
      <c r="F32" s="252">
        <v>0</v>
      </c>
      <c r="G32" s="223">
        <f t="shared" si="5"/>
        <v>0</v>
      </c>
      <c r="H32" s="234"/>
      <c r="I32" s="377">
        <f t="shared" ref="I32:I77" si="32">-H32+J32</f>
        <v>0</v>
      </c>
      <c r="J32" s="252">
        <v>0</v>
      </c>
      <c r="K32" s="235"/>
      <c r="L32" s="252"/>
      <c r="M32" s="269"/>
      <c r="N32" s="369"/>
      <c r="O32" s="370"/>
      <c r="P32" s="415"/>
      <c r="Q32" s="427"/>
      <c r="R32" s="370"/>
      <c r="S32" s="370"/>
      <c r="T32" s="370"/>
      <c r="U32" s="370"/>
      <c r="V32" s="370"/>
      <c r="W32" s="370"/>
      <c r="X32" s="370"/>
      <c r="Y32" s="370"/>
      <c r="Z32" s="370"/>
      <c r="AA32" s="370"/>
      <c r="AB32" s="415"/>
      <c r="AC32" s="427"/>
      <c r="AD32" s="370"/>
      <c r="AE32" s="370"/>
      <c r="AF32" s="370"/>
      <c r="AG32" s="370"/>
      <c r="AH32" s="370"/>
      <c r="AI32" s="370"/>
      <c r="AJ32" s="370"/>
      <c r="AK32" s="370"/>
      <c r="AL32" s="370"/>
      <c r="AM32" s="370"/>
      <c r="AN32" s="415"/>
      <c r="AO32" s="427"/>
      <c r="AP32" s="370"/>
      <c r="AQ32" s="370"/>
      <c r="AR32" s="370"/>
      <c r="AS32" s="370"/>
      <c r="AT32" s="370"/>
      <c r="AU32" s="251">
        <f t="shared" si="7"/>
        <v>0</v>
      </c>
      <c r="AV32" s="247">
        <f t="shared" si="8"/>
        <v>0</v>
      </c>
      <c r="AW32" s="248">
        <f t="shared" si="3"/>
        <v>0</v>
      </c>
    </row>
    <row r="33" spans="1:49" s="4" customFormat="1" ht="15" customHeight="1" x14ac:dyDescent="0.2">
      <c r="A33" s="345"/>
      <c r="B33" s="346"/>
      <c r="C33" s="353"/>
      <c r="D33" s="349"/>
      <c r="E33" s="377">
        <f t="shared" si="31"/>
        <v>0</v>
      </c>
      <c r="F33" s="252">
        <v>0</v>
      </c>
      <c r="G33" s="223">
        <f t="shared" si="5"/>
        <v>0</v>
      </c>
      <c r="H33" s="234"/>
      <c r="I33" s="377">
        <f t="shared" si="32"/>
        <v>0</v>
      </c>
      <c r="J33" s="252">
        <v>0</v>
      </c>
      <c r="K33" s="235"/>
      <c r="L33" s="252"/>
      <c r="M33" s="269"/>
      <c r="N33" s="369"/>
      <c r="O33" s="370"/>
      <c r="P33" s="415"/>
      <c r="Q33" s="427"/>
      <c r="R33" s="370"/>
      <c r="S33" s="370"/>
      <c r="T33" s="370"/>
      <c r="U33" s="370"/>
      <c r="V33" s="370"/>
      <c r="W33" s="370"/>
      <c r="X33" s="370"/>
      <c r="Y33" s="370"/>
      <c r="Z33" s="370"/>
      <c r="AA33" s="370"/>
      <c r="AB33" s="415"/>
      <c r="AC33" s="427"/>
      <c r="AD33" s="370"/>
      <c r="AE33" s="370"/>
      <c r="AF33" s="370"/>
      <c r="AG33" s="370"/>
      <c r="AH33" s="370"/>
      <c r="AI33" s="370"/>
      <c r="AJ33" s="370"/>
      <c r="AK33" s="370"/>
      <c r="AL33" s="370"/>
      <c r="AM33" s="370"/>
      <c r="AN33" s="415"/>
      <c r="AO33" s="427"/>
      <c r="AP33" s="370"/>
      <c r="AQ33" s="370"/>
      <c r="AR33" s="370"/>
      <c r="AS33" s="370"/>
      <c r="AT33" s="370"/>
      <c r="AU33" s="251">
        <f>SUM(N33:AT33)</f>
        <v>0</v>
      </c>
      <c r="AV33" s="247">
        <f>+AU33+M33</f>
        <v>0</v>
      </c>
      <c r="AW33" s="248">
        <f>+F33-AV33</f>
        <v>0</v>
      </c>
    </row>
    <row r="34" spans="1:49" s="4" customFormat="1" ht="15" customHeight="1" x14ac:dyDescent="0.2">
      <c r="A34" s="345"/>
      <c r="B34" s="346"/>
      <c r="C34" s="353"/>
      <c r="D34" s="349"/>
      <c r="E34" s="377">
        <f t="shared" si="31"/>
        <v>0</v>
      </c>
      <c r="F34" s="252">
        <v>0</v>
      </c>
      <c r="G34" s="223">
        <f t="shared" si="5"/>
        <v>0</v>
      </c>
      <c r="H34" s="234"/>
      <c r="I34" s="377">
        <f t="shared" si="32"/>
        <v>0</v>
      </c>
      <c r="J34" s="252">
        <v>0</v>
      </c>
      <c r="K34" s="235"/>
      <c r="L34" s="252"/>
      <c r="M34" s="269"/>
      <c r="N34" s="369"/>
      <c r="O34" s="370"/>
      <c r="P34" s="415"/>
      <c r="Q34" s="427"/>
      <c r="R34" s="370"/>
      <c r="S34" s="370"/>
      <c r="T34" s="370"/>
      <c r="U34" s="370"/>
      <c r="V34" s="370"/>
      <c r="W34" s="370"/>
      <c r="X34" s="370"/>
      <c r="Y34" s="370"/>
      <c r="Z34" s="370"/>
      <c r="AA34" s="370"/>
      <c r="AB34" s="415"/>
      <c r="AC34" s="427"/>
      <c r="AD34" s="370"/>
      <c r="AE34" s="370"/>
      <c r="AF34" s="370"/>
      <c r="AG34" s="370"/>
      <c r="AH34" s="370"/>
      <c r="AI34" s="370"/>
      <c r="AJ34" s="370"/>
      <c r="AK34" s="370"/>
      <c r="AL34" s="370"/>
      <c r="AM34" s="370"/>
      <c r="AN34" s="415"/>
      <c r="AO34" s="427"/>
      <c r="AP34" s="370"/>
      <c r="AQ34" s="370"/>
      <c r="AR34" s="370"/>
      <c r="AS34" s="370"/>
      <c r="AT34" s="370"/>
      <c r="AU34" s="251">
        <f>SUM(N34:AT34)</f>
        <v>0</v>
      </c>
      <c r="AV34" s="247">
        <f>+AU34+M34</f>
        <v>0</v>
      </c>
      <c r="AW34" s="248">
        <f>+F34-AV34</f>
        <v>0</v>
      </c>
    </row>
    <row r="35" spans="1:49" s="4" customFormat="1" ht="15" customHeight="1" thickBot="1" x14ac:dyDescent="0.25">
      <c r="A35" s="172"/>
      <c r="B35" s="277"/>
      <c r="C35" s="277"/>
      <c r="D35" s="208"/>
      <c r="E35" s="377">
        <f t="shared" si="31"/>
        <v>0</v>
      </c>
      <c r="F35" s="280">
        <v>0</v>
      </c>
      <c r="G35" s="229">
        <f t="shared" si="5"/>
        <v>0</v>
      </c>
      <c r="H35" s="230"/>
      <c r="I35" s="377">
        <f t="shared" si="32"/>
        <v>0</v>
      </c>
      <c r="J35" s="280">
        <v>0</v>
      </c>
      <c r="K35" s="231"/>
      <c r="L35" s="280"/>
      <c r="M35" s="270"/>
      <c r="N35" s="371"/>
      <c r="O35" s="372"/>
      <c r="P35" s="416"/>
      <c r="Q35" s="428"/>
      <c r="R35" s="372"/>
      <c r="S35" s="372"/>
      <c r="T35" s="372"/>
      <c r="U35" s="372"/>
      <c r="V35" s="372"/>
      <c r="W35" s="372"/>
      <c r="X35" s="372"/>
      <c r="Y35" s="372"/>
      <c r="Z35" s="372"/>
      <c r="AA35" s="372"/>
      <c r="AB35" s="416"/>
      <c r="AC35" s="428"/>
      <c r="AD35" s="372"/>
      <c r="AE35" s="372"/>
      <c r="AF35" s="372"/>
      <c r="AG35" s="372"/>
      <c r="AH35" s="372"/>
      <c r="AI35" s="372"/>
      <c r="AJ35" s="372"/>
      <c r="AK35" s="372"/>
      <c r="AL35" s="372"/>
      <c r="AM35" s="372"/>
      <c r="AN35" s="416"/>
      <c r="AO35" s="428"/>
      <c r="AP35" s="372"/>
      <c r="AQ35" s="372"/>
      <c r="AR35" s="372"/>
      <c r="AS35" s="372"/>
      <c r="AT35" s="372"/>
      <c r="AU35" s="251">
        <f t="shared" si="7"/>
        <v>0</v>
      </c>
      <c r="AV35" s="247">
        <f t="shared" si="8"/>
        <v>0</v>
      </c>
      <c r="AW35" s="248">
        <f t="shared" si="3"/>
        <v>0</v>
      </c>
    </row>
    <row r="36" spans="1:49" s="26" customFormat="1" ht="15" customHeight="1" x14ac:dyDescent="0.2">
      <c r="A36" s="196" t="s">
        <v>113</v>
      </c>
      <c r="B36" s="347" t="s">
        <v>114</v>
      </c>
      <c r="C36" s="350"/>
      <c r="D36" s="326">
        <f t="shared" ref="D36:K36" si="33">SUM(D37:D40)</f>
        <v>0</v>
      </c>
      <c r="E36" s="449">
        <f t="shared" si="33"/>
        <v>0</v>
      </c>
      <c r="F36" s="447">
        <f t="shared" si="33"/>
        <v>0</v>
      </c>
      <c r="G36" s="447">
        <f t="shared" si="33"/>
        <v>0</v>
      </c>
      <c r="H36" s="206">
        <f t="shared" si="33"/>
        <v>0</v>
      </c>
      <c r="I36" s="326">
        <f t="shared" si="33"/>
        <v>0</v>
      </c>
      <c r="J36" s="206">
        <f t="shared" si="33"/>
        <v>0</v>
      </c>
      <c r="K36" s="222">
        <f t="shared" si="33"/>
        <v>0</v>
      </c>
      <c r="L36" s="222"/>
      <c r="M36" s="268">
        <f>SUM(M37:M40)</f>
        <v>0</v>
      </c>
      <c r="N36" s="268">
        <f>SUM(N37:N40)</f>
        <v>0</v>
      </c>
      <c r="O36" s="272">
        <f>SUM(O37:O40)</f>
        <v>0</v>
      </c>
      <c r="P36" s="414">
        <f t="shared" ref="P36:V36" si="34">SUM(P37:P40)</f>
        <v>0</v>
      </c>
      <c r="Q36" s="426">
        <f t="shared" si="34"/>
        <v>0</v>
      </c>
      <c r="R36" s="272">
        <f t="shared" si="34"/>
        <v>0</v>
      </c>
      <c r="S36" s="272">
        <f t="shared" si="34"/>
        <v>0</v>
      </c>
      <c r="T36" s="272">
        <f t="shared" si="34"/>
        <v>0</v>
      </c>
      <c r="U36" s="272">
        <f t="shared" si="34"/>
        <v>0</v>
      </c>
      <c r="V36" s="272">
        <f t="shared" si="34"/>
        <v>0</v>
      </c>
      <c r="W36" s="272">
        <f t="shared" ref="W36:AA36" si="35">SUM(W37:W40)</f>
        <v>0</v>
      </c>
      <c r="X36" s="272">
        <f t="shared" si="35"/>
        <v>0</v>
      </c>
      <c r="Y36" s="272">
        <f t="shared" si="35"/>
        <v>0</v>
      </c>
      <c r="Z36" s="272">
        <f t="shared" si="35"/>
        <v>0</v>
      </c>
      <c r="AA36" s="272">
        <f t="shared" si="35"/>
        <v>0</v>
      </c>
      <c r="AB36" s="414">
        <f t="shared" ref="AB36" si="36">SUM(AB37:AB40)</f>
        <v>0</v>
      </c>
      <c r="AC36" s="426">
        <f t="shared" ref="AC36" si="37">SUM(AC37:AC40)</f>
        <v>0</v>
      </c>
      <c r="AD36" s="272">
        <f t="shared" ref="AD36" si="38">SUM(AD37:AD40)</f>
        <v>0</v>
      </c>
      <c r="AE36" s="272">
        <f t="shared" ref="AE36" si="39">SUM(AE37:AE40)</f>
        <v>0</v>
      </c>
      <c r="AF36" s="272">
        <f t="shared" ref="AF36" si="40">SUM(AF37:AF40)</f>
        <v>0</v>
      </c>
      <c r="AG36" s="272">
        <f t="shared" ref="AG36" si="41">SUM(AG37:AG40)</f>
        <v>0</v>
      </c>
      <c r="AH36" s="272">
        <f t="shared" ref="AH36" si="42">SUM(AH37:AH40)</f>
        <v>0</v>
      </c>
      <c r="AI36" s="272">
        <f t="shared" ref="AI36" si="43">SUM(AI37:AI40)</f>
        <v>0</v>
      </c>
      <c r="AJ36" s="272">
        <f t="shared" ref="AJ36" si="44">SUM(AJ37:AJ40)</f>
        <v>0</v>
      </c>
      <c r="AK36" s="272">
        <f t="shared" ref="AK36" si="45">SUM(AK37:AK40)</f>
        <v>0</v>
      </c>
      <c r="AL36" s="272">
        <f t="shared" ref="AL36" si="46">SUM(AL37:AL40)</f>
        <v>0</v>
      </c>
      <c r="AM36" s="272">
        <f t="shared" ref="AM36" si="47">SUM(AM37:AM40)</f>
        <v>0</v>
      </c>
      <c r="AN36" s="414">
        <f t="shared" ref="AN36" si="48">SUM(AN37:AN40)</f>
        <v>0</v>
      </c>
      <c r="AO36" s="426">
        <f t="shared" ref="AO36" si="49">SUM(AO37:AO40)</f>
        <v>0</v>
      </c>
      <c r="AP36" s="272">
        <f t="shared" ref="AP36" si="50">SUM(AP37:AP40)</f>
        <v>0</v>
      </c>
      <c r="AQ36" s="272">
        <f t="shared" ref="AQ36" si="51">SUM(AQ37:AQ40)</f>
        <v>0</v>
      </c>
      <c r="AR36" s="272">
        <f t="shared" ref="AR36" si="52">SUM(AR37:AR40)</f>
        <v>0</v>
      </c>
      <c r="AS36" s="272">
        <f t="shared" ref="AS36" si="53">SUM(AS37:AS40)</f>
        <v>0</v>
      </c>
      <c r="AT36" s="272">
        <f t="shared" ref="AT36" si="54">SUM(AT37:AT40)</f>
        <v>0</v>
      </c>
      <c r="AU36" s="251">
        <f t="shared" si="7"/>
        <v>0</v>
      </c>
      <c r="AV36" s="247">
        <f t="shared" si="8"/>
        <v>0</v>
      </c>
      <c r="AW36" s="248">
        <f t="shared" si="3"/>
        <v>0</v>
      </c>
    </row>
    <row r="37" spans="1:49" s="4" customFormat="1" ht="15" customHeight="1" x14ac:dyDescent="0.2">
      <c r="A37" s="345"/>
      <c r="B37" s="346" t="s">
        <v>115</v>
      </c>
      <c r="C37" s="346"/>
      <c r="D37" s="210"/>
      <c r="E37" s="377">
        <f t="shared" si="31"/>
        <v>0</v>
      </c>
      <c r="F37" s="252">
        <v>0</v>
      </c>
      <c r="G37" s="223">
        <f t="shared" si="5"/>
        <v>0</v>
      </c>
      <c r="H37" s="234"/>
      <c r="I37" s="377">
        <f t="shared" si="32"/>
        <v>0</v>
      </c>
      <c r="J37" s="252">
        <v>0</v>
      </c>
      <c r="K37" s="235"/>
      <c r="L37" s="252"/>
      <c r="M37" s="269"/>
      <c r="N37" s="369"/>
      <c r="O37" s="370"/>
      <c r="P37" s="415"/>
      <c r="Q37" s="427"/>
      <c r="R37" s="370"/>
      <c r="S37" s="370"/>
      <c r="T37" s="370"/>
      <c r="U37" s="370"/>
      <c r="V37" s="370"/>
      <c r="W37" s="370"/>
      <c r="X37" s="370"/>
      <c r="Y37" s="370"/>
      <c r="Z37" s="370"/>
      <c r="AA37" s="370"/>
      <c r="AB37" s="415"/>
      <c r="AC37" s="427"/>
      <c r="AD37" s="370"/>
      <c r="AE37" s="370"/>
      <c r="AF37" s="370"/>
      <c r="AG37" s="370"/>
      <c r="AH37" s="370"/>
      <c r="AI37" s="370"/>
      <c r="AJ37" s="370"/>
      <c r="AK37" s="370"/>
      <c r="AL37" s="370"/>
      <c r="AM37" s="370"/>
      <c r="AN37" s="415"/>
      <c r="AO37" s="427"/>
      <c r="AP37" s="370"/>
      <c r="AQ37" s="370"/>
      <c r="AR37" s="370"/>
      <c r="AS37" s="370"/>
      <c r="AT37" s="370"/>
      <c r="AU37" s="251">
        <f t="shared" si="7"/>
        <v>0</v>
      </c>
      <c r="AV37" s="247">
        <f t="shared" si="8"/>
        <v>0</v>
      </c>
      <c r="AW37" s="248">
        <f t="shared" si="3"/>
        <v>0</v>
      </c>
    </row>
    <row r="38" spans="1:49" s="4" customFormat="1" ht="15" customHeight="1" x14ac:dyDescent="0.2">
      <c r="A38" s="345"/>
      <c r="B38" s="346" t="s">
        <v>116</v>
      </c>
      <c r="C38" s="353"/>
      <c r="D38" s="349"/>
      <c r="E38" s="377">
        <f t="shared" si="31"/>
        <v>0</v>
      </c>
      <c r="F38" s="252">
        <v>0</v>
      </c>
      <c r="G38" s="223">
        <f t="shared" si="5"/>
        <v>0</v>
      </c>
      <c r="H38" s="234"/>
      <c r="I38" s="377">
        <f t="shared" si="32"/>
        <v>0</v>
      </c>
      <c r="J38" s="252">
        <v>0</v>
      </c>
      <c r="K38" s="235"/>
      <c r="L38" s="252"/>
      <c r="M38" s="269"/>
      <c r="N38" s="369"/>
      <c r="O38" s="370"/>
      <c r="P38" s="415"/>
      <c r="Q38" s="427"/>
      <c r="R38" s="370"/>
      <c r="S38" s="370"/>
      <c r="T38" s="370"/>
      <c r="U38" s="370"/>
      <c r="V38" s="370"/>
      <c r="W38" s="370"/>
      <c r="X38" s="370"/>
      <c r="Y38" s="370"/>
      <c r="Z38" s="370"/>
      <c r="AA38" s="370"/>
      <c r="AB38" s="415"/>
      <c r="AC38" s="427"/>
      <c r="AD38" s="370"/>
      <c r="AE38" s="370"/>
      <c r="AF38" s="370"/>
      <c r="AG38" s="370"/>
      <c r="AH38" s="370"/>
      <c r="AI38" s="370"/>
      <c r="AJ38" s="370"/>
      <c r="AK38" s="370"/>
      <c r="AL38" s="370"/>
      <c r="AM38" s="370"/>
      <c r="AN38" s="415"/>
      <c r="AO38" s="427"/>
      <c r="AP38" s="370"/>
      <c r="AQ38" s="370"/>
      <c r="AR38" s="370"/>
      <c r="AS38" s="370"/>
      <c r="AT38" s="370"/>
      <c r="AU38" s="251">
        <f>SUM(N38:AT38)</f>
        <v>0</v>
      </c>
      <c r="AV38" s="247">
        <f>+AU38+M38</f>
        <v>0</v>
      </c>
      <c r="AW38" s="248">
        <f>+F38-AV38</f>
        <v>0</v>
      </c>
    </row>
    <row r="39" spans="1:49" s="4" customFormat="1" ht="15" customHeight="1" x14ac:dyDescent="0.2">
      <c r="A39" s="152"/>
      <c r="B39" s="348"/>
      <c r="C39" s="348"/>
      <c r="D39" s="349"/>
      <c r="E39" s="377">
        <f t="shared" si="31"/>
        <v>0</v>
      </c>
      <c r="F39" s="252">
        <v>0</v>
      </c>
      <c r="G39" s="223">
        <f t="shared" si="5"/>
        <v>0</v>
      </c>
      <c r="H39" s="234"/>
      <c r="I39" s="377">
        <f t="shared" si="32"/>
        <v>0</v>
      </c>
      <c r="J39" s="252">
        <v>0</v>
      </c>
      <c r="K39" s="235"/>
      <c r="L39" s="252"/>
      <c r="M39" s="269"/>
      <c r="N39" s="369"/>
      <c r="O39" s="370"/>
      <c r="P39" s="415"/>
      <c r="Q39" s="427"/>
      <c r="R39" s="370"/>
      <c r="S39" s="370"/>
      <c r="T39" s="370"/>
      <c r="U39" s="370"/>
      <c r="V39" s="370"/>
      <c r="W39" s="370"/>
      <c r="X39" s="370"/>
      <c r="Y39" s="370"/>
      <c r="Z39" s="370"/>
      <c r="AA39" s="370"/>
      <c r="AB39" s="415"/>
      <c r="AC39" s="427"/>
      <c r="AD39" s="370"/>
      <c r="AE39" s="370"/>
      <c r="AF39" s="370"/>
      <c r="AG39" s="370"/>
      <c r="AH39" s="370"/>
      <c r="AI39" s="370"/>
      <c r="AJ39" s="370"/>
      <c r="AK39" s="370"/>
      <c r="AL39" s="370"/>
      <c r="AM39" s="370"/>
      <c r="AN39" s="415"/>
      <c r="AO39" s="427"/>
      <c r="AP39" s="370"/>
      <c r="AQ39" s="370"/>
      <c r="AR39" s="370"/>
      <c r="AS39" s="370"/>
      <c r="AT39" s="370"/>
      <c r="AU39" s="251">
        <f>SUM(N39:AT39)</f>
        <v>0</v>
      </c>
      <c r="AV39" s="247">
        <f>+AU39+M39</f>
        <v>0</v>
      </c>
      <c r="AW39" s="248">
        <f>+F39-AV39</f>
        <v>0</v>
      </c>
    </row>
    <row r="40" spans="1:49" s="4" customFormat="1" ht="15" customHeight="1" thickBot="1" x14ac:dyDescent="0.25">
      <c r="A40" s="172"/>
      <c r="B40" s="277"/>
      <c r="C40" s="277"/>
      <c r="D40" s="208"/>
      <c r="E40" s="377">
        <f t="shared" si="31"/>
        <v>0</v>
      </c>
      <c r="F40" s="280">
        <v>0</v>
      </c>
      <c r="G40" s="229">
        <f t="shared" si="5"/>
        <v>0</v>
      </c>
      <c r="H40" s="230"/>
      <c r="I40" s="377">
        <f t="shared" si="32"/>
        <v>0</v>
      </c>
      <c r="J40" s="280">
        <v>0</v>
      </c>
      <c r="K40" s="231"/>
      <c r="L40" s="280"/>
      <c r="M40" s="270"/>
      <c r="N40" s="371"/>
      <c r="O40" s="372"/>
      <c r="P40" s="416"/>
      <c r="Q40" s="428"/>
      <c r="R40" s="372"/>
      <c r="S40" s="372"/>
      <c r="T40" s="372"/>
      <c r="U40" s="372"/>
      <c r="V40" s="372"/>
      <c r="W40" s="372"/>
      <c r="X40" s="372"/>
      <c r="Y40" s="372"/>
      <c r="Z40" s="372"/>
      <c r="AA40" s="372"/>
      <c r="AB40" s="416"/>
      <c r="AC40" s="428"/>
      <c r="AD40" s="372"/>
      <c r="AE40" s="372"/>
      <c r="AF40" s="372"/>
      <c r="AG40" s="372"/>
      <c r="AH40" s="372"/>
      <c r="AI40" s="372"/>
      <c r="AJ40" s="372"/>
      <c r="AK40" s="372"/>
      <c r="AL40" s="372"/>
      <c r="AM40" s="372"/>
      <c r="AN40" s="416"/>
      <c r="AO40" s="428"/>
      <c r="AP40" s="372"/>
      <c r="AQ40" s="372"/>
      <c r="AR40" s="372"/>
      <c r="AS40" s="372"/>
      <c r="AT40" s="372"/>
      <c r="AU40" s="251">
        <f t="shared" si="7"/>
        <v>0</v>
      </c>
      <c r="AV40" s="247">
        <f t="shared" si="8"/>
        <v>0</v>
      </c>
      <c r="AW40" s="248">
        <f t="shared" si="3"/>
        <v>0</v>
      </c>
    </row>
    <row r="41" spans="1:49" s="26" customFormat="1" ht="15" customHeight="1" x14ac:dyDescent="0.2">
      <c r="A41" s="197" t="s">
        <v>119</v>
      </c>
      <c r="B41" s="350" t="s">
        <v>120</v>
      </c>
      <c r="C41" s="350"/>
      <c r="D41" s="326">
        <f t="shared" ref="D41:K41" si="55">SUM(D42:D45)</f>
        <v>0</v>
      </c>
      <c r="E41" s="449">
        <f>SUM(E42:E45)</f>
        <v>0</v>
      </c>
      <c r="F41" s="447">
        <f>SUM(F42:F45)</f>
        <v>0</v>
      </c>
      <c r="G41" s="447">
        <f t="shared" si="55"/>
        <v>0</v>
      </c>
      <c r="H41" s="206">
        <f t="shared" si="55"/>
        <v>0</v>
      </c>
      <c r="I41" s="326">
        <f>SUM(I42:I45)</f>
        <v>0</v>
      </c>
      <c r="J41" s="206">
        <f t="shared" si="55"/>
        <v>0</v>
      </c>
      <c r="K41" s="222">
        <f t="shared" si="55"/>
        <v>0</v>
      </c>
      <c r="L41" s="222"/>
      <c r="M41" s="268">
        <f>SUM(M42:M45)</f>
        <v>0</v>
      </c>
      <c r="N41" s="268">
        <f>SUM(N42:N45)</f>
        <v>0</v>
      </c>
      <c r="O41" s="272">
        <f>SUM(O42:O45)</f>
        <v>0</v>
      </c>
      <c r="P41" s="414">
        <f t="shared" ref="P41:V41" si="56">SUM(P42:P45)</f>
        <v>0</v>
      </c>
      <c r="Q41" s="426">
        <f t="shared" si="56"/>
        <v>0</v>
      </c>
      <c r="R41" s="272">
        <f t="shared" si="56"/>
        <v>0</v>
      </c>
      <c r="S41" s="272">
        <f t="shared" si="56"/>
        <v>0</v>
      </c>
      <c r="T41" s="272">
        <f t="shared" si="56"/>
        <v>0</v>
      </c>
      <c r="U41" s="272">
        <f t="shared" si="56"/>
        <v>0</v>
      </c>
      <c r="V41" s="272">
        <f t="shared" si="56"/>
        <v>0</v>
      </c>
      <c r="W41" s="272">
        <f t="shared" ref="W41:AA41" si="57">SUM(W42:W45)</f>
        <v>0</v>
      </c>
      <c r="X41" s="272">
        <f t="shared" si="57"/>
        <v>0</v>
      </c>
      <c r="Y41" s="272">
        <f t="shared" si="57"/>
        <v>0</v>
      </c>
      <c r="Z41" s="272">
        <f t="shared" si="57"/>
        <v>0</v>
      </c>
      <c r="AA41" s="272">
        <f t="shared" si="57"/>
        <v>0</v>
      </c>
      <c r="AB41" s="414">
        <f t="shared" ref="AB41" si="58">SUM(AB42:AB45)</f>
        <v>0</v>
      </c>
      <c r="AC41" s="426">
        <f t="shared" ref="AC41" si="59">SUM(AC42:AC45)</f>
        <v>0</v>
      </c>
      <c r="AD41" s="272">
        <f t="shared" ref="AD41" si="60">SUM(AD42:AD45)</f>
        <v>0</v>
      </c>
      <c r="AE41" s="272">
        <f t="shared" ref="AE41" si="61">SUM(AE42:AE45)</f>
        <v>0</v>
      </c>
      <c r="AF41" s="272">
        <f t="shared" ref="AF41" si="62">SUM(AF42:AF45)</f>
        <v>0</v>
      </c>
      <c r="AG41" s="272">
        <f t="shared" ref="AG41" si="63">SUM(AG42:AG45)</f>
        <v>0</v>
      </c>
      <c r="AH41" s="272">
        <f t="shared" ref="AH41" si="64">SUM(AH42:AH45)</f>
        <v>0</v>
      </c>
      <c r="AI41" s="272">
        <f t="shared" ref="AI41" si="65">SUM(AI42:AI45)</f>
        <v>0</v>
      </c>
      <c r="AJ41" s="272">
        <f t="shared" ref="AJ41" si="66">SUM(AJ42:AJ45)</f>
        <v>0</v>
      </c>
      <c r="AK41" s="272">
        <f t="shared" ref="AK41" si="67">SUM(AK42:AK45)</f>
        <v>0</v>
      </c>
      <c r="AL41" s="272">
        <f t="shared" ref="AL41" si="68">SUM(AL42:AL45)</f>
        <v>0</v>
      </c>
      <c r="AM41" s="272">
        <f t="shared" ref="AM41" si="69">SUM(AM42:AM45)</f>
        <v>0</v>
      </c>
      <c r="AN41" s="414">
        <f t="shared" ref="AN41" si="70">SUM(AN42:AN45)</f>
        <v>0</v>
      </c>
      <c r="AO41" s="426">
        <f t="shared" ref="AO41" si="71">SUM(AO42:AO45)</f>
        <v>0</v>
      </c>
      <c r="AP41" s="272">
        <f t="shared" ref="AP41" si="72">SUM(AP42:AP45)</f>
        <v>0</v>
      </c>
      <c r="AQ41" s="272">
        <f t="shared" ref="AQ41" si="73">SUM(AQ42:AQ45)</f>
        <v>0</v>
      </c>
      <c r="AR41" s="272">
        <f t="shared" ref="AR41" si="74">SUM(AR42:AR45)</f>
        <v>0</v>
      </c>
      <c r="AS41" s="272">
        <f t="shared" ref="AS41" si="75">SUM(AS42:AS45)</f>
        <v>0</v>
      </c>
      <c r="AT41" s="272">
        <f t="shared" ref="AT41" si="76">SUM(AT42:AT45)</f>
        <v>0</v>
      </c>
      <c r="AU41" s="251">
        <f t="shared" si="7"/>
        <v>0</v>
      </c>
      <c r="AV41" s="247">
        <f t="shared" si="8"/>
        <v>0</v>
      </c>
      <c r="AW41" s="248">
        <f t="shared" si="3"/>
        <v>0</v>
      </c>
    </row>
    <row r="42" spans="1:49" s="4" customFormat="1" ht="15" customHeight="1" x14ac:dyDescent="0.2">
      <c r="A42" s="351"/>
      <c r="B42" s="346" t="s">
        <v>417</v>
      </c>
      <c r="C42" s="346"/>
      <c r="D42" s="210"/>
      <c r="E42" s="377">
        <f t="shared" si="31"/>
        <v>0</v>
      </c>
      <c r="F42" s="252">
        <v>0</v>
      </c>
      <c r="G42" s="223">
        <f t="shared" si="5"/>
        <v>0</v>
      </c>
      <c r="H42" s="234"/>
      <c r="I42" s="377">
        <f t="shared" si="32"/>
        <v>0</v>
      </c>
      <c r="J42" s="252">
        <v>0</v>
      </c>
      <c r="K42" s="235"/>
      <c r="L42" s="252"/>
      <c r="M42" s="269"/>
      <c r="N42" s="369"/>
      <c r="O42" s="370"/>
      <c r="P42" s="415"/>
      <c r="Q42" s="427"/>
      <c r="R42" s="370"/>
      <c r="S42" s="370"/>
      <c r="T42" s="370"/>
      <c r="U42" s="370"/>
      <c r="V42" s="370"/>
      <c r="W42" s="370"/>
      <c r="X42" s="370"/>
      <c r="Y42" s="370"/>
      <c r="Z42" s="370"/>
      <c r="AA42" s="370"/>
      <c r="AB42" s="415"/>
      <c r="AC42" s="427"/>
      <c r="AD42" s="370"/>
      <c r="AE42" s="370"/>
      <c r="AF42" s="370"/>
      <c r="AG42" s="370"/>
      <c r="AH42" s="370"/>
      <c r="AI42" s="370"/>
      <c r="AJ42" s="370"/>
      <c r="AK42" s="370"/>
      <c r="AL42" s="370"/>
      <c r="AM42" s="370"/>
      <c r="AN42" s="415"/>
      <c r="AO42" s="427"/>
      <c r="AP42" s="370"/>
      <c r="AQ42" s="370"/>
      <c r="AR42" s="370"/>
      <c r="AS42" s="370"/>
      <c r="AT42" s="370"/>
      <c r="AU42" s="251">
        <f t="shared" si="7"/>
        <v>0</v>
      </c>
      <c r="AV42" s="247">
        <f t="shared" si="8"/>
        <v>0</v>
      </c>
      <c r="AW42" s="248">
        <f t="shared" si="3"/>
        <v>0</v>
      </c>
    </row>
    <row r="43" spans="1:49" s="4" customFormat="1" ht="15" customHeight="1" x14ac:dyDescent="0.2">
      <c r="A43" s="345"/>
      <c r="B43" s="346" t="s">
        <v>418</v>
      </c>
      <c r="C43" s="353"/>
      <c r="D43" s="349"/>
      <c r="E43" s="377">
        <f t="shared" si="31"/>
        <v>0</v>
      </c>
      <c r="F43" s="252">
        <v>0</v>
      </c>
      <c r="G43" s="223">
        <f t="shared" si="5"/>
        <v>0</v>
      </c>
      <c r="H43" s="234"/>
      <c r="I43" s="377">
        <f t="shared" si="32"/>
        <v>0</v>
      </c>
      <c r="J43" s="252">
        <v>0</v>
      </c>
      <c r="K43" s="235"/>
      <c r="L43" s="252"/>
      <c r="M43" s="269"/>
      <c r="N43" s="369"/>
      <c r="O43" s="370"/>
      <c r="P43" s="415"/>
      <c r="Q43" s="427"/>
      <c r="R43" s="370"/>
      <c r="S43" s="370"/>
      <c r="T43" s="370"/>
      <c r="U43" s="370"/>
      <c r="V43" s="370"/>
      <c r="W43" s="370"/>
      <c r="X43" s="370"/>
      <c r="Y43" s="370"/>
      <c r="Z43" s="370"/>
      <c r="AA43" s="370"/>
      <c r="AB43" s="415"/>
      <c r="AC43" s="427"/>
      <c r="AD43" s="370"/>
      <c r="AE43" s="370"/>
      <c r="AF43" s="370"/>
      <c r="AG43" s="370"/>
      <c r="AH43" s="370"/>
      <c r="AI43" s="370"/>
      <c r="AJ43" s="370"/>
      <c r="AK43" s="370"/>
      <c r="AL43" s="370"/>
      <c r="AM43" s="370"/>
      <c r="AN43" s="415"/>
      <c r="AO43" s="427"/>
      <c r="AP43" s="370"/>
      <c r="AQ43" s="370"/>
      <c r="AR43" s="370"/>
      <c r="AS43" s="370"/>
      <c r="AT43" s="370"/>
      <c r="AU43" s="251">
        <f>SUM(N43:AT43)</f>
        <v>0</v>
      </c>
      <c r="AV43" s="247">
        <f>+AU43+M43</f>
        <v>0</v>
      </c>
      <c r="AW43" s="248">
        <f>+F43-AV43</f>
        <v>0</v>
      </c>
    </row>
    <row r="44" spans="1:49" s="4" customFormat="1" ht="15" customHeight="1" x14ac:dyDescent="0.2">
      <c r="A44" s="351"/>
      <c r="B44" s="346"/>
      <c r="C44" s="353"/>
      <c r="D44" s="349"/>
      <c r="E44" s="377">
        <f t="shared" si="31"/>
        <v>0</v>
      </c>
      <c r="F44" s="252">
        <v>0</v>
      </c>
      <c r="G44" s="223">
        <f t="shared" si="5"/>
        <v>0</v>
      </c>
      <c r="H44" s="234"/>
      <c r="I44" s="377">
        <f t="shared" si="32"/>
        <v>0</v>
      </c>
      <c r="J44" s="252">
        <v>0</v>
      </c>
      <c r="K44" s="235"/>
      <c r="L44" s="252"/>
      <c r="M44" s="269"/>
      <c r="N44" s="369"/>
      <c r="O44" s="370"/>
      <c r="P44" s="415"/>
      <c r="Q44" s="427"/>
      <c r="R44" s="370"/>
      <c r="S44" s="370"/>
      <c r="T44" s="370"/>
      <c r="U44" s="370"/>
      <c r="V44" s="370"/>
      <c r="W44" s="370"/>
      <c r="X44" s="370"/>
      <c r="Y44" s="370"/>
      <c r="Z44" s="370"/>
      <c r="AA44" s="370"/>
      <c r="AB44" s="415"/>
      <c r="AC44" s="427"/>
      <c r="AD44" s="370"/>
      <c r="AE44" s="370"/>
      <c r="AF44" s="370"/>
      <c r="AG44" s="370"/>
      <c r="AH44" s="370"/>
      <c r="AI44" s="370"/>
      <c r="AJ44" s="370"/>
      <c r="AK44" s="370"/>
      <c r="AL44" s="370"/>
      <c r="AM44" s="370"/>
      <c r="AN44" s="415"/>
      <c r="AO44" s="427"/>
      <c r="AP44" s="370"/>
      <c r="AQ44" s="370"/>
      <c r="AR44" s="370"/>
      <c r="AS44" s="370"/>
      <c r="AT44" s="370"/>
      <c r="AU44" s="251">
        <f>SUM(N44:AT44)</f>
        <v>0</v>
      </c>
      <c r="AV44" s="247">
        <f>+AU44+M44</f>
        <v>0</v>
      </c>
      <c r="AW44" s="248">
        <f>+F44-AV44</f>
        <v>0</v>
      </c>
    </row>
    <row r="45" spans="1:49" s="4" customFormat="1" ht="15" customHeight="1" thickBot="1" x14ac:dyDescent="0.25">
      <c r="A45" s="171"/>
      <c r="B45" s="277"/>
      <c r="C45" s="277"/>
      <c r="D45" s="208"/>
      <c r="E45" s="377">
        <f t="shared" si="31"/>
        <v>0</v>
      </c>
      <c r="F45" s="280">
        <v>0</v>
      </c>
      <c r="G45" s="229">
        <f t="shared" si="5"/>
        <v>0</v>
      </c>
      <c r="H45" s="230"/>
      <c r="I45" s="377">
        <f t="shared" si="32"/>
        <v>0</v>
      </c>
      <c r="J45" s="280">
        <v>0</v>
      </c>
      <c r="K45" s="231"/>
      <c r="L45" s="280"/>
      <c r="M45" s="270"/>
      <c r="N45" s="371"/>
      <c r="O45" s="372"/>
      <c r="P45" s="416"/>
      <c r="Q45" s="428"/>
      <c r="R45" s="372"/>
      <c r="S45" s="372"/>
      <c r="T45" s="372"/>
      <c r="U45" s="372"/>
      <c r="V45" s="372"/>
      <c r="W45" s="372"/>
      <c r="X45" s="372"/>
      <c r="Y45" s="372"/>
      <c r="Z45" s="372"/>
      <c r="AA45" s="372"/>
      <c r="AB45" s="416"/>
      <c r="AC45" s="428"/>
      <c r="AD45" s="372"/>
      <c r="AE45" s="372"/>
      <c r="AF45" s="372"/>
      <c r="AG45" s="372"/>
      <c r="AH45" s="372"/>
      <c r="AI45" s="372"/>
      <c r="AJ45" s="372"/>
      <c r="AK45" s="372"/>
      <c r="AL45" s="372"/>
      <c r="AM45" s="372"/>
      <c r="AN45" s="416"/>
      <c r="AO45" s="428"/>
      <c r="AP45" s="372"/>
      <c r="AQ45" s="372"/>
      <c r="AR45" s="372"/>
      <c r="AS45" s="372"/>
      <c r="AT45" s="372"/>
      <c r="AU45" s="251">
        <f t="shared" si="7"/>
        <v>0</v>
      </c>
      <c r="AV45" s="247">
        <f t="shared" si="8"/>
        <v>0</v>
      </c>
      <c r="AW45" s="248">
        <f t="shared" si="3"/>
        <v>0</v>
      </c>
    </row>
    <row r="46" spans="1:49" s="26" customFormat="1" ht="15" customHeight="1" x14ac:dyDescent="0.2">
      <c r="A46" s="197" t="s">
        <v>121</v>
      </c>
      <c r="B46" s="350" t="s">
        <v>122</v>
      </c>
      <c r="C46" s="350"/>
      <c r="D46" s="326">
        <f t="shared" ref="D46:K46" si="77">SUM(D47:D50)</f>
        <v>0</v>
      </c>
      <c r="E46" s="449">
        <f>SUM(E47:E50)</f>
        <v>0</v>
      </c>
      <c r="F46" s="447">
        <f>SUM(F47:F50)</f>
        <v>0</v>
      </c>
      <c r="G46" s="447">
        <f t="shared" si="77"/>
        <v>0</v>
      </c>
      <c r="H46" s="206">
        <f t="shared" si="77"/>
        <v>0</v>
      </c>
      <c r="I46" s="326">
        <f>SUM(I47:I50)</f>
        <v>0</v>
      </c>
      <c r="J46" s="206">
        <f t="shared" si="77"/>
        <v>0</v>
      </c>
      <c r="K46" s="222">
        <f t="shared" si="77"/>
        <v>0</v>
      </c>
      <c r="L46" s="222"/>
      <c r="M46" s="268">
        <f>SUM(M47:M50)</f>
        <v>0</v>
      </c>
      <c r="N46" s="268">
        <f>SUM(N47:N50)</f>
        <v>0</v>
      </c>
      <c r="O46" s="272">
        <f>SUM(O47:O50)</f>
        <v>0</v>
      </c>
      <c r="P46" s="414">
        <f t="shared" ref="P46:V46" si="78">SUM(P47:P50)</f>
        <v>0</v>
      </c>
      <c r="Q46" s="426">
        <f t="shared" si="78"/>
        <v>0</v>
      </c>
      <c r="R46" s="272">
        <f t="shared" si="78"/>
        <v>0</v>
      </c>
      <c r="S46" s="272">
        <f t="shared" si="78"/>
        <v>0</v>
      </c>
      <c r="T46" s="272">
        <f t="shared" si="78"/>
        <v>0</v>
      </c>
      <c r="U46" s="272">
        <f t="shared" si="78"/>
        <v>0</v>
      </c>
      <c r="V46" s="272">
        <f t="shared" si="78"/>
        <v>0</v>
      </c>
      <c r="W46" s="272">
        <f t="shared" ref="W46:AA46" si="79">SUM(W47:W50)</f>
        <v>0</v>
      </c>
      <c r="X46" s="272">
        <f t="shared" si="79"/>
        <v>0</v>
      </c>
      <c r="Y46" s="272">
        <f t="shared" si="79"/>
        <v>0</v>
      </c>
      <c r="Z46" s="272">
        <f t="shared" si="79"/>
        <v>0</v>
      </c>
      <c r="AA46" s="272">
        <f t="shared" si="79"/>
        <v>0</v>
      </c>
      <c r="AB46" s="414">
        <f t="shared" ref="AB46" si="80">SUM(AB47:AB50)</f>
        <v>0</v>
      </c>
      <c r="AC46" s="426">
        <f t="shared" ref="AC46" si="81">SUM(AC47:AC50)</f>
        <v>0</v>
      </c>
      <c r="AD46" s="272">
        <f t="shared" ref="AD46" si="82">SUM(AD47:AD50)</f>
        <v>0</v>
      </c>
      <c r="AE46" s="272">
        <f t="shared" ref="AE46" si="83">SUM(AE47:AE50)</f>
        <v>0</v>
      </c>
      <c r="AF46" s="272">
        <f t="shared" ref="AF46" si="84">SUM(AF47:AF50)</f>
        <v>0</v>
      </c>
      <c r="AG46" s="272">
        <f t="shared" ref="AG46" si="85">SUM(AG47:AG50)</f>
        <v>0</v>
      </c>
      <c r="AH46" s="272">
        <f t="shared" ref="AH46" si="86">SUM(AH47:AH50)</f>
        <v>0</v>
      </c>
      <c r="AI46" s="272">
        <f t="shared" ref="AI46" si="87">SUM(AI47:AI50)</f>
        <v>0</v>
      </c>
      <c r="AJ46" s="272">
        <f t="shared" ref="AJ46" si="88">SUM(AJ47:AJ50)</f>
        <v>0</v>
      </c>
      <c r="AK46" s="272">
        <f t="shared" ref="AK46" si="89">SUM(AK47:AK50)</f>
        <v>0</v>
      </c>
      <c r="AL46" s="272">
        <f t="shared" ref="AL46" si="90">SUM(AL47:AL50)</f>
        <v>0</v>
      </c>
      <c r="AM46" s="272">
        <f t="shared" ref="AM46" si="91">SUM(AM47:AM50)</f>
        <v>0</v>
      </c>
      <c r="AN46" s="414">
        <f t="shared" ref="AN46" si="92">SUM(AN47:AN50)</f>
        <v>0</v>
      </c>
      <c r="AO46" s="426">
        <f t="shared" ref="AO46" si="93">SUM(AO47:AO50)</f>
        <v>0</v>
      </c>
      <c r="AP46" s="272">
        <f t="shared" ref="AP46" si="94">SUM(AP47:AP50)</f>
        <v>0</v>
      </c>
      <c r="AQ46" s="272">
        <f t="shared" ref="AQ46" si="95">SUM(AQ47:AQ50)</f>
        <v>0</v>
      </c>
      <c r="AR46" s="272">
        <f t="shared" ref="AR46" si="96">SUM(AR47:AR50)</f>
        <v>0</v>
      </c>
      <c r="AS46" s="272">
        <f t="shared" ref="AS46" si="97">SUM(AS47:AS50)</f>
        <v>0</v>
      </c>
      <c r="AT46" s="272">
        <f t="shared" ref="AT46" si="98">SUM(AT47:AT50)</f>
        <v>0</v>
      </c>
      <c r="AU46" s="251">
        <f t="shared" si="7"/>
        <v>0</v>
      </c>
      <c r="AV46" s="247">
        <f t="shared" si="8"/>
        <v>0</v>
      </c>
      <c r="AW46" s="248">
        <f t="shared" si="3"/>
        <v>0</v>
      </c>
    </row>
    <row r="47" spans="1:49" s="4" customFormat="1" ht="15" customHeight="1" x14ac:dyDescent="0.2">
      <c r="A47" s="351"/>
      <c r="B47" s="346" t="s">
        <v>123</v>
      </c>
      <c r="C47" s="346"/>
      <c r="D47" s="210"/>
      <c r="E47" s="377">
        <f t="shared" si="31"/>
        <v>0</v>
      </c>
      <c r="F47" s="252">
        <v>0</v>
      </c>
      <c r="G47" s="223">
        <f t="shared" si="5"/>
        <v>0</v>
      </c>
      <c r="H47" s="234"/>
      <c r="I47" s="377">
        <f t="shared" si="32"/>
        <v>0</v>
      </c>
      <c r="J47" s="252">
        <v>0</v>
      </c>
      <c r="K47" s="235"/>
      <c r="L47" s="252"/>
      <c r="M47" s="269"/>
      <c r="N47" s="369"/>
      <c r="O47" s="370"/>
      <c r="P47" s="415"/>
      <c r="Q47" s="427"/>
      <c r="R47" s="370"/>
      <c r="S47" s="370"/>
      <c r="T47" s="370"/>
      <c r="U47" s="370"/>
      <c r="V47" s="370"/>
      <c r="W47" s="370"/>
      <c r="X47" s="370"/>
      <c r="Y47" s="370"/>
      <c r="Z47" s="370"/>
      <c r="AA47" s="370"/>
      <c r="AB47" s="415"/>
      <c r="AC47" s="427"/>
      <c r="AD47" s="370"/>
      <c r="AE47" s="370"/>
      <c r="AF47" s="370"/>
      <c r="AG47" s="370"/>
      <c r="AH47" s="370"/>
      <c r="AI47" s="370"/>
      <c r="AJ47" s="370"/>
      <c r="AK47" s="370"/>
      <c r="AL47" s="370"/>
      <c r="AM47" s="370"/>
      <c r="AN47" s="415"/>
      <c r="AO47" s="427"/>
      <c r="AP47" s="370"/>
      <c r="AQ47" s="370"/>
      <c r="AR47" s="370"/>
      <c r="AS47" s="370"/>
      <c r="AT47" s="370"/>
      <c r="AU47" s="251">
        <f t="shared" si="7"/>
        <v>0</v>
      </c>
      <c r="AV47" s="247">
        <f t="shared" si="8"/>
        <v>0</v>
      </c>
      <c r="AW47" s="248">
        <f t="shared" si="3"/>
        <v>0</v>
      </c>
    </row>
    <row r="48" spans="1:49" s="4" customFormat="1" ht="15" customHeight="1" x14ac:dyDescent="0.2">
      <c r="A48" s="351"/>
      <c r="B48" s="346" t="s">
        <v>420</v>
      </c>
      <c r="C48" s="353"/>
      <c r="D48" s="349"/>
      <c r="E48" s="377">
        <f t="shared" si="31"/>
        <v>0</v>
      </c>
      <c r="F48" s="252">
        <v>0</v>
      </c>
      <c r="G48" s="223">
        <f t="shared" si="5"/>
        <v>0</v>
      </c>
      <c r="H48" s="234"/>
      <c r="I48" s="377">
        <f t="shared" si="32"/>
        <v>0</v>
      </c>
      <c r="J48" s="252">
        <v>0</v>
      </c>
      <c r="K48" s="235"/>
      <c r="L48" s="252"/>
      <c r="M48" s="269"/>
      <c r="N48" s="369"/>
      <c r="O48" s="370"/>
      <c r="P48" s="415"/>
      <c r="Q48" s="427"/>
      <c r="R48" s="370"/>
      <c r="S48" s="370"/>
      <c r="T48" s="370"/>
      <c r="U48" s="370"/>
      <c r="V48" s="370"/>
      <c r="W48" s="370"/>
      <c r="X48" s="370"/>
      <c r="Y48" s="370"/>
      <c r="Z48" s="370"/>
      <c r="AA48" s="370"/>
      <c r="AB48" s="415"/>
      <c r="AC48" s="427"/>
      <c r="AD48" s="370"/>
      <c r="AE48" s="370"/>
      <c r="AF48" s="370"/>
      <c r="AG48" s="370"/>
      <c r="AH48" s="370"/>
      <c r="AI48" s="370"/>
      <c r="AJ48" s="370"/>
      <c r="AK48" s="370"/>
      <c r="AL48" s="370"/>
      <c r="AM48" s="370"/>
      <c r="AN48" s="415"/>
      <c r="AO48" s="427"/>
      <c r="AP48" s="370"/>
      <c r="AQ48" s="370"/>
      <c r="AR48" s="370"/>
      <c r="AS48" s="370"/>
      <c r="AT48" s="370"/>
      <c r="AU48" s="251">
        <f>SUM(N48:AT48)</f>
        <v>0</v>
      </c>
      <c r="AV48" s="247">
        <f>+AU48+M48</f>
        <v>0</v>
      </c>
      <c r="AW48" s="248">
        <f>+F48-AV48</f>
        <v>0</v>
      </c>
    </row>
    <row r="49" spans="1:49" s="4" customFormat="1" ht="15" customHeight="1" x14ac:dyDescent="0.2">
      <c r="A49" s="345"/>
      <c r="B49" s="346" t="s">
        <v>124</v>
      </c>
      <c r="C49" s="353"/>
      <c r="D49" s="349"/>
      <c r="E49" s="377">
        <f t="shared" si="31"/>
        <v>0</v>
      </c>
      <c r="F49" s="252">
        <v>0</v>
      </c>
      <c r="G49" s="223">
        <f t="shared" si="5"/>
        <v>0</v>
      </c>
      <c r="H49" s="234"/>
      <c r="I49" s="377">
        <f t="shared" si="32"/>
        <v>0</v>
      </c>
      <c r="J49" s="252">
        <v>0</v>
      </c>
      <c r="K49" s="235"/>
      <c r="L49" s="252"/>
      <c r="M49" s="269"/>
      <c r="N49" s="369"/>
      <c r="O49" s="370"/>
      <c r="P49" s="415"/>
      <c r="Q49" s="427"/>
      <c r="R49" s="370"/>
      <c r="S49" s="370"/>
      <c r="T49" s="370"/>
      <c r="U49" s="370"/>
      <c r="V49" s="370"/>
      <c r="W49" s="370"/>
      <c r="X49" s="370"/>
      <c r="Y49" s="370"/>
      <c r="Z49" s="370"/>
      <c r="AA49" s="370"/>
      <c r="AB49" s="415"/>
      <c r="AC49" s="427"/>
      <c r="AD49" s="370"/>
      <c r="AE49" s="370"/>
      <c r="AF49" s="370"/>
      <c r="AG49" s="370"/>
      <c r="AH49" s="370"/>
      <c r="AI49" s="370"/>
      <c r="AJ49" s="370"/>
      <c r="AK49" s="370"/>
      <c r="AL49" s="370"/>
      <c r="AM49" s="370"/>
      <c r="AN49" s="415"/>
      <c r="AO49" s="427"/>
      <c r="AP49" s="370"/>
      <c r="AQ49" s="370"/>
      <c r="AR49" s="370"/>
      <c r="AS49" s="370"/>
      <c r="AT49" s="370"/>
      <c r="AU49" s="251">
        <f>SUM(N49:AT49)</f>
        <v>0</v>
      </c>
      <c r="AV49" s="247">
        <f>+AU49+M49</f>
        <v>0</v>
      </c>
      <c r="AW49" s="248">
        <f>+F49-AV49</f>
        <v>0</v>
      </c>
    </row>
    <row r="50" spans="1:49" s="4" customFormat="1" ht="15" customHeight="1" thickBot="1" x14ac:dyDescent="0.25">
      <c r="A50" s="171"/>
      <c r="B50" s="277"/>
      <c r="C50" s="277"/>
      <c r="D50" s="208"/>
      <c r="E50" s="377">
        <f t="shared" si="31"/>
        <v>0</v>
      </c>
      <c r="F50" s="280">
        <v>0</v>
      </c>
      <c r="G50" s="229">
        <f t="shared" si="5"/>
        <v>0</v>
      </c>
      <c r="H50" s="230"/>
      <c r="I50" s="377">
        <f t="shared" si="32"/>
        <v>0</v>
      </c>
      <c r="J50" s="280">
        <v>0</v>
      </c>
      <c r="K50" s="231"/>
      <c r="L50" s="280"/>
      <c r="M50" s="270"/>
      <c r="N50" s="371"/>
      <c r="O50" s="372"/>
      <c r="P50" s="416"/>
      <c r="Q50" s="428"/>
      <c r="R50" s="372"/>
      <c r="S50" s="372"/>
      <c r="T50" s="372"/>
      <c r="U50" s="372"/>
      <c r="V50" s="372"/>
      <c r="W50" s="372"/>
      <c r="X50" s="372"/>
      <c r="Y50" s="372"/>
      <c r="Z50" s="372"/>
      <c r="AA50" s="372"/>
      <c r="AB50" s="416"/>
      <c r="AC50" s="428"/>
      <c r="AD50" s="372"/>
      <c r="AE50" s="372"/>
      <c r="AF50" s="372"/>
      <c r="AG50" s="372"/>
      <c r="AH50" s="372"/>
      <c r="AI50" s="372"/>
      <c r="AJ50" s="372"/>
      <c r="AK50" s="372"/>
      <c r="AL50" s="372"/>
      <c r="AM50" s="372"/>
      <c r="AN50" s="416"/>
      <c r="AO50" s="428"/>
      <c r="AP50" s="372"/>
      <c r="AQ50" s="372"/>
      <c r="AR50" s="372"/>
      <c r="AS50" s="372"/>
      <c r="AT50" s="372"/>
      <c r="AU50" s="251">
        <f t="shared" si="7"/>
        <v>0</v>
      </c>
      <c r="AV50" s="247">
        <f t="shared" si="8"/>
        <v>0</v>
      </c>
      <c r="AW50" s="248">
        <f t="shared" si="3"/>
        <v>0</v>
      </c>
    </row>
    <row r="51" spans="1:49" s="26" customFormat="1" ht="15" customHeight="1" x14ac:dyDescent="0.2">
      <c r="A51" s="198"/>
      <c r="B51" s="170"/>
      <c r="C51" s="170"/>
      <c r="D51" s="326">
        <f t="shared" ref="D51:K51" si="99">SUM(D52:D54)</f>
        <v>0</v>
      </c>
      <c r="E51" s="449">
        <f>SUM(E52:E54)</f>
        <v>0</v>
      </c>
      <c r="F51" s="447">
        <f>SUM(F52:F54)</f>
        <v>0</v>
      </c>
      <c r="G51" s="447">
        <f t="shared" si="99"/>
        <v>0</v>
      </c>
      <c r="H51" s="206">
        <f t="shared" si="99"/>
        <v>0</v>
      </c>
      <c r="I51" s="326">
        <f>SUM(I52:I54)</f>
        <v>0</v>
      </c>
      <c r="J51" s="206">
        <f t="shared" si="99"/>
        <v>0</v>
      </c>
      <c r="K51" s="222">
        <f t="shared" si="99"/>
        <v>0</v>
      </c>
      <c r="L51" s="222"/>
      <c r="M51" s="268">
        <f>SUM(M52:M54)</f>
        <v>0</v>
      </c>
      <c r="N51" s="268">
        <f>SUM(N52:N54)</f>
        <v>0</v>
      </c>
      <c r="O51" s="272">
        <f>SUM(O52:O54)</f>
        <v>0</v>
      </c>
      <c r="P51" s="414">
        <f t="shared" ref="P51:V51" si="100">SUM(P52:P54)</f>
        <v>0</v>
      </c>
      <c r="Q51" s="426">
        <f t="shared" si="100"/>
        <v>0</v>
      </c>
      <c r="R51" s="272">
        <f t="shared" si="100"/>
        <v>0</v>
      </c>
      <c r="S51" s="272">
        <f t="shared" si="100"/>
        <v>0</v>
      </c>
      <c r="T51" s="272">
        <f t="shared" si="100"/>
        <v>0</v>
      </c>
      <c r="U51" s="272">
        <f t="shared" si="100"/>
        <v>0</v>
      </c>
      <c r="V51" s="272">
        <f t="shared" si="100"/>
        <v>0</v>
      </c>
      <c r="W51" s="272">
        <f t="shared" ref="W51:AA51" si="101">SUM(W52:W54)</f>
        <v>0</v>
      </c>
      <c r="X51" s="272">
        <f t="shared" si="101"/>
        <v>0</v>
      </c>
      <c r="Y51" s="272">
        <f t="shared" si="101"/>
        <v>0</v>
      </c>
      <c r="Z51" s="272">
        <f t="shared" si="101"/>
        <v>0</v>
      </c>
      <c r="AA51" s="272">
        <f t="shared" si="101"/>
        <v>0</v>
      </c>
      <c r="AB51" s="414">
        <f t="shared" ref="AB51" si="102">SUM(AB52:AB54)</f>
        <v>0</v>
      </c>
      <c r="AC51" s="426">
        <f t="shared" ref="AC51" si="103">SUM(AC52:AC54)</f>
        <v>0</v>
      </c>
      <c r="AD51" s="272">
        <f t="shared" ref="AD51" si="104">SUM(AD52:AD54)</f>
        <v>0</v>
      </c>
      <c r="AE51" s="272">
        <f t="shared" ref="AE51" si="105">SUM(AE52:AE54)</f>
        <v>0</v>
      </c>
      <c r="AF51" s="272">
        <f t="shared" ref="AF51" si="106">SUM(AF52:AF54)</f>
        <v>0</v>
      </c>
      <c r="AG51" s="272">
        <f t="shared" ref="AG51" si="107">SUM(AG52:AG54)</f>
        <v>0</v>
      </c>
      <c r="AH51" s="272">
        <f t="shared" ref="AH51" si="108">SUM(AH52:AH54)</f>
        <v>0</v>
      </c>
      <c r="AI51" s="272">
        <f t="shared" ref="AI51" si="109">SUM(AI52:AI54)</f>
        <v>0</v>
      </c>
      <c r="AJ51" s="272">
        <f t="shared" ref="AJ51" si="110">SUM(AJ52:AJ54)</f>
        <v>0</v>
      </c>
      <c r="AK51" s="272">
        <f t="shared" ref="AK51" si="111">SUM(AK52:AK54)</f>
        <v>0</v>
      </c>
      <c r="AL51" s="272">
        <f t="shared" ref="AL51" si="112">SUM(AL52:AL54)</f>
        <v>0</v>
      </c>
      <c r="AM51" s="272">
        <f t="shared" ref="AM51" si="113">SUM(AM52:AM54)</f>
        <v>0</v>
      </c>
      <c r="AN51" s="414">
        <f t="shared" ref="AN51" si="114">SUM(AN52:AN54)</f>
        <v>0</v>
      </c>
      <c r="AO51" s="426">
        <f t="shared" ref="AO51" si="115">SUM(AO52:AO54)</f>
        <v>0</v>
      </c>
      <c r="AP51" s="272">
        <f t="shared" ref="AP51" si="116">SUM(AP52:AP54)</f>
        <v>0</v>
      </c>
      <c r="AQ51" s="272">
        <f t="shared" ref="AQ51" si="117">SUM(AQ52:AQ54)</f>
        <v>0</v>
      </c>
      <c r="AR51" s="272">
        <f t="shared" ref="AR51" si="118">SUM(AR52:AR54)</f>
        <v>0</v>
      </c>
      <c r="AS51" s="272">
        <f t="shared" ref="AS51" si="119">SUM(AS52:AS54)</f>
        <v>0</v>
      </c>
      <c r="AT51" s="272">
        <f t="shared" ref="AT51" si="120">SUM(AT52:AT54)</f>
        <v>0</v>
      </c>
      <c r="AU51" s="251">
        <f t="shared" si="7"/>
        <v>0</v>
      </c>
      <c r="AV51" s="247">
        <f t="shared" si="8"/>
        <v>0</v>
      </c>
      <c r="AW51" s="248">
        <f t="shared" si="3"/>
        <v>0</v>
      </c>
    </row>
    <row r="52" spans="1:49" s="4" customFormat="1" ht="15" customHeight="1" x14ac:dyDescent="0.2">
      <c r="A52" s="153"/>
      <c r="B52" s="276"/>
      <c r="C52" s="276"/>
      <c r="D52" s="210"/>
      <c r="E52" s="377">
        <f t="shared" si="31"/>
        <v>0</v>
      </c>
      <c r="F52" s="252"/>
      <c r="G52" s="223"/>
      <c r="H52" s="234"/>
      <c r="I52" s="377">
        <f t="shared" si="32"/>
        <v>0</v>
      </c>
      <c r="J52" s="252"/>
      <c r="K52" s="235"/>
      <c r="L52" s="252"/>
      <c r="M52" s="269"/>
      <c r="N52" s="369"/>
      <c r="O52" s="370"/>
      <c r="P52" s="415"/>
      <c r="Q52" s="427"/>
      <c r="R52" s="370"/>
      <c r="S52" s="370"/>
      <c r="T52" s="370"/>
      <c r="U52" s="370"/>
      <c r="V52" s="370"/>
      <c r="W52" s="370"/>
      <c r="X52" s="370"/>
      <c r="Y52" s="370"/>
      <c r="Z52" s="370"/>
      <c r="AA52" s="370"/>
      <c r="AB52" s="415"/>
      <c r="AC52" s="427"/>
      <c r="AD52" s="370"/>
      <c r="AE52" s="370"/>
      <c r="AF52" s="370"/>
      <c r="AG52" s="370"/>
      <c r="AH52" s="370"/>
      <c r="AI52" s="370"/>
      <c r="AJ52" s="370"/>
      <c r="AK52" s="370"/>
      <c r="AL52" s="370"/>
      <c r="AM52" s="370"/>
      <c r="AN52" s="415"/>
      <c r="AO52" s="427"/>
      <c r="AP52" s="370"/>
      <c r="AQ52" s="370"/>
      <c r="AR52" s="370"/>
      <c r="AS52" s="370"/>
      <c r="AT52" s="370"/>
      <c r="AU52" s="251">
        <f t="shared" si="7"/>
        <v>0</v>
      </c>
      <c r="AV52" s="247">
        <f t="shared" si="8"/>
        <v>0</v>
      </c>
      <c r="AW52" s="248">
        <f t="shared" si="3"/>
        <v>0</v>
      </c>
    </row>
    <row r="53" spans="1:49" s="4" customFormat="1" ht="15" customHeight="1" x14ac:dyDescent="0.2">
      <c r="A53" s="153"/>
      <c r="B53" s="348"/>
      <c r="C53" s="348"/>
      <c r="D53" s="349"/>
      <c r="E53" s="377">
        <f t="shared" si="31"/>
        <v>0</v>
      </c>
      <c r="F53" s="252">
        <v>0</v>
      </c>
      <c r="G53" s="223">
        <f t="shared" si="5"/>
        <v>0</v>
      </c>
      <c r="H53" s="234"/>
      <c r="I53" s="377">
        <f t="shared" si="32"/>
        <v>0</v>
      </c>
      <c r="J53" s="252">
        <v>0</v>
      </c>
      <c r="K53" s="235"/>
      <c r="L53" s="252"/>
      <c r="M53" s="269"/>
      <c r="N53" s="369"/>
      <c r="O53" s="370"/>
      <c r="P53" s="415"/>
      <c r="Q53" s="427"/>
      <c r="R53" s="370"/>
      <c r="S53" s="370"/>
      <c r="T53" s="370"/>
      <c r="U53" s="370"/>
      <c r="V53" s="370"/>
      <c r="W53" s="370"/>
      <c r="X53" s="370"/>
      <c r="Y53" s="370"/>
      <c r="Z53" s="370"/>
      <c r="AA53" s="370"/>
      <c r="AB53" s="415"/>
      <c r="AC53" s="427"/>
      <c r="AD53" s="370"/>
      <c r="AE53" s="370"/>
      <c r="AF53" s="370"/>
      <c r="AG53" s="370"/>
      <c r="AH53" s="370"/>
      <c r="AI53" s="370"/>
      <c r="AJ53" s="370"/>
      <c r="AK53" s="370"/>
      <c r="AL53" s="370"/>
      <c r="AM53" s="370"/>
      <c r="AN53" s="415"/>
      <c r="AO53" s="427"/>
      <c r="AP53" s="370"/>
      <c r="AQ53" s="370"/>
      <c r="AR53" s="370"/>
      <c r="AS53" s="370"/>
      <c r="AT53" s="370"/>
      <c r="AU53" s="251">
        <f>SUM(N53:AT53)</f>
        <v>0</v>
      </c>
      <c r="AV53" s="247">
        <f>+AU53+M53</f>
        <v>0</v>
      </c>
      <c r="AW53" s="248">
        <f>+F53-AV53</f>
        <v>0</v>
      </c>
    </row>
    <row r="54" spans="1:49" s="4" customFormat="1" ht="15" customHeight="1" thickBot="1" x14ac:dyDescent="0.25">
      <c r="A54" s="171"/>
      <c r="B54" s="277"/>
      <c r="C54" s="277"/>
      <c r="D54" s="208"/>
      <c r="E54" s="377">
        <f t="shared" si="31"/>
        <v>0</v>
      </c>
      <c r="F54" s="280">
        <v>0</v>
      </c>
      <c r="G54" s="229">
        <f t="shared" si="5"/>
        <v>0</v>
      </c>
      <c r="H54" s="230"/>
      <c r="I54" s="377">
        <f t="shared" si="32"/>
        <v>0</v>
      </c>
      <c r="J54" s="280">
        <v>0</v>
      </c>
      <c r="K54" s="231"/>
      <c r="L54" s="280"/>
      <c r="M54" s="270"/>
      <c r="N54" s="371"/>
      <c r="O54" s="372"/>
      <c r="P54" s="416"/>
      <c r="Q54" s="428"/>
      <c r="R54" s="372"/>
      <c r="S54" s="372"/>
      <c r="T54" s="372"/>
      <c r="U54" s="372"/>
      <c r="V54" s="372"/>
      <c r="W54" s="372"/>
      <c r="X54" s="372"/>
      <c r="Y54" s="372"/>
      <c r="Z54" s="372"/>
      <c r="AA54" s="372"/>
      <c r="AB54" s="416"/>
      <c r="AC54" s="428"/>
      <c r="AD54" s="372"/>
      <c r="AE54" s="372"/>
      <c r="AF54" s="372"/>
      <c r="AG54" s="372"/>
      <c r="AH54" s="372"/>
      <c r="AI54" s="372"/>
      <c r="AJ54" s="372"/>
      <c r="AK54" s="372"/>
      <c r="AL54" s="372"/>
      <c r="AM54" s="372"/>
      <c r="AN54" s="416"/>
      <c r="AO54" s="428"/>
      <c r="AP54" s="372"/>
      <c r="AQ54" s="372"/>
      <c r="AR54" s="372"/>
      <c r="AS54" s="372"/>
      <c r="AT54" s="372"/>
      <c r="AU54" s="251">
        <f t="shared" si="7"/>
        <v>0</v>
      </c>
      <c r="AV54" s="247">
        <f t="shared" si="8"/>
        <v>0</v>
      </c>
      <c r="AW54" s="248">
        <f t="shared" si="3"/>
        <v>0</v>
      </c>
    </row>
    <row r="55" spans="1:49" s="26" customFormat="1" ht="15" customHeight="1" x14ac:dyDescent="0.2">
      <c r="A55" s="198"/>
      <c r="B55" s="170"/>
      <c r="C55" s="170"/>
      <c r="D55" s="326">
        <f t="shared" ref="D55:K55" si="121">SUM(D56:D58)</f>
        <v>0</v>
      </c>
      <c r="E55" s="449">
        <f t="shared" si="121"/>
        <v>0</v>
      </c>
      <c r="F55" s="447">
        <f t="shared" si="121"/>
        <v>0</v>
      </c>
      <c r="G55" s="447">
        <f t="shared" si="121"/>
        <v>0</v>
      </c>
      <c r="H55" s="206">
        <f t="shared" si="121"/>
        <v>0</v>
      </c>
      <c r="I55" s="326">
        <f t="shared" si="121"/>
        <v>0</v>
      </c>
      <c r="J55" s="206">
        <f t="shared" si="121"/>
        <v>0</v>
      </c>
      <c r="K55" s="222">
        <f t="shared" si="121"/>
        <v>0</v>
      </c>
      <c r="L55" s="222"/>
      <c r="M55" s="268">
        <f>SUM(M56:M58)</f>
        <v>0</v>
      </c>
      <c r="N55" s="268">
        <f>SUM(N56:N58)</f>
        <v>0</v>
      </c>
      <c r="O55" s="272">
        <f>SUM(O56:O58)</f>
        <v>0</v>
      </c>
      <c r="P55" s="414">
        <f t="shared" ref="P55:V55" si="122">SUM(P56:P58)</f>
        <v>0</v>
      </c>
      <c r="Q55" s="426">
        <f t="shared" si="122"/>
        <v>0</v>
      </c>
      <c r="R55" s="272">
        <f t="shared" si="122"/>
        <v>0</v>
      </c>
      <c r="S55" s="272">
        <f t="shared" si="122"/>
        <v>0</v>
      </c>
      <c r="T55" s="272">
        <f t="shared" si="122"/>
        <v>0</v>
      </c>
      <c r="U55" s="272">
        <f t="shared" si="122"/>
        <v>0</v>
      </c>
      <c r="V55" s="272">
        <f t="shared" si="122"/>
        <v>0</v>
      </c>
      <c r="W55" s="272">
        <f t="shared" ref="W55:AA55" si="123">SUM(W56:W58)</f>
        <v>0</v>
      </c>
      <c r="X55" s="272">
        <f t="shared" si="123"/>
        <v>0</v>
      </c>
      <c r="Y55" s="272">
        <f t="shared" si="123"/>
        <v>0</v>
      </c>
      <c r="Z55" s="272">
        <f t="shared" si="123"/>
        <v>0</v>
      </c>
      <c r="AA55" s="272">
        <f t="shared" si="123"/>
        <v>0</v>
      </c>
      <c r="AB55" s="414">
        <f t="shared" ref="AB55" si="124">SUM(AB56:AB58)</f>
        <v>0</v>
      </c>
      <c r="AC55" s="426">
        <f t="shared" ref="AC55" si="125">SUM(AC56:AC58)</f>
        <v>0</v>
      </c>
      <c r="AD55" s="272">
        <f t="shared" ref="AD55" si="126">SUM(AD56:AD58)</f>
        <v>0</v>
      </c>
      <c r="AE55" s="272">
        <f t="shared" ref="AE55" si="127">SUM(AE56:AE58)</f>
        <v>0</v>
      </c>
      <c r="AF55" s="272">
        <f t="shared" ref="AF55" si="128">SUM(AF56:AF58)</f>
        <v>0</v>
      </c>
      <c r="AG55" s="272">
        <f t="shared" ref="AG55" si="129">SUM(AG56:AG58)</f>
        <v>0</v>
      </c>
      <c r="AH55" s="272">
        <f t="shared" ref="AH55" si="130">SUM(AH56:AH58)</f>
        <v>0</v>
      </c>
      <c r="AI55" s="272">
        <f t="shared" ref="AI55" si="131">SUM(AI56:AI58)</f>
        <v>0</v>
      </c>
      <c r="AJ55" s="272">
        <f t="shared" ref="AJ55" si="132">SUM(AJ56:AJ58)</f>
        <v>0</v>
      </c>
      <c r="AK55" s="272">
        <f t="shared" ref="AK55" si="133">SUM(AK56:AK58)</f>
        <v>0</v>
      </c>
      <c r="AL55" s="272">
        <f t="shared" ref="AL55" si="134">SUM(AL56:AL58)</f>
        <v>0</v>
      </c>
      <c r="AM55" s="272">
        <f t="shared" ref="AM55" si="135">SUM(AM56:AM58)</f>
        <v>0</v>
      </c>
      <c r="AN55" s="414">
        <f t="shared" ref="AN55" si="136">SUM(AN56:AN58)</f>
        <v>0</v>
      </c>
      <c r="AO55" s="426">
        <f t="shared" ref="AO55" si="137">SUM(AO56:AO58)</f>
        <v>0</v>
      </c>
      <c r="AP55" s="272">
        <f t="shared" ref="AP55" si="138">SUM(AP56:AP58)</f>
        <v>0</v>
      </c>
      <c r="AQ55" s="272">
        <f t="shared" ref="AQ55" si="139">SUM(AQ56:AQ58)</f>
        <v>0</v>
      </c>
      <c r="AR55" s="272">
        <f t="shared" ref="AR55" si="140">SUM(AR56:AR58)</f>
        <v>0</v>
      </c>
      <c r="AS55" s="272">
        <f t="shared" ref="AS55" si="141">SUM(AS56:AS58)</f>
        <v>0</v>
      </c>
      <c r="AT55" s="272">
        <f t="shared" ref="AT55" si="142">SUM(AT56:AT58)</f>
        <v>0</v>
      </c>
      <c r="AU55" s="251">
        <f t="shared" si="7"/>
        <v>0</v>
      </c>
      <c r="AV55" s="247">
        <f t="shared" si="8"/>
        <v>0</v>
      </c>
      <c r="AW55" s="248">
        <f t="shared" si="3"/>
        <v>0</v>
      </c>
    </row>
    <row r="56" spans="1:49" s="4" customFormat="1" ht="15" customHeight="1" x14ac:dyDescent="0.2">
      <c r="A56" s="153"/>
      <c r="B56" s="276"/>
      <c r="C56" s="276"/>
      <c r="D56" s="210"/>
      <c r="E56" s="377">
        <f t="shared" si="31"/>
        <v>0</v>
      </c>
      <c r="F56" s="252">
        <v>0</v>
      </c>
      <c r="G56" s="223">
        <f t="shared" si="5"/>
        <v>0</v>
      </c>
      <c r="H56" s="234"/>
      <c r="I56" s="377">
        <f t="shared" si="32"/>
        <v>0</v>
      </c>
      <c r="J56" s="252">
        <v>0</v>
      </c>
      <c r="K56" s="235"/>
      <c r="L56" s="252"/>
      <c r="M56" s="269"/>
      <c r="N56" s="369"/>
      <c r="O56" s="370"/>
      <c r="P56" s="415"/>
      <c r="Q56" s="427"/>
      <c r="R56" s="370"/>
      <c r="S56" s="370"/>
      <c r="T56" s="370"/>
      <c r="U56" s="370"/>
      <c r="V56" s="370"/>
      <c r="W56" s="370"/>
      <c r="X56" s="370"/>
      <c r="Y56" s="370"/>
      <c r="Z56" s="370"/>
      <c r="AA56" s="370"/>
      <c r="AB56" s="415"/>
      <c r="AC56" s="427"/>
      <c r="AD56" s="370"/>
      <c r="AE56" s="370"/>
      <c r="AF56" s="370"/>
      <c r="AG56" s="370"/>
      <c r="AH56" s="370"/>
      <c r="AI56" s="370"/>
      <c r="AJ56" s="370"/>
      <c r="AK56" s="370"/>
      <c r="AL56" s="370"/>
      <c r="AM56" s="370"/>
      <c r="AN56" s="415"/>
      <c r="AO56" s="427"/>
      <c r="AP56" s="370"/>
      <c r="AQ56" s="370"/>
      <c r="AR56" s="370"/>
      <c r="AS56" s="370"/>
      <c r="AT56" s="370"/>
      <c r="AU56" s="251">
        <f t="shared" si="7"/>
        <v>0</v>
      </c>
      <c r="AV56" s="247">
        <f t="shared" si="8"/>
        <v>0</v>
      </c>
      <c r="AW56" s="248">
        <f t="shared" si="3"/>
        <v>0</v>
      </c>
    </row>
    <row r="57" spans="1:49" s="4" customFormat="1" ht="15" customHeight="1" x14ac:dyDescent="0.2">
      <c r="A57" s="153"/>
      <c r="B57" s="348"/>
      <c r="C57" s="348"/>
      <c r="D57" s="349"/>
      <c r="E57" s="377">
        <f t="shared" si="31"/>
        <v>0</v>
      </c>
      <c r="F57" s="252">
        <v>0</v>
      </c>
      <c r="G57" s="223">
        <f t="shared" si="5"/>
        <v>0</v>
      </c>
      <c r="H57" s="234"/>
      <c r="I57" s="377">
        <f t="shared" si="32"/>
        <v>0</v>
      </c>
      <c r="J57" s="252">
        <v>0</v>
      </c>
      <c r="K57" s="235"/>
      <c r="L57" s="252"/>
      <c r="M57" s="269"/>
      <c r="N57" s="369"/>
      <c r="O57" s="370"/>
      <c r="P57" s="415"/>
      <c r="Q57" s="427"/>
      <c r="R57" s="370"/>
      <c r="S57" s="370"/>
      <c r="T57" s="370"/>
      <c r="U57" s="370"/>
      <c r="V57" s="370"/>
      <c r="W57" s="370"/>
      <c r="X57" s="370"/>
      <c r="Y57" s="370"/>
      <c r="Z57" s="370"/>
      <c r="AA57" s="370"/>
      <c r="AB57" s="415"/>
      <c r="AC57" s="427"/>
      <c r="AD57" s="370"/>
      <c r="AE57" s="370"/>
      <c r="AF57" s="370"/>
      <c r="AG57" s="370"/>
      <c r="AH57" s="370"/>
      <c r="AI57" s="370"/>
      <c r="AJ57" s="370"/>
      <c r="AK57" s="370"/>
      <c r="AL57" s="370"/>
      <c r="AM57" s="370"/>
      <c r="AN57" s="415"/>
      <c r="AO57" s="427"/>
      <c r="AP57" s="370"/>
      <c r="AQ57" s="370"/>
      <c r="AR57" s="370"/>
      <c r="AS57" s="370"/>
      <c r="AT57" s="370"/>
      <c r="AU57" s="251">
        <f>SUM(N57:AT57)</f>
        <v>0</v>
      </c>
      <c r="AV57" s="247">
        <f>+AU57+M57</f>
        <v>0</v>
      </c>
      <c r="AW57" s="248">
        <f>+F57-AV57</f>
        <v>0</v>
      </c>
    </row>
    <row r="58" spans="1:49" s="4" customFormat="1" ht="15" customHeight="1" thickBot="1" x14ac:dyDescent="0.25">
      <c r="A58" s="171"/>
      <c r="B58" s="277"/>
      <c r="C58" s="277"/>
      <c r="D58" s="208"/>
      <c r="E58" s="377">
        <f t="shared" si="31"/>
        <v>0</v>
      </c>
      <c r="F58" s="280">
        <v>0</v>
      </c>
      <c r="G58" s="229">
        <f t="shared" si="5"/>
        <v>0</v>
      </c>
      <c r="H58" s="230"/>
      <c r="I58" s="377">
        <f t="shared" si="32"/>
        <v>0</v>
      </c>
      <c r="J58" s="280">
        <v>0</v>
      </c>
      <c r="K58" s="231"/>
      <c r="L58" s="280"/>
      <c r="M58" s="270"/>
      <c r="N58" s="371"/>
      <c r="O58" s="372"/>
      <c r="P58" s="416"/>
      <c r="Q58" s="428"/>
      <c r="R58" s="372"/>
      <c r="S58" s="372"/>
      <c r="T58" s="372"/>
      <c r="U58" s="372"/>
      <c r="V58" s="372"/>
      <c r="W58" s="372"/>
      <c r="X58" s="372"/>
      <c r="Y58" s="372"/>
      <c r="Z58" s="372"/>
      <c r="AA58" s="372"/>
      <c r="AB58" s="416"/>
      <c r="AC58" s="428"/>
      <c r="AD58" s="372"/>
      <c r="AE58" s="372"/>
      <c r="AF58" s="372"/>
      <c r="AG58" s="372"/>
      <c r="AH58" s="372"/>
      <c r="AI58" s="372"/>
      <c r="AJ58" s="372"/>
      <c r="AK58" s="372"/>
      <c r="AL58" s="372"/>
      <c r="AM58" s="372"/>
      <c r="AN58" s="416"/>
      <c r="AO58" s="428"/>
      <c r="AP58" s="372"/>
      <c r="AQ58" s="372"/>
      <c r="AR58" s="372"/>
      <c r="AS58" s="372"/>
      <c r="AT58" s="372"/>
      <c r="AU58" s="251">
        <f t="shared" si="7"/>
        <v>0</v>
      </c>
      <c r="AV58" s="247">
        <f t="shared" si="8"/>
        <v>0</v>
      </c>
      <c r="AW58" s="248">
        <f t="shared" si="3"/>
        <v>0</v>
      </c>
    </row>
    <row r="59" spans="1:49" s="26" customFormat="1" ht="15" customHeight="1" x14ac:dyDescent="0.2">
      <c r="A59" s="198"/>
      <c r="B59" s="170"/>
      <c r="C59" s="170"/>
      <c r="D59" s="326">
        <f t="shared" ref="D59:K59" si="143">SUM(D60:D62)</f>
        <v>0</v>
      </c>
      <c r="E59" s="449">
        <f t="shared" si="143"/>
        <v>0</v>
      </c>
      <c r="F59" s="447">
        <f t="shared" si="143"/>
        <v>0</v>
      </c>
      <c r="G59" s="447">
        <f t="shared" si="143"/>
        <v>0</v>
      </c>
      <c r="H59" s="206">
        <f t="shared" si="143"/>
        <v>0</v>
      </c>
      <c r="I59" s="326">
        <f t="shared" si="143"/>
        <v>0</v>
      </c>
      <c r="J59" s="206">
        <f t="shared" si="143"/>
        <v>0</v>
      </c>
      <c r="K59" s="222">
        <f t="shared" si="143"/>
        <v>0</v>
      </c>
      <c r="L59" s="222"/>
      <c r="M59" s="268">
        <f>SUM(M60:M62)</f>
        <v>0</v>
      </c>
      <c r="N59" s="268">
        <f>SUM(N60:N62)</f>
        <v>0</v>
      </c>
      <c r="O59" s="272">
        <f>SUM(O60:O62)</f>
        <v>0</v>
      </c>
      <c r="P59" s="414">
        <f t="shared" ref="P59:V59" si="144">SUM(P60:P62)</f>
        <v>0</v>
      </c>
      <c r="Q59" s="426">
        <f t="shared" si="144"/>
        <v>0</v>
      </c>
      <c r="R59" s="272">
        <f t="shared" si="144"/>
        <v>0</v>
      </c>
      <c r="S59" s="272">
        <f t="shared" si="144"/>
        <v>0</v>
      </c>
      <c r="T59" s="272">
        <f t="shared" si="144"/>
        <v>0</v>
      </c>
      <c r="U59" s="272">
        <f t="shared" si="144"/>
        <v>0</v>
      </c>
      <c r="V59" s="272">
        <f t="shared" si="144"/>
        <v>0</v>
      </c>
      <c r="W59" s="272">
        <f t="shared" ref="W59:AA59" si="145">SUM(W60:W62)</f>
        <v>0</v>
      </c>
      <c r="X59" s="272">
        <f t="shared" si="145"/>
        <v>0</v>
      </c>
      <c r="Y59" s="272">
        <f t="shared" si="145"/>
        <v>0</v>
      </c>
      <c r="Z59" s="272">
        <f t="shared" si="145"/>
        <v>0</v>
      </c>
      <c r="AA59" s="272">
        <f t="shared" si="145"/>
        <v>0</v>
      </c>
      <c r="AB59" s="414">
        <f t="shared" ref="AB59" si="146">SUM(AB60:AB62)</f>
        <v>0</v>
      </c>
      <c r="AC59" s="426">
        <f t="shared" ref="AC59" si="147">SUM(AC60:AC62)</f>
        <v>0</v>
      </c>
      <c r="AD59" s="272">
        <f t="shared" ref="AD59" si="148">SUM(AD60:AD62)</f>
        <v>0</v>
      </c>
      <c r="AE59" s="272">
        <f t="shared" ref="AE59" si="149">SUM(AE60:AE62)</f>
        <v>0</v>
      </c>
      <c r="AF59" s="272">
        <f t="shared" ref="AF59" si="150">SUM(AF60:AF62)</f>
        <v>0</v>
      </c>
      <c r="AG59" s="272">
        <f t="shared" ref="AG59" si="151">SUM(AG60:AG62)</f>
        <v>0</v>
      </c>
      <c r="AH59" s="272">
        <f t="shared" ref="AH59" si="152">SUM(AH60:AH62)</f>
        <v>0</v>
      </c>
      <c r="AI59" s="272">
        <f t="shared" ref="AI59" si="153">SUM(AI60:AI62)</f>
        <v>0</v>
      </c>
      <c r="AJ59" s="272">
        <f t="shared" ref="AJ59" si="154">SUM(AJ60:AJ62)</f>
        <v>0</v>
      </c>
      <c r="AK59" s="272">
        <f t="shared" ref="AK59" si="155">SUM(AK60:AK62)</f>
        <v>0</v>
      </c>
      <c r="AL59" s="272">
        <f t="shared" ref="AL59" si="156">SUM(AL60:AL62)</f>
        <v>0</v>
      </c>
      <c r="AM59" s="272">
        <f t="shared" ref="AM59" si="157">SUM(AM60:AM62)</f>
        <v>0</v>
      </c>
      <c r="AN59" s="414">
        <f t="shared" ref="AN59" si="158">SUM(AN60:AN62)</f>
        <v>0</v>
      </c>
      <c r="AO59" s="426">
        <f t="shared" ref="AO59" si="159">SUM(AO60:AO62)</f>
        <v>0</v>
      </c>
      <c r="AP59" s="272">
        <f t="shared" ref="AP59" si="160">SUM(AP60:AP62)</f>
        <v>0</v>
      </c>
      <c r="AQ59" s="272">
        <f t="shared" ref="AQ59" si="161">SUM(AQ60:AQ62)</f>
        <v>0</v>
      </c>
      <c r="AR59" s="272">
        <f t="shared" ref="AR59" si="162">SUM(AR60:AR62)</f>
        <v>0</v>
      </c>
      <c r="AS59" s="272">
        <f t="shared" ref="AS59" si="163">SUM(AS60:AS62)</f>
        <v>0</v>
      </c>
      <c r="AT59" s="272">
        <f t="shared" ref="AT59" si="164">SUM(AT60:AT62)</f>
        <v>0</v>
      </c>
      <c r="AU59" s="251">
        <f t="shared" si="7"/>
        <v>0</v>
      </c>
      <c r="AV59" s="247">
        <f t="shared" si="8"/>
        <v>0</v>
      </c>
      <c r="AW59" s="248">
        <f t="shared" si="3"/>
        <v>0</v>
      </c>
    </row>
    <row r="60" spans="1:49" s="4" customFormat="1" ht="15" customHeight="1" x14ac:dyDescent="0.2">
      <c r="A60" s="153"/>
      <c r="B60" s="276"/>
      <c r="C60" s="276"/>
      <c r="D60" s="210"/>
      <c r="E60" s="377">
        <f t="shared" si="31"/>
        <v>0</v>
      </c>
      <c r="F60" s="252">
        <v>0</v>
      </c>
      <c r="G60" s="223">
        <f t="shared" si="5"/>
        <v>0</v>
      </c>
      <c r="H60" s="234"/>
      <c r="I60" s="377">
        <f t="shared" si="32"/>
        <v>0</v>
      </c>
      <c r="J60" s="252">
        <v>0</v>
      </c>
      <c r="K60" s="235"/>
      <c r="L60" s="252"/>
      <c r="M60" s="269"/>
      <c r="N60" s="369"/>
      <c r="O60" s="370"/>
      <c r="P60" s="415"/>
      <c r="Q60" s="427"/>
      <c r="R60" s="370"/>
      <c r="S60" s="370"/>
      <c r="T60" s="370"/>
      <c r="U60" s="370"/>
      <c r="V60" s="370"/>
      <c r="W60" s="370"/>
      <c r="X60" s="370"/>
      <c r="Y60" s="370"/>
      <c r="Z60" s="370"/>
      <c r="AA60" s="370"/>
      <c r="AB60" s="415"/>
      <c r="AC60" s="427"/>
      <c r="AD60" s="370"/>
      <c r="AE60" s="370"/>
      <c r="AF60" s="370"/>
      <c r="AG60" s="370"/>
      <c r="AH60" s="370"/>
      <c r="AI60" s="370"/>
      <c r="AJ60" s="370"/>
      <c r="AK60" s="370"/>
      <c r="AL60" s="370"/>
      <c r="AM60" s="370"/>
      <c r="AN60" s="415"/>
      <c r="AO60" s="427"/>
      <c r="AP60" s="370"/>
      <c r="AQ60" s="370"/>
      <c r="AR60" s="370"/>
      <c r="AS60" s="370"/>
      <c r="AT60" s="370"/>
      <c r="AU60" s="251">
        <f t="shared" si="7"/>
        <v>0</v>
      </c>
      <c r="AV60" s="247">
        <f t="shared" si="8"/>
        <v>0</v>
      </c>
      <c r="AW60" s="248">
        <f t="shared" si="3"/>
        <v>0</v>
      </c>
    </row>
    <row r="61" spans="1:49" s="4" customFormat="1" ht="15" customHeight="1" x14ac:dyDescent="0.2">
      <c r="A61" s="153"/>
      <c r="B61" s="348"/>
      <c r="C61" s="348"/>
      <c r="D61" s="349"/>
      <c r="E61" s="377">
        <f t="shared" si="31"/>
        <v>0</v>
      </c>
      <c r="F61" s="252">
        <v>0</v>
      </c>
      <c r="G61" s="223">
        <f t="shared" si="5"/>
        <v>0</v>
      </c>
      <c r="H61" s="234"/>
      <c r="I61" s="377">
        <f t="shared" si="32"/>
        <v>0</v>
      </c>
      <c r="J61" s="252">
        <v>0</v>
      </c>
      <c r="K61" s="235"/>
      <c r="L61" s="252"/>
      <c r="M61" s="269"/>
      <c r="N61" s="369"/>
      <c r="O61" s="370"/>
      <c r="P61" s="415"/>
      <c r="Q61" s="427"/>
      <c r="R61" s="370"/>
      <c r="S61" s="370"/>
      <c r="T61" s="370"/>
      <c r="U61" s="370"/>
      <c r="V61" s="370"/>
      <c r="W61" s="370"/>
      <c r="X61" s="370"/>
      <c r="Y61" s="370"/>
      <c r="Z61" s="370"/>
      <c r="AA61" s="370"/>
      <c r="AB61" s="415"/>
      <c r="AC61" s="427"/>
      <c r="AD61" s="370"/>
      <c r="AE61" s="370"/>
      <c r="AF61" s="370"/>
      <c r="AG61" s="370"/>
      <c r="AH61" s="370"/>
      <c r="AI61" s="370"/>
      <c r="AJ61" s="370"/>
      <c r="AK61" s="370"/>
      <c r="AL61" s="370"/>
      <c r="AM61" s="370"/>
      <c r="AN61" s="415"/>
      <c r="AO61" s="427"/>
      <c r="AP61" s="370"/>
      <c r="AQ61" s="370"/>
      <c r="AR61" s="370"/>
      <c r="AS61" s="370"/>
      <c r="AT61" s="370"/>
      <c r="AU61" s="251">
        <f>SUM(N61:AT61)</f>
        <v>0</v>
      </c>
      <c r="AV61" s="247">
        <f>+AU61+M61</f>
        <v>0</v>
      </c>
      <c r="AW61" s="248">
        <f>+F61-AV61</f>
        <v>0</v>
      </c>
    </row>
    <row r="62" spans="1:49" s="4" customFormat="1" ht="15" customHeight="1" thickBot="1" x14ac:dyDescent="0.25">
      <c r="A62" s="171"/>
      <c r="B62" s="277"/>
      <c r="C62" s="277"/>
      <c r="D62" s="208"/>
      <c r="E62" s="377">
        <f t="shared" si="31"/>
        <v>0</v>
      </c>
      <c r="F62" s="280">
        <v>0</v>
      </c>
      <c r="G62" s="229">
        <f t="shared" si="5"/>
        <v>0</v>
      </c>
      <c r="H62" s="230"/>
      <c r="I62" s="377">
        <f t="shared" si="32"/>
        <v>0</v>
      </c>
      <c r="J62" s="280">
        <v>0</v>
      </c>
      <c r="K62" s="231"/>
      <c r="L62" s="280"/>
      <c r="M62" s="270"/>
      <c r="N62" s="371"/>
      <c r="O62" s="372"/>
      <c r="P62" s="416"/>
      <c r="Q62" s="428"/>
      <c r="R62" s="372"/>
      <c r="S62" s="372"/>
      <c r="T62" s="372"/>
      <c r="U62" s="372"/>
      <c r="V62" s="372"/>
      <c r="W62" s="372"/>
      <c r="X62" s="372"/>
      <c r="Y62" s="372"/>
      <c r="Z62" s="372"/>
      <c r="AA62" s="372"/>
      <c r="AB62" s="416"/>
      <c r="AC62" s="428"/>
      <c r="AD62" s="372"/>
      <c r="AE62" s="372"/>
      <c r="AF62" s="372"/>
      <c r="AG62" s="372"/>
      <c r="AH62" s="372"/>
      <c r="AI62" s="372"/>
      <c r="AJ62" s="372"/>
      <c r="AK62" s="372"/>
      <c r="AL62" s="372"/>
      <c r="AM62" s="372"/>
      <c r="AN62" s="416"/>
      <c r="AO62" s="428"/>
      <c r="AP62" s="372"/>
      <c r="AQ62" s="372"/>
      <c r="AR62" s="372"/>
      <c r="AS62" s="372"/>
      <c r="AT62" s="372"/>
      <c r="AU62" s="251">
        <f t="shared" si="7"/>
        <v>0</v>
      </c>
      <c r="AV62" s="247">
        <f t="shared" si="8"/>
        <v>0</v>
      </c>
      <c r="AW62" s="248">
        <f t="shared" si="3"/>
        <v>0</v>
      </c>
    </row>
    <row r="63" spans="1:49" s="26" customFormat="1" ht="15" customHeight="1" x14ac:dyDescent="0.2">
      <c r="A63" s="198"/>
      <c r="B63" s="170"/>
      <c r="C63" s="170"/>
      <c r="D63" s="326">
        <f t="shared" ref="D63:K63" si="165">SUM(D64:D65)</f>
        <v>0</v>
      </c>
      <c r="E63" s="449">
        <f t="shared" si="165"/>
        <v>0</v>
      </c>
      <c r="F63" s="447">
        <f t="shared" si="165"/>
        <v>0</v>
      </c>
      <c r="G63" s="447">
        <f t="shared" si="165"/>
        <v>0</v>
      </c>
      <c r="H63" s="206">
        <f t="shared" si="165"/>
        <v>0</v>
      </c>
      <c r="I63" s="326">
        <f>SUM(I64:I65)</f>
        <v>0</v>
      </c>
      <c r="J63" s="206">
        <f t="shared" si="165"/>
        <v>0</v>
      </c>
      <c r="K63" s="222">
        <f t="shared" si="165"/>
        <v>0</v>
      </c>
      <c r="L63" s="222"/>
      <c r="M63" s="268">
        <f t="shared" ref="M63:AA63" si="166">SUM(M64:M65)</f>
        <v>0</v>
      </c>
      <c r="N63" s="268">
        <f t="shared" si="166"/>
        <v>0</v>
      </c>
      <c r="O63" s="272">
        <f t="shared" si="166"/>
        <v>0</v>
      </c>
      <c r="P63" s="414">
        <f t="shared" si="166"/>
        <v>0</v>
      </c>
      <c r="Q63" s="426">
        <f t="shared" si="166"/>
        <v>0</v>
      </c>
      <c r="R63" s="272">
        <f t="shared" si="166"/>
        <v>0</v>
      </c>
      <c r="S63" s="272">
        <f t="shared" si="166"/>
        <v>0</v>
      </c>
      <c r="T63" s="272">
        <f t="shared" si="166"/>
        <v>0</v>
      </c>
      <c r="U63" s="272">
        <f t="shared" si="166"/>
        <v>0</v>
      </c>
      <c r="V63" s="272">
        <f t="shared" si="166"/>
        <v>0</v>
      </c>
      <c r="W63" s="272">
        <f t="shared" si="166"/>
        <v>0</v>
      </c>
      <c r="X63" s="272">
        <f t="shared" si="166"/>
        <v>0</v>
      </c>
      <c r="Y63" s="272">
        <f t="shared" si="166"/>
        <v>0</v>
      </c>
      <c r="Z63" s="272">
        <f t="shared" si="166"/>
        <v>0</v>
      </c>
      <c r="AA63" s="272">
        <f t="shared" si="166"/>
        <v>0</v>
      </c>
      <c r="AB63" s="414">
        <f t="shared" ref="AB63:AT63" si="167">SUM(AB64:AB65)</f>
        <v>0</v>
      </c>
      <c r="AC63" s="426">
        <f t="shared" si="167"/>
        <v>0</v>
      </c>
      <c r="AD63" s="272">
        <f t="shared" si="167"/>
        <v>0</v>
      </c>
      <c r="AE63" s="272">
        <f t="shared" si="167"/>
        <v>0</v>
      </c>
      <c r="AF63" s="272">
        <f t="shared" si="167"/>
        <v>0</v>
      </c>
      <c r="AG63" s="272">
        <f t="shared" si="167"/>
        <v>0</v>
      </c>
      <c r="AH63" s="272">
        <f t="shared" si="167"/>
        <v>0</v>
      </c>
      <c r="AI63" s="272">
        <f t="shared" si="167"/>
        <v>0</v>
      </c>
      <c r="AJ63" s="272">
        <f t="shared" si="167"/>
        <v>0</v>
      </c>
      <c r="AK63" s="272">
        <f t="shared" si="167"/>
        <v>0</v>
      </c>
      <c r="AL63" s="272">
        <f t="shared" si="167"/>
        <v>0</v>
      </c>
      <c r="AM63" s="272">
        <f t="shared" si="167"/>
        <v>0</v>
      </c>
      <c r="AN63" s="414">
        <f t="shared" si="167"/>
        <v>0</v>
      </c>
      <c r="AO63" s="426">
        <f t="shared" si="167"/>
        <v>0</v>
      </c>
      <c r="AP63" s="272">
        <f t="shared" si="167"/>
        <v>0</v>
      </c>
      <c r="AQ63" s="272">
        <f t="shared" si="167"/>
        <v>0</v>
      </c>
      <c r="AR63" s="272">
        <f t="shared" si="167"/>
        <v>0</v>
      </c>
      <c r="AS63" s="272">
        <f t="shared" si="167"/>
        <v>0</v>
      </c>
      <c r="AT63" s="272">
        <f t="shared" si="167"/>
        <v>0</v>
      </c>
      <c r="AU63" s="251">
        <f t="shared" si="7"/>
        <v>0</v>
      </c>
      <c r="AV63" s="247">
        <f t="shared" si="8"/>
        <v>0</v>
      </c>
      <c r="AW63" s="248">
        <f t="shared" si="3"/>
        <v>0</v>
      </c>
    </row>
    <row r="64" spans="1:49" s="4" customFormat="1" ht="15" customHeight="1" x14ac:dyDescent="0.2">
      <c r="A64" s="153"/>
      <c r="B64" s="276"/>
      <c r="C64" s="276"/>
      <c r="D64" s="210"/>
      <c r="E64" s="377">
        <f t="shared" si="31"/>
        <v>0</v>
      </c>
      <c r="F64" s="252">
        <v>0</v>
      </c>
      <c r="G64" s="223">
        <f t="shared" si="5"/>
        <v>0</v>
      </c>
      <c r="H64" s="234"/>
      <c r="I64" s="377">
        <f t="shared" si="32"/>
        <v>0</v>
      </c>
      <c r="J64" s="252">
        <v>0</v>
      </c>
      <c r="K64" s="235"/>
      <c r="L64" s="252"/>
      <c r="M64" s="269"/>
      <c r="N64" s="369"/>
      <c r="O64" s="370"/>
      <c r="P64" s="415"/>
      <c r="Q64" s="427"/>
      <c r="R64" s="370"/>
      <c r="S64" s="370"/>
      <c r="T64" s="370"/>
      <c r="U64" s="370"/>
      <c r="V64" s="370"/>
      <c r="W64" s="370"/>
      <c r="X64" s="370"/>
      <c r="Y64" s="370"/>
      <c r="Z64" s="370"/>
      <c r="AA64" s="370"/>
      <c r="AB64" s="415"/>
      <c r="AC64" s="427"/>
      <c r="AD64" s="370"/>
      <c r="AE64" s="370"/>
      <c r="AF64" s="370"/>
      <c r="AG64" s="370"/>
      <c r="AH64" s="370"/>
      <c r="AI64" s="370"/>
      <c r="AJ64" s="370"/>
      <c r="AK64" s="370"/>
      <c r="AL64" s="370"/>
      <c r="AM64" s="370"/>
      <c r="AN64" s="415"/>
      <c r="AO64" s="427"/>
      <c r="AP64" s="370"/>
      <c r="AQ64" s="370"/>
      <c r="AR64" s="370"/>
      <c r="AS64" s="370"/>
      <c r="AT64" s="370"/>
      <c r="AU64" s="251">
        <f t="shared" si="7"/>
        <v>0</v>
      </c>
      <c r="AV64" s="247">
        <f t="shared" si="8"/>
        <v>0</v>
      </c>
      <c r="AW64" s="248">
        <f t="shared" si="3"/>
        <v>0</v>
      </c>
    </row>
    <row r="65" spans="1:49" s="4" customFormat="1" ht="15" customHeight="1" thickBot="1" x14ac:dyDescent="0.25">
      <c r="A65" s="171"/>
      <c r="B65" s="277"/>
      <c r="C65" s="277"/>
      <c r="D65" s="208"/>
      <c r="E65" s="377">
        <f t="shared" si="31"/>
        <v>0</v>
      </c>
      <c r="F65" s="280">
        <v>0</v>
      </c>
      <c r="G65" s="229">
        <f t="shared" si="5"/>
        <v>0</v>
      </c>
      <c r="H65" s="230"/>
      <c r="I65" s="377">
        <f t="shared" si="32"/>
        <v>0</v>
      </c>
      <c r="J65" s="280">
        <v>0</v>
      </c>
      <c r="K65" s="231"/>
      <c r="L65" s="280"/>
      <c r="M65" s="270"/>
      <c r="N65" s="371"/>
      <c r="O65" s="372"/>
      <c r="P65" s="416"/>
      <c r="Q65" s="428"/>
      <c r="R65" s="372"/>
      <c r="S65" s="372"/>
      <c r="T65" s="372"/>
      <c r="U65" s="372"/>
      <c r="V65" s="372"/>
      <c r="W65" s="372"/>
      <c r="X65" s="372"/>
      <c r="Y65" s="372"/>
      <c r="Z65" s="372"/>
      <c r="AA65" s="372"/>
      <c r="AB65" s="416"/>
      <c r="AC65" s="428"/>
      <c r="AD65" s="372"/>
      <c r="AE65" s="372"/>
      <c r="AF65" s="372"/>
      <c r="AG65" s="372"/>
      <c r="AH65" s="372"/>
      <c r="AI65" s="372"/>
      <c r="AJ65" s="372"/>
      <c r="AK65" s="372"/>
      <c r="AL65" s="372"/>
      <c r="AM65" s="372"/>
      <c r="AN65" s="416"/>
      <c r="AO65" s="428"/>
      <c r="AP65" s="372"/>
      <c r="AQ65" s="372"/>
      <c r="AR65" s="372"/>
      <c r="AS65" s="372"/>
      <c r="AT65" s="372"/>
      <c r="AU65" s="251">
        <f t="shared" si="7"/>
        <v>0</v>
      </c>
      <c r="AV65" s="247">
        <f t="shared" si="8"/>
        <v>0</v>
      </c>
      <c r="AW65" s="248">
        <f t="shared" si="3"/>
        <v>0</v>
      </c>
    </row>
    <row r="66" spans="1:49" s="26" customFormat="1" ht="15" customHeight="1" x14ac:dyDescent="0.2">
      <c r="A66" s="198"/>
      <c r="B66" s="170"/>
      <c r="C66" s="170"/>
      <c r="D66" s="326">
        <f t="shared" ref="D66:K66" si="168">SUM(D67:D68)</f>
        <v>0</v>
      </c>
      <c r="E66" s="449">
        <f t="shared" si="168"/>
        <v>0</v>
      </c>
      <c r="F66" s="447">
        <f t="shared" si="168"/>
        <v>0</v>
      </c>
      <c r="G66" s="447">
        <f t="shared" si="168"/>
        <v>0</v>
      </c>
      <c r="H66" s="206">
        <f t="shared" si="168"/>
        <v>0</v>
      </c>
      <c r="I66" s="326">
        <f>SUM(I67:I68)</f>
        <v>0</v>
      </c>
      <c r="J66" s="206">
        <f t="shared" si="168"/>
        <v>0</v>
      </c>
      <c r="K66" s="222">
        <f t="shared" si="168"/>
        <v>0</v>
      </c>
      <c r="L66" s="222"/>
      <c r="M66" s="268">
        <f t="shared" ref="M66:AA66" si="169">SUM(M67:M68)</f>
        <v>0</v>
      </c>
      <c r="N66" s="268">
        <f t="shared" si="169"/>
        <v>0</v>
      </c>
      <c r="O66" s="272">
        <f t="shared" si="169"/>
        <v>0</v>
      </c>
      <c r="P66" s="414">
        <f t="shared" si="169"/>
        <v>0</v>
      </c>
      <c r="Q66" s="426">
        <f t="shared" si="169"/>
        <v>0</v>
      </c>
      <c r="R66" s="272">
        <f t="shared" si="169"/>
        <v>0</v>
      </c>
      <c r="S66" s="272">
        <f t="shared" si="169"/>
        <v>0</v>
      </c>
      <c r="T66" s="272">
        <f t="shared" si="169"/>
        <v>0</v>
      </c>
      <c r="U66" s="272">
        <f t="shared" si="169"/>
        <v>0</v>
      </c>
      <c r="V66" s="272">
        <f t="shared" si="169"/>
        <v>0</v>
      </c>
      <c r="W66" s="272">
        <f t="shared" si="169"/>
        <v>0</v>
      </c>
      <c r="X66" s="272">
        <f t="shared" si="169"/>
        <v>0</v>
      </c>
      <c r="Y66" s="272">
        <f t="shared" si="169"/>
        <v>0</v>
      </c>
      <c r="Z66" s="272">
        <f t="shared" si="169"/>
        <v>0</v>
      </c>
      <c r="AA66" s="272">
        <f t="shared" si="169"/>
        <v>0</v>
      </c>
      <c r="AB66" s="414">
        <f t="shared" ref="AB66:AT66" si="170">SUM(AB67:AB68)</f>
        <v>0</v>
      </c>
      <c r="AC66" s="426">
        <f t="shared" si="170"/>
        <v>0</v>
      </c>
      <c r="AD66" s="272">
        <f t="shared" si="170"/>
        <v>0</v>
      </c>
      <c r="AE66" s="272">
        <f t="shared" si="170"/>
        <v>0</v>
      </c>
      <c r="AF66" s="272">
        <f t="shared" si="170"/>
        <v>0</v>
      </c>
      <c r="AG66" s="272">
        <f t="shared" si="170"/>
        <v>0</v>
      </c>
      <c r="AH66" s="272">
        <f t="shared" si="170"/>
        <v>0</v>
      </c>
      <c r="AI66" s="272">
        <f t="shared" si="170"/>
        <v>0</v>
      </c>
      <c r="AJ66" s="272">
        <f t="shared" si="170"/>
        <v>0</v>
      </c>
      <c r="AK66" s="272">
        <f t="shared" si="170"/>
        <v>0</v>
      </c>
      <c r="AL66" s="272">
        <f t="shared" si="170"/>
        <v>0</v>
      </c>
      <c r="AM66" s="272">
        <f t="shared" si="170"/>
        <v>0</v>
      </c>
      <c r="AN66" s="414">
        <f t="shared" si="170"/>
        <v>0</v>
      </c>
      <c r="AO66" s="426">
        <f t="shared" si="170"/>
        <v>0</v>
      </c>
      <c r="AP66" s="272">
        <f t="shared" si="170"/>
        <v>0</v>
      </c>
      <c r="AQ66" s="272">
        <f t="shared" si="170"/>
        <v>0</v>
      </c>
      <c r="AR66" s="272">
        <f t="shared" si="170"/>
        <v>0</v>
      </c>
      <c r="AS66" s="272">
        <f t="shared" si="170"/>
        <v>0</v>
      </c>
      <c r="AT66" s="272">
        <f t="shared" si="170"/>
        <v>0</v>
      </c>
      <c r="AU66" s="251">
        <f t="shared" si="7"/>
        <v>0</v>
      </c>
      <c r="AV66" s="247">
        <f t="shared" si="8"/>
        <v>0</v>
      </c>
      <c r="AW66" s="248">
        <f t="shared" si="3"/>
        <v>0</v>
      </c>
    </row>
    <row r="67" spans="1:49" s="4" customFormat="1" ht="15" customHeight="1" x14ac:dyDescent="0.2">
      <c r="A67" s="152"/>
      <c r="B67" s="276"/>
      <c r="C67" s="276"/>
      <c r="D67" s="210"/>
      <c r="E67" s="377">
        <f t="shared" si="31"/>
        <v>0</v>
      </c>
      <c r="F67" s="252">
        <v>0</v>
      </c>
      <c r="G67" s="223">
        <f t="shared" si="5"/>
        <v>0</v>
      </c>
      <c r="H67" s="234"/>
      <c r="I67" s="377">
        <f t="shared" si="32"/>
        <v>0</v>
      </c>
      <c r="J67" s="252">
        <v>0</v>
      </c>
      <c r="K67" s="235"/>
      <c r="L67" s="252"/>
      <c r="M67" s="269"/>
      <c r="N67" s="369"/>
      <c r="O67" s="370"/>
      <c r="P67" s="415"/>
      <c r="Q67" s="427"/>
      <c r="R67" s="370"/>
      <c r="S67" s="370"/>
      <c r="T67" s="370"/>
      <c r="U67" s="370"/>
      <c r="V67" s="370"/>
      <c r="W67" s="370"/>
      <c r="X67" s="370"/>
      <c r="Y67" s="370"/>
      <c r="Z67" s="370"/>
      <c r="AA67" s="370"/>
      <c r="AB67" s="415"/>
      <c r="AC67" s="427"/>
      <c r="AD67" s="370"/>
      <c r="AE67" s="370"/>
      <c r="AF67" s="370"/>
      <c r="AG67" s="370"/>
      <c r="AH67" s="370"/>
      <c r="AI67" s="370"/>
      <c r="AJ67" s="370"/>
      <c r="AK67" s="370"/>
      <c r="AL67" s="370"/>
      <c r="AM67" s="370"/>
      <c r="AN67" s="415"/>
      <c r="AO67" s="427"/>
      <c r="AP67" s="370"/>
      <c r="AQ67" s="370"/>
      <c r="AR67" s="370"/>
      <c r="AS67" s="370"/>
      <c r="AT67" s="370"/>
      <c r="AU67" s="251">
        <f t="shared" si="7"/>
        <v>0</v>
      </c>
      <c r="AV67" s="247">
        <f t="shared" si="8"/>
        <v>0</v>
      </c>
      <c r="AW67" s="248">
        <f t="shared" si="3"/>
        <v>0</v>
      </c>
    </row>
    <row r="68" spans="1:49" s="4" customFormat="1" ht="15" customHeight="1" thickBot="1" x14ac:dyDescent="0.25">
      <c r="A68" s="171"/>
      <c r="B68" s="277"/>
      <c r="C68" s="277"/>
      <c r="D68" s="208"/>
      <c r="E68" s="377">
        <f t="shared" si="31"/>
        <v>0</v>
      </c>
      <c r="F68" s="280">
        <v>0</v>
      </c>
      <c r="G68" s="229">
        <f t="shared" si="5"/>
        <v>0</v>
      </c>
      <c r="H68" s="230"/>
      <c r="I68" s="377">
        <f t="shared" si="32"/>
        <v>0</v>
      </c>
      <c r="J68" s="280">
        <v>0</v>
      </c>
      <c r="K68" s="231"/>
      <c r="L68" s="280"/>
      <c r="M68" s="270"/>
      <c r="N68" s="371"/>
      <c r="O68" s="372"/>
      <c r="P68" s="416"/>
      <c r="Q68" s="428"/>
      <c r="R68" s="372"/>
      <c r="S68" s="372"/>
      <c r="T68" s="372"/>
      <c r="U68" s="372"/>
      <c r="V68" s="372"/>
      <c r="W68" s="372"/>
      <c r="X68" s="372"/>
      <c r="Y68" s="372"/>
      <c r="Z68" s="372"/>
      <c r="AA68" s="372"/>
      <c r="AB68" s="416"/>
      <c r="AC68" s="428"/>
      <c r="AD68" s="372"/>
      <c r="AE68" s="372"/>
      <c r="AF68" s="372"/>
      <c r="AG68" s="372"/>
      <c r="AH68" s="372"/>
      <c r="AI68" s="372"/>
      <c r="AJ68" s="372"/>
      <c r="AK68" s="372"/>
      <c r="AL68" s="372"/>
      <c r="AM68" s="372"/>
      <c r="AN68" s="416"/>
      <c r="AO68" s="428"/>
      <c r="AP68" s="372"/>
      <c r="AQ68" s="372"/>
      <c r="AR68" s="372"/>
      <c r="AS68" s="372"/>
      <c r="AT68" s="372"/>
      <c r="AU68" s="251">
        <f t="shared" si="7"/>
        <v>0</v>
      </c>
      <c r="AV68" s="247">
        <f t="shared" si="8"/>
        <v>0</v>
      </c>
      <c r="AW68" s="248">
        <f t="shared" si="3"/>
        <v>0</v>
      </c>
    </row>
    <row r="69" spans="1:49" s="26" customFormat="1" ht="15" customHeight="1" x14ac:dyDescent="0.2">
      <c r="A69" s="198"/>
      <c r="B69" s="170"/>
      <c r="C69" s="170"/>
      <c r="D69" s="326">
        <f t="shared" ref="D69:K69" si="171">SUM(D70:D71)</f>
        <v>0</v>
      </c>
      <c r="E69" s="449">
        <f t="shared" si="171"/>
        <v>0</v>
      </c>
      <c r="F69" s="447">
        <f t="shared" si="171"/>
        <v>0</v>
      </c>
      <c r="G69" s="447">
        <f t="shared" si="171"/>
        <v>0</v>
      </c>
      <c r="H69" s="206">
        <f t="shared" si="171"/>
        <v>0</v>
      </c>
      <c r="I69" s="326">
        <f>SUM(I70:I71)</f>
        <v>0</v>
      </c>
      <c r="J69" s="206">
        <f t="shared" si="171"/>
        <v>0</v>
      </c>
      <c r="K69" s="222">
        <f t="shared" si="171"/>
        <v>0</v>
      </c>
      <c r="L69" s="222"/>
      <c r="M69" s="268">
        <f t="shared" ref="M69:AA69" si="172">SUM(M70:M71)</f>
        <v>0</v>
      </c>
      <c r="N69" s="268">
        <f t="shared" si="172"/>
        <v>0</v>
      </c>
      <c r="O69" s="272">
        <f t="shared" si="172"/>
        <v>0</v>
      </c>
      <c r="P69" s="414">
        <f t="shared" si="172"/>
        <v>0</v>
      </c>
      <c r="Q69" s="426">
        <f t="shared" si="172"/>
        <v>0</v>
      </c>
      <c r="R69" s="272">
        <f t="shared" si="172"/>
        <v>0</v>
      </c>
      <c r="S69" s="272">
        <f t="shared" si="172"/>
        <v>0</v>
      </c>
      <c r="T69" s="272">
        <f t="shared" si="172"/>
        <v>0</v>
      </c>
      <c r="U69" s="272">
        <f t="shared" si="172"/>
        <v>0</v>
      </c>
      <c r="V69" s="272">
        <f t="shared" si="172"/>
        <v>0</v>
      </c>
      <c r="W69" s="272">
        <f t="shared" si="172"/>
        <v>0</v>
      </c>
      <c r="X69" s="272">
        <f t="shared" si="172"/>
        <v>0</v>
      </c>
      <c r="Y69" s="272">
        <f t="shared" si="172"/>
        <v>0</v>
      </c>
      <c r="Z69" s="272">
        <f t="shared" si="172"/>
        <v>0</v>
      </c>
      <c r="AA69" s="272">
        <f t="shared" si="172"/>
        <v>0</v>
      </c>
      <c r="AB69" s="414">
        <f t="shared" ref="AB69:AT69" si="173">SUM(AB70:AB71)</f>
        <v>0</v>
      </c>
      <c r="AC69" s="426">
        <f t="shared" si="173"/>
        <v>0</v>
      </c>
      <c r="AD69" s="272">
        <f t="shared" si="173"/>
        <v>0</v>
      </c>
      <c r="AE69" s="272">
        <f t="shared" si="173"/>
        <v>0</v>
      </c>
      <c r="AF69" s="272">
        <f t="shared" si="173"/>
        <v>0</v>
      </c>
      <c r="AG69" s="272">
        <f t="shared" si="173"/>
        <v>0</v>
      </c>
      <c r="AH69" s="272">
        <f t="shared" si="173"/>
        <v>0</v>
      </c>
      <c r="AI69" s="272">
        <f t="shared" si="173"/>
        <v>0</v>
      </c>
      <c r="AJ69" s="272">
        <f t="shared" si="173"/>
        <v>0</v>
      </c>
      <c r="AK69" s="272">
        <f t="shared" si="173"/>
        <v>0</v>
      </c>
      <c r="AL69" s="272">
        <f t="shared" si="173"/>
        <v>0</v>
      </c>
      <c r="AM69" s="272">
        <f t="shared" si="173"/>
        <v>0</v>
      </c>
      <c r="AN69" s="414">
        <f t="shared" si="173"/>
        <v>0</v>
      </c>
      <c r="AO69" s="426">
        <f t="shared" si="173"/>
        <v>0</v>
      </c>
      <c r="AP69" s="272">
        <f t="shared" si="173"/>
        <v>0</v>
      </c>
      <c r="AQ69" s="272">
        <f t="shared" si="173"/>
        <v>0</v>
      </c>
      <c r="AR69" s="272">
        <f t="shared" si="173"/>
        <v>0</v>
      </c>
      <c r="AS69" s="272">
        <f t="shared" si="173"/>
        <v>0</v>
      </c>
      <c r="AT69" s="272">
        <f t="shared" si="173"/>
        <v>0</v>
      </c>
      <c r="AU69" s="251">
        <f t="shared" si="7"/>
        <v>0</v>
      </c>
      <c r="AV69" s="247">
        <f t="shared" si="8"/>
        <v>0</v>
      </c>
      <c r="AW69" s="248">
        <f t="shared" si="3"/>
        <v>0</v>
      </c>
    </row>
    <row r="70" spans="1:49" s="4" customFormat="1" ht="15" customHeight="1" x14ac:dyDescent="0.2">
      <c r="A70" s="152"/>
      <c r="B70" s="276"/>
      <c r="C70" s="276"/>
      <c r="D70" s="210"/>
      <c r="E70" s="377">
        <f t="shared" si="31"/>
        <v>0</v>
      </c>
      <c r="F70" s="252">
        <v>0</v>
      </c>
      <c r="G70" s="223">
        <f t="shared" si="5"/>
        <v>0</v>
      </c>
      <c r="H70" s="234"/>
      <c r="I70" s="377">
        <f t="shared" si="32"/>
        <v>0</v>
      </c>
      <c r="J70" s="252">
        <v>0</v>
      </c>
      <c r="K70" s="235"/>
      <c r="L70" s="252"/>
      <c r="M70" s="269"/>
      <c r="N70" s="369"/>
      <c r="O70" s="370"/>
      <c r="P70" s="415"/>
      <c r="Q70" s="427"/>
      <c r="R70" s="370"/>
      <c r="S70" s="370"/>
      <c r="T70" s="370"/>
      <c r="U70" s="370"/>
      <c r="V70" s="370"/>
      <c r="W70" s="370"/>
      <c r="X70" s="370"/>
      <c r="Y70" s="370"/>
      <c r="Z70" s="370"/>
      <c r="AA70" s="370"/>
      <c r="AB70" s="415"/>
      <c r="AC70" s="427"/>
      <c r="AD70" s="370"/>
      <c r="AE70" s="370"/>
      <c r="AF70" s="370"/>
      <c r="AG70" s="370"/>
      <c r="AH70" s="370"/>
      <c r="AI70" s="370"/>
      <c r="AJ70" s="370"/>
      <c r="AK70" s="370"/>
      <c r="AL70" s="370"/>
      <c r="AM70" s="370"/>
      <c r="AN70" s="415"/>
      <c r="AO70" s="427"/>
      <c r="AP70" s="370"/>
      <c r="AQ70" s="370"/>
      <c r="AR70" s="370"/>
      <c r="AS70" s="370"/>
      <c r="AT70" s="370"/>
      <c r="AU70" s="251">
        <f t="shared" si="7"/>
        <v>0</v>
      </c>
      <c r="AV70" s="247">
        <f t="shared" si="8"/>
        <v>0</v>
      </c>
      <c r="AW70" s="248">
        <f t="shared" si="3"/>
        <v>0</v>
      </c>
    </row>
    <row r="71" spans="1:49" s="4" customFormat="1" ht="15" customHeight="1" thickBot="1" x14ac:dyDescent="0.25">
      <c r="A71" s="171"/>
      <c r="B71" s="277"/>
      <c r="C71" s="277"/>
      <c r="D71" s="208"/>
      <c r="E71" s="377">
        <f t="shared" si="31"/>
        <v>0</v>
      </c>
      <c r="F71" s="280">
        <v>0</v>
      </c>
      <c r="G71" s="229">
        <f t="shared" si="5"/>
        <v>0</v>
      </c>
      <c r="H71" s="230"/>
      <c r="I71" s="377">
        <f t="shared" si="32"/>
        <v>0</v>
      </c>
      <c r="J71" s="280">
        <v>0</v>
      </c>
      <c r="K71" s="231"/>
      <c r="L71" s="280"/>
      <c r="M71" s="270"/>
      <c r="N71" s="371"/>
      <c r="O71" s="372"/>
      <c r="P71" s="416"/>
      <c r="Q71" s="428"/>
      <c r="R71" s="372"/>
      <c r="S71" s="372"/>
      <c r="T71" s="372"/>
      <c r="U71" s="372"/>
      <c r="V71" s="372"/>
      <c r="W71" s="372"/>
      <c r="X71" s="372"/>
      <c r="Y71" s="372"/>
      <c r="Z71" s="372"/>
      <c r="AA71" s="372"/>
      <c r="AB71" s="416"/>
      <c r="AC71" s="428"/>
      <c r="AD71" s="372"/>
      <c r="AE71" s="372"/>
      <c r="AF71" s="372"/>
      <c r="AG71" s="372"/>
      <c r="AH71" s="372"/>
      <c r="AI71" s="372"/>
      <c r="AJ71" s="372"/>
      <c r="AK71" s="372"/>
      <c r="AL71" s="372"/>
      <c r="AM71" s="372"/>
      <c r="AN71" s="416"/>
      <c r="AO71" s="428"/>
      <c r="AP71" s="372"/>
      <c r="AQ71" s="372"/>
      <c r="AR71" s="372"/>
      <c r="AS71" s="372"/>
      <c r="AT71" s="372"/>
      <c r="AU71" s="251">
        <f t="shared" si="7"/>
        <v>0</v>
      </c>
      <c r="AV71" s="247">
        <f t="shared" si="8"/>
        <v>0</v>
      </c>
      <c r="AW71" s="248">
        <f t="shared" si="3"/>
        <v>0</v>
      </c>
    </row>
    <row r="72" spans="1:49" s="26" customFormat="1" ht="15" customHeight="1" x14ac:dyDescent="0.2">
      <c r="A72" s="198"/>
      <c r="B72" s="170"/>
      <c r="C72" s="170"/>
      <c r="D72" s="326">
        <f t="shared" ref="D72:K72" si="174">SUM(D73:D74)</f>
        <v>0</v>
      </c>
      <c r="E72" s="449">
        <f t="shared" si="174"/>
        <v>0</v>
      </c>
      <c r="F72" s="447">
        <f t="shared" si="174"/>
        <v>0</v>
      </c>
      <c r="G72" s="447">
        <f t="shared" si="174"/>
        <v>0</v>
      </c>
      <c r="H72" s="206">
        <f t="shared" si="174"/>
        <v>0</v>
      </c>
      <c r="I72" s="326">
        <f>SUM(I73:I74)</f>
        <v>0</v>
      </c>
      <c r="J72" s="206">
        <f t="shared" si="174"/>
        <v>0</v>
      </c>
      <c r="K72" s="222">
        <f t="shared" si="174"/>
        <v>0</v>
      </c>
      <c r="L72" s="222"/>
      <c r="M72" s="268">
        <f t="shared" ref="M72:AA72" si="175">SUM(M73:M74)</f>
        <v>0</v>
      </c>
      <c r="N72" s="268">
        <f t="shared" si="175"/>
        <v>0</v>
      </c>
      <c r="O72" s="272">
        <f t="shared" si="175"/>
        <v>0</v>
      </c>
      <c r="P72" s="414">
        <f t="shared" si="175"/>
        <v>0</v>
      </c>
      <c r="Q72" s="426">
        <f t="shared" si="175"/>
        <v>0</v>
      </c>
      <c r="R72" s="272">
        <f t="shared" si="175"/>
        <v>0</v>
      </c>
      <c r="S72" s="272">
        <f t="shared" si="175"/>
        <v>0</v>
      </c>
      <c r="T72" s="272">
        <f t="shared" si="175"/>
        <v>0</v>
      </c>
      <c r="U72" s="272">
        <f t="shared" si="175"/>
        <v>0</v>
      </c>
      <c r="V72" s="272">
        <f t="shared" si="175"/>
        <v>0</v>
      </c>
      <c r="W72" s="272">
        <f t="shared" si="175"/>
        <v>0</v>
      </c>
      <c r="X72" s="272">
        <f t="shared" si="175"/>
        <v>0</v>
      </c>
      <c r="Y72" s="272">
        <f t="shared" si="175"/>
        <v>0</v>
      </c>
      <c r="Z72" s="272">
        <f t="shared" si="175"/>
        <v>0</v>
      </c>
      <c r="AA72" s="272">
        <f t="shared" si="175"/>
        <v>0</v>
      </c>
      <c r="AB72" s="414">
        <f t="shared" ref="AB72:AT72" si="176">SUM(AB73:AB74)</f>
        <v>0</v>
      </c>
      <c r="AC72" s="426">
        <f t="shared" si="176"/>
        <v>0</v>
      </c>
      <c r="AD72" s="272">
        <f t="shared" si="176"/>
        <v>0</v>
      </c>
      <c r="AE72" s="272">
        <f t="shared" si="176"/>
        <v>0</v>
      </c>
      <c r="AF72" s="272">
        <f t="shared" si="176"/>
        <v>0</v>
      </c>
      <c r="AG72" s="272">
        <f t="shared" si="176"/>
        <v>0</v>
      </c>
      <c r="AH72" s="272">
        <f t="shared" si="176"/>
        <v>0</v>
      </c>
      <c r="AI72" s="272">
        <f t="shared" si="176"/>
        <v>0</v>
      </c>
      <c r="AJ72" s="272">
        <f t="shared" si="176"/>
        <v>0</v>
      </c>
      <c r="AK72" s="272">
        <f t="shared" si="176"/>
        <v>0</v>
      </c>
      <c r="AL72" s="272">
        <f t="shared" si="176"/>
        <v>0</v>
      </c>
      <c r="AM72" s="272">
        <f t="shared" si="176"/>
        <v>0</v>
      </c>
      <c r="AN72" s="414">
        <f t="shared" si="176"/>
        <v>0</v>
      </c>
      <c r="AO72" s="426">
        <f t="shared" si="176"/>
        <v>0</v>
      </c>
      <c r="AP72" s="272">
        <f t="shared" si="176"/>
        <v>0</v>
      </c>
      <c r="AQ72" s="272">
        <f t="shared" si="176"/>
        <v>0</v>
      </c>
      <c r="AR72" s="272">
        <f t="shared" si="176"/>
        <v>0</v>
      </c>
      <c r="AS72" s="272">
        <f t="shared" si="176"/>
        <v>0</v>
      </c>
      <c r="AT72" s="272">
        <f t="shared" si="176"/>
        <v>0</v>
      </c>
      <c r="AU72" s="251">
        <f t="shared" si="7"/>
        <v>0</v>
      </c>
      <c r="AV72" s="247">
        <f t="shared" si="8"/>
        <v>0</v>
      </c>
      <c r="AW72" s="248">
        <f t="shared" ref="AW72:AW79" si="177">+F72-AV72</f>
        <v>0</v>
      </c>
    </row>
    <row r="73" spans="1:49" s="4" customFormat="1" ht="15" customHeight="1" x14ac:dyDescent="0.2">
      <c r="A73" s="152"/>
      <c r="B73" s="276"/>
      <c r="C73" s="276"/>
      <c r="D73" s="210"/>
      <c r="E73" s="377">
        <f t="shared" si="31"/>
        <v>0</v>
      </c>
      <c r="F73" s="252">
        <v>0</v>
      </c>
      <c r="G73" s="223">
        <f t="shared" si="5"/>
        <v>0</v>
      </c>
      <c r="H73" s="234"/>
      <c r="I73" s="377">
        <f t="shared" si="32"/>
        <v>0</v>
      </c>
      <c r="J73" s="252">
        <v>0</v>
      </c>
      <c r="K73" s="235"/>
      <c r="L73" s="252"/>
      <c r="M73" s="269"/>
      <c r="N73" s="369"/>
      <c r="O73" s="370"/>
      <c r="P73" s="415"/>
      <c r="Q73" s="427"/>
      <c r="R73" s="370"/>
      <c r="S73" s="370"/>
      <c r="T73" s="370"/>
      <c r="U73" s="370"/>
      <c r="V73" s="370"/>
      <c r="W73" s="370"/>
      <c r="X73" s="370"/>
      <c r="Y73" s="370"/>
      <c r="Z73" s="370"/>
      <c r="AA73" s="370"/>
      <c r="AB73" s="415"/>
      <c r="AC73" s="427"/>
      <c r="AD73" s="370"/>
      <c r="AE73" s="370"/>
      <c r="AF73" s="370"/>
      <c r="AG73" s="370"/>
      <c r="AH73" s="370"/>
      <c r="AI73" s="370"/>
      <c r="AJ73" s="370"/>
      <c r="AK73" s="370"/>
      <c r="AL73" s="370"/>
      <c r="AM73" s="370"/>
      <c r="AN73" s="415"/>
      <c r="AO73" s="427"/>
      <c r="AP73" s="370"/>
      <c r="AQ73" s="370"/>
      <c r="AR73" s="370"/>
      <c r="AS73" s="370"/>
      <c r="AT73" s="370"/>
      <c r="AU73" s="251">
        <f t="shared" si="7"/>
        <v>0</v>
      </c>
      <c r="AV73" s="247">
        <f t="shared" si="8"/>
        <v>0</v>
      </c>
      <c r="AW73" s="248">
        <f t="shared" si="177"/>
        <v>0</v>
      </c>
    </row>
    <row r="74" spans="1:49" s="4" customFormat="1" ht="15" customHeight="1" thickBot="1" x14ac:dyDescent="0.25">
      <c r="A74" s="172"/>
      <c r="B74" s="277"/>
      <c r="C74" s="277"/>
      <c r="D74" s="208"/>
      <c r="E74" s="377">
        <f t="shared" si="31"/>
        <v>0</v>
      </c>
      <c r="F74" s="280">
        <v>0</v>
      </c>
      <c r="G74" s="229">
        <f>SUM(M74:AT74)</f>
        <v>0</v>
      </c>
      <c r="H74" s="230"/>
      <c r="I74" s="377">
        <f t="shared" si="32"/>
        <v>0</v>
      </c>
      <c r="J74" s="280">
        <v>0</v>
      </c>
      <c r="K74" s="231"/>
      <c r="L74" s="280"/>
      <c r="M74" s="270"/>
      <c r="N74" s="371"/>
      <c r="O74" s="372"/>
      <c r="P74" s="416"/>
      <c r="Q74" s="428"/>
      <c r="R74" s="372"/>
      <c r="S74" s="372"/>
      <c r="T74" s="372"/>
      <c r="U74" s="372"/>
      <c r="V74" s="372"/>
      <c r="W74" s="372"/>
      <c r="X74" s="372"/>
      <c r="Y74" s="372"/>
      <c r="Z74" s="372"/>
      <c r="AA74" s="372"/>
      <c r="AB74" s="416"/>
      <c r="AC74" s="428"/>
      <c r="AD74" s="372"/>
      <c r="AE74" s="372"/>
      <c r="AF74" s="372"/>
      <c r="AG74" s="372"/>
      <c r="AH74" s="372"/>
      <c r="AI74" s="372"/>
      <c r="AJ74" s="372"/>
      <c r="AK74" s="372"/>
      <c r="AL74" s="372"/>
      <c r="AM74" s="372"/>
      <c r="AN74" s="416"/>
      <c r="AO74" s="428"/>
      <c r="AP74" s="372"/>
      <c r="AQ74" s="372"/>
      <c r="AR74" s="372"/>
      <c r="AS74" s="372"/>
      <c r="AT74" s="372"/>
      <c r="AU74" s="251">
        <f t="shared" ref="AU74:AU79" si="178">SUM(N74:AT74)</f>
        <v>0</v>
      </c>
      <c r="AV74" s="247">
        <f t="shared" ref="AV74:AV79" si="179">+AU74+M74</f>
        <v>0</v>
      </c>
      <c r="AW74" s="248">
        <f t="shared" si="177"/>
        <v>0</v>
      </c>
    </row>
    <row r="75" spans="1:49" s="26" customFormat="1" ht="15" customHeight="1" x14ac:dyDescent="0.2">
      <c r="A75" s="199"/>
      <c r="B75" s="262"/>
      <c r="C75" s="381"/>
      <c r="D75" s="326">
        <f t="shared" ref="D75:K75" si="180">SUM(D76:D77)</f>
        <v>0</v>
      </c>
      <c r="E75" s="449">
        <f t="shared" si="180"/>
        <v>0</v>
      </c>
      <c r="F75" s="447">
        <f t="shared" si="180"/>
        <v>0</v>
      </c>
      <c r="G75" s="447">
        <f t="shared" si="180"/>
        <v>0</v>
      </c>
      <c r="H75" s="206">
        <f t="shared" si="180"/>
        <v>0</v>
      </c>
      <c r="I75" s="326">
        <f>SUM(I76:I77)</f>
        <v>0</v>
      </c>
      <c r="J75" s="206">
        <f t="shared" si="180"/>
        <v>0</v>
      </c>
      <c r="K75" s="222">
        <f t="shared" si="180"/>
        <v>0</v>
      </c>
      <c r="L75" s="222"/>
      <c r="M75" s="268">
        <f t="shared" ref="M75:AA75" si="181">SUM(M76:M77)</f>
        <v>0</v>
      </c>
      <c r="N75" s="268">
        <f t="shared" si="181"/>
        <v>0</v>
      </c>
      <c r="O75" s="272">
        <f t="shared" si="181"/>
        <v>0</v>
      </c>
      <c r="P75" s="414">
        <f t="shared" si="181"/>
        <v>0</v>
      </c>
      <c r="Q75" s="426">
        <f t="shared" si="181"/>
        <v>0</v>
      </c>
      <c r="R75" s="272">
        <f t="shared" si="181"/>
        <v>0</v>
      </c>
      <c r="S75" s="272">
        <f t="shared" si="181"/>
        <v>0</v>
      </c>
      <c r="T75" s="272">
        <f t="shared" si="181"/>
        <v>0</v>
      </c>
      <c r="U75" s="272">
        <f t="shared" si="181"/>
        <v>0</v>
      </c>
      <c r="V75" s="272">
        <f t="shared" si="181"/>
        <v>0</v>
      </c>
      <c r="W75" s="272">
        <f t="shared" si="181"/>
        <v>0</v>
      </c>
      <c r="X75" s="272">
        <f t="shared" si="181"/>
        <v>0</v>
      </c>
      <c r="Y75" s="272">
        <f t="shared" si="181"/>
        <v>0</v>
      </c>
      <c r="Z75" s="272">
        <f t="shared" si="181"/>
        <v>0</v>
      </c>
      <c r="AA75" s="272">
        <f t="shared" si="181"/>
        <v>0</v>
      </c>
      <c r="AB75" s="414">
        <f t="shared" ref="AB75:AT75" si="182">SUM(AB76:AB77)</f>
        <v>0</v>
      </c>
      <c r="AC75" s="426">
        <f t="shared" si="182"/>
        <v>0</v>
      </c>
      <c r="AD75" s="272">
        <f t="shared" si="182"/>
        <v>0</v>
      </c>
      <c r="AE75" s="272">
        <f t="shared" si="182"/>
        <v>0</v>
      </c>
      <c r="AF75" s="272">
        <f t="shared" si="182"/>
        <v>0</v>
      </c>
      <c r="AG75" s="272">
        <f t="shared" si="182"/>
        <v>0</v>
      </c>
      <c r="AH75" s="272">
        <f t="shared" si="182"/>
        <v>0</v>
      </c>
      <c r="AI75" s="272">
        <f t="shared" si="182"/>
        <v>0</v>
      </c>
      <c r="AJ75" s="272">
        <f t="shared" si="182"/>
        <v>0</v>
      </c>
      <c r="AK75" s="272">
        <f t="shared" si="182"/>
        <v>0</v>
      </c>
      <c r="AL75" s="272">
        <f t="shared" si="182"/>
        <v>0</v>
      </c>
      <c r="AM75" s="272">
        <f t="shared" si="182"/>
        <v>0</v>
      </c>
      <c r="AN75" s="414">
        <f t="shared" si="182"/>
        <v>0</v>
      </c>
      <c r="AO75" s="426">
        <f t="shared" si="182"/>
        <v>0</v>
      </c>
      <c r="AP75" s="272">
        <f t="shared" si="182"/>
        <v>0</v>
      </c>
      <c r="AQ75" s="272">
        <f t="shared" si="182"/>
        <v>0</v>
      </c>
      <c r="AR75" s="272">
        <f t="shared" si="182"/>
        <v>0</v>
      </c>
      <c r="AS75" s="272">
        <f t="shared" si="182"/>
        <v>0</v>
      </c>
      <c r="AT75" s="272">
        <f t="shared" si="182"/>
        <v>0</v>
      </c>
      <c r="AU75" s="251">
        <f t="shared" si="178"/>
        <v>0</v>
      </c>
      <c r="AV75" s="247">
        <f t="shared" si="179"/>
        <v>0</v>
      </c>
      <c r="AW75" s="248">
        <f t="shared" si="177"/>
        <v>0</v>
      </c>
    </row>
    <row r="76" spans="1:49" s="4" customFormat="1" ht="15" customHeight="1" x14ac:dyDescent="0.2">
      <c r="A76" s="176"/>
      <c r="B76" s="278"/>
      <c r="C76" s="278"/>
      <c r="D76" s="210"/>
      <c r="E76" s="377">
        <f t="shared" si="31"/>
        <v>0</v>
      </c>
      <c r="F76" s="252">
        <v>0</v>
      </c>
      <c r="G76" s="223">
        <f>SUM(M76:AT76)</f>
        <v>0</v>
      </c>
      <c r="H76" s="236"/>
      <c r="I76" s="377">
        <f t="shared" si="32"/>
        <v>0</v>
      </c>
      <c r="J76" s="252">
        <v>0</v>
      </c>
      <c r="K76" s="237"/>
      <c r="L76" s="252"/>
      <c r="M76" s="238"/>
      <c r="N76" s="371"/>
      <c r="O76" s="372"/>
      <c r="P76" s="416"/>
      <c r="Q76" s="428"/>
      <c r="R76" s="372"/>
      <c r="S76" s="372"/>
      <c r="T76" s="372"/>
      <c r="U76" s="372"/>
      <c r="V76" s="372"/>
      <c r="W76" s="372"/>
      <c r="X76" s="372"/>
      <c r="Y76" s="372"/>
      <c r="Z76" s="372"/>
      <c r="AA76" s="372"/>
      <c r="AB76" s="416"/>
      <c r="AC76" s="428"/>
      <c r="AD76" s="372"/>
      <c r="AE76" s="372"/>
      <c r="AF76" s="372"/>
      <c r="AG76" s="372"/>
      <c r="AH76" s="372"/>
      <c r="AI76" s="372"/>
      <c r="AJ76" s="372"/>
      <c r="AK76" s="372"/>
      <c r="AL76" s="372"/>
      <c r="AM76" s="372"/>
      <c r="AN76" s="416"/>
      <c r="AO76" s="428"/>
      <c r="AP76" s="372"/>
      <c r="AQ76" s="372"/>
      <c r="AR76" s="372"/>
      <c r="AS76" s="372"/>
      <c r="AT76" s="372"/>
      <c r="AU76" s="251">
        <f t="shared" si="178"/>
        <v>0</v>
      </c>
      <c r="AV76" s="247">
        <f t="shared" si="179"/>
        <v>0</v>
      </c>
      <c r="AW76" s="248">
        <f t="shared" si="177"/>
        <v>0</v>
      </c>
    </row>
    <row r="77" spans="1:49" s="4" customFormat="1" ht="15" customHeight="1" thickBot="1" x14ac:dyDescent="0.25">
      <c r="A77" s="181"/>
      <c r="B77" s="279"/>
      <c r="C77" s="279"/>
      <c r="D77" s="208"/>
      <c r="E77" s="378">
        <f t="shared" si="31"/>
        <v>0</v>
      </c>
      <c r="F77" s="280">
        <v>0</v>
      </c>
      <c r="G77" s="229">
        <f>SUM(M77:AT77)</f>
        <v>0</v>
      </c>
      <c r="H77" s="230"/>
      <c r="I77" s="378">
        <f t="shared" si="32"/>
        <v>0</v>
      </c>
      <c r="J77" s="280">
        <v>0</v>
      </c>
      <c r="K77" s="231"/>
      <c r="L77" s="280"/>
      <c r="M77" s="239"/>
      <c r="N77" s="371"/>
      <c r="O77" s="372"/>
      <c r="P77" s="416"/>
      <c r="Q77" s="428"/>
      <c r="R77" s="372"/>
      <c r="S77" s="372"/>
      <c r="T77" s="372"/>
      <c r="U77" s="372"/>
      <c r="V77" s="372"/>
      <c r="W77" s="372"/>
      <c r="X77" s="372"/>
      <c r="Y77" s="372"/>
      <c r="Z77" s="372"/>
      <c r="AA77" s="372"/>
      <c r="AB77" s="416"/>
      <c r="AC77" s="428"/>
      <c r="AD77" s="372"/>
      <c r="AE77" s="372"/>
      <c r="AF77" s="372"/>
      <c r="AG77" s="372"/>
      <c r="AH77" s="372"/>
      <c r="AI77" s="372"/>
      <c r="AJ77" s="372"/>
      <c r="AK77" s="372"/>
      <c r="AL77" s="372"/>
      <c r="AM77" s="372"/>
      <c r="AN77" s="416"/>
      <c r="AO77" s="428"/>
      <c r="AP77" s="372"/>
      <c r="AQ77" s="372"/>
      <c r="AR77" s="372"/>
      <c r="AS77" s="372"/>
      <c r="AT77" s="372"/>
      <c r="AU77" s="251">
        <f t="shared" si="178"/>
        <v>0</v>
      </c>
      <c r="AV77" s="247">
        <f t="shared" si="179"/>
        <v>0</v>
      </c>
      <c r="AW77" s="248">
        <f t="shared" si="177"/>
        <v>0</v>
      </c>
    </row>
    <row r="78" spans="1:49" s="142" customFormat="1" ht="15.75" thickBot="1" x14ac:dyDescent="0.3">
      <c r="A78" s="179"/>
      <c r="B78" s="180"/>
      <c r="C78" s="382"/>
      <c r="D78" s="212"/>
      <c r="E78" s="212"/>
      <c r="F78" s="212"/>
      <c r="G78" s="240"/>
      <c r="H78" s="227"/>
      <c r="I78" s="212"/>
      <c r="J78" s="241"/>
      <c r="K78" s="242"/>
      <c r="L78" s="242"/>
      <c r="M78" s="240"/>
      <c r="N78" s="271"/>
      <c r="O78" s="273"/>
      <c r="P78" s="417"/>
      <c r="Q78" s="429"/>
      <c r="R78" s="273"/>
      <c r="S78" s="273"/>
      <c r="T78" s="273"/>
      <c r="U78" s="273"/>
      <c r="V78" s="273"/>
      <c r="W78" s="273"/>
      <c r="X78" s="273"/>
      <c r="Y78" s="273"/>
      <c r="Z78" s="273"/>
      <c r="AA78" s="273"/>
      <c r="AB78" s="417"/>
      <c r="AC78" s="429"/>
      <c r="AD78" s="273"/>
      <c r="AE78" s="273"/>
      <c r="AF78" s="273"/>
      <c r="AG78" s="273"/>
      <c r="AH78" s="273"/>
      <c r="AI78" s="273"/>
      <c r="AJ78" s="273"/>
      <c r="AK78" s="273"/>
      <c r="AL78" s="273"/>
      <c r="AM78" s="273"/>
      <c r="AN78" s="417"/>
      <c r="AO78" s="429"/>
      <c r="AP78" s="273"/>
      <c r="AQ78" s="273"/>
      <c r="AR78" s="273"/>
      <c r="AS78" s="273"/>
      <c r="AT78" s="273"/>
      <c r="AU78" s="251">
        <f t="shared" si="178"/>
        <v>0</v>
      </c>
      <c r="AV78" s="247">
        <f t="shared" si="179"/>
        <v>0</v>
      </c>
      <c r="AW78" s="248">
        <f t="shared" si="177"/>
        <v>0</v>
      </c>
    </row>
    <row r="79" spans="1:49" s="3" customFormat="1" ht="22.5" customHeight="1" thickBot="1" x14ac:dyDescent="0.3">
      <c r="A79" s="177"/>
      <c r="B79" s="178"/>
      <c r="C79" s="19"/>
      <c r="D79" s="243">
        <f t="shared" ref="D79:K79" si="183">SUM(D8,D31,D36,D41,D46,D51,D55,D59,D63,D66,D69,D72,D75)</f>
        <v>0</v>
      </c>
      <c r="E79" s="333">
        <f t="shared" si="183"/>
        <v>0</v>
      </c>
      <c r="F79" s="243">
        <f t="shared" si="183"/>
        <v>0</v>
      </c>
      <c r="G79" s="450">
        <f t="shared" si="183"/>
        <v>0</v>
      </c>
      <c r="H79" s="244">
        <f t="shared" si="183"/>
        <v>0</v>
      </c>
      <c r="I79" s="333">
        <f>SUM(I8,I31,I36,I41,I46,I51,I55,I59,I63,I66,I69,I72,I75)</f>
        <v>0</v>
      </c>
      <c r="J79" s="244">
        <f t="shared" si="183"/>
        <v>0</v>
      </c>
      <c r="K79" s="244">
        <f t="shared" si="183"/>
        <v>0</v>
      </c>
      <c r="L79" s="244"/>
      <c r="M79" s="243">
        <f t="shared" ref="M79:AA79" si="184">SUM(M8,M31,M36,M41,M46,M51,M55,M59,M63,M66,M69,M72,M75)</f>
        <v>0</v>
      </c>
      <c r="N79" s="243">
        <f t="shared" si="184"/>
        <v>0</v>
      </c>
      <c r="O79" s="243">
        <f t="shared" si="184"/>
        <v>0</v>
      </c>
      <c r="P79" s="418">
        <f t="shared" si="184"/>
        <v>0</v>
      </c>
      <c r="Q79" s="409">
        <f t="shared" si="184"/>
        <v>0</v>
      </c>
      <c r="R79" s="243">
        <f t="shared" si="184"/>
        <v>0</v>
      </c>
      <c r="S79" s="243">
        <f t="shared" si="184"/>
        <v>0</v>
      </c>
      <c r="T79" s="243">
        <f t="shared" si="184"/>
        <v>0</v>
      </c>
      <c r="U79" s="243">
        <f t="shared" si="184"/>
        <v>0</v>
      </c>
      <c r="V79" s="243">
        <f t="shared" si="184"/>
        <v>0</v>
      </c>
      <c r="W79" s="243">
        <f t="shared" si="184"/>
        <v>0</v>
      </c>
      <c r="X79" s="243">
        <f t="shared" si="184"/>
        <v>0</v>
      </c>
      <c r="Y79" s="243">
        <f t="shared" si="184"/>
        <v>0</v>
      </c>
      <c r="Z79" s="243">
        <f t="shared" si="184"/>
        <v>0</v>
      </c>
      <c r="AA79" s="243">
        <f t="shared" si="184"/>
        <v>0</v>
      </c>
      <c r="AB79" s="418">
        <f t="shared" ref="AB79:AT79" si="185">SUM(AB8,AB31,AB36,AB41,AB46,AB51,AB55,AB59,AB63,AB66,AB69,AB72,AB75)</f>
        <v>0</v>
      </c>
      <c r="AC79" s="409">
        <f t="shared" si="185"/>
        <v>0</v>
      </c>
      <c r="AD79" s="243">
        <f t="shared" si="185"/>
        <v>0</v>
      </c>
      <c r="AE79" s="243">
        <f t="shared" si="185"/>
        <v>0</v>
      </c>
      <c r="AF79" s="243">
        <f t="shared" si="185"/>
        <v>0</v>
      </c>
      <c r="AG79" s="243">
        <f t="shared" si="185"/>
        <v>0</v>
      </c>
      <c r="AH79" s="243">
        <f t="shared" si="185"/>
        <v>0</v>
      </c>
      <c r="AI79" s="243">
        <f t="shared" si="185"/>
        <v>0</v>
      </c>
      <c r="AJ79" s="243">
        <f t="shared" si="185"/>
        <v>0</v>
      </c>
      <c r="AK79" s="243">
        <f t="shared" si="185"/>
        <v>0</v>
      </c>
      <c r="AL79" s="243">
        <f t="shared" si="185"/>
        <v>0</v>
      </c>
      <c r="AM79" s="243">
        <f t="shared" si="185"/>
        <v>0</v>
      </c>
      <c r="AN79" s="418">
        <f t="shared" si="185"/>
        <v>0</v>
      </c>
      <c r="AO79" s="409">
        <f t="shared" si="185"/>
        <v>0</v>
      </c>
      <c r="AP79" s="243">
        <f t="shared" si="185"/>
        <v>0</v>
      </c>
      <c r="AQ79" s="243">
        <f t="shared" si="185"/>
        <v>0</v>
      </c>
      <c r="AR79" s="243">
        <f t="shared" si="185"/>
        <v>0</v>
      </c>
      <c r="AS79" s="243">
        <f t="shared" si="185"/>
        <v>0</v>
      </c>
      <c r="AT79" s="243">
        <f t="shared" si="185"/>
        <v>0</v>
      </c>
      <c r="AU79" s="243">
        <f t="shared" si="178"/>
        <v>0</v>
      </c>
      <c r="AV79" s="243">
        <f t="shared" si="179"/>
        <v>0</v>
      </c>
      <c r="AW79" s="281">
        <f t="shared" si="177"/>
        <v>0</v>
      </c>
    </row>
    <row r="80" spans="1:49" x14ac:dyDescent="0.25">
      <c r="A80" s="8"/>
      <c r="B80" s="8"/>
      <c r="C80" s="8"/>
      <c r="D80" s="501"/>
      <c r="E80" s="501"/>
      <c r="F80" s="501"/>
      <c r="G80" s="501"/>
      <c r="H80" s="502"/>
      <c r="I80" s="503"/>
      <c r="J80" s="503"/>
      <c r="K80" s="503"/>
      <c r="L80" s="504"/>
      <c r="M80" s="21"/>
      <c r="N80" s="21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</row>
    <row r="81" spans="1:48" x14ac:dyDescent="0.25">
      <c r="A81" s="8"/>
      <c r="B81" s="8"/>
      <c r="C81" s="8"/>
    </row>
    <row r="82" spans="1:48" ht="15.75" thickBot="1" x14ac:dyDescent="0.3"/>
    <row r="83" spans="1:48" s="143" customFormat="1" ht="15.75" thickBot="1" x14ac:dyDescent="0.3">
      <c r="A83" s="23"/>
      <c r="B83" s="23" t="s">
        <v>59</v>
      </c>
      <c r="C83" s="23"/>
      <c r="D83" s="24"/>
      <c r="E83" s="24"/>
      <c r="F83" s="24"/>
      <c r="G83" s="213">
        <f>+G79*0.2</f>
        <v>0</v>
      </c>
      <c r="H83" s="24"/>
      <c r="I83" s="24"/>
      <c r="J83" s="24"/>
      <c r="K83" s="24"/>
      <c r="L83" s="24"/>
      <c r="M83" s="213">
        <f t="shared" ref="M83:AA83" si="186">+M79*0.2</f>
        <v>0</v>
      </c>
      <c r="N83" s="213">
        <f t="shared" si="186"/>
        <v>0</v>
      </c>
      <c r="O83" s="213">
        <f t="shared" si="186"/>
        <v>0</v>
      </c>
      <c r="P83" s="213">
        <f t="shared" si="186"/>
        <v>0</v>
      </c>
      <c r="Q83" s="213">
        <f t="shared" si="186"/>
        <v>0</v>
      </c>
      <c r="R83" s="213">
        <f t="shared" si="186"/>
        <v>0</v>
      </c>
      <c r="S83" s="213">
        <f t="shared" si="186"/>
        <v>0</v>
      </c>
      <c r="T83" s="213">
        <f t="shared" si="186"/>
        <v>0</v>
      </c>
      <c r="U83" s="213">
        <f t="shared" si="186"/>
        <v>0</v>
      </c>
      <c r="V83" s="213">
        <f t="shared" si="186"/>
        <v>0</v>
      </c>
      <c r="W83" s="213">
        <f t="shared" si="186"/>
        <v>0</v>
      </c>
      <c r="X83" s="213">
        <f t="shared" si="186"/>
        <v>0</v>
      </c>
      <c r="Y83" s="213">
        <f t="shared" si="186"/>
        <v>0</v>
      </c>
      <c r="Z83" s="213">
        <f t="shared" si="186"/>
        <v>0</v>
      </c>
      <c r="AA83" s="213">
        <f t="shared" si="186"/>
        <v>0</v>
      </c>
      <c r="AB83" s="213">
        <f t="shared" ref="AB83:AT83" si="187">+AB79*0.2</f>
        <v>0</v>
      </c>
      <c r="AC83" s="213">
        <f t="shared" si="187"/>
        <v>0</v>
      </c>
      <c r="AD83" s="213">
        <f t="shared" si="187"/>
        <v>0</v>
      </c>
      <c r="AE83" s="213">
        <f t="shared" si="187"/>
        <v>0</v>
      </c>
      <c r="AF83" s="213">
        <f t="shared" si="187"/>
        <v>0</v>
      </c>
      <c r="AG83" s="213">
        <f t="shared" si="187"/>
        <v>0</v>
      </c>
      <c r="AH83" s="213">
        <f t="shared" si="187"/>
        <v>0</v>
      </c>
      <c r="AI83" s="213">
        <f t="shared" si="187"/>
        <v>0</v>
      </c>
      <c r="AJ83" s="213">
        <f t="shared" si="187"/>
        <v>0</v>
      </c>
      <c r="AK83" s="213">
        <f t="shared" si="187"/>
        <v>0</v>
      </c>
      <c r="AL83" s="213">
        <f t="shared" si="187"/>
        <v>0</v>
      </c>
      <c r="AM83" s="213">
        <f t="shared" si="187"/>
        <v>0</v>
      </c>
      <c r="AN83" s="213">
        <f t="shared" si="187"/>
        <v>0</v>
      </c>
      <c r="AO83" s="213">
        <f t="shared" si="187"/>
        <v>0</v>
      </c>
      <c r="AP83" s="213">
        <f t="shared" si="187"/>
        <v>0</v>
      </c>
      <c r="AQ83" s="213">
        <f t="shared" si="187"/>
        <v>0</v>
      </c>
      <c r="AR83" s="213">
        <f t="shared" si="187"/>
        <v>0</v>
      </c>
      <c r="AS83" s="213">
        <f t="shared" si="187"/>
        <v>0</v>
      </c>
      <c r="AT83" s="213">
        <f t="shared" si="187"/>
        <v>0</v>
      </c>
      <c r="AU83" s="213">
        <f>+AU79*0.2</f>
        <v>0</v>
      </c>
      <c r="AV83" s="213">
        <f>+AV79*0.2</f>
        <v>0</v>
      </c>
    </row>
    <row r="84" spans="1:48" s="143" customFormat="1" ht="15.75" thickBot="1" x14ac:dyDescent="0.3">
      <c r="A84" s="23"/>
      <c r="B84" s="23" t="s">
        <v>60</v>
      </c>
      <c r="C84" s="23"/>
      <c r="D84" s="24"/>
      <c r="E84" s="24"/>
      <c r="F84" s="24"/>
      <c r="G84" s="213">
        <f>SUM(G79:G83)</f>
        <v>0</v>
      </c>
      <c r="H84" s="24"/>
      <c r="I84" s="24"/>
      <c r="J84" s="24"/>
      <c r="K84" s="24"/>
      <c r="L84" s="24"/>
      <c r="M84" s="213">
        <f t="shared" ref="M84:AA84" si="188">SUM(M79:M83)</f>
        <v>0</v>
      </c>
      <c r="N84" s="213">
        <f t="shared" si="188"/>
        <v>0</v>
      </c>
      <c r="O84" s="213">
        <f t="shared" si="188"/>
        <v>0</v>
      </c>
      <c r="P84" s="213">
        <f t="shared" si="188"/>
        <v>0</v>
      </c>
      <c r="Q84" s="213">
        <f t="shared" si="188"/>
        <v>0</v>
      </c>
      <c r="R84" s="213">
        <f t="shared" si="188"/>
        <v>0</v>
      </c>
      <c r="S84" s="213">
        <f t="shared" si="188"/>
        <v>0</v>
      </c>
      <c r="T84" s="213">
        <f t="shared" si="188"/>
        <v>0</v>
      </c>
      <c r="U84" s="213">
        <f t="shared" si="188"/>
        <v>0</v>
      </c>
      <c r="V84" s="213">
        <f t="shared" si="188"/>
        <v>0</v>
      </c>
      <c r="W84" s="213">
        <f t="shared" si="188"/>
        <v>0</v>
      </c>
      <c r="X84" s="213">
        <f t="shared" si="188"/>
        <v>0</v>
      </c>
      <c r="Y84" s="213">
        <f t="shared" si="188"/>
        <v>0</v>
      </c>
      <c r="Z84" s="213">
        <f t="shared" si="188"/>
        <v>0</v>
      </c>
      <c r="AA84" s="213">
        <f t="shared" si="188"/>
        <v>0</v>
      </c>
      <c r="AB84" s="213">
        <f t="shared" ref="AB84:AT84" si="189">SUM(AB79:AB83)</f>
        <v>0</v>
      </c>
      <c r="AC84" s="213">
        <f t="shared" si="189"/>
        <v>0</v>
      </c>
      <c r="AD84" s="213">
        <f t="shared" si="189"/>
        <v>0</v>
      </c>
      <c r="AE84" s="213">
        <f t="shared" si="189"/>
        <v>0</v>
      </c>
      <c r="AF84" s="213">
        <f t="shared" si="189"/>
        <v>0</v>
      </c>
      <c r="AG84" s="213">
        <f t="shared" si="189"/>
        <v>0</v>
      </c>
      <c r="AH84" s="213">
        <f t="shared" si="189"/>
        <v>0</v>
      </c>
      <c r="AI84" s="213">
        <f t="shared" si="189"/>
        <v>0</v>
      </c>
      <c r="AJ84" s="213">
        <f t="shared" si="189"/>
        <v>0</v>
      </c>
      <c r="AK84" s="213">
        <f t="shared" si="189"/>
        <v>0</v>
      </c>
      <c r="AL84" s="213">
        <f t="shared" si="189"/>
        <v>0</v>
      </c>
      <c r="AM84" s="213">
        <f t="shared" si="189"/>
        <v>0</v>
      </c>
      <c r="AN84" s="213">
        <f t="shared" si="189"/>
        <v>0</v>
      </c>
      <c r="AO84" s="213">
        <f t="shared" si="189"/>
        <v>0</v>
      </c>
      <c r="AP84" s="213">
        <f t="shared" si="189"/>
        <v>0</v>
      </c>
      <c r="AQ84" s="213">
        <f t="shared" si="189"/>
        <v>0</v>
      </c>
      <c r="AR84" s="213">
        <f t="shared" si="189"/>
        <v>0</v>
      </c>
      <c r="AS84" s="213">
        <f t="shared" si="189"/>
        <v>0</v>
      </c>
      <c r="AT84" s="213">
        <f t="shared" si="189"/>
        <v>0</v>
      </c>
      <c r="AU84" s="213">
        <f>SUM(AU79:AU83)</f>
        <v>0</v>
      </c>
      <c r="AV84" s="213">
        <f>SUM(AV79:AV83)</f>
        <v>0</v>
      </c>
    </row>
  </sheetData>
  <sheetProtection insertRows="0" deleteRows="0" selectLockedCells="1"/>
  <mergeCells count="11">
    <mergeCell ref="D80:G80"/>
    <mergeCell ref="H80:L80"/>
    <mergeCell ref="G3:L3"/>
    <mergeCell ref="N3:AT3"/>
    <mergeCell ref="G4:L4"/>
    <mergeCell ref="N5:AT5"/>
    <mergeCell ref="D6:G6"/>
    <mergeCell ref="H6:L6"/>
    <mergeCell ref="N6:AB6"/>
    <mergeCell ref="AC6:AN6"/>
    <mergeCell ref="AO6:AT6"/>
  </mergeCells>
  <conditionalFormatting sqref="AW45:AW47 AW50:AW52 AW54:AW56 AW58:AW60 AW62:AW79 AW35:AW37 AW40:AW42 AW9:AW32">
    <cfRule type="cellIs" dxfId="882" priority="264" operator="lessThan">
      <formula>0</formula>
    </cfRule>
  </conditionalFormatting>
  <conditionalFormatting sqref="AW8">
    <cfRule type="cellIs" dxfId="881" priority="263" operator="lessThan">
      <formula>0</formula>
    </cfRule>
  </conditionalFormatting>
  <conditionalFormatting sqref="G3">
    <cfRule type="containsText" dxfId="880" priority="262" operator="containsText" text="Budget">
      <formula>NOT(ISERROR(SEARCH("Budget",G3)))</formula>
    </cfRule>
  </conditionalFormatting>
  <conditionalFormatting sqref="G4">
    <cfRule type="containsText" dxfId="879" priority="261" operator="containsText" text="forecast">
      <formula>NOT(ISERROR(SEARCH("forecast",G4)))</formula>
    </cfRule>
  </conditionalFormatting>
  <conditionalFormatting sqref="AW43:AW44">
    <cfRule type="cellIs" dxfId="878" priority="214" operator="lessThan">
      <formula>0</formula>
    </cfRule>
  </conditionalFormatting>
  <conditionalFormatting sqref="AW48:AW49">
    <cfRule type="cellIs" dxfId="877" priority="211" operator="lessThan">
      <formula>0</formula>
    </cfRule>
  </conditionalFormatting>
  <conditionalFormatting sqref="AW53">
    <cfRule type="cellIs" dxfId="876" priority="208" operator="lessThan">
      <formula>0</formula>
    </cfRule>
  </conditionalFormatting>
  <conditionalFormatting sqref="AW33:AW34">
    <cfRule type="cellIs" dxfId="875" priority="202" operator="lessThan">
      <formula>0</formula>
    </cfRule>
  </conditionalFormatting>
  <conditionalFormatting sqref="AW61">
    <cfRule type="cellIs" dxfId="874" priority="204" operator="lessThan">
      <formula>0</formula>
    </cfRule>
  </conditionalFormatting>
  <conditionalFormatting sqref="AW38:AW39">
    <cfRule type="cellIs" dxfId="873" priority="199" operator="lessThan">
      <formula>0</formula>
    </cfRule>
  </conditionalFormatting>
  <conditionalFormatting sqref="AW57">
    <cfRule type="cellIs" dxfId="872" priority="196" operator="lessThan">
      <formula>0</formula>
    </cfRule>
  </conditionalFormatting>
  <conditionalFormatting sqref="E79">
    <cfRule type="cellIs" dxfId="871" priority="161" operator="greaterThan">
      <formula>0</formula>
    </cfRule>
  </conditionalFormatting>
  <conditionalFormatting sqref="I8">
    <cfRule type="cellIs" dxfId="870" priority="152" operator="greaterThan">
      <formula>0</formula>
    </cfRule>
  </conditionalFormatting>
  <conditionalFormatting sqref="I79">
    <cfRule type="cellIs" dxfId="869" priority="134" operator="greaterThan">
      <formula>0</formula>
    </cfRule>
  </conditionalFormatting>
  <conditionalFormatting sqref="E8">
    <cfRule type="cellIs" dxfId="868" priority="101" operator="greaterThan">
      <formula>0</formula>
    </cfRule>
  </conditionalFormatting>
  <conditionalFormatting sqref="F8">
    <cfRule type="cellIs" dxfId="867" priority="100" operator="greaterThan">
      <formula>E8</formula>
    </cfRule>
  </conditionalFormatting>
  <conditionalFormatting sqref="G8">
    <cfRule type="cellIs" dxfId="866" priority="98" operator="greaterThan">
      <formula>F8</formula>
    </cfRule>
  </conditionalFormatting>
  <conditionalFormatting sqref="I31">
    <cfRule type="cellIs" dxfId="865" priority="49" operator="greaterThan">
      <formula>0</formula>
    </cfRule>
  </conditionalFormatting>
  <conditionalFormatting sqref="E31">
    <cfRule type="cellIs" dxfId="864" priority="48" operator="greaterThan">
      <formula>0</formula>
    </cfRule>
  </conditionalFormatting>
  <conditionalFormatting sqref="F31">
    <cfRule type="cellIs" dxfId="863" priority="47" operator="greaterThan">
      <formula>E31</formula>
    </cfRule>
  </conditionalFormatting>
  <conditionalFormatting sqref="G31">
    <cfRule type="cellIs" dxfId="862" priority="46" operator="greaterThan">
      <formula>F31</formula>
    </cfRule>
  </conditionalFormatting>
  <conditionalFormatting sqref="I36">
    <cfRule type="cellIs" dxfId="861" priority="45" operator="greaterThan">
      <formula>0</formula>
    </cfRule>
  </conditionalFormatting>
  <conditionalFormatting sqref="E36">
    <cfRule type="cellIs" dxfId="860" priority="44" operator="greaterThan">
      <formula>0</formula>
    </cfRule>
  </conditionalFormatting>
  <conditionalFormatting sqref="F36">
    <cfRule type="cellIs" dxfId="859" priority="43" operator="greaterThan">
      <formula>E36</formula>
    </cfRule>
  </conditionalFormatting>
  <conditionalFormatting sqref="G36">
    <cfRule type="cellIs" dxfId="858" priority="42" operator="greaterThan">
      <formula>F36</formula>
    </cfRule>
  </conditionalFormatting>
  <conditionalFormatting sqref="I41">
    <cfRule type="cellIs" dxfId="857" priority="41" operator="greaterThan">
      <formula>0</formula>
    </cfRule>
  </conditionalFormatting>
  <conditionalFormatting sqref="E41">
    <cfRule type="cellIs" dxfId="856" priority="40" operator="greaterThan">
      <formula>0</formula>
    </cfRule>
  </conditionalFormatting>
  <conditionalFormatting sqref="F41">
    <cfRule type="cellIs" dxfId="855" priority="39" operator="greaterThan">
      <formula>E41</formula>
    </cfRule>
  </conditionalFormatting>
  <conditionalFormatting sqref="G41">
    <cfRule type="cellIs" dxfId="854" priority="38" operator="greaterThan">
      <formula>F41</formula>
    </cfRule>
  </conditionalFormatting>
  <conditionalFormatting sqref="I46">
    <cfRule type="cellIs" dxfId="853" priority="37" operator="greaterThan">
      <formula>0</formula>
    </cfRule>
  </conditionalFormatting>
  <conditionalFormatting sqref="E46">
    <cfRule type="cellIs" dxfId="852" priority="36" operator="greaterThan">
      <formula>0</formula>
    </cfRule>
  </conditionalFormatting>
  <conditionalFormatting sqref="F46">
    <cfRule type="cellIs" dxfId="851" priority="35" operator="greaterThan">
      <formula>E46</formula>
    </cfRule>
  </conditionalFormatting>
  <conditionalFormatting sqref="G46">
    <cfRule type="cellIs" dxfId="850" priority="34" operator="greaterThan">
      <formula>F46</formula>
    </cfRule>
  </conditionalFormatting>
  <conditionalFormatting sqref="I51">
    <cfRule type="cellIs" dxfId="849" priority="33" operator="greaterThan">
      <formula>0</formula>
    </cfRule>
  </conditionalFormatting>
  <conditionalFormatting sqref="E51">
    <cfRule type="cellIs" dxfId="848" priority="32" operator="greaterThan">
      <formula>0</formula>
    </cfRule>
  </conditionalFormatting>
  <conditionalFormatting sqref="F51">
    <cfRule type="cellIs" dxfId="847" priority="31" operator="greaterThan">
      <formula>E51</formula>
    </cfRule>
  </conditionalFormatting>
  <conditionalFormatting sqref="G51">
    <cfRule type="cellIs" dxfId="846" priority="30" operator="greaterThan">
      <formula>F51</formula>
    </cfRule>
  </conditionalFormatting>
  <conditionalFormatting sqref="I55">
    <cfRule type="cellIs" dxfId="845" priority="29" operator="greaterThan">
      <formula>0</formula>
    </cfRule>
  </conditionalFormatting>
  <conditionalFormatting sqref="E55">
    <cfRule type="cellIs" dxfId="844" priority="28" operator="greaterThan">
      <formula>0</formula>
    </cfRule>
  </conditionalFormatting>
  <conditionalFormatting sqref="F55">
    <cfRule type="cellIs" dxfId="843" priority="27" operator="greaterThan">
      <formula>E55</formula>
    </cfRule>
  </conditionalFormatting>
  <conditionalFormatting sqref="G55">
    <cfRule type="cellIs" dxfId="842" priority="26" operator="greaterThan">
      <formula>F55</formula>
    </cfRule>
  </conditionalFormatting>
  <conditionalFormatting sqref="I59">
    <cfRule type="cellIs" dxfId="841" priority="25" operator="greaterThan">
      <formula>0</formula>
    </cfRule>
  </conditionalFormatting>
  <conditionalFormatting sqref="E59">
    <cfRule type="cellIs" dxfId="840" priority="24" operator="greaterThan">
      <formula>0</formula>
    </cfRule>
  </conditionalFormatting>
  <conditionalFormatting sqref="F59">
    <cfRule type="cellIs" dxfId="839" priority="23" operator="greaterThan">
      <formula>E59</formula>
    </cfRule>
  </conditionalFormatting>
  <conditionalFormatting sqref="G59">
    <cfRule type="cellIs" dxfId="838" priority="22" operator="greaterThan">
      <formula>F59</formula>
    </cfRule>
  </conditionalFormatting>
  <conditionalFormatting sqref="I63">
    <cfRule type="cellIs" dxfId="837" priority="21" operator="greaterThan">
      <formula>0</formula>
    </cfRule>
  </conditionalFormatting>
  <conditionalFormatting sqref="E63">
    <cfRule type="cellIs" dxfId="836" priority="20" operator="greaterThan">
      <formula>0</formula>
    </cfRule>
  </conditionalFormatting>
  <conditionalFormatting sqref="F63">
    <cfRule type="cellIs" dxfId="835" priority="19" operator="greaterThan">
      <formula>E63</formula>
    </cfRule>
  </conditionalFormatting>
  <conditionalFormatting sqref="G63">
    <cfRule type="cellIs" dxfId="834" priority="18" operator="greaterThan">
      <formula>F63</formula>
    </cfRule>
  </conditionalFormatting>
  <conditionalFormatting sqref="I66">
    <cfRule type="cellIs" dxfId="833" priority="17" operator="greaterThan">
      <formula>0</formula>
    </cfRule>
  </conditionalFormatting>
  <conditionalFormatting sqref="E66">
    <cfRule type="cellIs" dxfId="832" priority="16" operator="greaterThan">
      <formula>0</formula>
    </cfRule>
  </conditionalFormatting>
  <conditionalFormatting sqref="F66">
    <cfRule type="cellIs" dxfId="831" priority="15" operator="greaterThan">
      <formula>E66</formula>
    </cfRule>
  </conditionalFormatting>
  <conditionalFormatting sqref="G66">
    <cfRule type="cellIs" dxfId="830" priority="14" operator="greaterThan">
      <formula>F66</formula>
    </cfRule>
  </conditionalFormatting>
  <conditionalFormatting sqref="I69">
    <cfRule type="cellIs" dxfId="829" priority="13" operator="greaterThan">
      <formula>0</formula>
    </cfRule>
  </conditionalFormatting>
  <conditionalFormatting sqref="E69">
    <cfRule type="cellIs" dxfId="828" priority="12" operator="greaterThan">
      <formula>0</formula>
    </cfRule>
  </conditionalFormatting>
  <conditionalFormatting sqref="F69">
    <cfRule type="cellIs" dxfId="827" priority="11" operator="greaterThan">
      <formula>E69</formula>
    </cfRule>
  </conditionalFormatting>
  <conditionalFormatting sqref="G69">
    <cfRule type="cellIs" dxfId="826" priority="10" operator="greaterThan">
      <formula>F69</formula>
    </cfRule>
  </conditionalFormatting>
  <conditionalFormatting sqref="I72">
    <cfRule type="cellIs" dxfId="825" priority="9" operator="greaterThan">
      <formula>0</formula>
    </cfRule>
  </conditionalFormatting>
  <conditionalFormatting sqref="E72">
    <cfRule type="cellIs" dxfId="824" priority="8" operator="greaterThan">
      <formula>0</formula>
    </cfRule>
  </conditionalFormatting>
  <conditionalFormatting sqref="F72">
    <cfRule type="cellIs" dxfId="823" priority="7" operator="greaterThan">
      <formula>E72</formula>
    </cfRule>
  </conditionalFormatting>
  <conditionalFormatting sqref="G72">
    <cfRule type="cellIs" dxfId="822" priority="6" operator="greaterThan">
      <formula>F72</formula>
    </cfRule>
  </conditionalFormatting>
  <conditionalFormatting sqref="I75">
    <cfRule type="cellIs" dxfId="821" priority="5" operator="greaterThan">
      <formula>0</formula>
    </cfRule>
  </conditionalFormatting>
  <conditionalFormatting sqref="E75">
    <cfRule type="cellIs" dxfId="820" priority="4" operator="greaterThan">
      <formula>0</formula>
    </cfRule>
  </conditionalFormatting>
  <conditionalFormatting sqref="F75">
    <cfRule type="cellIs" dxfId="819" priority="3" operator="greaterThan">
      <formula>E75</formula>
    </cfRule>
  </conditionalFormatting>
  <conditionalFormatting sqref="G75">
    <cfRule type="cellIs" dxfId="818" priority="2" operator="greaterThan">
      <formula>F75</formula>
    </cfRule>
  </conditionalFormatting>
  <conditionalFormatting sqref="G79">
    <cfRule type="cellIs" dxfId="817" priority="1" operator="greaterThan">
      <formula>F79</formula>
    </cfRule>
  </conditionalFormatting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&amp;L&amp;"-,Bold"HULL 2017 Project Budget Sheet&amp;C&amp;"-,Bold"&amp;KFF0000EXPENDITURE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X139"/>
  <sheetViews>
    <sheetView zoomScaleNormal="100" workbookViewId="0">
      <pane xSplit="2" ySplit="7" topLeftCell="C8" activePane="bottomRight" state="frozen"/>
      <selection activeCell="N6" sqref="N6:AT6"/>
      <selection pane="topRight" activeCell="N6" sqref="N6:AT6"/>
      <selection pane="bottomLeft" activeCell="N6" sqref="N6:AT6"/>
      <selection pane="bottomRight" activeCell="D8" sqref="D8:M8"/>
    </sheetView>
  </sheetViews>
  <sheetFormatPr defaultColWidth="7.28515625" defaultRowHeight="15" outlineLevelCol="1" x14ac:dyDescent="0.25"/>
  <cols>
    <col min="1" max="1" width="5.28515625" style="23" customWidth="1"/>
    <col min="2" max="3" width="23.28515625" style="23" customWidth="1"/>
    <col min="4" max="5" width="8.7109375" style="214" customWidth="1"/>
    <col min="6" max="6" width="9.5703125" style="214" customWidth="1"/>
    <col min="7" max="7" width="8.7109375" style="214" customWidth="1"/>
    <col min="8" max="9" width="7.85546875" style="214" customWidth="1"/>
    <col min="10" max="10" width="7.7109375" style="214" customWidth="1"/>
    <col min="11" max="11" width="7.28515625" style="214" customWidth="1"/>
    <col min="12" max="12" width="6" style="214" customWidth="1"/>
    <col min="13" max="13" width="7.5703125" style="214" customWidth="1"/>
    <col min="14" max="14" width="9" style="25" bestFit="1" customWidth="1"/>
    <col min="15" max="22" width="7.42578125" style="25" customWidth="1"/>
    <col min="23" max="24" width="7.42578125" style="25" hidden="1" customWidth="1" outlineLevel="1"/>
    <col min="25" max="25" width="7.42578125" style="25" customWidth="1" collapsed="1"/>
    <col min="26" max="27" width="7.42578125" style="25" hidden="1" customWidth="1" outlineLevel="1"/>
    <col min="28" max="28" width="7.42578125" style="25" customWidth="1" collapsed="1"/>
    <col min="29" max="30" width="7.42578125" style="25" hidden="1" customWidth="1" outlineLevel="1"/>
    <col min="31" max="31" width="7.42578125" style="25" customWidth="1" collapsed="1"/>
    <col min="32" max="33" width="7.42578125" style="25" hidden="1" customWidth="1" outlineLevel="1"/>
    <col min="34" max="34" width="7.42578125" style="25" customWidth="1" collapsed="1"/>
    <col min="35" max="36" width="7.42578125" style="25" hidden="1" customWidth="1" outlineLevel="1"/>
    <col min="37" max="37" width="7.42578125" style="25" customWidth="1" collapsed="1"/>
    <col min="38" max="39" width="7.42578125" style="25" hidden="1" customWidth="1" outlineLevel="1"/>
    <col min="40" max="40" width="7.42578125" style="25" customWidth="1" collapsed="1"/>
    <col min="41" max="42" width="7.42578125" style="25" hidden="1" customWidth="1" outlineLevel="1"/>
    <col min="43" max="43" width="7.42578125" style="25" customWidth="1" collapsed="1"/>
    <col min="44" max="45" width="7.42578125" style="25" hidden="1" customWidth="1" outlineLevel="1"/>
    <col min="46" max="46" width="7.42578125" style="25" customWidth="1" collapsed="1"/>
    <col min="47" max="47" width="9" style="1" bestFit="1" customWidth="1"/>
    <col min="48" max="48" width="9" bestFit="1" customWidth="1"/>
    <col min="49" max="49" width="9.5703125" customWidth="1"/>
    <col min="50" max="50" width="20.5703125" customWidth="1"/>
  </cols>
  <sheetData>
    <row r="1" spans="1:50" x14ac:dyDescent="0.25">
      <c r="A1" s="8"/>
      <c r="B1" s="9" t="s">
        <v>15</v>
      </c>
      <c r="C1" s="9"/>
      <c r="D1" s="337" t="str">
        <f>'Cover Sheet'!$C$3</f>
        <v>Half Time Shows</v>
      </c>
      <c r="E1" s="339"/>
      <c r="F1" s="338"/>
      <c r="G1" s="260" t="s">
        <v>56</v>
      </c>
      <c r="H1" s="260"/>
      <c r="I1" s="260"/>
      <c r="J1" s="260"/>
      <c r="K1" s="204"/>
      <c r="L1" s="204"/>
      <c r="M1" s="204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</row>
    <row r="2" spans="1:50" x14ac:dyDescent="0.25">
      <c r="A2" s="8"/>
      <c r="B2" s="8"/>
      <c r="C2" s="8"/>
      <c r="D2" s="151"/>
      <c r="E2" s="151"/>
      <c r="F2" s="215"/>
      <c r="H2" s="204"/>
      <c r="I2" s="204"/>
      <c r="J2" s="204"/>
      <c r="K2" s="204"/>
      <c r="L2" s="204"/>
      <c r="M2" s="20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</row>
    <row r="3" spans="1:50" x14ac:dyDescent="0.25">
      <c r="A3" s="8"/>
      <c r="B3" s="9" t="s">
        <v>10</v>
      </c>
      <c r="C3" s="9"/>
      <c r="D3" s="150" t="str">
        <f>+'Cover Sheet'!$C$5</f>
        <v>number</v>
      </c>
      <c r="E3" s="215"/>
      <c r="F3" s="215"/>
      <c r="G3" s="515" t="str">
        <f>IF(F102&gt;D102,"Budget Revisions add cost.",":)")</f>
        <v>:)</v>
      </c>
      <c r="H3" s="515"/>
      <c r="I3" s="515"/>
      <c r="J3" s="515"/>
      <c r="K3" s="515"/>
      <c r="L3" s="516"/>
      <c r="M3" s="226"/>
      <c r="N3" s="505"/>
      <c r="O3" s="506"/>
      <c r="P3" s="506"/>
      <c r="Q3" s="506"/>
      <c r="R3" s="506"/>
      <c r="S3" s="506"/>
      <c r="T3" s="506"/>
      <c r="U3" s="506"/>
      <c r="V3" s="506"/>
      <c r="W3" s="506"/>
      <c r="X3" s="506"/>
      <c r="Y3" s="506"/>
      <c r="Z3" s="506"/>
      <c r="AA3" s="506"/>
      <c r="AB3" s="506"/>
      <c r="AC3" s="506"/>
      <c r="AD3" s="506"/>
      <c r="AE3" s="506"/>
      <c r="AF3" s="506"/>
      <c r="AG3" s="506"/>
      <c r="AH3" s="506"/>
      <c r="AI3" s="506"/>
      <c r="AJ3" s="506"/>
      <c r="AK3" s="506"/>
      <c r="AL3" s="506"/>
      <c r="AM3" s="506"/>
      <c r="AN3" s="506"/>
      <c r="AO3" s="506"/>
      <c r="AP3" s="506"/>
      <c r="AQ3" s="506"/>
      <c r="AR3" s="506"/>
      <c r="AS3" s="506"/>
      <c r="AT3" s="506"/>
    </row>
    <row r="4" spans="1:50" x14ac:dyDescent="0.25">
      <c r="A4" s="8"/>
      <c r="B4" s="9"/>
      <c r="C4" s="9"/>
      <c r="D4" s="149"/>
      <c r="E4" s="215"/>
      <c r="F4" s="215"/>
      <c r="G4" s="515" t="str">
        <f>IF(AW102&lt;0,"Actual plus expected cost is more than forecast",":)")</f>
        <v>:)</v>
      </c>
      <c r="H4" s="515"/>
      <c r="I4" s="515"/>
      <c r="J4" s="515"/>
      <c r="K4" s="515"/>
      <c r="L4" s="516"/>
      <c r="M4" s="226"/>
      <c r="N4" s="331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400"/>
      <c r="AC4" s="400"/>
      <c r="AD4" s="400"/>
      <c r="AE4" s="400"/>
      <c r="AF4" s="400"/>
      <c r="AG4" s="400"/>
      <c r="AH4" s="400"/>
      <c r="AI4" s="400"/>
      <c r="AJ4" s="400"/>
      <c r="AK4" s="400"/>
      <c r="AL4" s="400"/>
      <c r="AM4" s="400"/>
      <c r="AN4" s="400"/>
      <c r="AO4" s="400"/>
      <c r="AP4" s="400"/>
      <c r="AQ4" s="400"/>
      <c r="AR4" s="400"/>
      <c r="AS4" s="400"/>
      <c r="AT4" s="332"/>
    </row>
    <row r="5" spans="1:50" x14ac:dyDescent="0.25">
      <c r="A5" s="8"/>
      <c r="B5" s="9" t="s">
        <v>70</v>
      </c>
      <c r="C5" s="9"/>
      <c r="D5" s="335" t="str">
        <f>+SUMMARY!A12</f>
        <v>ZK103 - Creative &amp; Production teams and Consultants</v>
      </c>
      <c r="E5" s="340"/>
      <c r="F5" s="334"/>
      <c r="G5" s="334"/>
      <c r="H5" s="334"/>
      <c r="I5" s="204"/>
      <c r="J5" s="204"/>
      <c r="K5" s="204"/>
      <c r="L5" s="204"/>
      <c r="M5" s="226"/>
      <c r="N5" s="507" t="s">
        <v>9</v>
      </c>
      <c r="O5" s="508"/>
      <c r="P5" s="508"/>
      <c r="Q5" s="508"/>
      <c r="R5" s="508"/>
      <c r="S5" s="508"/>
      <c r="T5" s="508"/>
      <c r="U5" s="508"/>
      <c r="V5" s="508"/>
      <c r="W5" s="508"/>
      <c r="X5" s="508"/>
      <c r="Y5" s="508"/>
      <c r="Z5" s="508"/>
      <c r="AA5" s="508"/>
      <c r="AB5" s="508"/>
      <c r="AC5" s="508"/>
      <c r="AD5" s="508"/>
      <c r="AE5" s="508"/>
      <c r="AF5" s="508"/>
      <c r="AG5" s="508"/>
      <c r="AH5" s="508"/>
      <c r="AI5" s="508"/>
      <c r="AJ5" s="508"/>
      <c r="AK5" s="508"/>
      <c r="AL5" s="508"/>
      <c r="AM5" s="508"/>
      <c r="AN5" s="508"/>
      <c r="AO5" s="508"/>
      <c r="AP5" s="508"/>
      <c r="AQ5" s="508"/>
      <c r="AR5" s="508"/>
      <c r="AS5" s="508"/>
      <c r="AT5" s="508"/>
    </row>
    <row r="6" spans="1:50" x14ac:dyDescent="0.25">
      <c r="A6" s="8"/>
      <c r="B6" s="8"/>
      <c r="C6" s="8"/>
      <c r="D6" s="509" t="s">
        <v>21</v>
      </c>
      <c r="E6" s="510"/>
      <c r="F6" s="510"/>
      <c r="G6" s="511"/>
      <c r="H6" s="512" t="s">
        <v>22</v>
      </c>
      <c r="I6" s="513"/>
      <c r="J6" s="513"/>
      <c r="K6" s="513"/>
      <c r="L6" s="514"/>
      <c r="M6" s="226"/>
      <c r="N6" s="517" t="s">
        <v>57</v>
      </c>
      <c r="O6" s="518"/>
      <c r="P6" s="518"/>
      <c r="Q6" s="518"/>
      <c r="R6" s="518"/>
      <c r="S6" s="518"/>
      <c r="T6" s="518"/>
      <c r="U6" s="518"/>
      <c r="V6" s="518"/>
      <c r="W6" s="518"/>
      <c r="X6" s="518"/>
      <c r="Y6" s="518"/>
      <c r="Z6" s="518"/>
      <c r="AA6" s="518"/>
      <c r="AB6" s="518"/>
      <c r="AC6" s="518" t="s">
        <v>58</v>
      </c>
      <c r="AD6" s="518"/>
      <c r="AE6" s="518"/>
      <c r="AF6" s="518"/>
      <c r="AG6" s="518"/>
      <c r="AH6" s="518"/>
      <c r="AI6" s="518"/>
      <c r="AJ6" s="518"/>
      <c r="AK6" s="518"/>
      <c r="AL6" s="518"/>
      <c r="AM6" s="518"/>
      <c r="AN6" s="518"/>
      <c r="AO6" s="518" t="s">
        <v>466</v>
      </c>
      <c r="AP6" s="518"/>
      <c r="AQ6" s="518"/>
      <c r="AR6" s="518"/>
      <c r="AS6" s="518"/>
      <c r="AT6" s="518"/>
      <c r="AU6" s="249"/>
    </row>
    <row r="7" spans="1:50" ht="42" customHeight="1" thickBot="1" x14ac:dyDescent="0.3">
      <c r="A7" s="146" t="s">
        <v>36</v>
      </c>
      <c r="B7" s="145" t="s">
        <v>8</v>
      </c>
      <c r="C7" s="145" t="s">
        <v>35</v>
      </c>
      <c r="D7" s="205" t="s">
        <v>7</v>
      </c>
      <c r="E7" s="325" t="s">
        <v>65</v>
      </c>
      <c r="F7" s="218" t="s">
        <v>6</v>
      </c>
      <c r="G7" s="263" t="s">
        <v>63</v>
      </c>
      <c r="H7" s="219" t="s">
        <v>7</v>
      </c>
      <c r="I7" s="327" t="s">
        <v>65</v>
      </c>
      <c r="J7" s="220" t="s">
        <v>6</v>
      </c>
      <c r="K7" s="221" t="s">
        <v>5</v>
      </c>
      <c r="L7" s="221" t="s">
        <v>44</v>
      </c>
      <c r="M7" s="263" t="s">
        <v>64</v>
      </c>
      <c r="N7" s="425" t="str">
        <f>+'Cash flow summary'!E7</f>
        <v>Jan 16</v>
      </c>
      <c r="O7" s="424" t="str">
        <f>+'Cash flow summary'!F7</f>
        <v>Feb 16</v>
      </c>
      <c r="P7" s="437" t="str">
        <f>+'Cash flow summary'!G7</f>
        <v>Mar 16</v>
      </c>
      <c r="Q7" s="424" t="str">
        <f>+'Cash flow summary'!H7</f>
        <v>Apr 16</v>
      </c>
      <c r="R7" s="424" t="str">
        <f>+'Cash flow summary'!I7</f>
        <v>May 16</v>
      </c>
      <c r="S7" s="424" t="str">
        <f>+'Cash flow summary'!J7</f>
        <v>Jun 16</v>
      </c>
      <c r="T7" s="424" t="str">
        <f>+'Cash flow summary'!K7</f>
        <v>Jul 16</v>
      </c>
      <c r="U7" s="424" t="str">
        <f>+'Cash flow summary'!L7</f>
        <v>Aug 16</v>
      </c>
      <c r="V7" s="424" t="str">
        <f>+'Cash flow summary'!M7</f>
        <v>Sep 16</v>
      </c>
      <c r="W7" s="424" t="str">
        <f>+'Cash flow summary'!N7</f>
        <v>Oct 16</v>
      </c>
      <c r="X7" s="424" t="str">
        <f>+'Cash flow summary'!O7</f>
        <v>Nov 16</v>
      </c>
      <c r="Y7" s="438" t="str">
        <f>+'Cash flow summary'!P7</f>
        <v>Q3 Oct - Dec</v>
      </c>
      <c r="Z7" s="424" t="str">
        <f>+'Cash flow summary'!Q7</f>
        <v>Jan 17</v>
      </c>
      <c r="AA7" s="424" t="str">
        <f>+'Cash flow summary'!R7</f>
        <v>Feb 17</v>
      </c>
      <c r="AB7" s="439" t="str">
        <f>+'Cash flow summary'!S7</f>
        <v>Q4 Jan - Mar</v>
      </c>
      <c r="AC7" s="424" t="str">
        <f>+'Cash flow summary'!T7</f>
        <v>Apr 17</v>
      </c>
      <c r="AD7" s="424" t="str">
        <f>+'Cash flow summary'!U7</f>
        <v>May 17</v>
      </c>
      <c r="AE7" s="438" t="str">
        <f>+'Cash flow summary'!V7</f>
        <v>Q1 Apr - Jun</v>
      </c>
      <c r="AF7" s="424" t="str">
        <f>+'Cash flow summary'!W7</f>
        <v>Jul 17</v>
      </c>
      <c r="AG7" s="424" t="str">
        <f>+'Cash flow summary'!X7</f>
        <v>Aug 17</v>
      </c>
      <c r="AH7" s="438" t="str">
        <f>+'Cash flow summary'!Y7</f>
        <v>Q2 Jul - Sep</v>
      </c>
      <c r="AI7" s="424" t="str">
        <f>+'Cash flow summary'!Z7</f>
        <v>Oct 17</v>
      </c>
      <c r="AJ7" s="424" t="str">
        <f>+'Cash flow summary'!AA7</f>
        <v>Nov 17</v>
      </c>
      <c r="AK7" s="438" t="str">
        <f>+'Cash flow summary'!AB7</f>
        <v>Q3 Oct - Dec</v>
      </c>
      <c r="AL7" s="424" t="str">
        <f>+'Cash flow summary'!AC7</f>
        <v>Jan 18</v>
      </c>
      <c r="AM7" s="424" t="str">
        <f>+'Cash flow summary'!AD7</f>
        <v>Feb 18</v>
      </c>
      <c r="AN7" s="439" t="str">
        <f>+'Cash flow summary'!AE7</f>
        <v>Q4 Jan - Mar</v>
      </c>
      <c r="AO7" s="424" t="str">
        <f>+'Cash flow summary'!AF7</f>
        <v>Apr 18</v>
      </c>
      <c r="AP7" s="424" t="str">
        <f>+'Cash flow summary'!AG7</f>
        <v>May 18</v>
      </c>
      <c r="AQ7" s="438" t="str">
        <f>+'Cash flow summary'!AH7</f>
        <v>Q1 Apr - Jun</v>
      </c>
      <c r="AR7" s="424" t="str">
        <f>+'Cash flow summary'!AI7</f>
        <v>Jul 18</v>
      </c>
      <c r="AS7" s="424" t="str">
        <f>+'Cash flow summary'!AJ7</f>
        <v>Aug 18</v>
      </c>
      <c r="AT7" s="438" t="str">
        <f>+'Cash flow summary'!AK7</f>
        <v>Q2 Jul - Sep</v>
      </c>
      <c r="AU7" s="250" t="s">
        <v>53</v>
      </c>
      <c r="AV7" s="202" t="s">
        <v>54</v>
      </c>
      <c r="AW7" s="246" t="s">
        <v>55</v>
      </c>
      <c r="AX7" s="202" t="s">
        <v>35</v>
      </c>
    </row>
    <row r="8" spans="1:50" s="26" customFormat="1" ht="15" customHeight="1" x14ac:dyDescent="0.2">
      <c r="A8" s="356" t="s">
        <v>125</v>
      </c>
      <c r="B8" s="169" t="s">
        <v>126</v>
      </c>
      <c r="C8" s="170"/>
      <c r="D8" s="326">
        <f t="shared" ref="D8:K8" si="0">SUM(D9:D25)</f>
        <v>0</v>
      </c>
      <c r="E8" s="448">
        <f t="shared" si="0"/>
        <v>0</v>
      </c>
      <c r="F8" s="447">
        <f t="shared" si="0"/>
        <v>0</v>
      </c>
      <c r="G8" s="447">
        <f t="shared" si="0"/>
        <v>0</v>
      </c>
      <c r="H8" s="206">
        <f t="shared" si="0"/>
        <v>0</v>
      </c>
      <c r="I8" s="326">
        <f>SUM(I9:I25)</f>
        <v>0</v>
      </c>
      <c r="J8" s="206">
        <f t="shared" si="0"/>
        <v>0</v>
      </c>
      <c r="K8" s="222">
        <f t="shared" si="0"/>
        <v>0</v>
      </c>
      <c r="L8" s="222"/>
      <c r="M8" s="201">
        <f t="shared" ref="M8:AA8" si="1">SUM(M9:M25)</f>
        <v>0</v>
      </c>
      <c r="N8" s="201">
        <f t="shared" si="1"/>
        <v>0</v>
      </c>
      <c r="O8" s="203">
        <f t="shared" si="1"/>
        <v>0</v>
      </c>
      <c r="P8" s="411">
        <f t="shared" si="1"/>
        <v>0</v>
      </c>
      <c r="Q8" s="203">
        <f t="shared" si="1"/>
        <v>0</v>
      </c>
      <c r="R8" s="203">
        <f t="shared" si="1"/>
        <v>0</v>
      </c>
      <c r="S8" s="203">
        <f t="shared" si="1"/>
        <v>0</v>
      </c>
      <c r="T8" s="203">
        <f t="shared" si="1"/>
        <v>0</v>
      </c>
      <c r="U8" s="203">
        <f t="shared" si="1"/>
        <v>0</v>
      </c>
      <c r="V8" s="203">
        <f t="shared" si="1"/>
        <v>0</v>
      </c>
      <c r="W8" s="203">
        <f t="shared" si="1"/>
        <v>0</v>
      </c>
      <c r="X8" s="203">
        <f t="shared" si="1"/>
        <v>0</v>
      </c>
      <c r="Y8" s="203">
        <f t="shared" si="1"/>
        <v>0</v>
      </c>
      <c r="Z8" s="203">
        <f t="shared" si="1"/>
        <v>0</v>
      </c>
      <c r="AA8" s="203">
        <f t="shared" si="1"/>
        <v>0</v>
      </c>
      <c r="AB8" s="411">
        <f t="shared" ref="AB8:AT8" si="2">SUM(AB9:AB25)</f>
        <v>0</v>
      </c>
      <c r="AC8" s="203">
        <f t="shared" si="2"/>
        <v>0</v>
      </c>
      <c r="AD8" s="203">
        <f t="shared" si="2"/>
        <v>0</v>
      </c>
      <c r="AE8" s="203">
        <f t="shared" si="2"/>
        <v>0</v>
      </c>
      <c r="AF8" s="203">
        <f t="shared" si="2"/>
        <v>0</v>
      </c>
      <c r="AG8" s="203">
        <f t="shared" si="2"/>
        <v>0</v>
      </c>
      <c r="AH8" s="203">
        <f t="shared" si="2"/>
        <v>0</v>
      </c>
      <c r="AI8" s="203">
        <f t="shared" si="2"/>
        <v>0</v>
      </c>
      <c r="AJ8" s="203">
        <f t="shared" si="2"/>
        <v>0</v>
      </c>
      <c r="AK8" s="203">
        <f t="shared" si="2"/>
        <v>0</v>
      </c>
      <c r="AL8" s="203">
        <f t="shared" si="2"/>
        <v>0</v>
      </c>
      <c r="AM8" s="203">
        <f t="shared" si="2"/>
        <v>0</v>
      </c>
      <c r="AN8" s="411">
        <f t="shared" si="2"/>
        <v>0</v>
      </c>
      <c r="AO8" s="203">
        <f t="shared" si="2"/>
        <v>0</v>
      </c>
      <c r="AP8" s="203">
        <f t="shared" si="2"/>
        <v>0</v>
      </c>
      <c r="AQ8" s="203">
        <f t="shared" si="2"/>
        <v>0</v>
      </c>
      <c r="AR8" s="203">
        <f t="shared" si="2"/>
        <v>0</v>
      </c>
      <c r="AS8" s="203">
        <f t="shared" si="2"/>
        <v>0</v>
      </c>
      <c r="AT8" s="203">
        <f t="shared" si="2"/>
        <v>0</v>
      </c>
      <c r="AU8" s="201">
        <f>SUM(N8:AT8)</f>
        <v>0</v>
      </c>
      <c r="AV8" s="203">
        <f>+AU8+M8</f>
        <v>0</v>
      </c>
      <c r="AW8" s="245">
        <f t="shared" ref="AW8:AW94" si="3">+F8-AV8</f>
        <v>0</v>
      </c>
    </row>
    <row r="9" spans="1:50" s="4" customFormat="1" ht="15" customHeight="1" x14ac:dyDescent="0.2">
      <c r="A9" s="345"/>
      <c r="B9" s="346"/>
      <c r="C9" s="358"/>
      <c r="D9" s="207"/>
      <c r="E9" s="377">
        <f>-D9+F9</f>
        <v>0</v>
      </c>
      <c r="F9" s="252">
        <v>0</v>
      </c>
      <c r="G9" s="223">
        <f t="shared" ref="G9:G45" si="4">SUM(M9:AT9)</f>
        <v>0</v>
      </c>
      <c r="H9" s="224"/>
      <c r="I9" s="377">
        <f t="shared" ref="I9:I75" si="5">-H9+J9</f>
        <v>0</v>
      </c>
      <c r="J9" s="252">
        <v>0</v>
      </c>
      <c r="K9" s="225"/>
      <c r="L9" s="252"/>
      <c r="M9" s="223"/>
      <c r="N9" s="256"/>
      <c r="O9" s="253"/>
      <c r="P9" s="413"/>
      <c r="Q9" s="407"/>
      <c r="R9" s="253"/>
      <c r="S9" s="253"/>
      <c r="T9" s="253"/>
      <c r="U9" s="253"/>
      <c r="V9" s="253"/>
      <c r="W9" s="253"/>
      <c r="X9" s="253"/>
      <c r="Y9" s="253"/>
      <c r="Z9" s="253"/>
      <c r="AA9" s="253"/>
      <c r="AB9" s="413"/>
      <c r="AC9" s="407"/>
      <c r="AD9" s="253"/>
      <c r="AE9" s="253"/>
      <c r="AF9" s="253"/>
      <c r="AG9" s="253"/>
      <c r="AH9" s="253"/>
      <c r="AI9" s="253"/>
      <c r="AJ9" s="253"/>
      <c r="AK9" s="253"/>
      <c r="AL9" s="253"/>
      <c r="AM9" s="253"/>
      <c r="AN9" s="413"/>
      <c r="AO9" s="407"/>
      <c r="AP9" s="253"/>
      <c r="AQ9" s="253"/>
      <c r="AR9" s="253"/>
      <c r="AS9" s="253"/>
      <c r="AT9" s="253"/>
      <c r="AU9" s="251">
        <f>SUM(N9:AT9)</f>
        <v>0</v>
      </c>
      <c r="AV9" s="247">
        <f>+AU9+M9</f>
        <v>0</v>
      </c>
      <c r="AW9" s="248">
        <f t="shared" si="3"/>
        <v>0</v>
      </c>
    </row>
    <row r="10" spans="1:50" s="4" customFormat="1" ht="15" customHeight="1" x14ac:dyDescent="0.2">
      <c r="A10" s="345"/>
      <c r="B10" s="346"/>
      <c r="C10" s="358"/>
      <c r="D10" s="207"/>
      <c r="E10" s="377">
        <f t="shared" ref="E10:E75" si="6">-D10+F10</f>
        <v>0</v>
      </c>
      <c r="F10" s="259"/>
      <c r="G10" s="223">
        <f t="shared" si="4"/>
        <v>0</v>
      </c>
      <c r="H10" s="227"/>
      <c r="I10" s="377">
        <f t="shared" si="5"/>
        <v>0</v>
      </c>
      <c r="J10" s="252">
        <v>0</v>
      </c>
      <c r="K10" s="228"/>
      <c r="L10" s="252"/>
      <c r="M10" s="226"/>
      <c r="N10" s="256"/>
      <c r="O10" s="253"/>
      <c r="P10" s="413"/>
      <c r="Q10" s="407"/>
      <c r="R10" s="253"/>
      <c r="S10" s="253"/>
      <c r="T10" s="253"/>
      <c r="U10" s="253"/>
      <c r="V10" s="253"/>
      <c r="W10" s="253"/>
      <c r="X10" s="253"/>
      <c r="Y10" s="253"/>
      <c r="Z10" s="253"/>
      <c r="AA10" s="253"/>
      <c r="AB10" s="413"/>
      <c r="AC10" s="407"/>
      <c r="AD10" s="253"/>
      <c r="AE10" s="253"/>
      <c r="AF10" s="253"/>
      <c r="AG10" s="253"/>
      <c r="AH10" s="253"/>
      <c r="AI10" s="253"/>
      <c r="AJ10" s="253"/>
      <c r="AK10" s="253"/>
      <c r="AL10" s="253"/>
      <c r="AM10" s="253"/>
      <c r="AN10" s="413"/>
      <c r="AO10" s="407"/>
      <c r="AP10" s="253"/>
      <c r="AQ10" s="253"/>
      <c r="AR10" s="253"/>
      <c r="AS10" s="253"/>
      <c r="AT10" s="253"/>
      <c r="AU10" s="251">
        <f t="shared" ref="AU10:AU96" si="7">SUM(N10:AT10)</f>
        <v>0</v>
      </c>
      <c r="AV10" s="247">
        <f t="shared" ref="AV10:AV96" si="8">+AU10+M10</f>
        <v>0</v>
      </c>
      <c r="AW10" s="248">
        <f t="shared" si="3"/>
        <v>0</v>
      </c>
    </row>
    <row r="11" spans="1:50" s="4" customFormat="1" ht="15" customHeight="1" x14ac:dyDescent="0.2">
      <c r="A11" s="345"/>
      <c r="B11" s="346"/>
      <c r="C11" s="358"/>
      <c r="D11" s="207"/>
      <c r="E11" s="377">
        <f t="shared" si="6"/>
        <v>0</v>
      </c>
      <c r="F11" s="259"/>
      <c r="G11" s="223">
        <f t="shared" si="4"/>
        <v>0</v>
      </c>
      <c r="H11" s="227"/>
      <c r="I11" s="377">
        <f t="shared" si="5"/>
        <v>0</v>
      </c>
      <c r="J11" s="252">
        <v>0</v>
      </c>
      <c r="K11" s="228"/>
      <c r="L11" s="252"/>
      <c r="M11" s="226"/>
      <c r="N11" s="256"/>
      <c r="O11" s="253"/>
      <c r="P11" s="413"/>
      <c r="Q11" s="407"/>
      <c r="R11" s="253"/>
      <c r="S11" s="253"/>
      <c r="T11" s="253"/>
      <c r="U11" s="253"/>
      <c r="V11" s="253"/>
      <c r="W11" s="253"/>
      <c r="X11" s="253"/>
      <c r="Y11" s="253"/>
      <c r="Z11" s="253"/>
      <c r="AA11" s="253"/>
      <c r="AB11" s="413"/>
      <c r="AC11" s="407"/>
      <c r="AD11" s="253"/>
      <c r="AE11" s="253"/>
      <c r="AF11" s="253"/>
      <c r="AG11" s="253"/>
      <c r="AH11" s="253"/>
      <c r="AI11" s="253"/>
      <c r="AJ11" s="253"/>
      <c r="AK11" s="253"/>
      <c r="AL11" s="253"/>
      <c r="AM11" s="253"/>
      <c r="AN11" s="413"/>
      <c r="AO11" s="407"/>
      <c r="AP11" s="253"/>
      <c r="AQ11" s="253"/>
      <c r="AR11" s="253"/>
      <c r="AS11" s="253"/>
      <c r="AT11" s="253"/>
      <c r="AU11" s="251">
        <f t="shared" si="7"/>
        <v>0</v>
      </c>
      <c r="AV11" s="247">
        <f t="shared" si="8"/>
        <v>0</v>
      </c>
      <c r="AW11" s="248">
        <f t="shared" si="3"/>
        <v>0</v>
      </c>
    </row>
    <row r="12" spans="1:50" s="4" customFormat="1" ht="15" customHeight="1" x14ac:dyDescent="0.2">
      <c r="A12" s="345"/>
      <c r="B12" s="346"/>
      <c r="C12" s="358"/>
      <c r="D12" s="207"/>
      <c r="E12" s="377">
        <f t="shared" si="6"/>
        <v>0</v>
      </c>
      <c r="F12" s="259"/>
      <c r="G12" s="223">
        <f t="shared" si="4"/>
        <v>0</v>
      </c>
      <c r="H12" s="227"/>
      <c r="I12" s="377">
        <f t="shared" si="5"/>
        <v>0</v>
      </c>
      <c r="J12" s="252">
        <v>0</v>
      </c>
      <c r="K12" s="228"/>
      <c r="L12" s="252"/>
      <c r="M12" s="226"/>
      <c r="N12" s="256"/>
      <c r="O12" s="253"/>
      <c r="P12" s="413"/>
      <c r="Q12" s="407"/>
      <c r="R12" s="253"/>
      <c r="S12" s="253"/>
      <c r="T12" s="253"/>
      <c r="U12" s="253"/>
      <c r="V12" s="253"/>
      <c r="W12" s="253"/>
      <c r="X12" s="253"/>
      <c r="Y12" s="253"/>
      <c r="Z12" s="253"/>
      <c r="AA12" s="253"/>
      <c r="AB12" s="413"/>
      <c r="AC12" s="407"/>
      <c r="AD12" s="253"/>
      <c r="AE12" s="253"/>
      <c r="AF12" s="253"/>
      <c r="AG12" s="253"/>
      <c r="AH12" s="253"/>
      <c r="AI12" s="253"/>
      <c r="AJ12" s="253"/>
      <c r="AK12" s="253"/>
      <c r="AL12" s="253"/>
      <c r="AM12" s="253"/>
      <c r="AN12" s="413"/>
      <c r="AO12" s="407"/>
      <c r="AP12" s="253"/>
      <c r="AQ12" s="253"/>
      <c r="AR12" s="253"/>
      <c r="AS12" s="253"/>
      <c r="AT12" s="253"/>
      <c r="AU12" s="251">
        <f t="shared" si="7"/>
        <v>0</v>
      </c>
      <c r="AV12" s="247">
        <f t="shared" si="8"/>
        <v>0</v>
      </c>
      <c r="AW12" s="248">
        <f t="shared" si="3"/>
        <v>0</v>
      </c>
    </row>
    <row r="13" spans="1:50" s="4" customFormat="1" ht="15" customHeight="1" x14ac:dyDescent="0.2">
      <c r="A13" s="152"/>
      <c r="B13" s="282"/>
      <c r="C13" s="282"/>
      <c r="D13" s="207"/>
      <c r="E13" s="377">
        <f t="shared" si="6"/>
        <v>0</v>
      </c>
      <c r="F13" s="259"/>
      <c r="G13" s="223">
        <f t="shared" si="4"/>
        <v>0</v>
      </c>
      <c r="H13" s="227"/>
      <c r="I13" s="377">
        <f t="shared" si="5"/>
        <v>0</v>
      </c>
      <c r="J13" s="252">
        <v>0</v>
      </c>
      <c r="K13" s="228"/>
      <c r="L13" s="252"/>
      <c r="M13" s="226"/>
      <c r="N13" s="256"/>
      <c r="O13" s="253"/>
      <c r="P13" s="413"/>
      <c r="Q13" s="407"/>
      <c r="R13" s="253"/>
      <c r="S13" s="253"/>
      <c r="T13" s="253"/>
      <c r="U13" s="253"/>
      <c r="V13" s="253"/>
      <c r="W13" s="253"/>
      <c r="X13" s="253"/>
      <c r="Y13" s="253"/>
      <c r="Z13" s="253"/>
      <c r="AA13" s="253"/>
      <c r="AB13" s="413"/>
      <c r="AC13" s="407"/>
      <c r="AD13" s="253"/>
      <c r="AE13" s="253"/>
      <c r="AF13" s="253"/>
      <c r="AG13" s="253"/>
      <c r="AH13" s="253"/>
      <c r="AI13" s="253"/>
      <c r="AJ13" s="253"/>
      <c r="AK13" s="253"/>
      <c r="AL13" s="253"/>
      <c r="AM13" s="253"/>
      <c r="AN13" s="413"/>
      <c r="AO13" s="407"/>
      <c r="AP13" s="253"/>
      <c r="AQ13" s="253"/>
      <c r="AR13" s="253"/>
      <c r="AS13" s="253"/>
      <c r="AT13" s="253"/>
      <c r="AU13" s="251">
        <f t="shared" si="7"/>
        <v>0</v>
      </c>
      <c r="AV13" s="247">
        <f t="shared" si="8"/>
        <v>0</v>
      </c>
      <c r="AW13" s="248">
        <f t="shared" si="3"/>
        <v>0</v>
      </c>
    </row>
    <row r="14" spans="1:50" s="4" customFormat="1" ht="15" customHeight="1" x14ac:dyDescent="0.2">
      <c r="A14" s="152"/>
      <c r="B14" s="265"/>
      <c r="C14" s="380"/>
      <c r="D14" s="207"/>
      <c r="E14" s="377">
        <f t="shared" si="6"/>
        <v>0</v>
      </c>
      <c r="F14" s="259"/>
      <c r="G14" s="223">
        <f t="shared" si="4"/>
        <v>0</v>
      </c>
      <c r="H14" s="227"/>
      <c r="I14" s="377">
        <f t="shared" si="5"/>
        <v>0</v>
      </c>
      <c r="J14" s="252">
        <v>0</v>
      </c>
      <c r="K14" s="228"/>
      <c r="L14" s="252"/>
      <c r="M14" s="226"/>
      <c r="N14" s="256"/>
      <c r="O14" s="253"/>
      <c r="P14" s="413"/>
      <c r="Q14" s="407"/>
      <c r="R14" s="253"/>
      <c r="S14" s="253"/>
      <c r="T14" s="253"/>
      <c r="U14" s="253"/>
      <c r="V14" s="253"/>
      <c r="W14" s="253"/>
      <c r="X14" s="253"/>
      <c r="Y14" s="253"/>
      <c r="Z14" s="253"/>
      <c r="AA14" s="253"/>
      <c r="AB14" s="413"/>
      <c r="AC14" s="407"/>
      <c r="AD14" s="253"/>
      <c r="AE14" s="253"/>
      <c r="AF14" s="253"/>
      <c r="AG14" s="253"/>
      <c r="AH14" s="253"/>
      <c r="AI14" s="253"/>
      <c r="AJ14" s="253"/>
      <c r="AK14" s="253"/>
      <c r="AL14" s="253"/>
      <c r="AM14" s="253"/>
      <c r="AN14" s="413"/>
      <c r="AO14" s="407"/>
      <c r="AP14" s="253"/>
      <c r="AQ14" s="253"/>
      <c r="AR14" s="253"/>
      <c r="AS14" s="253"/>
      <c r="AT14" s="253"/>
      <c r="AU14" s="251">
        <f t="shared" si="7"/>
        <v>0</v>
      </c>
      <c r="AV14" s="247">
        <f t="shared" si="8"/>
        <v>0</v>
      </c>
      <c r="AW14" s="248">
        <f t="shared" si="3"/>
        <v>0</v>
      </c>
    </row>
    <row r="15" spans="1:50" s="4" customFormat="1" ht="15" customHeight="1" x14ac:dyDescent="0.2">
      <c r="A15" s="152"/>
      <c r="B15" s="265"/>
      <c r="C15" s="380"/>
      <c r="D15" s="207"/>
      <c r="E15" s="377">
        <f t="shared" si="6"/>
        <v>0</v>
      </c>
      <c r="F15" s="259"/>
      <c r="G15" s="223">
        <f t="shared" si="4"/>
        <v>0</v>
      </c>
      <c r="H15" s="227"/>
      <c r="I15" s="377">
        <f t="shared" si="5"/>
        <v>0</v>
      </c>
      <c r="J15" s="252">
        <v>0</v>
      </c>
      <c r="K15" s="228"/>
      <c r="L15" s="252"/>
      <c r="M15" s="226"/>
      <c r="N15" s="256"/>
      <c r="O15" s="253"/>
      <c r="P15" s="413"/>
      <c r="Q15" s="407"/>
      <c r="R15" s="253"/>
      <c r="S15" s="253"/>
      <c r="T15" s="253"/>
      <c r="U15" s="253"/>
      <c r="V15" s="253"/>
      <c r="W15" s="253"/>
      <c r="X15" s="253"/>
      <c r="Y15" s="253"/>
      <c r="Z15" s="253"/>
      <c r="AA15" s="253"/>
      <c r="AB15" s="413"/>
      <c r="AC15" s="407"/>
      <c r="AD15" s="253"/>
      <c r="AE15" s="253"/>
      <c r="AF15" s="253"/>
      <c r="AG15" s="253"/>
      <c r="AH15" s="253"/>
      <c r="AI15" s="253"/>
      <c r="AJ15" s="253"/>
      <c r="AK15" s="253"/>
      <c r="AL15" s="253"/>
      <c r="AM15" s="253"/>
      <c r="AN15" s="413"/>
      <c r="AO15" s="407"/>
      <c r="AP15" s="253"/>
      <c r="AQ15" s="253"/>
      <c r="AR15" s="253"/>
      <c r="AS15" s="253"/>
      <c r="AT15" s="253"/>
      <c r="AU15" s="251">
        <f t="shared" si="7"/>
        <v>0</v>
      </c>
      <c r="AV15" s="247">
        <f t="shared" si="8"/>
        <v>0</v>
      </c>
      <c r="AW15" s="248">
        <f t="shared" si="3"/>
        <v>0</v>
      </c>
    </row>
    <row r="16" spans="1:50" s="4" customFormat="1" ht="15" hidden="1" customHeight="1" thickBot="1" x14ac:dyDescent="0.2">
      <c r="A16" s="152"/>
      <c r="B16" s="282"/>
      <c r="C16" s="282"/>
      <c r="D16" s="207"/>
      <c r="E16" s="377">
        <f t="shared" si="6"/>
        <v>0</v>
      </c>
      <c r="F16" s="259"/>
      <c r="G16" s="223">
        <f t="shared" si="4"/>
        <v>0</v>
      </c>
      <c r="H16" s="227"/>
      <c r="I16" s="377">
        <f t="shared" si="5"/>
        <v>0</v>
      </c>
      <c r="J16" s="252">
        <v>0</v>
      </c>
      <c r="K16" s="228"/>
      <c r="L16" s="252"/>
      <c r="M16" s="226"/>
      <c r="N16" s="256"/>
      <c r="O16" s="253"/>
      <c r="P16" s="413"/>
      <c r="Q16" s="407"/>
      <c r="R16" s="253"/>
      <c r="S16" s="253"/>
      <c r="T16" s="253"/>
      <c r="U16" s="253"/>
      <c r="V16" s="253"/>
      <c r="W16" s="253"/>
      <c r="X16" s="253"/>
      <c r="Y16" s="253"/>
      <c r="Z16" s="253"/>
      <c r="AA16" s="253"/>
      <c r="AB16" s="413"/>
      <c r="AC16" s="407"/>
      <c r="AD16" s="253"/>
      <c r="AE16" s="253"/>
      <c r="AF16" s="253"/>
      <c r="AG16" s="253"/>
      <c r="AH16" s="253"/>
      <c r="AI16" s="253"/>
      <c r="AJ16" s="253"/>
      <c r="AK16" s="253"/>
      <c r="AL16" s="253"/>
      <c r="AM16" s="253"/>
      <c r="AN16" s="413"/>
      <c r="AO16" s="407"/>
      <c r="AP16" s="253"/>
      <c r="AQ16" s="253"/>
      <c r="AR16" s="253"/>
      <c r="AS16" s="253"/>
      <c r="AT16" s="253"/>
      <c r="AU16" s="251">
        <f t="shared" si="7"/>
        <v>0</v>
      </c>
      <c r="AV16" s="247">
        <f t="shared" si="8"/>
        <v>0</v>
      </c>
      <c r="AW16" s="248">
        <f t="shared" si="3"/>
        <v>0</v>
      </c>
    </row>
    <row r="17" spans="1:49" s="4" customFormat="1" ht="15" hidden="1" customHeight="1" x14ac:dyDescent="0.2">
      <c r="A17" s="152"/>
      <c r="B17" s="265"/>
      <c r="C17" s="380"/>
      <c r="D17" s="207"/>
      <c r="E17" s="377">
        <f t="shared" si="6"/>
        <v>0</v>
      </c>
      <c r="F17" s="259"/>
      <c r="G17" s="223">
        <f t="shared" si="4"/>
        <v>0</v>
      </c>
      <c r="H17" s="227"/>
      <c r="I17" s="377">
        <f t="shared" si="5"/>
        <v>0</v>
      </c>
      <c r="J17" s="252"/>
      <c r="K17" s="228"/>
      <c r="L17" s="252"/>
      <c r="M17" s="226"/>
      <c r="N17" s="256"/>
      <c r="O17" s="253"/>
      <c r="P17" s="413"/>
      <c r="Q17" s="407"/>
      <c r="R17" s="253"/>
      <c r="S17" s="253"/>
      <c r="T17" s="253"/>
      <c r="U17" s="253"/>
      <c r="V17" s="253"/>
      <c r="W17" s="253"/>
      <c r="X17" s="253"/>
      <c r="Y17" s="253"/>
      <c r="Z17" s="253"/>
      <c r="AA17" s="253"/>
      <c r="AB17" s="413"/>
      <c r="AC17" s="407"/>
      <c r="AD17" s="253"/>
      <c r="AE17" s="253"/>
      <c r="AF17" s="253"/>
      <c r="AG17" s="253"/>
      <c r="AH17" s="253"/>
      <c r="AI17" s="253"/>
      <c r="AJ17" s="253"/>
      <c r="AK17" s="253"/>
      <c r="AL17" s="253"/>
      <c r="AM17" s="253"/>
      <c r="AN17" s="413"/>
      <c r="AO17" s="407"/>
      <c r="AP17" s="253"/>
      <c r="AQ17" s="253"/>
      <c r="AR17" s="253"/>
      <c r="AS17" s="253"/>
      <c r="AT17" s="253"/>
      <c r="AU17" s="251">
        <f t="shared" si="7"/>
        <v>0</v>
      </c>
      <c r="AV17" s="247">
        <f t="shared" si="8"/>
        <v>0</v>
      </c>
      <c r="AW17" s="248">
        <f t="shared" si="3"/>
        <v>0</v>
      </c>
    </row>
    <row r="18" spans="1:49" s="4" customFormat="1" ht="15" hidden="1" customHeight="1" x14ac:dyDescent="0.2">
      <c r="A18" s="152"/>
      <c r="B18" s="265"/>
      <c r="C18" s="380"/>
      <c r="D18" s="207"/>
      <c r="E18" s="377">
        <f t="shared" si="6"/>
        <v>0</v>
      </c>
      <c r="F18" s="259"/>
      <c r="G18" s="223">
        <f t="shared" si="4"/>
        <v>0</v>
      </c>
      <c r="H18" s="227"/>
      <c r="I18" s="377">
        <f t="shared" si="5"/>
        <v>0</v>
      </c>
      <c r="J18" s="259"/>
      <c r="K18" s="228"/>
      <c r="L18" s="259"/>
      <c r="M18" s="226"/>
      <c r="N18" s="256"/>
      <c r="O18" s="253"/>
      <c r="P18" s="413"/>
      <c r="Q18" s="407"/>
      <c r="R18" s="253"/>
      <c r="S18" s="253"/>
      <c r="T18" s="253"/>
      <c r="U18" s="253"/>
      <c r="V18" s="253"/>
      <c r="W18" s="253"/>
      <c r="X18" s="253"/>
      <c r="Y18" s="253"/>
      <c r="Z18" s="253"/>
      <c r="AA18" s="253"/>
      <c r="AB18" s="413"/>
      <c r="AC18" s="407"/>
      <c r="AD18" s="253"/>
      <c r="AE18" s="253"/>
      <c r="AF18" s="253"/>
      <c r="AG18" s="253"/>
      <c r="AH18" s="253"/>
      <c r="AI18" s="253"/>
      <c r="AJ18" s="253"/>
      <c r="AK18" s="253"/>
      <c r="AL18" s="253"/>
      <c r="AM18" s="253"/>
      <c r="AN18" s="413"/>
      <c r="AO18" s="407"/>
      <c r="AP18" s="253"/>
      <c r="AQ18" s="253"/>
      <c r="AR18" s="253"/>
      <c r="AS18" s="253"/>
      <c r="AT18" s="253"/>
      <c r="AU18" s="251">
        <f t="shared" si="7"/>
        <v>0</v>
      </c>
      <c r="AV18" s="247">
        <f t="shared" si="8"/>
        <v>0</v>
      </c>
      <c r="AW18" s="248">
        <f t="shared" si="3"/>
        <v>0</v>
      </c>
    </row>
    <row r="19" spans="1:49" s="4" customFormat="1" ht="15" hidden="1" customHeight="1" x14ac:dyDescent="0.2">
      <c r="A19" s="152"/>
      <c r="B19" s="265"/>
      <c r="C19" s="380"/>
      <c r="D19" s="207"/>
      <c r="E19" s="377">
        <f t="shared" si="6"/>
        <v>0</v>
      </c>
      <c r="F19" s="259"/>
      <c r="G19" s="223">
        <f t="shared" si="4"/>
        <v>0</v>
      </c>
      <c r="H19" s="227"/>
      <c r="I19" s="377">
        <f t="shared" si="5"/>
        <v>0</v>
      </c>
      <c r="J19" s="259"/>
      <c r="K19" s="228"/>
      <c r="L19" s="259"/>
      <c r="M19" s="226"/>
      <c r="N19" s="256"/>
      <c r="O19" s="253"/>
      <c r="P19" s="413"/>
      <c r="Q19" s="407"/>
      <c r="R19" s="253"/>
      <c r="S19" s="253"/>
      <c r="T19" s="253"/>
      <c r="U19" s="253"/>
      <c r="V19" s="253"/>
      <c r="W19" s="253"/>
      <c r="X19" s="253"/>
      <c r="Y19" s="253"/>
      <c r="Z19" s="253"/>
      <c r="AA19" s="253"/>
      <c r="AB19" s="413"/>
      <c r="AC19" s="407"/>
      <c r="AD19" s="253"/>
      <c r="AE19" s="253"/>
      <c r="AF19" s="253"/>
      <c r="AG19" s="253"/>
      <c r="AH19" s="253"/>
      <c r="AI19" s="253"/>
      <c r="AJ19" s="253"/>
      <c r="AK19" s="253"/>
      <c r="AL19" s="253"/>
      <c r="AM19" s="253"/>
      <c r="AN19" s="413"/>
      <c r="AO19" s="407"/>
      <c r="AP19" s="253"/>
      <c r="AQ19" s="253"/>
      <c r="AR19" s="253"/>
      <c r="AS19" s="253"/>
      <c r="AT19" s="253"/>
      <c r="AU19" s="251">
        <f t="shared" si="7"/>
        <v>0</v>
      </c>
      <c r="AV19" s="247">
        <f t="shared" si="8"/>
        <v>0</v>
      </c>
      <c r="AW19" s="248">
        <f t="shared" si="3"/>
        <v>0</v>
      </c>
    </row>
    <row r="20" spans="1:49" s="4" customFormat="1" ht="15" hidden="1" customHeight="1" x14ac:dyDescent="0.2">
      <c r="A20" s="152"/>
      <c r="B20" s="265"/>
      <c r="C20" s="380"/>
      <c r="D20" s="207"/>
      <c r="E20" s="377">
        <f t="shared" si="6"/>
        <v>0</v>
      </c>
      <c r="F20" s="259"/>
      <c r="G20" s="223">
        <f t="shared" si="4"/>
        <v>0</v>
      </c>
      <c r="H20" s="227"/>
      <c r="I20" s="377">
        <f t="shared" si="5"/>
        <v>0</v>
      </c>
      <c r="J20" s="259"/>
      <c r="K20" s="228"/>
      <c r="L20" s="259"/>
      <c r="M20" s="226"/>
      <c r="N20" s="256"/>
      <c r="O20" s="253"/>
      <c r="P20" s="413"/>
      <c r="Q20" s="407"/>
      <c r="R20" s="253"/>
      <c r="S20" s="253"/>
      <c r="T20" s="253"/>
      <c r="U20" s="253"/>
      <c r="V20" s="253"/>
      <c r="W20" s="253"/>
      <c r="X20" s="253"/>
      <c r="Y20" s="253"/>
      <c r="Z20" s="253"/>
      <c r="AA20" s="253"/>
      <c r="AB20" s="413"/>
      <c r="AC20" s="407"/>
      <c r="AD20" s="253"/>
      <c r="AE20" s="253"/>
      <c r="AF20" s="253"/>
      <c r="AG20" s="253"/>
      <c r="AH20" s="253"/>
      <c r="AI20" s="253"/>
      <c r="AJ20" s="253"/>
      <c r="AK20" s="253"/>
      <c r="AL20" s="253"/>
      <c r="AM20" s="253"/>
      <c r="AN20" s="413"/>
      <c r="AO20" s="407"/>
      <c r="AP20" s="253"/>
      <c r="AQ20" s="253"/>
      <c r="AR20" s="253"/>
      <c r="AS20" s="253"/>
      <c r="AT20" s="253"/>
      <c r="AU20" s="251">
        <f t="shared" si="7"/>
        <v>0</v>
      </c>
      <c r="AV20" s="247">
        <f t="shared" si="8"/>
        <v>0</v>
      </c>
      <c r="AW20" s="248">
        <f t="shared" si="3"/>
        <v>0</v>
      </c>
    </row>
    <row r="21" spans="1:49" s="4" customFormat="1" ht="15" hidden="1" customHeight="1" thickBot="1" x14ac:dyDescent="0.2">
      <c r="A21" s="152"/>
      <c r="B21" s="265"/>
      <c r="C21" s="380"/>
      <c r="D21" s="207"/>
      <c r="E21" s="377">
        <f t="shared" si="6"/>
        <v>0</v>
      </c>
      <c r="F21" s="259"/>
      <c r="G21" s="223">
        <f t="shared" si="4"/>
        <v>0</v>
      </c>
      <c r="H21" s="227"/>
      <c r="I21" s="377">
        <f t="shared" si="5"/>
        <v>0</v>
      </c>
      <c r="J21" s="259"/>
      <c r="K21" s="228"/>
      <c r="L21" s="259"/>
      <c r="M21" s="226"/>
      <c r="N21" s="256"/>
      <c r="O21" s="253"/>
      <c r="P21" s="413"/>
      <c r="Q21" s="407"/>
      <c r="R21" s="253"/>
      <c r="S21" s="253"/>
      <c r="T21" s="253"/>
      <c r="U21" s="253"/>
      <c r="V21" s="253"/>
      <c r="W21" s="253"/>
      <c r="X21" s="253"/>
      <c r="Y21" s="253"/>
      <c r="Z21" s="253"/>
      <c r="AA21" s="253"/>
      <c r="AB21" s="413"/>
      <c r="AC21" s="407"/>
      <c r="AD21" s="253"/>
      <c r="AE21" s="253"/>
      <c r="AF21" s="253"/>
      <c r="AG21" s="253"/>
      <c r="AH21" s="253"/>
      <c r="AI21" s="253"/>
      <c r="AJ21" s="253"/>
      <c r="AK21" s="253"/>
      <c r="AL21" s="253"/>
      <c r="AM21" s="253"/>
      <c r="AN21" s="413"/>
      <c r="AO21" s="407"/>
      <c r="AP21" s="253"/>
      <c r="AQ21" s="253"/>
      <c r="AR21" s="253"/>
      <c r="AS21" s="253"/>
      <c r="AT21" s="253"/>
      <c r="AU21" s="251">
        <f t="shared" si="7"/>
        <v>0</v>
      </c>
      <c r="AV21" s="247">
        <f t="shared" si="8"/>
        <v>0</v>
      </c>
      <c r="AW21" s="248">
        <f t="shared" si="3"/>
        <v>0</v>
      </c>
    </row>
    <row r="22" spans="1:49" s="4" customFormat="1" ht="15" hidden="1" customHeight="1" x14ac:dyDescent="0.2">
      <c r="A22" s="152"/>
      <c r="B22" s="265"/>
      <c r="C22" s="380"/>
      <c r="D22" s="207"/>
      <c r="E22" s="377">
        <f t="shared" si="6"/>
        <v>0</v>
      </c>
      <c r="F22" s="259"/>
      <c r="G22" s="223">
        <f t="shared" si="4"/>
        <v>0</v>
      </c>
      <c r="H22" s="227"/>
      <c r="I22" s="377">
        <f t="shared" si="5"/>
        <v>0</v>
      </c>
      <c r="J22" s="259"/>
      <c r="K22" s="228"/>
      <c r="L22" s="259"/>
      <c r="M22" s="226"/>
      <c r="N22" s="256"/>
      <c r="O22" s="253"/>
      <c r="P22" s="413"/>
      <c r="Q22" s="407"/>
      <c r="R22" s="253"/>
      <c r="S22" s="253"/>
      <c r="T22" s="253"/>
      <c r="U22" s="253"/>
      <c r="V22" s="253"/>
      <c r="W22" s="253"/>
      <c r="X22" s="253"/>
      <c r="Y22" s="253"/>
      <c r="Z22" s="253"/>
      <c r="AA22" s="253"/>
      <c r="AB22" s="413"/>
      <c r="AC22" s="407"/>
      <c r="AD22" s="253"/>
      <c r="AE22" s="253"/>
      <c r="AF22" s="253"/>
      <c r="AG22" s="253"/>
      <c r="AH22" s="253"/>
      <c r="AI22" s="253"/>
      <c r="AJ22" s="253"/>
      <c r="AK22" s="253"/>
      <c r="AL22" s="253"/>
      <c r="AM22" s="253"/>
      <c r="AN22" s="413"/>
      <c r="AO22" s="407"/>
      <c r="AP22" s="253"/>
      <c r="AQ22" s="253"/>
      <c r="AR22" s="253"/>
      <c r="AS22" s="253"/>
      <c r="AT22" s="253"/>
      <c r="AU22" s="251">
        <f t="shared" si="7"/>
        <v>0</v>
      </c>
      <c r="AV22" s="247">
        <f t="shared" si="8"/>
        <v>0</v>
      </c>
      <c r="AW22" s="248">
        <f t="shared" si="3"/>
        <v>0</v>
      </c>
    </row>
    <row r="23" spans="1:49" s="4" customFormat="1" ht="15" customHeight="1" x14ac:dyDescent="0.2">
      <c r="A23" s="152"/>
      <c r="B23" s="265"/>
      <c r="C23" s="380"/>
      <c r="D23" s="207"/>
      <c r="E23" s="377">
        <f t="shared" si="6"/>
        <v>0</v>
      </c>
      <c r="F23" s="259"/>
      <c r="G23" s="223">
        <f t="shared" si="4"/>
        <v>0</v>
      </c>
      <c r="H23" s="227"/>
      <c r="I23" s="377">
        <f t="shared" si="5"/>
        <v>0</v>
      </c>
      <c r="J23" s="259"/>
      <c r="K23" s="228"/>
      <c r="L23" s="259"/>
      <c r="M23" s="226"/>
      <c r="N23" s="256"/>
      <c r="O23" s="253"/>
      <c r="P23" s="413"/>
      <c r="Q23" s="407"/>
      <c r="R23" s="253"/>
      <c r="S23" s="253"/>
      <c r="T23" s="253"/>
      <c r="U23" s="253"/>
      <c r="V23" s="253"/>
      <c r="W23" s="253"/>
      <c r="X23" s="253"/>
      <c r="Y23" s="253"/>
      <c r="Z23" s="253"/>
      <c r="AA23" s="253"/>
      <c r="AB23" s="413"/>
      <c r="AC23" s="407"/>
      <c r="AD23" s="253"/>
      <c r="AE23" s="253"/>
      <c r="AF23" s="253"/>
      <c r="AG23" s="253"/>
      <c r="AH23" s="253"/>
      <c r="AI23" s="253"/>
      <c r="AJ23" s="253"/>
      <c r="AK23" s="253"/>
      <c r="AL23" s="253"/>
      <c r="AM23" s="253"/>
      <c r="AN23" s="413"/>
      <c r="AO23" s="407"/>
      <c r="AP23" s="253"/>
      <c r="AQ23" s="253"/>
      <c r="AR23" s="253"/>
      <c r="AS23" s="253"/>
      <c r="AT23" s="253"/>
      <c r="AU23" s="251">
        <f t="shared" si="7"/>
        <v>0</v>
      </c>
      <c r="AV23" s="247">
        <f t="shared" si="8"/>
        <v>0</v>
      </c>
      <c r="AW23" s="248">
        <f t="shared" si="3"/>
        <v>0</v>
      </c>
    </row>
    <row r="24" spans="1:49" s="4" customFormat="1" ht="15" customHeight="1" x14ac:dyDescent="0.2">
      <c r="A24" s="152"/>
      <c r="B24" s="265"/>
      <c r="C24" s="380"/>
      <c r="D24" s="207"/>
      <c r="E24" s="377">
        <f t="shared" si="6"/>
        <v>0</v>
      </c>
      <c r="F24" s="259"/>
      <c r="G24" s="223">
        <f t="shared" si="4"/>
        <v>0</v>
      </c>
      <c r="H24" s="227"/>
      <c r="I24" s="377">
        <f t="shared" si="5"/>
        <v>0</v>
      </c>
      <c r="J24" s="259"/>
      <c r="K24" s="228"/>
      <c r="L24" s="259"/>
      <c r="M24" s="226"/>
      <c r="N24" s="256"/>
      <c r="O24" s="253"/>
      <c r="P24" s="413"/>
      <c r="Q24" s="407"/>
      <c r="R24" s="253"/>
      <c r="S24" s="253"/>
      <c r="T24" s="253"/>
      <c r="U24" s="253"/>
      <c r="V24" s="253"/>
      <c r="W24" s="253"/>
      <c r="X24" s="253"/>
      <c r="Y24" s="253"/>
      <c r="Z24" s="253"/>
      <c r="AA24" s="253"/>
      <c r="AB24" s="413"/>
      <c r="AC24" s="407"/>
      <c r="AD24" s="253"/>
      <c r="AE24" s="253"/>
      <c r="AF24" s="253"/>
      <c r="AG24" s="253"/>
      <c r="AH24" s="253"/>
      <c r="AI24" s="253"/>
      <c r="AJ24" s="253"/>
      <c r="AK24" s="253"/>
      <c r="AL24" s="253"/>
      <c r="AM24" s="253"/>
      <c r="AN24" s="413"/>
      <c r="AO24" s="407"/>
      <c r="AP24" s="253"/>
      <c r="AQ24" s="253"/>
      <c r="AR24" s="253"/>
      <c r="AS24" s="253"/>
      <c r="AT24" s="253"/>
      <c r="AU24" s="251">
        <f t="shared" si="7"/>
        <v>0</v>
      </c>
      <c r="AV24" s="247">
        <f t="shared" si="8"/>
        <v>0</v>
      </c>
      <c r="AW24" s="248">
        <f t="shared" si="3"/>
        <v>0</v>
      </c>
    </row>
    <row r="25" spans="1:49" s="4" customFormat="1" ht="15" customHeight="1" thickBot="1" x14ac:dyDescent="0.3">
      <c r="A25" s="172"/>
      <c r="B25" s="283"/>
      <c r="C25" s="283"/>
      <c r="D25" s="264"/>
      <c r="E25" s="377">
        <f t="shared" si="6"/>
        <v>0</v>
      </c>
      <c r="F25" s="280"/>
      <c r="G25" s="229">
        <f t="shared" si="4"/>
        <v>0</v>
      </c>
      <c r="H25" s="230"/>
      <c r="I25" s="377">
        <f t="shared" si="5"/>
        <v>0</v>
      </c>
      <c r="J25" s="280">
        <v>0</v>
      </c>
      <c r="K25" s="231"/>
      <c r="L25" s="280"/>
      <c r="M25" s="229"/>
      <c r="N25" s="267"/>
      <c r="O25" s="253"/>
      <c r="P25" s="413"/>
      <c r="Q25" s="407"/>
      <c r="R25" s="253"/>
      <c r="S25" s="253"/>
      <c r="T25" s="253"/>
      <c r="U25" s="253"/>
      <c r="V25" s="253"/>
      <c r="W25" s="253"/>
      <c r="X25" s="253"/>
      <c r="Y25" s="253"/>
      <c r="Z25" s="253"/>
      <c r="AA25" s="253"/>
      <c r="AB25" s="413"/>
      <c r="AC25" s="407"/>
      <c r="AD25" s="253"/>
      <c r="AE25" s="253"/>
      <c r="AF25" s="253"/>
      <c r="AG25" s="253"/>
      <c r="AH25" s="253"/>
      <c r="AI25" s="253"/>
      <c r="AJ25" s="253"/>
      <c r="AK25" s="253"/>
      <c r="AL25" s="253"/>
      <c r="AM25" s="253"/>
      <c r="AN25" s="413"/>
      <c r="AO25" s="407"/>
      <c r="AP25" s="253"/>
      <c r="AQ25" s="253"/>
      <c r="AR25" s="253"/>
      <c r="AS25" s="253"/>
      <c r="AT25" s="253"/>
      <c r="AU25" s="251">
        <f t="shared" si="7"/>
        <v>0</v>
      </c>
      <c r="AV25" s="247">
        <f t="shared" si="8"/>
        <v>0</v>
      </c>
      <c r="AW25" s="248">
        <f t="shared" si="3"/>
        <v>0</v>
      </c>
    </row>
    <row r="26" spans="1:49" s="4" customFormat="1" ht="15" customHeight="1" x14ac:dyDescent="0.2">
      <c r="A26" s="198" t="s">
        <v>127</v>
      </c>
      <c r="B26" s="350" t="s">
        <v>128</v>
      </c>
      <c r="C26" s="350"/>
      <c r="D26" s="326">
        <f t="shared" ref="D26:K26" si="9">SUM(D27:D39)</f>
        <v>0</v>
      </c>
      <c r="E26" s="449">
        <f t="shared" si="9"/>
        <v>0</v>
      </c>
      <c r="F26" s="447">
        <f t="shared" si="9"/>
        <v>0</v>
      </c>
      <c r="G26" s="447">
        <f t="shared" si="9"/>
        <v>0</v>
      </c>
      <c r="H26" s="206">
        <f t="shared" si="9"/>
        <v>0</v>
      </c>
      <c r="I26" s="326">
        <f t="shared" si="9"/>
        <v>0</v>
      </c>
      <c r="J26" s="206">
        <f t="shared" si="9"/>
        <v>0</v>
      </c>
      <c r="K26" s="222">
        <f t="shared" si="9"/>
        <v>0</v>
      </c>
      <c r="L26" s="222"/>
      <c r="M26" s="201">
        <f>SUM(M27:M39)</f>
        <v>0</v>
      </c>
      <c r="N26" s="268">
        <f>SUM(N27:N39)</f>
        <v>0</v>
      </c>
      <c r="O26" s="272">
        <f>SUM(O27:O39)</f>
        <v>0</v>
      </c>
      <c r="P26" s="414">
        <f t="shared" ref="P26:V26" si="10">SUM(P27:P39)</f>
        <v>0</v>
      </c>
      <c r="Q26" s="426">
        <f t="shared" si="10"/>
        <v>0</v>
      </c>
      <c r="R26" s="272">
        <f t="shared" si="10"/>
        <v>0</v>
      </c>
      <c r="S26" s="272">
        <f t="shared" si="10"/>
        <v>0</v>
      </c>
      <c r="T26" s="272">
        <f t="shared" si="10"/>
        <v>0</v>
      </c>
      <c r="U26" s="272">
        <f t="shared" si="10"/>
        <v>0</v>
      </c>
      <c r="V26" s="272">
        <f t="shared" si="10"/>
        <v>0</v>
      </c>
      <c r="W26" s="272">
        <f t="shared" ref="W26:AA26" si="11">SUM(W27:W39)</f>
        <v>0</v>
      </c>
      <c r="X26" s="272">
        <f t="shared" si="11"/>
        <v>0</v>
      </c>
      <c r="Y26" s="272">
        <f t="shared" si="11"/>
        <v>0</v>
      </c>
      <c r="Z26" s="272">
        <f t="shared" si="11"/>
        <v>0</v>
      </c>
      <c r="AA26" s="272">
        <f t="shared" si="11"/>
        <v>0</v>
      </c>
      <c r="AB26" s="414">
        <f t="shared" ref="AB26" si="12">SUM(AB27:AB39)</f>
        <v>0</v>
      </c>
      <c r="AC26" s="426">
        <f t="shared" ref="AC26" si="13">SUM(AC27:AC39)</f>
        <v>0</v>
      </c>
      <c r="AD26" s="272">
        <f t="shared" ref="AD26" si="14">SUM(AD27:AD39)</f>
        <v>0</v>
      </c>
      <c r="AE26" s="272">
        <f t="shared" ref="AE26" si="15">SUM(AE27:AE39)</f>
        <v>0</v>
      </c>
      <c r="AF26" s="272">
        <f t="shared" ref="AF26" si="16">SUM(AF27:AF39)</f>
        <v>0</v>
      </c>
      <c r="AG26" s="272">
        <f t="shared" ref="AG26" si="17">SUM(AG27:AG39)</f>
        <v>0</v>
      </c>
      <c r="AH26" s="272">
        <f t="shared" ref="AH26" si="18">SUM(AH27:AH39)</f>
        <v>0</v>
      </c>
      <c r="AI26" s="272">
        <f t="shared" ref="AI26" si="19">SUM(AI27:AI39)</f>
        <v>0</v>
      </c>
      <c r="AJ26" s="272">
        <f t="shared" ref="AJ26" si="20">SUM(AJ27:AJ39)</f>
        <v>0</v>
      </c>
      <c r="AK26" s="272">
        <f t="shared" ref="AK26" si="21">SUM(AK27:AK39)</f>
        <v>0</v>
      </c>
      <c r="AL26" s="272">
        <f t="shared" ref="AL26" si="22">SUM(AL27:AL39)</f>
        <v>0</v>
      </c>
      <c r="AM26" s="272">
        <f t="shared" ref="AM26" si="23">SUM(AM27:AM39)</f>
        <v>0</v>
      </c>
      <c r="AN26" s="414">
        <f t="shared" ref="AN26" si="24">SUM(AN27:AN39)</f>
        <v>0</v>
      </c>
      <c r="AO26" s="426">
        <f t="shared" ref="AO26" si="25">SUM(AO27:AO39)</f>
        <v>0</v>
      </c>
      <c r="AP26" s="272">
        <f t="shared" ref="AP26" si="26">SUM(AP27:AP39)</f>
        <v>0</v>
      </c>
      <c r="AQ26" s="272">
        <f t="shared" ref="AQ26" si="27">SUM(AQ27:AQ39)</f>
        <v>0</v>
      </c>
      <c r="AR26" s="272">
        <f t="shared" ref="AR26" si="28">SUM(AR27:AR39)</f>
        <v>0</v>
      </c>
      <c r="AS26" s="272">
        <f t="shared" ref="AS26" si="29">SUM(AS27:AS39)</f>
        <v>0</v>
      </c>
      <c r="AT26" s="272">
        <f t="shared" ref="AT26" si="30">SUM(AT27:AT39)</f>
        <v>0</v>
      </c>
      <c r="AU26" s="251">
        <f t="shared" si="7"/>
        <v>0</v>
      </c>
      <c r="AV26" s="247">
        <f t="shared" si="8"/>
        <v>0</v>
      </c>
      <c r="AW26" s="248">
        <f t="shared" si="3"/>
        <v>0</v>
      </c>
    </row>
    <row r="27" spans="1:49" s="4" customFormat="1" ht="15" customHeight="1" x14ac:dyDescent="0.2">
      <c r="A27" s="345"/>
      <c r="B27" s="346" t="s">
        <v>424</v>
      </c>
      <c r="C27" s="346"/>
      <c r="D27" s="210"/>
      <c r="E27" s="377">
        <f t="shared" si="6"/>
        <v>0</v>
      </c>
      <c r="F27" s="252">
        <v>0</v>
      </c>
      <c r="G27" s="223">
        <f t="shared" si="4"/>
        <v>0</v>
      </c>
      <c r="H27" s="234"/>
      <c r="I27" s="377">
        <f t="shared" si="5"/>
        <v>0</v>
      </c>
      <c r="J27" s="252">
        <v>0</v>
      </c>
      <c r="K27" s="235"/>
      <c r="L27" s="252"/>
      <c r="M27" s="269"/>
      <c r="N27" s="369"/>
      <c r="O27" s="370"/>
      <c r="P27" s="415"/>
      <c r="Q27" s="427"/>
      <c r="R27" s="370"/>
      <c r="S27" s="370"/>
      <c r="T27" s="370"/>
      <c r="U27" s="370"/>
      <c r="V27" s="370"/>
      <c r="W27" s="370"/>
      <c r="X27" s="370"/>
      <c r="Y27" s="370"/>
      <c r="Z27" s="370"/>
      <c r="AA27" s="370"/>
      <c r="AB27" s="415"/>
      <c r="AC27" s="427"/>
      <c r="AD27" s="370"/>
      <c r="AE27" s="370"/>
      <c r="AF27" s="370"/>
      <c r="AG27" s="370"/>
      <c r="AH27" s="370"/>
      <c r="AI27" s="370"/>
      <c r="AJ27" s="370"/>
      <c r="AK27" s="370"/>
      <c r="AL27" s="370"/>
      <c r="AM27" s="370"/>
      <c r="AN27" s="415"/>
      <c r="AO27" s="427"/>
      <c r="AP27" s="370"/>
      <c r="AQ27" s="370"/>
      <c r="AR27" s="370"/>
      <c r="AS27" s="370"/>
      <c r="AT27" s="370"/>
      <c r="AU27" s="251">
        <f t="shared" si="7"/>
        <v>0</v>
      </c>
      <c r="AV27" s="247">
        <f t="shared" si="8"/>
        <v>0</v>
      </c>
      <c r="AW27" s="248">
        <f t="shared" si="3"/>
        <v>0</v>
      </c>
    </row>
    <row r="28" spans="1:49" s="4" customFormat="1" ht="15" customHeight="1" x14ac:dyDescent="0.2">
      <c r="A28" s="345"/>
      <c r="B28" s="346" t="s">
        <v>425</v>
      </c>
      <c r="C28" s="353"/>
      <c r="D28" s="349"/>
      <c r="E28" s="377">
        <f t="shared" si="6"/>
        <v>0</v>
      </c>
      <c r="F28" s="252"/>
      <c r="G28" s="223">
        <f t="shared" si="4"/>
        <v>0</v>
      </c>
      <c r="H28" s="236"/>
      <c r="I28" s="377">
        <f t="shared" si="5"/>
        <v>0</v>
      </c>
      <c r="J28" s="252"/>
      <c r="K28" s="237"/>
      <c r="L28" s="252"/>
      <c r="M28" s="270"/>
      <c r="N28" s="371"/>
      <c r="O28" s="372"/>
      <c r="P28" s="416"/>
      <c r="Q28" s="428"/>
      <c r="R28" s="372"/>
      <c r="S28" s="372"/>
      <c r="T28" s="372"/>
      <c r="U28" s="372"/>
      <c r="V28" s="372"/>
      <c r="W28" s="372"/>
      <c r="X28" s="372"/>
      <c r="Y28" s="372"/>
      <c r="Z28" s="372"/>
      <c r="AA28" s="372"/>
      <c r="AB28" s="416"/>
      <c r="AC28" s="428"/>
      <c r="AD28" s="372"/>
      <c r="AE28" s="372"/>
      <c r="AF28" s="372"/>
      <c r="AG28" s="372"/>
      <c r="AH28" s="372"/>
      <c r="AI28" s="372"/>
      <c r="AJ28" s="372"/>
      <c r="AK28" s="372"/>
      <c r="AL28" s="372"/>
      <c r="AM28" s="372"/>
      <c r="AN28" s="416"/>
      <c r="AO28" s="428"/>
      <c r="AP28" s="372"/>
      <c r="AQ28" s="372"/>
      <c r="AR28" s="372"/>
      <c r="AS28" s="372"/>
      <c r="AT28" s="372"/>
      <c r="AU28" s="251">
        <f t="shared" ref="AU28:AU38" si="31">SUM(N28:AT28)</f>
        <v>0</v>
      </c>
      <c r="AV28" s="247">
        <f t="shared" ref="AV28:AV38" si="32">+AU28+M28</f>
        <v>0</v>
      </c>
      <c r="AW28" s="248">
        <f t="shared" ref="AW28:AW38" si="33">+F28-AV28</f>
        <v>0</v>
      </c>
    </row>
    <row r="29" spans="1:49" s="4" customFormat="1" ht="15" customHeight="1" x14ac:dyDescent="0.2">
      <c r="A29" s="345"/>
      <c r="B29" s="346" t="s">
        <v>426</v>
      </c>
      <c r="C29" s="353"/>
      <c r="D29" s="349"/>
      <c r="E29" s="377">
        <f t="shared" si="6"/>
        <v>0</v>
      </c>
      <c r="F29" s="252"/>
      <c r="G29" s="223">
        <f t="shared" si="4"/>
        <v>0</v>
      </c>
      <c r="H29" s="236"/>
      <c r="I29" s="377">
        <f t="shared" si="5"/>
        <v>0</v>
      </c>
      <c r="J29" s="252"/>
      <c r="K29" s="237"/>
      <c r="L29" s="252"/>
      <c r="M29" s="270"/>
      <c r="N29" s="371"/>
      <c r="O29" s="372"/>
      <c r="P29" s="416"/>
      <c r="Q29" s="428"/>
      <c r="R29" s="372"/>
      <c r="S29" s="372"/>
      <c r="T29" s="372"/>
      <c r="U29" s="372"/>
      <c r="V29" s="372"/>
      <c r="W29" s="372"/>
      <c r="X29" s="372"/>
      <c r="Y29" s="372"/>
      <c r="Z29" s="372"/>
      <c r="AA29" s="372"/>
      <c r="AB29" s="416"/>
      <c r="AC29" s="428"/>
      <c r="AD29" s="372"/>
      <c r="AE29" s="372"/>
      <c r="AF29" s="372"/>
      <c r="AG29" s="372"/>
      <c r="AH29" s="372"/>
      <c r="AI29" s="372"/>
      <c r="AJ29" s="372"/>
      <c r="AK29" s="372"/>
      <c r="AL29" s="372"/>
      <c r="AM29" s="372"/>
      <c r="AN29" s="416"/>
      <c r="AO29" s="428"/>
      <c r="AP29" s="372"/>
      <c r="AQ29" s="372"/>
      <c r="AR29" s="372"/>
      <c r="AS29" s="372"/>
      <c r="AT29" s="372"/>
      <c r="AU29" s="251">
        <f t="shared" si="31"/>
        <v>0</v>
      </c>
      <c r="AV29" s="247">
        <f t="shared" si="32"/>
        <v>0</v>
      </c>
      <c r="AW29" s="248">
        <f t="shared" si="33"/>
        <v>0</v>
      </c>
    </row>
    <row r="30" spans="1:49" s="4" customFormat="1" ht="15" customHeight="1" x14ac:dyDescent="0.2">
      <c r="A30" s="345"/>
      <c r="B30" s="346" t="s">
        <v>427</v>
      </c>
      <c r="C30" s="353"/>
      <c r="D30" s="349"/>
      <c r="E30" s="377">
        <f t="shared" si="6"/>
        <v>0</v>
      </c>
      <c r="F30" s="252"/>
      <c r="G30" s="223">
        <f t="shared" si="4"/>
        <v>0</v>
      </c>
      <c r="H30" s="236"/>
      <c r="I30" s="377">
        <f t="shared" si="5"/>
        <v>0</v>
      </c>
      <c r="J30" s="252"/>
      <c r="K30" s="237"/>
      <c r="L30" s="252"/>
      <c r="M30" s="270"/>
      <c r="N30" s="371"/>
      <c r="O30" s="372"/>
      <c r="P30" s="416"/>
      <c r="Q30" s="428"/>
      <c r="R30" s="372"/>
      <c r="S30" s="372"/>
      <c r="T30" s="372"/>
      <c r="U30" s="372"/>
      <c r="V30" s="372"/>
      <c r="W30" s="372"/>
      <c r="X30" s="372"/>
      <c r="Y30" s="372"/>
      <c r="Z30" s="372"/>
      <c r="AA30" s="372"/>
      <c r="AB30" s="416"/>
      <c r="AC30" s="428"/>
      <c r="AD30" s="372"/>
      <c r="AE30" s="372"/>
      <c r="AF30" s="372"/>
      <c r="AG30" s="372"/>
      <c r="AH30" s="372"/>
      <c r="AI30" s="372"/>
      <c r="AJ30" s="372"/>
      <c r="AK30" s="372"/>
      <c r="AL30" s="372"/>
      <c r="AM30" s="372"/>
      <c r="AN30" s="416"/>
      <c r="AO30" s="428"/>
      <c r="AP30" s="372"/>
      <c r="AQ30" s="372"/>
      <c r="AR30" s="372"/>
      <c r="AS30" s="372"/>
      <c r="AT30" s="372"/>
      <c r="AU30" s="251">
        <f t="shared" si="31"/>
        <v>0</v>
      </c>
      <c r="AV30" s="247">
        <f t="shared" si="32"/>
        <v>0</v>
      </c>
      <c r="AW30" s="248">
        <f t="shared" si="33"/>
        <v>0</v>
      </c>
    </row>
    <row r="31" spans="1:49" s="4" customFormat="1" ht="15" customHeight="1" x14ac:dyDescent="0.2">
      <c r="A31" s="345"/>
      <c r="B31" s="346" t="s">
        <v>428</v>
      </c>
      <c r="C31" s="353"/>
      <c r="D31" s="349"/>
      <c r="E31" s="377">
        <f t="shared" si="6"/>
        <v>0</v>
      </c>
      <c r="F31" s="252"/>
      <c r="G31" s="223">
        <f t="shared" si="4"/>
        <v>0</v>
      </c>
      <c r="H31" s="236"/>
      <c r="I31" s="377">
        <f t="shared" si="5"/>
        <v>0</v>
      </c>
      <c r="J31" s="252"/>
      <c r="K31" s="237"/>
      <c r="L31" s="252"/>
      <c r="M31" s="270"/>
      <c r="N31" s="371"/>
      <c r="O31" s="372"/>
      <c r="P31" s="416"/>
      <c r="Q31" s="428"/>
      <c r="R31" s="372"/>
      <c r="S31" s="372"/>
      <c r="T31" s="372"/>
      <c r="U31" s="372"/>
      <c r="V31" s="372"/>
      <c r="W31" s="372"/>
      <c r="X31" s="372"/>
      <c r="Y31" s="372"/>
      <c r="Z31" s="372"/>
      <c r="AA31" s="372"/>
      <c r="AB31" s="416"/>
      <c r="AC31" s="428"/>
      <c r="AD31" s="372"/>
      <c r="AE31" s="372"/>
      <c r="AF31" s="372"/>
      <c r="AG31" s="372"/>
      <c r="AH31" s="372"/>
      <c r="AI31" s="372"/>
      <c r="AJ31" s="372"/>
      <c r="AK31" s="372"/>
      <c r="AL31" s="372"/>
      <c r="AM31" s="372"/>
      <c r="AN31" s="416"/>
      <c r="AO31" s="428"/>
      <c r="AP31" s="372"/>
      <c r="AQ31" s="372"/>
      <c r="AR31" s="372"/>
      <c r="AS31" s="372"/>
      <c r="AT31" s="372"/>
      <c r="AU31" s="251">
        <f t="shared" si="31"/>
        <v>0</v>
      </c>
      <c r="AV31" s="247">
        <f t="shared" si="32"/>
        <v>0</v>
      </c>
      <c r="AW31" s="248">
        <f t="shared" si="33"/>
        <v>0</v>
      </c>
    </row>
    <row r="32" spans="1:49" s="4" customFormat="1" ht="15" customHeight="1" x14ac:dyDescent="0.2">
      <c r="A32" s="345"/>
      <c r="B32" s="346" t="s">
        <v>438</v>
      </c>
      <c r="C32" s="353"/>
      <c r="D32" s="349"/>
      <c r="E32" s="377">
        <f t="shared" si="6"/>
        <v>0</v>
      </c>
      <c r="F32" s="252"/>
      <c r="G32" s="223">
        <f t="shared" si="4"/>
        <v>0</v>
      </c>
      <c r="H32" s="236"/>
      <c r="I32" s="377">
        <f t="shared" si="5"/>
        <v>0</v>
      </c>
      <c r="J32" s="252"/>
      <c r="K32" s="237"/>
      <c r="L32" s="252"/>
      <c r="M32" s="270"/>
      <c r="N32" s="371"/>
      <c r="O32" s="372"/>
      <c r="P32" s="416"/>
      <c r="Q32" s="428"/>
      <c r="R32" s="372"/>
      <c r="S32" s="372"/>
      <c r="T32" s="372"/>
      <c r="U32" s="372"/>
      <c r="V32" s="372"/>
      <c r="W32" s="372"/>
      <c r="X32" s="372"/>
      <c r="Y32" s="372"/>
      <c r="Z32" s="372"/>
      <c r="AA32" s="372"/>
      <c r="AB32" s="416"/>
      <c r="AC32" s="428"/>
      <c r="AD32" s="372"/>
      <c r="AE32" s="372"/>
      <c r="AF32" s="372"/>
      <c r="AG32" s="372"/>
      <c r="AH32" s="372"/>
      <c r="AI32" s="372"/>
      <c r="AJ32" s="372"/>
      <c r="AK32" s="372"/>
      <c r="AL32" s="372"/>
      <c r="AM32" s="372"/>
      <c r="AN32" s="416"/>
      <c r="AO32" s="428"/>
      <c r="AP32" s="372"/>
      <c r="AQ32" s="372"/>
      <c r="AR32" s="372"/>
      <c r="AS32" s="372"/>
      <c r="AT32" s="372"/>
      <c r="AU32" s="251">
        <f t="shared" si="31"/>
        <v>0</v>
      </c>
      <c r="AV32" s="247">
        <f t="shared" si="32"/>
        <v>0</v>
      </c>
      <c r="AW32" s="248">
        <f t="shared" si="33"/>
        <v>0</v>
      </c>
    </row>
    <row r="33" spans="1:49" s="4" customFormat="1" ht="15" customHeight="1" x14ac:dyDescent="0.2">
      <c r="A33" s="345"/>
      <c r="B33" s="346"/>
      <c r="C33" s="353"/>
      <c r="D33" s="349"/>
      <c r="E33" s="377">
        <f t="shared" si="6"/>
        <v>0</v>
      </c>
      <c r="F33" s="252"/>
      <c r="G33" s="223">
        <f t="shared" si="4"/>
        <v>0</v>
      </c>
      <c r="H33" s="236"/>
      <c r="I33" s="377">
        <f t="shared" si="5"/>
        <v>0</v>
      </c>
      <c r="J33" s="252"/>
      <c r="K33" s="237"/>
      <c r="L33" s="252"/>
      <c r="M33" s="270"/>
      <c r="N33" s="371"/>
      <c r="O33" s="372"/>
      <c r="P33" s="416"/>
      <c r="Q33" s="428"/>
      <c r="R33" s="372"/>
      <c r="S33" s="372"/>
      <c r="T33" s="372"/>
      <c r="U33" s="372"/>
      <c r="V33" s="372"/>
      <c r="W33" s="372"/>
      <c r="X33" s="372"/>
      <c r="Y33" s="372"/>
      <c r="Z33" s="372"/>
      <c r="AA33" s="372"/>
      <c r="AB33" s="416"/>
      <c r="AC33" s="428"/>
      <c r="AD33" s="372"/>
      <c r="AE33" s="372"/>
      <c r="AF33" s="372"/>
      <c r="AG33" s="372"/>
      <c r="AH33" s="372"/>
      <c r="AI33" s="372"/>
      <c r="AJ33" s="372"/>
      <c r="AK33" s="372"/>
      <c r="AL33" s="372"/>
      <c r="AM33" s="372"/>
      <c r="AN33" s="416"/>
      <c r="AO33" s="428"/>
      <c r="AP33" s="372"/>
      <c r="AQ33" s="372"/>
      <c r="AR33" s="372"/>
      <c r="AS33" s="372"/>
      <c r="AT33" s="372"/>
      <c r="AU33" s="251">
        <f t="shared" si="31"/>
        <v>0</v>
      </c>
      <c r="AV33" s="247">
        <f t="shared" si="32"/>
        <v>0</v>
      </c>
      <c r="AW33" s="248">
        <f t="shared" si="33"/>
        <v>0</v>
      </c>
    </row>
    <row r="34" spans="1:49" s="4" customFormat="1" ht="15" customHeight="1" x14ac:dyDescent="0.2">
      <c r="A34" s="345"/>
      <c r="B34" s="346"/>
      <c r="C34" s="353"/>
      <c r="D34" s="349"/>
      <c r="E34" s="377">
        <f t="shared" si="6"/>
        <v>0</v>
      </c>
      <c r="F34" s="252"/>
      <c r="G34" s="223">
        <f t="shared" si="4"/>
        <v>0</v>
      </c>
      <c r="H34" s="236"/>
      <c r="I34" s="377">
        <f t="shared" si="5"/>
        <v>0</v>
      </c>
      <c r="J34" s="252"/>
      <c r="K34" s="237"/>
      <c r="L34" s="252"/>
      <c r="M34" s="270"/>
      <c r="N34" s="371"/>
      <c r="O34" s="372"/>
      <c r="P34" s="416"/>
      <c r="Q34" s="428"/>
      <c r="R34" s="372"/>
      <c r="S34" s="372"/>
      <c r="T34" s="372"/>
      <c r="U34" s="372"/>
      <c r="V34" s="372"/>
      <c r="W34" s="372"/>
      <c r="X34" s="372"/>
      <c r="Y34" s="372"/>
      <c r="Z34" s="372"/>
      <c r="AA34" s="372"/>
      <c r="AB34" s="416"/>
      <c r="AC34" s="428"/>
      <c r="AD34" s="372"/>
      <c r="AE34" s="372"/>
      <c r="AF34" s="372"/>
      <c r="AG34" s="372"/>
      <c r="AH34" s="372"/>
      <c r="AI34" s="372"/>
      <c r="AJ34" s="372"/>
      <c r="AK34" s="372"/>
      <c r="AL34" s="372"/>
      <c r="AM34" s="372"/>
      <c r="AN34" s="416"/>
      <c r="AO34" s="428"/>
      <c r="AP34" s="372"/>
      <c r="AQ34" s="372"/>
      <c r="AR34" s="372"/>
      <c r="AS34" s="372"/>
      <c r="AT34" s="372"/>
      <c r="AU34" s="251">
        <f t="shared" si="31"/>
        <v>0</v>
      </c>
      <c r="AV34" s="247">
        <f t="shared" si="32"/>
        <v>0</v>
      </c>
      <c r="AW34" s="248">
        <f t="shared" si="33"/>
        <v>0</v>
      </c>
    </row>
    <row r="35" spans="1:49" s="4" customFormat="1" ht="15" customHeight="1" x14ac:dyDescent="0.2">
      <c r="A35" s="345"/>
      <c r="B35" s="346"/>
      <c r="C35" s="353"/>
      <c r="D35" s="349"/>
      <c r="E35" s="377">
        <f t="shared" si="6"/>
        <v>0</v>
      </c>
      <c r="F35" s="252"/>
      <c r="G35" s="223">
        <f t="shared" si="4"/>
        <v>0</v>
      </c>
      <c r="H35" s="236"/>
      <c r="I35" s="377">
        <f t="shared" si="5"/>
        <v>0</v>
      </c>
      <c r="J35" s="252"/>
      <c r="K35" s="237"/>
      <c r="L35" s="252"/>
      <c r="M35" s="270"/>
      <c r="N35" s="371"/>
      <c r="O35" s="372"/>
      <c r="P35" s="416"/>
      <c r="Q35" s="428"/>
      <c r="R35" s="372"/>
      <c r="S35" s="372"/>
      <c r="T35" s="372"/>
      <c r="U35" s="372"/>
      <c r="V35" s="372"/>
      <c r="W35" s="372"/>
      <c r="X35" s="372"/>
      <c r="Y35" s="372"/>
      <c r="Z35" s="372"/>
      <c r="AA35" s="372"/>
      <c r="AB35" s="416"/>
      <c r="AC35" s="428"/>
      <c r="AD35" s="372"/>
      <c r="AE35" s="372"/>
      <c r="AF35" s="372"/>
      <c r="AG35" s="372"/>
      <c r="AH35" s="372"/>
      <c r="AI35" s="372"/>
      <c r="AJ35" s="372"/>
      <c r="AK35" s="372"/>
      <c r="AL35" s="372"/>
      <c r="AM35" s="372"/>
      <c r="AN35" s="416"/>
      <c r="AO35" s="428"/>
      <c r="AP35" s="372"/>
      <c r="AQ35" s="372"/>
      <c r="AR35" s="372"/>
      <c r="AS35" s="372"/>
      <c r="AT35" s="372"/>
      <c r="AU35" s="251">
        <f t="shared" si="31"/>
        <v>0</v>
      </c>
      <c r="AV35" s="247">
        <f t="shared" si="32"/>
        <v>0</v>
      </c>
      <c r="AW35" s="248">
        <f t="shared" si="33"/>
        <v>0</v>
      </c>
    </row>
    <row r="36" spans="1:49" s="4" customFormat="1" ht="15" customHeight="1" x14ac:dyDescent="0.2">
      <c r="A36" s="345"/>
      <c r="B36" s="346"/>
      <c r="C36" s="353"/>
      <c r="D36" s="349"/>
      <c r="E36" s="377">
        <f t="shared" si="6"/>
        <v>0</v>
      </c>
      <c r="F36" s="252"/>
      <c r="G36" s="223">
        <f t="shared" si="4"/>
        <v>0</v>
      </c>
      <c r="H36" s="236"/>
      <c r="I36" s="377">
        <f t="shared" si="5"/>
        <v>0</v>
      </c>
      <c r="J36" s="252"/>
      <c r="K36" s="237"/>
      <c r="L36" s="252"/>
      <c r="M36" s="270"/>
      <c r="N36" s="371"/>
      <c r="O36" s="372"/>
      <c r="P36" s="416"/>
      <c r="Q36" s="428"/>
      <c r="R36" s="372"/>
      <c r="S36" s="372"/>
      <c r="T36" s="372"/>
      <c r="U36" s="372"/>
      <c r="V36" s="372"/>
      <c r="W36" s="372"/>
      <c r="X36" s="372"/>
      <c r="Y36" s="372"/>
      <c r="Z36" s="372"/>
      <c r="AA36" s="372"/>
      <c r="AB36" s="416"/>
      <c r="AC36" s="428"/>
      <c r="AD36" s="372"/>
      <c r="AE36" s="372"/>
      <c r="AF36" s="372"/>
      <c r="AG36" s="372"/>
      <c r="AH36" s="372"/>
      <c r="AI36" s="372"/>
      <c r="AJ36" s="372"/>
      <c r="AK36" s="372"/>
      <c r="AL36" s="372"/>
      <c r="AM36" s="372"/>
      <c r="AN36" s="416"/>
      <c r="AO36" s="428"/>
      <c r="AP36" s="372"/>
      <c r="AQ36" s="372"/>
      <c r="AR36" s="372"/>
      <c r="AS36" s="372"/>
      <c r="AT36" s="372"/>
      <c r="AU36" s="251">
        <f t="shared" si="31"/>
        <v>0</v>
      </c>
      <c r="AV36" s="247">
        <f t="shared" si="32"/>
        <v>0</v>
      </c>
      <c r="AW36" s="248">
        <f t="shared" si="33"/>
        <v>0</v>
      </c>
    </row>
    <row r="37" spans="1:49" s="4" customFormat="1" ht="15" customHeight="1" x14ac:dyDescent="0.2">
      <c r="A37" s="345"/>
      <c r="B37" s="346"/>
      <c r="C37" s="353"/>
      <c r="D37" s="349"/>
      <c r="E37" s="377">
        <f t="shared" si="6"/>
        <v>0</v>
      </c>
      <c r="F37" s="252"/>
      <c r="G37" s="223">
        <f t="shared" si="4"/>
        <v>0</v>
      </c>
      <c r="H37" s="236"/>
      <c r="I37" s="377">
        <f t="shared" si="5"/>
        <v>0</v>
      </c>
      <c r="J37" s="252"/>
      <c r="K37" s="237"/>
      <c r="L37" s="252"/>
      <c r="M37" s="270"/>
      <c r="N37" s="371"/>
      <c r="O37" s="372"/>
      <c r="P37" s="416"/>
      <c r="Q37" s="428"/>
      <c r="R37" s="372"/>
      <c r="S37" s="372"/>
      <c r="T37" s="372"/>
      <c r="U37" s="372"/>
      <c r="V37" s="372"/>
      <c r="W37" s="372"/>
      <c r="X37" s="372"/>
      <c r="Y37" s="372"/>
      <c r="Z37" s="372"/>
      <c r="AA37" s="372"/>
      <c r="AB37" s="416"/>
      <c r="AC37" s="428"/>
      <c r="AD37" s="372"/>
      <c r="AE37" s="372"/>
      <c r="AF37" s="372"/>
      <c r="AG37" s="372"/>
      <c r="AH37" s="372"/>
      <c r="AI37" s="372"/>
      <c r="AJ37" s="372"/>
      <c r="AK37" s="372"/>
      <c r="AL37" s="372"/>
      <c r="AM37" s="372"/>
      <c r="AN37" s="416"/>
      <c r="AO37" s="428"/>
      <c r="AP37" s="372"/>
      <c r="AQ37" s="372"/>
      <c r="AR37" s="372"/>
      <c r="AS37" s="372"/>
      <c r="AT37" s="372"/>
      <c r="AU37" s="251">
        <f t="shared" si="31"/>
        <v>0</v>
      </c>
      <c r="AV37" s="247">
        <f t="shared" si="32"/>
        <v>0</v>
      </c>
      <c r="AW37" s="248">
        <f t="shared" si="33"/>
        <v>0</v>
      </c>
    </row>
    <row r="38" spans="1:49" s="4" customFormat="1" ht="15" customHeight="1" x14ac:dyDescent="0.2">
      <c r="A38" s="351"/>
      <c r="B38" s="346"/>
      <c r="C38" s="353"/>
      <c r="D38" s="349"/>
      <c r="E38" s="377">
        <f t="shared" si="6"/>
        <v>0</v>
      </c>
      <c r="F38" s="252"/>
      <c r="G38" s="223">
        <f t="shared" si="4"/>
        <v>0</v>
      </c>
      <c r="H38" s="236"/>
      <c r="I38" s="377">
        <f t="shared" si="5"/>
        <v>0</v>
      </c>
      <c r="J38" s="252"/>
      <c r="K38" s="237"/>
      <c r="L38" s="252"/>
      <c r="M38" s="270"/>
      <c r="N38" s="371"/>
      <c r="O38" s="372"/>
      <c r="P38" s="416"/>
      <c r="Q38" s="428"/>
      <c r="R38" s="372"/>
      <c r="S38" s="372"/>
      <c r="T38" s="372"/>
      <c r="U38" s="372"/>
      <c r="V38" s="372"/>
      <c r="W38" s="372"/>
      <c r="X38" s="372"/>
      <c r="Y38" s="372"/>
      <c r="Z38" s="372"/>
      <c r="AA38" s="372"/>
      <c r="AB38" s="416"/>
      <c r="AC38" s="428"/>
      <c r="AD38" s="372"/>
      <c r="AE38" s="372"/>
      <c r="AF38" s="372"/>
      <c r="AG38" s="372"/>
      <c r="AH38" s="372"/>
      <c r="AI38" s="372"/>
      <c r="AJ38" s="372"/>
      <c r="AK38" s="372"/>
      <c r="AL38" s="372"/>
      <c r="AM38" s="372"/>
      <c r="AN38" s="416"/>
      <c r="AO38" s="428"/>
      <c r="AP38" s="372"/>
      <c r="AQ38" s="372"/>
      <c r="AR38" s="372"/>
      <c r="AS38" s="372"/>
      <c r="AT38" s="372"/>
      <c r="AU38" s="251">
        <f t="shared" si="31"/>
        <v>0</v>
      </c>
      <c r="AV38" s="247">
        <f t="shared" si="32"/>
        <v>0</v>
      </c>
      <c r="AW38" s="248">
        <f t="shared" si="33"/>
        <v>0</v>
      </c>
    </row>
    <row r="39" spans="1:49" s="4" customFormat="1" ht="15" customHeight="1" thickBot="1" x14ac:dyDescent="0.25">
      <c r="A39" s="172"/>
      <c r="B39" s="277"/>
      <c r="C39" s="277"/>
      <c r="D39" s="208"/>
      <c r="E39" s="377">
        <f t="shared" si="6"/>
        <v>0</v>
      </c>
      <c r="F39" s="280">
        <v>0</v>
      </c>
      <c r="G39" s="229">
        <f t="shared" si="4"/>
        <v>0</v>
      </c>
      <c r="H39" s="230"/>
      <c r="I39" s="377">
        <f t="shared" si="5"/>
        <v>0</v>
      </c>
      <c r="J39" s="280">
        <v>0</v>
      </c>
      <c r="K39" s="231"/>
      <c r="L39" s="280"/>
      <c r="M39" s="270"/>
      <c r="N39" s="371"/>
      <c r="O39" s="372"/>
      <c r="P39" s="416"/>
      <c r="Q39" s="428"/>
      <c r="R39" s="372"/>
      <c r="S39" s="372"/>
      <c r="T39" s="372"/>
      <c r="U39" s="372"/>
      <c r="V39" s="372"/>
      <c r="W39" s="372"/>
      <c r="X39" s="372"/>
      <c r="Y39" s="372"/>
      <c r="Z39" s="372"/>
      <c r="AA39" s="372"/>
      <c r="AB39" s="416"/>
      <c r="AC39" s="428"/>
      <c r="AD39" s="372"/>
      <c r="AE39" s="372"/>
      <c r="AF39" s="372"/>
      <c r="AG39" s="372"/>
      <c r="AH39" s="372"/>
      <c r="AI39" s="372"/>
      <c r="AJ39" s="372"/>
      <c r="AK39" s="372"/>
      <c r="AL39" s="372"/>
      <c r="AM39" s="372"/>
      <c r="AN39" s="416"/>
      <c r="AO39" s="428"/>
      <c r="AP39" s="372"/>
      <c r="AQ39" s="372"/>
      <c r="AR39" s="372"/>
      <c r="AS39" s="372"/>
      <c r="AT39" s="372"/>
      <c r="AU39" s="251">
        <f t="shared" si="7"/>
        <v>0</v>
      </c>
      <c r="AV39" s="247">
        <f t="shared" si="8"/>
        <v>0</v>
      </c>
      <c r="AW39" s="248">
        <f t="shared" si="3"/>
        <v>0</v>
      </c>
    </row>
    <row r="40" spans="1:49" s="26" customFormat="1" ht="15" customHeight="1" x14ac:dyDescent="0.2">
      <c r="A40" s="198" t="s">
        <v>129</v>
      </c>
      <c r="B40" s="350" t="s">
        <v>130</v>
      </c>
      <c r="C40" s="350"/>
      <c r="D40" s="326">
        <f t="shared" ref="D40:K40" si="34">SUM(D41:D45)</f>
        <v>0</v>
      </c>
      <c r="E40" s="449">
        <f t="shared" si="34"/>
        <v>0</v>
      </c>
      <c r="F40" s="447">
        <f t="shared" si="34"/>
        <v>0</v>
      </c>
      <c r="G40" s="447">
        <f t="shared" si="34"/>
        <v>0</v>
      </c>
      <c r="H40" s="206">
        <f t="shared" si="34"/>
        <v>0</v>
      </c>
      <c r="I40" s="326">
        <f t="shared" si="34"/>
        <v>0</v>
      </c>
      <c r="J40" s="206">
        <f t="shared" si="34"/>
        <v>0</v>
      </c>
      <c r="K40" s="222">
        <f t="shared" si="34"/>
        <v>0</v>
      </c>
      <c r="L40" s="222"/>
      <c r="M40" s="201">
        <f>SUM(M41:M45)</f>
        <v>0</v>
      </c>
      <c r="N40" s="268">
        <f>SUM(N41:N45)</f>
        <v>0</v>
      </c>
      <c r="O40" s="272">
        <f>SUM(O41:O45)</f>
        <v>0</v>
      </c>
      <c r="P40" s="414">
        <f t="shared" ref="P40:V40" si="35">SUM(P41:P45)</f>
        <v>0</v>
      </c>
      <c r="Q40" s="426">
        <f t="shared" si="35"/>
        <v>0</v>
      </c>
      <c r="R40" s="272">
        <f t="shared" si="35"/>
        <v>0</v>
      </c>
      <c r="S40" s="272">
        <f t="shared" si="35"/>
        <v>0</v>
      </c>
      <c r="T40" s="272">
        <f t="shared" si="35"/>
        <v>0</v>
      </c>
      <c r="U40" s="272">
        <f t="shared" si="35"/>
        <v>0</v>
      </c>
      <c r="V40" s="272">
        <f t="shared" si="35"/>
        <v>0</v>
      </c>
      <c r="W40" s="272">
        <f t="shared" ref="W40:AA40" si="36">SUM(W41:W45)</f>
        <v>0</v>
      </c>
      <c r="X40" s="272">
        <f t="shared" si="36"/>
        <v>0</v>
      </c>
      <c r="Y40" s="272">
        <f t="shared" si="36"/>
        <v>0</v>
      </c>
      <c r="Z40" s="272">
        <f t="shared" si="36"/>
        <v>0</v>
      </c>
      <c r="AA40" s="272">
        <f t="shared" si="36"/>
        <v>0</v>
      </c>
      <c r="AB40" s="414">
        <f t="shared" ref="AB40" si="37">SUM(AB41:AB45)</f>
        <v>0</v>
      </c>
      <c r="AC40" s="426">
        <f t="shared" ref="AC40" si="38">SUM(AC41:AC45)</f>
        <v>0</v>
      </c>
      <c r="AD40" s="272">
        <f t="shared" ref="AD40" si="39">SUM(AD41:AD45)</f>
        <v>0</v>
      </c>
      <c r="AE40" s="272">
        <f t="shared" ref="AE40" si="40">SUM(AE41:AE45)</f>
        <v>0</v>
      </c>
      <c r="AF40" s="272">
        <f t="shared" ref="AF40" si="41">SUM(AF41:AF45)</f>
        <v>0</v>
      </c>
      <c r="AG40" s="272">
        <f t="shared" ref="AG40" si="42">SUM(AG41:AG45)</f>
        <v>0</v>
      </c>
      <c r="AH40" s="272">
        <f t="shared" ref="AH40" si="43">SUM(AH41:AH45)</f>
        <v>0</v>
      </c>
      <c r="AI40" s="272">
        <f t="shared" ref="AI40" si="44">SUM(AI41:AI45)</f>
        <v>0</v>
      </c>
      <c r="AJ40" s="272">
        <f t="shared" ref="AJ40" si="45">SUM(AJ41:AJ45)</f>
        <v>0</v>
      </c>
      <c r="AK40" s="272">
        <f t="shared" ref="AK40" si="46">SUM(AK41:AK45)</f>
        <v>0</v>
      </c>
      <c r="AL40" s="272">
        <f t="shared" ref="AL40" si="47">SUM(AL41:AL45)</f>
        <v>0</v>
      </c>
      <c r="AM40" s="272">
        <f t="shared" ref="AM40" si="48">SUM(AM41:AM45)</f>
        <v>0</v>
      </c>
      <c r="AN40" s="414">
        <f t="shared" ref="AN40" si="49">SUM(AN41:AN45)</f>
        <v>0</v>
      </c>
      <c r="AO40" s="426">
        <f t="shared" ref="AO40" si="50">SUM(AO41:AO45)</f>
        <v>0</v>
      </c>
      <c r="AP40" s="272">
        <f t="shared" ref="AP40" si="51">SUM(AP41:AP45)</f>
        <v>0</v>
      </c>
      <c r="AQ40" s="272">
        <f t="shared" ref="AQ40" si="52">SUM(AQ41:AQ45)</f>
        <v>0</v>
      </c>
      <c r="AR40" s="272">
        <f t="shared" ref="AR40" si="53">SUM(AR41:AR45)</f>
        <v>0</v>
      </c>
      <c r="AS40" s="272">
        <f t="shared" ref="AS40" si="54">SUM(AS41:AS45)</f>
        <v>0</v>
      </c>
      <c r="AT40" s="272">
        <f t="shared" ref="AT40" si="55">SUM(AT41:AT45)</f>
        <v>0</v>
      </c>
      <c r="AU40" s="251">
        <f t="shared" si="7"/>
        <v>0</v>
      </c>
      <c r="AV40" s="247">
        <f t="shared" si="8"/>
        <v>0</v>
      </c>
      <c r="AW40" s="248">
        <f t="shared" si="3"/>
        <v>0</v>
      </c>
    </row>
    <row r="41" spans="1:49" s="4" customFormat="1" ht="15" customHeight="1" x14ac:dyDescent="0.2">
      <c r="A41" s="351"/>
      <c r="B41" s="346" t="s">
        <v>429</v>
      </c>
      <c r="C41" s="346"/>
      <c r="D41" s="210"/>
      <c r="E41" s="377">
        <f t="shared" si="6"/>
        <v>0</v>
      </c>
      <c r="F41" s="252">
        <v>0</v>
      </c>
      <c r="G41" s="223">
        <f t="shared" si="4"/>
        <v>0</v>
      </c>
      <c r="H41" s="234"/>
      <c r="I41" s="377">
        <f t="shared" si="5"/>
        <v>0</v>
      </c>
      <c r="J41" s="252">
        <v>0</v>
      </c>
      <c r="K41" s="235"/>
      <c r="L41" s="252"/>
      <c r="M41" s="269"/>
      <c r="N41" s="369"/>
      <c r="O41" s="370"/>
      <c r="P41" s="415"/>
      <c r="Q41" s="427"/>
      <c r="R41" s="370"/>
      <c r="S41" s="370"/>
      <c r="T41" s="370"/>
      <c r="U41" s="370"/>
      <c r="V41" s="370"/>
      <c r="W41" s="370"/>
      <c r="X41" s="370"/>
      <c r="Y41" s="370"/>
      <c r="Z41" s="370"/>
      <c r="AA41" s="370"/>
      <c r="AB41" s="415"/>
      <c r="AC41" s="427"/>
      <c r="AD41" s="370"/>
      <c r="AE41" s="370"/>
      <c r="AF41" s="370"/>
      <c r="AG41" s="370"/>
      <c r="AH41" s="370"/>
      <c r="AI41" s="370"/>
      <c r="AJ41" s="370"/>
      <c r="AK41" s="370"/>
      <c r="AL41" s="370"/>
      <c r="AM41" s="370"/>
      <c r="AN41" s="415"/>
      <c r="AO41" s="427"/>
      <c r="AP41" s="370"/>
      <c r="AQ41" s="370"/>
      <c r="AR41" s="370"/>
      <c r="AS41" s="370"/>
      <c r="AT41" s="370"/>
      <c r="AU41" s="251">
        <f t="shared" si="7"/>
        <v>0</v>
      </c>
      <c r="AV41" s="247">
        <f t="shared" si="8"/>
        <v>0</v>
      </c>
      <c r="AW41" s="248">
        <f t="shared" si="3"/>
        <v>0</v>
      </c>
    </row>
    <row r="42" spans="1:49" s="4" customFormat="1" ht="15" customHeight="1" x14ac:dyDescent="0.2">
      <c r="A42" s="351"/>
      <c r="B42" s="346"/>
      <c r="C42" s="353"/>
      <c r="D42" s="349"/>
      <c r="E42" s="377">
        <f t="shared" si="6"/>
        <v>0</v>
      </c>
      <c r="F42" s="252">
        <v>0</v>
      </c>
      <c r="G42" s="223">
        <f t="shared" si="4"/>
        <v>0</v>
      </c>
      <c r="H42" s="234"/>
      <c r="I42" s="377">
        <f t="shared" si="5"/>
        <v>0</v>
      </c>
      <c r="J42" s="252">
        <v>0</v>
      </c>
      <c r="K42" s="235"/>
      <c r="L42" s="252"/>
      <c r="M42" s="269"/>
      <c r="N42" s="369"/>
      <c r="O42" s="370"/>
      <c r="P42" s="415"/>
      <c r="Q42" s="427"/>
      <c r="R42" s="370"/>
      <c r="S42" s="370"/>
      <c r="T42" s="370"/>
      <c r="U42" s="370"/>
      <c r="V42" s="370"/>
      <c r="W42" s="370"/>
      <c r="X42" s="370"/>
      <c r="Y42" s="370"/>
      <c r="Z42" s="370"/>
      <c r="AA42" s="370"/>
      <c r="AB42" s="415"/>
      <c r="AC42" s="427"/>
      <c r="AD42" s="370"/>
      <c r="AE42" s="370"/>
      <c r="AF42" s="370"/>
      <c r="AG42" s="370"/>
      <c r="AH42" s="370"/>
      <c r="AI42" s="370"/>
      <c r="AJ42" s="370"/>
      <c r="AK42" s="370"/>
      <c r="AL42" s="370"/>
      <c r="AM42" s="370"/>
      <c r="AN42" s="415"/>
      <c r="AO42" s="427"/>
      <c r="AP42" s="370"/>
      <c r="AQ42" s="370"/>
      <c r="AR42" s="370"/>
      <c r="AS42" s="370"/>
      <c r="AT42" s="370"/>
      <c r="AU42" s="251">
        <f>SUM(N42:AT42)</f>
        <v>0</v>
      </c>
      <c r="AV42" s="247">
        <f>+AU42+M42</f>
        <v>0</v>
      </c>
      <c r="AW42" s="248">
        <f>+F42-AV42</f>
        <v>0</v>
      </c>
    </row>
    <row r="43" spans="1:49" s="4" customFormat="1" ht="15" customHeight="1" x14ac:dyDescent="0.2">
      <c r="A43" s="345"/>
      <c r="B43" s="346"/>
      <c r="C43" s="353"/>
      <c r="D43" s="349"/>
      <c r="E43" s="377">
        <f t="shared" si="6"/>
        <v>0</v>
      </c>
      <c r="F43" s="252">
        <v>0</v>
      </c>
      <c r="G43" s="223">
        <f t="shared" si="4"/>
        <v>0</v>
      </c>
      <c r="H43" s="234"/>
      <c r="I43" s="377">
        <f t="shared" si="5"/>
        <v>0</v>
      </c>
      <c r="J43" s="252">
        <v>0</v>
      </c>
      <c r="K43" s="235"/>
      <c r="L43" s="252"/>
      <c r="M43" s="269"/>
      <c r="N43" s="369"/>
      <c r="O43" s="370"/>
      <c r="P43" s="415"/>
      <c r="Q43" s="427"/>
      <c r="R43" s="370"/>
      <c r="S43" s="370"/>
      <c r="T43" s="370"/>
      <c r="U43" s="370"/>
      <c r="V43" s="370"/>
      <c r="W43" s="370"/>
      <c r="X43" s="370"/>
      <c r="Y43" s="370"/>
      <c r="Z43" s="370"/>
      <c r="AA43" s="370"/>
      <c r="AB43" s="415"/>
      <c r="AC43" s="427"/>
      <c r="AD43" s="370"/>
      <c r="AE43" s="370"/>
      <c r="AF43" s="370"/>
      <c r="AG43" s="370"/>
      <c r="AH43" s="370"/>
      <c r="AI43" s="370"/>
      <c r="AJ43" s="370"/>
      <c r="AK43" s="370"/>
      <c r="AL43" s="370"/>
      <c r="AM43" s="370"/>
      <c r="AN43" s="415"/>
      <c r="AO43" s="427"/>
      <c r="AP43" s="370"/>
      <c r="AQ43" s="370"/>
      <c r="AR43" s="370"/>
      <c r="AS43" s="370"/>
      <c r="AT43" s="370"/>
      <c r="AU43" s="251">
        <f>SUM(N43:AT43)</f>
        <v>0</v>
      </c>
      <c r="AV43" s="247">
        <f>+AU43+M43</f>
        <v>0</v>
      </c>
      <c r="AW43" s="248">
        <f>+F43-AV43</f>
        <v>0</v>
      </c>
    </row>
    <row r="44" spans="1:49" s="4" customFormat="1" ht="15" customHeight="1" x14ac:dyDescent="0.2">
      <c r="A44" s="351"/>
      <c r="B44" s="346"/>
      <c r="C44" s="353"/>
      <c r="D44" s="349"/>
      <c r="E44" s="377">
        <f t="shared" si="6"/>
        <v>0</v>
      </c>
      <c r="F44" s="252">
        <v>0</v>
      </c>
      <c r="G44" s="223">
        <f t="shared" si="4"/>
        <v>0</v>
      </c>
      <c r="H44" s="234"/>
      <c r="I44" s="377">
        <f t="shared" si="5"/>
        <v>0</v>
      </c>
      <c r="J44" s="252">
        <v>0</v>
      </c>
      <c r="K44" s="235"/>
      <c r="L44" s="252"/>
      <c r="M44" s="269"/>
      <c r="N44" s="369"/>
      <c r="O44" s="370"/>
      <c r="P44" s="415"/>
      <c r="Q44" s="427"/>
      <c r="R44" s="370"/>
      <c r="S44" s="370"/>
      <c r="T44" s="370"/>
      <c r="U44" s="370"/>
      <c r="V44" s="370"/>
      <c r="W44" s="370"/>
      <c r="X44" s="370"/>
      <c r="Y44" s="370"/>
      <c r="Z44" s="370"/>
      <c r="AA44" s="370"/>
      <c r="AB44" s="415"/>
      <c r="AC44" s="427"/>
      <c r="AD44" s="370"/>
      <c r="AE44" s="370"/>
      <c r="AF44" s="370"/>
      <c r="AG44" s="370"/>
      <c r="AH44" s="370"/>
      <c r="AI44" s="370"/>
      <c r="AJ44" s="370"/>
      <c r="AK44" s="370"/>
      <c r="AL44" s="370"/>
      <c r="AM44" s="370"/>
      <c r="AN44" s="415"/>
      <c r="AO44" s="427"/>
      <c r="AP44" s="370"/>
      <c r="AQ44" s="370"/>
      <c r="AR44" s="370"/>
      <c r="AS44" s="370"/>
      <c r="AT44" s="370"/>
      <c r="AU44" s="251">
        <f>SUM(N44:AT44)</f>
        <v>0</v>
      </c>
      <c r="AV44" s="247">
        <f>+AU44+M44</f>
        <v>0</v>
      </c>
      <c r="AW44" s="248">
        <f>+F44-AV44</f>
        <v>0</v>
      </c>
    </row>
    <row r="45" spans="1:49" s="4" customFormat="1" ht="15" customHeight="1" thickBot="1" x14ac:dyDescent="0.25">
      <c r="A45" s="172"/>
      <c r="B45" s="277"/>
      <c r="C45" s="277"/>
      <c r="D45" s="208"/>
      <c r="E45" s="377">
        <f t="shared" si="6"/>
        <v>0</v>
      </c>
      <c r="F45" s="280">
        <v>0</v>
      </c>
      <c r="G45" s="229">
        <f t="shared" si="4"/>
        <v>0</v>
      </c>
      <c r="H45" s="230"/>
      <c r="I45" s="377">
        <f t="shared" si="5"/>
        <v>0</v>
      </c>
      <c r="J45" s="280">
        <v>0</v>
      </c>
      <c r="K45" s="231"/>
      <c r="L45" s="280"/>
      <c r="M45" s="270"/>
      <c r="N45" s="371"/>
      <c r="O45" s="372"/>
      <c r="P45" s="416"/>
      <c r="Q45" s="428"/>
      <c r="R45" s="372"/>
      <c r="S45" s="372"/>
      <c r="T45" s="372"/>
      <c r="U45" s="372"/>
      <c r="V45" s="372"/>
      <c r="W45" s="372"/>
      <c r="X45" s="372"/>
      <c r="Y45" s="372"/>
      <c r="Z45" s="372"/>
      <c r="AA45" s="372"/>
      <c r="AB45" s="416"/>
      <c r="AC45" s="428"/>
      <c r="AD45" s="372"/>
      <c r="AE45" s="372"/>
      <c r="AF45" s="372"/>
      <c r="AG45" s="372"/>
      <c r="AH45" s="372"/>
      <c r="AI45" s="372"/>
      <c r="AJ45" s="372"/>
      <c r="AK45" s="372"/>
      <c r="AL45" s="372"/>
      <c r="AM45" s="372"/>
      <c r="AN45" s="416"/>
      <c r="AO45" s="428"/>
      <c r="AP45" s="372"/>
      <c r="AQ45" s="372"/>
      <c r="AR45" s="372"/>
      <c r="AS45" s="372"/>
      <c r="AT45" s="372"/>
      <c r="AU45" s="251">
        <f t="shared" si="7"/>
        <v>0</v>
      </c>
      <c r="AV45" s="247">
        <f t="shared" si="8"/>
        <v>0</v>
      </c>
      <c r="AW45" s="248">
        <f t="shared" si="3"/>
        <v>0</v>
      </c>
    </row>
    <row r="46" spans="1:49" s="26" customFormat="1" ht="15" customHeight="1" x14ac:dyDescent="0.2">
      <c r="A46" s="198" t="s">
        <v>131</v>
      </c>
      <c r="B46" s="350" t="s">
        <v>132</v>
      </c>
      <c r="C46" s="350"/>
      <c r="D46" s="326">
        <f t="shared" ref="D46:K46" si="56">SUM(D47:D52)</f>
        <v>0</v>
      </c>
      <c r="E46" s="449">
        <f t="shared" si="56"/>
        <v>0</v>
      </c>
      <c r="F46" s="447">
        <f t="shared" si="56"/>
        <v>0</v>
      </c>
      <c r="G46" s="447">
        <f t="shared" si="56"/>
        <v>0</v>
      </c>
      <c r="H46" s="206">
        <f t="shared" si="56"/>
        <v>0</v>
      </c>
      <c r="I46" s="326">
        <f t="shared" si="56"/>
        <v>0</v>
      </c>
      <c r="J46" s="206">
        <f t="shared" si="56"/>
        <v>0</v>
      </c>
      <c r="K46" s="222">
        <f t="shared" si="56"/>
        <v>0</v>
      </c>
      <c r="L46" s="222"/>
      <c r="M46" s="201">
        <f t="shared" ref="M46:AA46" si="57">SUM(M47:M52)</f>
        <v>0</v>
      </c>
      <c r="N46" s="268">
        <f t="shared" si="57"/>
        <v>0</v>
      </c>
      <c r="O46" s="272">
        <f t="shared" si="57"/>
        <v>0</v>
      </c>
      <c r="P46" s="414">
        <f t="shared" si="57"/>
        <v>0</v>
      </c>
      <c r="Q46" s="426">
        <f t="shared" si="57"/>
        <v>0</v>
      </c>
      <c r="R46" s="272">
        <f t="shared" si="57"/>
        <v>0</v>
      </c>
      <c r="S46" s="272">
        <f t="shared" si="57"/>
        <v>0</v>
      </c>
      <c r="T46" s="272">
        <f t="shared" si="57"/>
        <v>0</v>
      </c>
      <c r="U46" s="272">
        <f t="shared" si="57"/>
        <v>0</v>
      </c>
      <c r="V46" s="272">
        <f t="shared" si="57"/>
        <v>0</v>
      </c>
      <c r="W46" s="272">
        <f t="shared" si="57"/>
        <v>0</v>
      </c>
      <c r="X46" s="272">
        <f t="shared" si="57"/>
        <v>0</v>
      </c>
      <c r="Y46" s="272">
        <f t="shared" si="57"/>
        <v>0</v>
      </c>
      <c r="Z46" s="272">
        <f t="shared" si="57"/>
        <v>0</v>
      </c>
      <c r="AA46" s="272">
        <f t="shared" si="57"/>
        <v>0</v>
      </c>
      <c r="AB46" s="414">
        <f t="shared" ref="AB46:AT46" si="58">SUM(AB47:AB52)</f>
        <v>0</v>
      </c>
      <c r="AC46" s="426">
        <f t="shared" si="58"/>
        <v>0</v>
      </c>
      <c r="AD46" s="272">
        <f t="shared" si="58"/>
        <v>0</v>
      </c>
      <c r="AE46" s="272">
        <f t="shared" si="58"/>
        <v>0</v>
      </c>
      <c r="AF46" s="272">
        <f t="shared" si="58"/>
        <v>0</v>
      </c>
      <c r="AG46" s="272">
        <f t="shared" si="58"/>
        <v>0</v>
      </c>
      <c r="AH46" s="272">
        <f t="shared" si="58"/>
        <v>0</v>
      </c>
      <c r="AI46" s="272">
        <f t="shared" si="58"/>
        <v>0</v>
      </c>
      <c r="AJ46" s="272">
        <f t="shared" si="58"/>
        <v>0</v>
      </c>
      <c r="AK46" s="272">
        <f t="shared" si="58"/>
        <v>0</v>
      </c>
      <c r="AL46" s="272">
        <f t="shared" si="58"/>
        <v>0</v>
      </c>
      <c r="AM46" s="272">
        <f t="shared" si="58"/>
        <v>0</v>
      </c>
      <c r="AN46" s="414">
        <f t="shared" si="58"/>
        <v>0</v>
      </c>
      <c r="AO46" s="426">
        <f t="shared" si="58"/>
        <v>0</v>
      </c>
      <c r="AP46" s="272">
        <f t="shared" si="58"/>
        <v>0</v>
      </c>
      <c r="AQ46" s="272">
        <f t="shared" si="58"/>
        <v>0</v>
      </c>
      <c r="AR46" s="272">
        <f t="shared" si="58"/>
        <v>0</v>
      </c>
      <c r="AS46" s="272">
        <f t="shared" si="58"/>
        <v>0</v>
      </c>
      <c r="AT46" s="272">
        <f t="shared" si="58"/>
        <v>0</v>
      </c>
      <c r="AU46" s="251">
        <f t="shared" si="7"/>
        <v>0</v>
      </c>
      <c r="AV46" s="247">
        <f t="shared" si="8"/>
        <v>0</v>
      </c>
      <c r="AW46" s="248">
        <f t="shared" si="3"/>
        <v>0</v>
      </c>
    </row>
    <row r="47" spans="1:49" s="4" customFormat="1" ht="15" customHeight="1" x14ac:dyDescent="0.2">
      <c r="A47" s="351"/>
      <c r="B47" s="346" t="s">
        <v>434</v>
      </c>
      <c r="C47" s="346"/>
      <c r="D47" s="210"/>
      <c r="E47" s="377">
        <f t="shared" si="6"/>
        <v>0</v>
      </c>
      <c r="F47" s="252">
        <v>0</v>
      </c>
      <c r="G47" s="223">
        <f t="shared" ref="G47:G100" si="59">SUM(M47:AT47)</f>
        <v>0</v>
      </c>
      <c r="H47" s="234"/>
      <c r="I47" s="377">
        <f t="shared" si="5"/>
        <v>0</v>
      </c>
      <c r="J47" s="252">
        <v>0</v>
      </c>
      <c r="K47" s="235"/>
      <c r="L47" s="252"/>
      <c r="M47" s="269"/>
      <c r="N47" s="369"/>
      <c r="O47" s="370"/>
      <c r="P47" s="415"/>
      <c r="Q47" s="427"/>
      <c r="R47" s="370"/>
      <c r="S47" s="370"/>
      <c r="T47" s="370"/>
      <c r="U47" s="370"/>
      <c r="V47" s="370"/>
      <c r="W47" s="370"/>
      <c r="X47" s="370"/>
      <c r="Y47" s="370"/>
      <c r="Z47" s="370"/>
      <c r="AA47" s="370"/>
      <c r="AB47" s="415"/>
      <c r="AC47" s="427"/>
      <c r="AD47" s="370"/>
      <c r="AE47" s="370"/>
      <c r="AF47" s="370"/>
      <c r="AG47" s="370"/>
      <c r="AH47" s="370"/>
      <c r="AI47" s="370"/>
      <c r="AJ47" s="370"/>
      <c r="AK47" s="370"/>
      <c r="AL47" s="370"/>
      <c r="AM47" s="370"/>
      <c r="AN47" s="415"/>
      <c r="AO47" s="427"/>
      <c r="AP47" s="370"/>
      <c r="AQ47" s="370"/>
      <c r="AR47" s="370"/>
      <c r="AS47" s="370"/>
      <c r="AT47" s="370"/>
      <c r="AU47" s="251">
        <f t="shared" si="7"/>
        <v>0</v>
      </c>
      <c r="AV47" s="247">
        <f t="shared" si="8"/>
        <v>0</v>
      </c>
      <c r="AW47" s="248">
        <f t="shared" si="3"/>
        <v>0</v>
      </c>
    </row>
    <row r="48" spans="1:49" s="4" customFormat="1" ht="15" customHeight="1" x14ac:dyDescent="0.2">
      <c r="A48" s="351"/>
      <c r="B48" s="346" t="s">
        <v>134</v>
      </c>
      <c r="C48" s="353"/>
      <c r="D48" s="349"/>
      <c r="E48" s="377">
        <f t="shared" si="6"/>
        <v>0</v>
      </c>
      <c r="F48" s="252"/>
      <c r="G48" s="223">
        <f t="shared" si="59"/>
        <v>0</v>
      </c>
      <c r="H48" s="234"/>
      <c r="I48" s="377">
        <f t="shared" si="5"/>
        <v>0</v>
      </c>
      <c r="J48" s="252"/>
      <c r="K48" s="237"/>
      <c r="L48" s="252"/>
      <c r="M48" s="270"/>
      <c r="N48" s="371"/>
      <c r="O48" s="372"/>
      <c r="P48" s="416"/>
      <c r="Q48" s="428"/>
      <c r="R48" s="372"/>
      <c r="S48" s="372"/>
      <c r="T48" s="372"/>
      <c r="U48" s="372"/>
      <c r="V48" s="372"/>
      <c r="W48" s="372"/>
      <c r="X48" s="372"/>
      <c r="Y48" s="372"/>
      <c r="Z48" s="372"/>
      <c r="AA48" s="372"/>
      <c r="AB48" s="416"/>
      <c r="AC48" s="428"/>
      <c r="AD48" s="372"/>
      <c r="AE48" s="372"/>
      <c r="AF48" s="372"/>
      <c r="AG48" s="372"/>
      <c r="AH48" s="372"/>
      <c r="AI48" s="372"/>
      <c r="AJ48" s="372"/>
      <c r="AK48" s="372"/>
      <c r="AL48" s="372"/>
      <c r="AM48" s="372"/>
      <c r="AN48" s="416"/>
      <c r="AO48" s="428"/>
      <c r="AP48" s="372"/>
      <c r="AQ48" s="372"/>
      <c r="AR48" s="372"/>
      <c r="AS48" s="372"/>
      <c r="AT48" s="372"/>
      <c r="AU48" s="251">
        <f>SUM(N48:AT48)</f>
        <v>0</v>
      </c>
      <c r="AV48" s="247">
        <f>+AU48+M48</f>
        <v>0</v>
      </c>
      <c r="AW48" s="248">
        <f>+F48-AV48</f>
        <v>0</v>
      </c>
    </row>
    <row r="49" spans="1:49" s="4" customFormat="1" ht="15" customHeight="1" x14ac:dyDescent="0.2">
      <c r="A49" s="345"/>
      <c r="B49" s="346" t="s">
        <v>135</v>
      </c>
      <c r="C49" s="353"/>
      <c r="D49" s="349"/>
      <c r="E49" s="377">
        <f t="shared" si="6"/>
        <v>0</v>
      </c>
      <c r="F49" s="252"/>
      <c r="G49" s="223">
        <f t="shared" si="59"/>
        <v>0</v>
      </c>
      <c r="H49" s="234"/>
      <c r="I49" s="377">
        <f t="shared" si="5"/>
        <v>0</v>
      </c>
      <c r="J49" s="252"/>
      <c r="K49" s="237"/>
      <c r="L49" s="252"/>
      <c r="M49" s="270"/>
      <c r="N49" s="371"/>
      <c r="O49" s="372"/>
      <c r="P49" s="416"/>
      <c r="Q49" s="428"/>
      <c r="R49" s="372"/>
      <c r="S49" s="372"/>
      <c r="T49" s="372"/>
      <c r="U49" s="372"/>
      <c r="V49" s="372"/>
      <c r="W49" s="372"/>
      <c r="X49" s="372"/>
      <c r="Y49" s="372"/>
      <c r="Z49" s="372"/>
      <c r="AA49" s="372"/>
      <c r="AB49" s="416"/>
      <c r="AC49" s="428"/>
      <c r="AD49" s="372"/>
      <c r="AE49" s="372"/>
      <c r="AF49" s="372"/>
      <c r="AG49" s="372"/>
      <c r="AH49" s="372"/>
      <c r="AI49" s="372"/>
      <c r="AJ49" s="372"/>
      <c r="AK49" s="372"/>
      <c r="AL49" s="372"/>
      <c r="AM49" s="372"/>
      <c r="AN49" s="416"/>
      <c r="AO49" s="428"/>
      <c r="AP49" s="372"/>
      <c r="AQ49" s="372"/>
      <c r="AR49" s="372"/>
      <c r="AS49" s="372"/>
      <c r="AT49" s="372"/>
      <c r="AU49" s="251">
        <f>SUM(N49:AT49)</f>
        <v>0</v>
      </c>
      <c r="AV49" s="247">
        <f>+AU49+M49</f>
        <v>0</v>
      </c>
      <c r="AW49" s="248">
        <f>+F49-AV49</f>
        <v>0</v>
      </c>
    </row>
    <row r="50" spans="1:49" s="4" customFormat="1" ht="15" customHeight="1" x14ac:dyDescent="0.2">
      <c r="A50" s="345"/>
      <c r="B50" s="346" t="s">
        <v>136</v>
      </c>
      <c r="C50" s="353"/>
      <c r="D50" s="349"/>
      <c r="E50" s="377">
        <f t="shared" si="6"/>
        <v>0</v>
      </c>
      <c r="F50" s="252"/>
      <c r="G50" s="223">
        <f t="shared" si="59"/>
        <v>0</v>
      </c>
      <c r="H50" s="234"/>
      <c r="I50" s="377">
        <f t="shared" si="5"/>
        <v>0</v>
      </c>
      <c r="J50" s="252"/>
      <c r="K50" s="237"/>
      <c r="L50" s="252"/>
      <c r="M50" s="270"/>
      <c r="N50" s="371"/>
      <c r="O50" s="372"/>
      <c r="P50" s="416"/>
      <c r="Q50" s="428"/>
      <c r="R50" s="372"/>
      <c r="S50" s="372"/>
      <c r="T50" s="372"/>
      <c r="U50" s="372"/>
      <c r="V50" s="372"/>
      <c r="W50" s="372"/>
      <c r="X50" s="372"/>
      <c r="Y50" s="372"/>
      <c r="Z50" s="372"/>
      <c r="AA50" s="372"/>
      <c r="AB50" s="416"/>
      <c r="AC50" s="428"/>
      <c r="AD50" s="372"/>
      <c r="AE50" s="372"/>
      <c r="AF50" s="372"/>
      <c r="AG50" s="372"/>
      <c r="AH50" s="372"/>
      <c r="AI50" s="372"/>
      <c r="AJ50" s="372"/>
      <c r="AK50" s="372"/>
      <c r="AL50" s="372"/>
      <c r="AM50" s="372"/>
      <c r="AN50" s="416"/>
      <c r="AO50" s="428"/>
      <c r="AP50" s="372"/>
      <c r="AQ50" s="372"/>
      <c r="AR50" s="372"/>
      <c r="AS50" s="372"/>
      <c r="AT50" s="372"/>
      <c r="AU50" s="251">
        <f>SUM(N50:AT50)</f>
        <v>0</v>
      </c>
      <c r="AV50" s="247">
        <f>+AU50+M50</f>
        <v>0</v>
      </c>
      <c r="AW50" s="248">
        <f>+F50-AV50</f>
        <v>0</v>
      </c>
    </row>
    <row r="51" spans="1:49" s="4" customFormat="1" ht="15" customHeight="1" x14ac:dyDescent="0.2">
      <c r="A51" s="345"/>
      <c r="B51" s="346" t="s">
        <v>137</v>
      </c>
      <c r="C51" s="353"/>
      <c r="D51" s="349"/>
      <c r="E51" s="377">
        <f t="shared" si="6"/>
        <v>0</v>
      </c>
      <c r="F51" s="252"/>
      <c r="G51" s="223">
        <f t="shared" si="59"/>
        <v>0</v>
      </c>
      <c r="H51" s="234"/>
      <c r="I51" s="377">
        <f t="shared" si="5"/>
        <v>0</v>
      </c>
      <c r="J51" s="252"/>
      <c r="K51" s="237"/>
      <c r="L51" s="252"/>
      <c r="M51" s="270"/>
      <c r="N51" s="371"/>
      <c r="O51" s="372"/>
      <c r="P51" s="416"/>
      <c r="Q51" s="428"/>
      <c r="R51" s="372"/>
      <c r="S51" s="372"/>
      <c r="T51" s="372"/>
      <c r="U51" s="372"/>
      <c r="V51" s="372"/>
      <c r="W51" s="372"/>
      <c r="X51" s="372"/>
      <c r="Y51" s="372"/>
      <c r="Z51" s="372"/>
      <c r="AA51" s="372"/>
      <c r="AB51" s="416"/>
      <c r="AC51" s="428"/>
      <c r="AD51" s="372"/>
      <c r="AE51" s="372"/>
      <c r="AF51" s="372"/>
      <c r="AG51" s="372"/>
      <c r="AH51" s="372"/>
      <c r="AI51" s="372"/>
      <c r="AJ51" s="372"/>
      <c r="AK51" s="372"/>
      <c r="AL51" s="372"/>
      <c r="AM51" s="372"/>
      <c r="AN51" s="416"/>
      <c r="AO51" s="428"/>
      <c r="AP51" s="372"/>
      <c r="AQ51" s="372"/>
      <c r="AR51" s="372"/>
      <c r="AS51" s="372"/>
      <c r="AT51" s="372"/>
      <c r="AU51" s="251">
        <f>SUM(N51:AT51)</f>
        <v>0</v>
      </c>
      <c r="AV51" s="247">
        <f>+AU51+M51</f>
        <v>0</v>
      </c>
      <c r="AW51" s="248">
        <f>+F51-AV51</f>
        <v>0</v>
      </c>
    </row>
    <row r="52" spans="1:49" s="4" customFormat="1" ht="15" customHeight="1" thickBot="1" x14ac:dyDescent="0.25">
      <c r="A52" s="171"/>
      <c r="B52" s="277"/>
      <c r="C52" s="277"/>
      <c r="D52" s="208"/>
      <c r="E52" s="377">
        <f t="shared" si="6"/>
        <v>0</v>
      </c>
      <c r="F52" s="280">
        <v>0</v>
      </c>
      <c r="G52" s="229">
        <f t="shared" si="59"/>
        <v>0</v>
      </c>
      <c r="H52" s="230"/>
      <c r="I52" s="377">
        <f t="shared" si="5"/>
        <v>0</v>
      </c>
      <c r="J52" s="280">
        <v>0</v>
      </c>
      <c r="K52" s="231"/>
      <c r="L52" s="280"/>
      <c r="M52" s="270"/>
      <c r="N52" s="371"/>
      <c r="O52" s="372"/>
      <c r="P52" s="416"/>
      <c r="Q52" s="428"/>
      <c r="R52" s="372"/>
      <c r="S52" s="372"/>
      <c r="T52" s="372"/>
      <c r="U52" s="372"/>
      <c r="V52" s="372"/>
      <c r="W52" s="372"/>
      <c r="X52" s="372"/>
      <c r="Y52" s="372"/>
      <c r="Z52" s="372"/>
      <c r="AA52" s="372"/>
      <c r="AB52" s="416"/>
      <c r="AC52" s="428"/>
      <c r="AD52" s="372"/>
      <c r="AE52" s="372"/>
      <c r="AF52" s="372"/>
      <c r="AG52" s="372"/>
      <c r="AH52" s="372"/>
      <c r="AI52" s="372"/>
      <c r="AJ52" s="372"/>
      <c r="AK52" s="372"/>
      <c r="AL52" s="372"/>
      <c r="AM52" s="372"/>
      <c r="AN52" s="416"/>
      <c r="AO52" s="428"/>
      <c r="AP52" s="372"/>
      <c r="AQ52" s="372"/>
      <c r="AR52" s="372"/>
      <c r="AS52" s="372"/>
      <c r="AT52" s="372"/>
      <c r="AU52" s="251">
        <f t="shared" si="7"/>
        <v>0</v>
      </c>
      <c r="AV52" s="247">
        <f t="shared" si="8"/>
        <v>0</v>
      </c>
      <c r="AW52" s="248">
        <f t="shared" si="3"/>
        <v>0</v>
      </c>
    </row>
    <row r="53" spans="1:49" s="26" customFormat="1" ht="15" customHeight="1" x14ac:dyDescent="0.2">
      <c r="A53" s="198" t="s">
        <v>138</v>
      </c>
      <c r="B53" s="350" t="s">
        <v>139</v>
      </c>
      <c r="C53" s="350"/>
      <c r="D53" s="326">
        <f t="shared" ref="D53:K53" si="60">SUM(D54:D69)</f>
        <v>0</v>
      </c>
      <c r="E53" s="449">
        <f>SUM(E54:E69)</f>
        <v>0</v>
      </c>
      <c r="F53" s="447">
        <f>SUM(F54:F69)</f>
        <v>0</v>
      </c>
      <c r="G53" s="447">
        <f t="shared" si="60"/>
        <v>0</v>
      </c>
      <c r="H53" s="206">
        <f t="shared" si="60"/>
        <v>0</v>
      </c>
      <c r="I53" s="326">
        <f>SUM(I54:I69)</f>
        <v>0</v>
      </c>
      <c r="J53" s="206">
        <f t="shared" si="60"/>
        <v>0</v>
      </c>
      <c r="K53" s="222">
        <f t="shared" si="60"/>
        <v>0</v>
      </c>
      <c r="L53" s="222"/>
      <c r="M53" s="201">
        <f>SUM(M54:M69)</f>
        <v>0</v>
      </c>
      <c r="N53" s="268">
        <f>SUM(N54:N69)</f>
        <v>0</v>
      </c>
      <c r="O53" s="272">
        <f>SUM(O54:O69)</f>
        <v>0</v>
      </c>
      <c r="P53" s="414">
        <f t="shared" ref="P53:V53" si="61">SUM(P54:P69)</f>
        <v>0</v>
      </c>
      <c r="Q53" s="426">
        <f t="shared" si="61"/>
        <v>0</v>
      </c>
      <c r="R53" s="272">
        <f t="shared" si="61"/>
        <v>0</v>
      </c>
      <c r="S53" s="272">
        <f t="shared" si="61"/>
        <v>0</v>
      </c>
      <c r="T53" s="272">
        <f t="shared" si="61"/>
        <v>0</v>
      </c>
      <c r="U53" s="272">
        <f t="shared" si="61"/>
        <v>0</v>
      </c>
      <c r="V53" s="272">
        <f t="shared" si="61"/>
        <v>0</v>
      </c>
      <c r="W53" s="272">
        <f t="shared" ref="W53:AA53" si="62">SUM(W54:W69)</f>
        <v>0</v>
      </c>
      <c r="X53" s="272">
        <f t="shared" si="62"/>
        <v>0</v>
      </c>
      <c r="Y53" s="272">
        <f t="shared" si="62"/>
        <v>0</v>
      </c>
      <c r="Z53" s="272">
        <f t="shared" si="62"/>
        <v>0</v>
      </c>
      <c r="AA53" s="272">
        <f t="shared" si="62"/>
        <v>0</v>
      </c>
      <c r="AB53" s="414">
        <f t="shared" ref="AB53" si="63">SUM(AB54:AB69)</f>
        <v>0</v>
      </c>
      <c r="AC53" s="426">
        <f t="shared" ref="AC53" si="64">SUM(AC54:AC69)</f>
        <v>0</v>
      </c>
      <c r="AD53" s="272">
        <f t="shared" ref="AD53" si="65">SUM(AD54:AD69)</f>
        <v>0</v>
      </c>
      <c r="AE53" s="272">
        <f t="shared" ref="AE53" si="66">SUM(AE54:AE69)</f>
        <v>0</v>
      </c>
      <c r="AF53" s="272">
        <f t="shared" ref="AF53" si="67">SUM(AF54:AF69)</f>
        <v>0</v>
      </c>
      <c r="AG53" s="272">
        <f t="shared" ref="AG53" si="68">SUM(AG54:AG69)</f>
        <v>0</v>
      </c>
      <c r="AH53" s="272">
        <f t="shared" ref="AH53" si="69">SUM(AH54:AH69)</f>
        <v>0</v>
      </c>
      <c r="AI53" s="272">
        <f t="shared" ref="AI53" si="70">SUM(AI54:AI69)</f>
        <v>0</v>
      </c>
      <c r="AJ53" s="272">
        <f t="shared" ref="AJ53" si="71">SUM(AJ54:AJ69)</f>
        <v>0</v>
      </c>
      <c r="AK53" s="272">
        <f t="shared" ref="AK53" si="72">SUM(AK54:AK69)</f>
        <v>0</v>
      </c>
      <c r="AL53" s="272">
        <f t="shared" ref="AL53" si="73">SUM(AL54:AL69)</f>
        <v>0</v>
      </c>
      <c r="AM53" s="272">
        <f t="shared" ref="AM53" si="74">SUM(AM54:AM69)</f>
        <v>0</v>
      </c>
      <c r="AN53" s="414">
        <f t="shared" ref="AN53" si="75">SUM(AN54:AN69)</f>
        <v>0</v>
      </c>
      <c r="AO53" s="426">
        <f t="shared" ref="AO53" si="76">SUM(AO54:AO69)</f>
        <v>0</v>
      </c>
      <c r="AP53" s="272">
        <f t="shared" ref="AP53" si="77">SUM(AP54:AP69)</f>
        <v>0</v>
      </c>
      <c r="AQ53" s="272">
        <f t="shared" ref="AQ53" si="78">SUM(AQ54:AQ69)</f>
        <v>0</v>
      </c>
      <c r="AR53" s="272">
        <f t="shared" ref="AR53" si="79">SUM(AR54:AR69)</f>
        <v>0</v>
      </c>
      <c r="AS53" s="272">
        <f t="shared" ref="AS53" si="80">SUM(AS54:AS69)</f>
        <v>0</v>
      </c>
      <c r="AT53" s="272">
        <f t="shared" ref="AT53" si="81">SUM(AT54:AT69)</f>
        <v>0</v>
      </c>
      <c r="AU53" s="251">
        <f t="shared" si="7"/>
        <v>0</v>
      </c>
      <c r="AV53" s="247">
        <f t="shared" si="8"/>
        <v>0</v>
      </c>
      <c r="AW53" s="248">
        <f t="shared" si="3"/>
        <v>0</v>
      </c>
    </row>
    <row r="54" spans="1:49" s="4" customFormat="1" ht="15" customHeight="1" x14ac:dyDescent="0.2">
      <c r="A54" s="345"/>
      <c r="B54" s="346" t="s">
        <v>411</v>
      </c>
      <c r="C54" s="346"/>
      <c r="D54" s="210"/>
      <c r="E54" s="377">
        <f t="shared" si="6"/>
        <v>0</v>
      </c>
      <c r="F54" s="252">
        <v>0</v>
      </c>
      <c r="G54" s="223">
        <f t="shared" si="59"/>
        <v>0</v>
      </c>
      <c r="H54" s="234"/>
      <c r="I54" s="377">
        <f t="shared" si="5"/>
        <v>0</v>
      </c>
      <c r="J54" s="252">
        <v>0</v>
      </c>
      <c r="K54" s="235"/>
      <c r="L54" s="252"/>
      <c r="M54" s="269"/>
      <c r="N54" s="369"/>
      <c r="O54" s="370"/>
      <c r="P54" s="415"/>
      <c r="Q54" s="427"/>
      <c r="R54" s="370"/>
      <c r="S54" s="370"/>
      <c r="T54" s="370"/>
      <c r="U54" s="370"/>
      <c r="V54" s="370"/>
      <c r="W54" s="370"/>
      <c r="X54" s="370"/>
      <c r="Y54" s="370"/>
      <c r="Z54" s="370"/>
      <c r="AA54" s="370"/>
      <c r="AB54" s="415"/>
      <c r="AC54" s="427"/>
      <c r="AD54" s="370"/>
      <c r="AE54" s="370"/>
      <c r="AF54" s="370"/>
      <c r="AG54" s="370"/>
      <c r="AH54" s="370"/>
      <c r="AI54" s="370"/>
      <c r="AJ54" s="370"/>
      <c r="AK54" s="370"/>
      <c r="AL54" s="370"/>
      <c r="AM54" s="370"/>
      <c r="AN54" s="415"/>
      <c r="AO54" s="427"/>
      <c r="AP54" s="370"/>
      <c r="AQ54" s="370"/>
      <c r="AR54" s="370"/>
      <c r="AS54" s="370"/>
      <c r="AT54" s="370"/>
      <c r="AU54" s="251">
        <f t="shared" si="7"/>
        <v>0</v>
      </c>
      <c r="AV54" s="247">
        <f t="shared" si="8"/>
        <v>0</v>
      </c>
      <c r="AW54" s="248">
        <f t="shared" si="3"/>
        <v>0</v>
      </c>
    </row>
    <row r="55" spans="1:49" s="4" customFormat="1" ht="15" customHeight="1" x14ac:dyDescent="0.2">
      <c r="A55" s="345"/>
      <c r="B55" s="346" t="s">
        <v>430</v>
      </c>
      <c r="C55" s="353"/>
      <c r="D55" s="349"/>
      <c r="E55" s="377">
        <f t="shared" si="6"/>
        <v>0</v>
      </c>
      <c r="F55" s="252">
        <v>0</v>
      </c>
      <c r="G55" s="223">
        <f t="shared" si="59"/>
        <v>0</v>
      </c>
      <c r="H55" s="234"/>
      <c r="I55" s="377">
        <f t="shared" si="5"/>
        <v>0</v>
      </c>
      <c r="J55" s="252">
        <v>0</v>
      </c>
      <c r="K55" s="237"/>
      <c r="L55" s="252"/>
      <c r="M55" s="270"/>
      <c r="N55" s="371"/>
      <c r="O55" s="372"/>
      <c r="P55" s="416"/>
      <c r="Q55" s="428"/>
      <c r="R55" s="372"/>
      <c r="S55" s="372"/>
      <c r="T55" s="372"/>
      <c r="U55" s="372"/>
      <c r="V55" s="372"/>
      <c r="W55" s="372"/>
      <c r="X55" s="372"/>
      <c r="Y55" s="372"/>
      <c r="Z55" s="372"/>
      <c r="AA55" s="372"/>
      <c r="AB55" s="416"/>
      <c r="AC55" s="428"/>
      <c r="AD55" s="372"/>
      <c r="AE55" s="372"/>
      <c r="AF55" s="372"/>
      <c r="AG55" s="372"/>
      <c r="AH55" s="372"/>
      <c r="AI55" s="372"/>
      <c r="AJ55" s="372"/>
      <c r="AK55" s="372"/>
      <c r="AL55" s="372"/>
      <c r="AM55" s="372"/>
      <c r="AN55" s="416"/>
      <c r="AO55" s="428"/>
      <c r="AP55" s="372"/>
      <c r="AQ55" s="372"/>
      <c r="AR55" s="372"/>
      <c r="AS55" s="372"/>
      <c r="AT55" s="372"/>
      <c r="AU55" s="251">
        <f t="shared" ref="AU55:AU68" si="82">SUM(N55:AT55)</f>
        <v>0</v>
      </c>
      <c r="AV55" s="247">
        <f t="shared" ref="AV55:AV68" si="83">+AU55+M55</f>
        <v>0</v>
      </c>
      <c r="AW55" s="248">
        <f t="shared" ref="AW55:AW68" si="84">+F55-AV55</f>
        <v>0</v>
      </c>
    </row>
    <row r="56" spans="1:49" s="4" customFormat="1" ht="15" customHeight="1" x14ac:dyDescent="0.2">
      <c r="A56" s="345"/>
      <c r="B56" s="346" t="s">
        <v>421</v>
      </c>
      <c r="C56" s="353"/>
      <c r="D56" s="349"/>
      <c r="E56" s="377">
        <f t="shared" si="6"/>
        <v>0</v>
      </c>
      <c r="F56" s="252">
        <v>0</v>
      </c>
      <c r="G56" s="223">
        <f t="shared" si="59"/>
        <v>0</v>
      </c>
      <c r="H56" s="234"/>
      <c r="I56" s="377">
        <f t="shared" si="5"/>
        <v>0</v>
      </c>
      <c r="J56" s="252">
        <v>0</v>
      </c>
      <c r="K56" s="237"/>
      <c r="L56" s="252"/>
      <c r="M56" s="270"/>
      <c r="N56" s="371"/>
      <c r="O56" s="372"/>
      <c r="P56" s="416"/>
      <c r="Q56" s="428"/>
      <c r="R56" s="372"/>
      <c r="S56" s="372"/>
      <c r="T56" s="372"/>
      <c r="U56" s="372"/>
      <c r="V56" s="372"/>
      <c r="W56" s="372"/>
      <c r="X56" s="372"/>
      <c r="Y56" s="372"/>
      <c r="Z56" s="372"/>
      <c r="AA56" s="372"/>
      <c r="AB56" s="416"/>
      <c r="AC56" s="428"/>
      <c r="AD56" s="372"/>
      <c r="AE56" s="372"/>
      <c r="AF56" s="372"/>
      <c r="AG56" s="372"/>
      <c r="AH56" s="372"/>
      <c r="AI56" s="372"/>
      <c r="AJ56" s="372"/>
      <c r="AK56" s="372"/>
      <c r="AL56" s="372"/>
      <c r="AM56" s="372"/>
      <c r="AN56" s="416"/>
      <c r="AO56" s="428"/>
      <c r="AP56" s="372"/>
      <c r="AQ56" s="372"/>
      <c r="AR56" s="372"/>
      <c r="AS56" s="372"/>
      <c r="AT56" s="372"/>
      <c r="AU56" s="251">
        <f t="shared" si="82"/>
        <v>0</v>
      </c>
      <c r="AV56" s="247">
        <f t="shared" si="83"/>
        <v>0</v>
      </c>
      <c r="AW56" s="248">
        <f t="shared" si="84"/>
        <v>0</v>
      </c>
    </row>
    <row r="57" spans="1:49" s="4" customFormat="1" ht="15" customHeight="1" x14ac:dyDescent="0.2">
      <c r="A57" s="345"/>
      <c r="B57" s="346" t="s">
        <v>431</v>
      </c>
      <c r="C57" s="353"/>
      <c r="D57" s="349"/>
      <c r="E57" s="377">
        <f t="shared" si="6"/>
        <v>0</v>
      </c>
      <c r="F57" s="252">
        <v>0</v>
      </c>
      <c r="G57" s="223">
        <f t="shared" si="59"/>
        <v>0</v>
      </c>
      <c r="H57" s="234"/>
      <c r="I57" s="377">
        <f t="shared" si="5"/>
        <v>0</v>
      </c>
      <c r="J57" s="252">
        <v>0</v>
      </c>
      <c r="K57" s="237"/>
      <c r="L57" s="252"/>
      <c r="M57" s="270"/>
      <c r="N57" s="371"/>
      <c r="O57" s="372"/>
      <c r="P57" s="416"/>
      <c r="Q57" s="428"/>
      <c r="R57" s="372"/>
      <c r="S57" s="372"/>
      <c r="T57" s="372"/>
      <c r="U57" s="372"/>
      <c r="V57" s="372"/>
      <c r="W57" s="372"/>
      <c r="X57" s="372"/>
      <c r="Y57" s="372"/>
      <c r="Z57" s="372"/>
      <c r="AA57" s="372"/>
      <c r="AB57" s="416"/>
      <c r="AC57" s="428"/>
      <c r="AD57" s="372"/>
      <c r="AE57" s="372"/>
      <c r="AF57" s="372"/>
      <c r="AG57" s="372"/>
      <c r="AH57" s="372"/>
      <c r="AI57" s="372"/>
      <c r="AJ57" s="372"/>
      <c r="AK57" s="372"/>
      <c r="AL57" s="372"/>
      <c r="AM57" s="372"/>
      <c r="AN57" s="416"/>
      <c r="AO57" s="428"/>
      <c r="AP57" s="372"/>
      <c r="AQ57" s="372"/>
      <c r="AR57" s="372"/>
      <c r="AS57" s="372"/>
      <c r="AT57" s="372"/>
      <c r="AU57" s="251">
        <f t="shared" si="82"/>
        <v>0</v>
      </c>
      <c r="AV57" s="247">
        <f t="shared" si="83"/>
        <v>0</v>
      </c>
      <c r="AW57" s="248">
        <f t="shared" si="84"/>
        <v>0</v>
      </c>
    </row>
    <row r="58" spans="1:49" s="4" customFormat="1" ht="15" customHeight="1" x14ac:dyDescent="0.2">
      <c r="A58" s="345"/>
      <c r="B58" s="346" t="s">
        <v>422</v>
      </c>
      <c r="C58" s="353"/>
      <c r="D58" s="349"/>
      <c r="E58" s="377">
        <f t="shared" si="6"/>
        <v>0</v>
      </c>
      <c r="F58" s="252">
        <v>0</v>
      </c>
      <c r="G58" s="223">
        <f t="shared" si="59"/>
        <v>0</v>
      </c>
      <c r="H58" s="234"/>
      <c r="I58" s="377">
        <f t="shared" si="5"/>
        <v>0</v>
      </c>
      <c r="J58" s="252">
        <v>0</v>
      </c>
      <c r="K58" s="237"/>
      <c r="L58" s="252"/>
      <c r="M58" s="270"/>
      <c r="N58" s="371"/>
      <c r="O58" s="372"/>
      <c r="P58" s="416"/>
      <c r="Q58" s="428"/>
      <c r="R58" s="372"/>
      <c r="S58" s="372"/>
      <c r="T58" s="372"/>
      <c r="U58" s="372"/>
      <c r="V58" s="372"/>
      <c r="W58" s="372"/>
      <c r="X58" s="372"/>
      <c r="Y58" s="372"/>
      <c r="Z58" s="372"/>
      <c r="AA58" s="372"/>
      <c r="AB58" s="416"/>
      <c r="AC58" s="428"/>
      <c r="AD58" s="372"/>
      <c r="AE58" s="372"/>
      <c r="AF58" s="372"/>
      <c r="AG58" s="372"/>
      <c r="AH58" s="372"/>
      <c r="AI58" s="372"/>
      <c r="AJ58" s="372"/>
      <c r="AK58" s="372"/>
      <c r="AL58" s="372"/>
      <c r="AM58" s="372"/>
      <c r="AN58" s="416"/>
      <c r="AO58" s="428"/>
      <c r="AP58" s="372"/>
      <c r="AQ58" s="372"/>
      <c r="AR58" s="372"/>
      <c r="AS58" s="372"/>
      <c r="AT58" s="372"/>
      <c r="AU58" s="251">
        <f t="shared" si="82"/>
        <v>0</v>
      </c>
      <c r="AV58" s="247">
        <f t="shared" si="83"/>
        <v>0</v>
      </c>
      <c r="AW58" s="248">
        <f t="shared" si="84"/>
        <v>0</v>
      </c>
    </row>
    <row r="59" spans="1:49" s="4" customFormat="1" ht="15" customHeight="1" x14ac:dyDescent="0.2">
      <c r="A59" s="345"/>
      <c r="B59" s="346" t="s">
        <v>432</v>
      </c>
      <c r="C59" s="353"/>
      <c r="D59" s="349"/>
      <c r="E59" s="377">
        <f t="shared" si="6"/>
        <v>0</v>
      </c>
      <c r="F59" s="252">
        <v>0</v>
      </c>
      <c r="G59" s="223">
        <f t="shared" si="59"/>
        <v>0</v>
      </c>
      <c r="H59" s="234"/>
      <c r="I59" s="377">
        <f t="shared" si="5"/>
        <v>0</v>
      </c>
      <c r="J59" s="252">
        <v>0</v>
      </c>
      <c r="K59" s="237"/>
      <c r="L59" s="252"/>
      <c r="M59" s="270"/>
      <c r="N59" s="371"/>
      <c r="O59" s="372"/>
      <c r="P59" s="416"/>
      <c r="Q59" s="428"/>
      <c r="R59" s="372"/>
      <c r="S59" s="372"/>
      <c r="T59" s="372"/>
      <c r="U59" s="372"/>
      <c r="V59" s="372"/>
      <c r="W59" s="372"/>
      <c r="X59" s="372"/>
      <c r="Y59" s="372"/>
      <c r="Z59" s="372"/>
      <c r="AA59" s="372"/>
      <c r="AB59" s="416"/>
      <c r="AC59" s="428"/>
      <c r="AD59" s="372"/>
      <c r="AE59" s="372"/>
      <c r="AF59" s="372"/>
      <c r="AG59" s="372"/>
      <c r="AH59" s="372"/>
      <c r="AI59" s="372"/>
      <c r="AJ59" s="372"/>
      <c r="AK59" s="372"/>
      <c r="AL59" s="372"/>
      <c r="AM59" s="372"/>
      <c r="AN59" s="416"/>
      <c r="AO59" s="428"/>
      <c r="AP59" s="372"/>
      <c r="AQ59" s="372"/>
      <c r="AR59" s="372"/>
      <c r="AS59" s="372"/>
      <c r="AT59" s="372"/>
      <c r="AU59" s="251">
        <f t="shared" si="82"/>
        <v>0</v>
      </c>
      <c r="AV59" s="247">
        <f t="shared" si="83"/>
        <v>0</v>
      </c>
      <c r="AW59" s="248">
        <f t="shared" si="84"/>
        <v>0</v>
      </c>
    </row>
    <row r="60" spans="1:49" s="4" customFormat="1" ht="15" customHeight="1" x14ac:dyDescent="0.2">
      <c r="A60" s="345"/>
      <c r="B60" s="346" t="s">
        <v>417</v>
      </c>
      <c r="C60" s="353"/>
      <c r="D60" s="349"/>
      <c r="E60" s="377">
        <f t="shared" si="6"/>
        <v>0</v>
      </c>
      <c r="F60" s="252">
        <v>0</v>
      </c>
      <c r="G60" s="223">
        <f t="shared" si="59"/>
        <v>0</v>
      </c>
      <c r="H60" s="234"/>
      <c r="I60" s="377">
        <f t="shared" si="5"/>
        <v>0</v>
      </c>
      <c r="J60" s="252">
        <v>0</v>
      </c>
      <c r="K60" s="237"/>
      <c r="L60" s="252"/>
      <c r="M60" s="270"/>
      <c r="N60" s="371"/>
      <c r="O60" s="372"/>
      <c r="P60" s="416"/>
      <c r="Q60" s="428"/>
      <c r="R60" s="372"/>
      <c r="S60" s="372"/>
      <c r="T60" s="372"/>
      <c r="U60" s="372"/>
      <c r="V60" s="372"/>
      <c r="W60" s="372"/>
      <c r="X60" s="372"/>
      <c r="Y60" s="372"/>
      <c r="Z60" s="372"/>
      <c r="AA60" s="372"/>
      <c r="AB60" s="416"/>
      <c r="AC60" s="428"/>
      <c r="AD60" s="372"/>
      <c r="AE60" s="372"/>
      <c r="AF60" s="372"/>
      <c r="AG60" s="372"/>
      <c r="AH60" s="372"/>
      <c r="AI60" s="372"/>
      <c r="AJ60" s="372"/>
      <c r="AK60" s="372"/>
      <c r="AL60" s="372"/>
      <c r="AM60" s="372"/>
      <c r="AN60" s="416"/>
      <c r="AO60" s="428"/>
      <c r="AP60" s="372"/>
      <c r="AQ60" s="372"/>
      <c r="AR60" s="372"/>
      <c r="AS60" s="372"/>
      <c r="AT60" s="372"/>
      <c r="AU60" s="251">
        <f t="shared" si="82"/>
        <v>0</v>
      </c>
      <c r="AV60" s="247">
        <f t="shared" si="83"/>
        <v>0</v>
      </c>
      <c r="AW60" s="248">
        <f t="shared" si="84"/>
        <v>0</v>
      </c>
    </row>
    <row r="61" spans="1:49" s="4" customFormat="1" ht="15" customHeight="1" x14ac:dyDescent="0.2">
      <c r="A61" s="345"/>
      <c r="B61" s="346" t="s">
        <v>433</v>
      </c>
      <c r="C61" s="353"/>
      <c r="D61" s="349"/>
      <c r="E61" s="377">
        <f t="shared" si="6"/>
        <v>0</v>
      </c>
      <c r="F61" s="252">
        <v>0</v>
      </c>
      <c r="G61" s="223">
        <f t="shared" si="59"/>
        <v>0</v>
      </c>
      <c r="H61" s="234"/>
      <c r="I61" s="377">
        <f t="shared" si="5"/>
        <v>0</v>
      </c>
      <c r="J61" s="252">
        <v>0</v>
      </c>
      <c r="K61" s="237"/>
      <c r="L61" s="252"/>
      <c r="M61" s="270"/>
      <c r="N61" s="371"/>
      <c r="O61" s="372"/>
      <c r="P61" s="416"/>
      <c r="Q61" s="428"/>
      <c r="R61" s="372"/>
      <c r="S61" s="372"/>
      <c r="T61" s="372"/>
      <c r="U61" s="372"/>
      <c r="V61" s="372"/>
      <c r="W61" s="372"/>
      <c r="X61" s="372"/>
      <c r="Y61" s="372"/>
      <c r="Z61" s="372"/>
      <c r="AA61" s="372"/>
      <c r="AB61" s="416"/>
      <c r="AC61" s="428"/>
      <c r="AD61" s="372"/>
      <c r="AE61" s="372"/>
      <c r="AF61" s="372"/>
      <c r="AG61" s="372"/>
      <c r="AH61" s="372"/>
      <c r="AI61" s="372"/>
      <c r="AJ61" s="372"/>
      <c r="AK61" s="372"/>
      <c r="AL61" s="372"/>
      <c r="AM61" s="372"/>
      <c r="AN61" s="416"/>
      <c r="AO61" s="428"/>
      <c r="AP61" s="372"/>
      <c r="AQ61" s="372"/>
      <c r="AR61" s="372"/>
      <c r="AS61" s="372"/>
      <c r="AT61" s="372"/>
      <c r="AU61" s="251">
        <f t="shared" si="82"/>
        <v>0</v>
      </c>
      <c r="AV61" s="247">
        <f t="shared" si="83"/>
        <v>0</v>
      </c>
      <c r="AW61" s="248">
        <f t="shared" si="84"/>
        <v>0</v>
      </c>
    </row>
    <row r="62" spans="1:49" s="4" customFormat="1" ht="15" customHeight="1" x14ac:dyDescent="0.2">
      <c r="A62" s="345"/>
      <c r="B62" s="346" t="s">
        <v>440</v>
      </c>
      <c r="C62" s="353"/>
      <c r="D62" s="349"/>
      <c r="E62" s="377">
        <f t="shared" si="6"/>
        <v>0</v>
      </c>
      <c r="F62" s="252">
        <v>0</v>
      </c>
      <c r="G62" s="223">
        <f t="shared" si="59"/>
        <v>0</v>
      </c>
      <c r="H62" s="234"/>
      <c r="I62" s="377">
        <f t="shared" si="5"/>
        <v>0</v>
      </c>
      <c r="J62" s="252">
        <v>0</v>
      </c>
      <c r="K62" s="237"/>
      <c r="L62" s="252"/>
      <c r="M62" s="270"/>
      <c r="N62" s="371"/>
      <c r="O62" s="372"/>
      <c r="P62" s="416"/>
      <c r="Q62" s="428"/>
      <c r="R62" s="372"/>
      <c r="S62" s="372"/>
      <c r="T62" s="372"/>
      <c r="U62" s="372"/>
      <c r="V62" s="372"/>
      <c r="W62" s="372"/>
      <c r="X62" s="372"/>
      <c r="Y62" s="372"/>
      <c r="Z62" s="372"/>
      <c r="AA62" s="372"/>
      <c r="AB62" s="416"/>
      <c r="AC62" s="428"/>
      <c r="AD62" s="372"/>
      <c r="AE62" s="372"/>
      <c r="AF62" s="372"/>
      <c r="AG62" s="372"/>
      <c r="AH62" s="372"/>
      <c r="AI62" s="372"/>
      <c r="AJ62" s="372"/>
      <c r="AK62" s="372"/>
      <c r="AL62" s="372"/>
      <c r="AM62" s="372"/>
      <c r="AN62" s="416"/>
      <c r="AO62" s="428"/>
      <c r="AP62" s="372"/>
      <c r="AQ62" s="372"/>
      <c r="AR62" s="372"/>
      <c r="AS62" s="372"/>
      <c r="AT62" s="372"/>
      <c r="AU62" s="251">
        <f t="shared" si="82"/>
        <v>0</v>
      </c>
      <c r="AV62" s="247">
        <f t="shared" si="83"/>
        <v>0</v>
      </c>
      <c r="AW62" s="248">
        <f t="shared" si="84"/>
        <v>0</v>
      </c>
    </row>
    <row r="63" spans="1:49" s="4" customFormat="1" ht="15" customHeight="1" x14ac:dyDescent="0.2">
      <c r="A63" s="345"/>
      <c r="B63" s="346" t="s">
        <v>441</v>
      </c>
      <c r="C63" s="353"/>
      <c r="D63" s="349"/>
      <c r="E63" s="377">
        <f t="shared" si="6"/>
        <v>0</v>
      </c>
      <c r="F63" s="252">
        <v>0</v>
      </c>
      <c r="G63" s="223">
        <f t="shared" si="59"/>
        <v>0</v>
      </c>
      <c r="H63" s="234"/>
      <c r="I63" s="377">
        <f t="shared" si="5"/>
        <v>0</v>
      </c>
      <c r="J63" s="252">
        <v>0</v>
      </c>
      <c r="K63" s="237"/>
      <c r="L63" s="252"/>
      <c r="M63" s="270"/>
      <c r="N63" s="371"/>
      <c r="O63" s="372"/>
      <c r="P63" s="416"/>
      <c r="Q63" s="428"/>
      <c r="R63" s="372"/>
      <c r="S63" s="372"/>
      <c r="T63" s="372"/>
      <c r="U63" s="372"/>
      <c r="V63" s="372"/>
      <c r="W63" s="372"/>
      <c r="X63" s="372"/>
      <c r="Y63" s="372"/>
      <c r="Z63" s="372"/>
      <c r="AA63" s="372"/>
      <c r="AB63" s="416"/>
      <c r="AC63" s="428"/>
      <c r="AD63" s="372"/>
      <c r="AE63" s="372"/>
      <c r="AF63" s="372"/>
      <c r="AG63" s="372"/>
      <c r="AH63" s="372"/>
      <c r="AI63" s="372"/>
      <c r="AJ63" s="372"/>
      <c r="AK63" s="372"/>
      <c r="AL63" s="372"/>
      <c r="AM63" s="372"/>
      <c r="AN63" s="416"/>
      <c r="AO63" s="428"/>
      <c r="AP63" s="372"/>
      <c r="AQ63" s="372"/>
      <c r="AR63" s="372"/>
      <c r="AS63" s="372"/>
      <c r="AT63" s="372"/>
      <c r="AU63" s="251">
        <f t="shared" si="82"/>
        <v>0</v>
      </c>
      <c r="AV63" s="247">
        <f t="shared" si="83"/>
        <v>0</v>
      </c>
      <c r="AW63" s="248">
        <f t="shared" si="84"/>
        <v>0</v>
      </c>
    </row>
    <row r="64" spans="1:49" s="4" customFormat="1" ht="15" customHeight="1" x14ac:dyDescent="0.2">
      <c r="A64" s="345"/>
      <c r="B64" s="346" t="s">
        <v>442</v>
      </c>
      <c r="C64" s="353"/>
      <c r="D64" s="349"/>
      <c r="E64" s="377">
        <f t="shared" si="6"/>
        <v>0</v>
      </c>
      <c r="F64" s="252">
        <v>0</v>
      </c>
      <c r="G64" s="223">
        <f t="shared" si="59"/>
        <v>0</v>
      </c>
      <c r="H64" s="234"/>
      <c r="I64" s="377">
        <f t="shared" si="5"/>
        <v>0</v>
      </c>
      <c r="J64" s="252">
        <v>0</v>
      </c>
      <c r="K64" s="237"/>
      <c r="L64" s="252"/>
      <c r="M64" s="270"/>
      <c r="N64" s="371"/>
      <c r="O64" s="372"/>
      <c r="P64" s="416"/>
      <c r="Q64" s="428"/>
      <c r="R64" s="372"/>
      <c r="S64" s="372"/>
      <c r="T64" s="372"/>
      <c r="U64" s="372"/>
      <c r="V64" s="372"/>
      <c r="W64" s="372"/>
      <c r="X64" s="372"/>
      <c r="Y64" s="372"/>
      <c r="Z64" s="372"/>
      <c r="AA64" s="372"/>
      <c r="AB64" s="416"/>
      <c r="AC64" s="428"/>
      <c r="AD64" s="372"/>
      <c r="AE64" s="372"/>
      <c r="AF64" s="372"/>
      <c r="AG64" s="372"/>
      <c r="AH64" s="372"/>
      <c r="AI64" s="372"/>
      <c r="AJ64" s="372"/>
      <c r="AK64" s="372"/>
      <c r="AL64" s="372"/>
      <c r="AM64" s="372"/>
      <c r="AN64" s="416"/>
      <c r="AO64" s="428"/>
      <c r="AP64" s="372"/>
      <c r="AQ64" s="372"/>
      <c r="AR64" s="372"/>
      <c r="AS64" s="372"/>
      <c r="AT64" s="372"/>
      <c r="AU64" s="251">
        <f t="shared" si="82"/>
        <v>0</v>
      </c>
      <c r="AV64" s="247">
        <f t="shared" si="83"/>
        <v>0</v>
      </c>
      <c r="AW64" s="248">
        <f t="shared" si="84"/>
        <v>0</v>
      </c>
    </row>
    <row r="65" spans="1:49" s="4" customFormat="1" ht="15" customHeight="1" x14ac:dyDescent="0.2">
      <c r="A65" s="352"/>
      <c r="B65" s="353"/>
      <c r="C65" s="353"/>
      <c r="D65" s="349"/>
      <c r="E65" s="377"/>
      <c r="F65" s="252"/>
      <c r="G65" s="223">
        <f t="shared" si="59"/>
        <v>0</v>
      </c>
      <c r="H65" s="234"/>
      <c r="I65" s="377"/>
      <c r="J65" s="252"/>
      <c r="K65" s="237"/>
      <c r="L65" s="252"/>
      <c r="M65" s="270"/>
      <c r="N65" s="371"/>
      <c r="O65" s="372"/>
      <c r="P65" s="416"/>
      <c r="Q65" s="428"/>
      <c r="R65" s="372"/>
      <c r="S65" s="372"/>
      <c r="T65" s="372"/>
      <c r="U65" s="372"/>
      <c r="V65" s="372"/>
      <c r="W65" s="372"/>
      <c r="X65" s="372"/>
      <c r="Y65" s="372"/>
      <c r="Z65" s="372"/>
      <c r="AA65" s="372"/>
      <c r="AB65" s="416"/>
      <c r="AC65" s="428"/>
      <c r="AD65" s="372"/>
      <c r="AE65" s="372"/>
      <c r="AF65" s="372"/>
      <c r="AG65" s="372"/>
      <c r="AH65" s="372"/>
      <c r="AI65" s="372"/>
      <c r="AJ65" s="372"/>
      <c r="AK65" s="372"/>
      <c r="AL65" s="372"/>
      <c r="AM65" s="372"/>
      <c r="AN65" s="416"/>
      <c r="AO65" s="428"/>
      <c r="AP65" s="372"/>
      <c r="AQ65" s="372"/>
      <c r="AR65" s="372"/>
      <c r="AS65" s="372"/>
      <c r="AT65" s="372"/>
      <c r="AU65" s="251">
        <f>SUM(N65:AT65)</f>
        <v>0</v>
      </c>
      <c r="AV65" s="247">
        <f>+AU65+M65</f>
        <v>0</v>
      </c>
      <c r="AW65" s="248">
        <f>+F65-AV65</f>
        <v>0</v>
      </c>
    </row>
    <row r="66" spans="1:49" s="4" customFormat="1" ht="15" customHeight="1" x14ac:dyDescent="0.2">
      <c r="A66" s="352"/>
      <c r="B66" s="353"/>
      <c r="C66" s="353"/>
      <c r="D66" s="349"/>
      <c r="E66" s="377"/>
      <c r="F66" s="252"/>
      <c r="G66" s="223">
        <f t="shared" si="59"/>
        <v>0</v>
      </c>
      <c r="H66" s="234"/>
      <c r="I66" s="377"/>
      <c r="J66" s="252"/>
      <c r="K66" s="237"/>
      <c r="L66" s="252"/>
      <c r="M66" s="270"/>
      <c r="N66" s="371"/>
      <c r="O66" s="372"/>
      <c r="P66" s="416"/>
      <c r="Q66" s="428"/>
      <c r="R66" s="372"/>
      <c r="S66" s="372"/>
      <c r="T66" s="372"/>
      <c r="U66" s="372"/>
      <c r="V66" s="372"/>
      <c r="W66" s="372"/>
      <c r="X66" s="372"/>
      <c r="Y66" s="372"/>
      <c r="Z66" s="372"/>
      <c r="AA66" s="372"/>
      <c r="AB66" s="416"/>
      <c r="AC66" s="428"/>
      <c r="AD66" s="372"/>
      <c r="AE66" s="372"/>
      <c r="AF66" s="372"/>
      <c r="AG66" s="372"/>
      <c r="AH66" s="372"/>
      <c r="AI66" s="372"/>
      <c r="AJ66" s="372"/>
      <c r="AK66" s="372"/>
      <c r="AL66" s="372"/>
      <c r="AM66" s="372"/>
      <c r="AN66" s="416"/>
      <c r="AO66" s="428"/>
      <c r="AP66" s="372"/>
      <c r="AQ66" s="372"/>
      <c r="AR66" s="372"/>
      <c r="AS66" s="372"/>
      <c r="AT66" s="372"/>
      <c r="AU66" s="251">
        <f>SUM(N66:AT66)</f>
        <v>0</v>
      </c>
      <c r="AV66" s="247">
        <f>+AU66+M66</f>
        <v>0</v>
      </c>
      <c r="AW66" s="248">
        <f>+F66-AV66</f>
        <v>0</v>
      </c>
    </row>
    <row r="67" spans="1:49" s="4" customFormat="1" ht="15" customHeight="1" x14ac:dyDescent="0.2">
      <c r="A67" s="352"/>
      <c r="B67" s="353"/>
      <c r="C67" s="353"/>
      <c r="D67" s="349"/>
      <c r="E67" s="377">
        <f t="shared" si="6"/>
        <v>0</v>
      </c>
      <c r="F67" s="252">
        <v>0</v>
      </c>
      <c r="G67" s="223">
        <f t="shared" si="59"/>
        <v>0</v>
      </c>
      <c r="H67" s="234"/>
      <c r="I67" s="377">
        <f t="shared" si="5"/>
        <v>0</v>
      </c>
      <c r="J67" s="252">
        <v>0</v>
      </c>
      <c r="K67" s="237"/>
      <c r="L67" s="252"/>
      <c r="M67" s="270"/>
      <c r="N67" s="371"/>
      <c r="O67" s="372"/>
      <c r="P67" s="416"/>
      <c r="Q67" s="428"/>
      <c r="R67" s="372"/>
      <c r="S67" s="372"/>
      <c r="T67" s="372"/>
      <c r="U67" s="372"/>
      <c r="V67" s="372"/>
      <c r="W67" s="372"/>
      <c r="X67" s="372"/>
      <c r="Y67" s="372"/>
      <c r="Z67" s="372"/>
      <c r="AA67" s="372"/>
      <c r="AB67" s="416"/>
      <c r="AC67" s="428"/>
      <c r="AD67" s="372"/>
      <c r="AE67" s="372"/>
      <c r="AF67" s="372"/>
      <c r="AG67" s="372"/>
      <c r="AH67" s="372"/>
      <c r="AI67" s="372"/>
      <c r="AJ67" s="372"/>
      <c r="AK67" s="372"/>
      <c r="AL67" s="372"/>
      <c r="AM67" s="372"/>
      <c r="AN67" s="416"/>
      <c r="AO67" s="428"/>
      <c r="AP67" s="372"/>
      <c r="AQ67" s="372"/>
      <c r="AR67" s="372"/>
      <c r="AS67" s="372"/>
      <c r="AT67" s="372"/>
      <c r="AU67" s="251">
        <f t="shared" si="82"/>
        <v>0</v>
      </c>
      <c r="AV67" s="247">
        <f t="shared" si="83"/>
        <v>0</v>
      </c>
      <c r="AW67" s="248">
        <f t="shared" si="84"/>
        <v>0</v>
      </c>
    </row>
    <row r="68" spans="1:49" s="4" customFormat="1" ht="15" customHeight="1" x14ac:dyDescent="0.2">
      <c r="A68" s="352"/>
      <c r="B68" s="353"/>
      <c r="C68" s="353"/>
      <c r="D68" s="349"/>
      <c r="E68" s="377">
        <f t="shared" si="6"/>
        <v>0</v>
      </c>
      <c r="F68" s="252">
        <v>0</v>
      </c>
      <c r="G68" s="223">
        <f t="shared" si="59"/>
        <v>0</v>
      </c>
      <c r="H68" s="234"/>
      <c r="I68" s="377">
        <f t="shared" si="5"/>
        <v>0</v>
      </c>
      <c r="J68" s="252">
        <v>0</v>
      </c>
      <c r="K68" s="237"/>
      <c r="L68" s="252"/>
      <c r="M68" s="270"/>
      <c r="N68" s="371"/>
      <c r="O68" s="372"/>
      <c r="P68" s="416"/>
      <c r="Q68" s="428"/>
      <c r="R68" s="372"/>
      <c r="S68" s="372"/>
      <c r="T68" s="372"/>
      <c r="U68" s="372"/>
      <c r="V68" s="372"/>
      <c r="W68" s="372"/>
      <c r="X68" s="372"/>
      <c r="Y68" s="372"/>
      <c r="Z68" s="372"/>
      <c r="AA68" s="372"/>
      <c r="AB68" s="416"/>
      <c r="AC68" s="428"/>
      <c r="AD68" s="372"/>
      <c r="AE68" s="372"/>
      <c r="AF68" s="372"/>
      <c r="AG68" s="372"/>
      <c r="AH68" s="372"/>
      <c r="AI68" s="372"/>
      <c r="AJ68" s="372"/>
      <c r="AK68" s="372"/>
      <c r="AL68" s="372"/>
      <c r="AM68" s="372"/>
      <c r="AN68" s="416"/>
      <c r="AO68" s="428"/>
      <c r="AP68" s="372"/>
      <c r="AQ68" s="372"/>
      <c r="AR68" s="372"/>
      <c r="AS68" s="372"/>
      <c r="AT68" s="372"/>
      <c r="AU68" s="251">
        <f t="shared" si="82"/>
        <v>0</v>
      </c>
      <c r="AV68" s="247">
        <f t="shared" si="83"/>
        <v>0</v>
      </c>
      <c r="AW68" s="248">
        <f t="shared" si="84"/>
        <v>0</v>
      </c>
    </row>
    <row r="69" spans="1:49" s="4" customFormat="1" ht="15" customHeight="1" thickBot="1" x14ac:dyDescent="0.25">
      <c r="A69" s="171"/>
      <c r="B69" s="277"/>
      <c r="C69" s="277"/>
      <c r="D69" s="208"/>
      <c r="E69" s="377">
        <f t="shared" si="6"/>
        <v>0</v>
      </c>
      <c r="F69" s="280">
        <v>0</v>
      </c>
      <c r="G69" s="229">
        <f t="shared" si="59"/>
        <v>0</v>
      </c>
      <c r="H69" s="230"/>
      <c r="I69" s="377">
        <f t="shared" si="5"/>
        <v>0</v>
      </c>
      <c r="J69" s="280">
        <v>0</v>
      </c>
      <c r="K69" s="231"/>
      <c r="L69" s="280"/>
      <c r="M69" s="270"/>
      <c r="N69" s="371"/>
      <c r="O69" s="372"/>
      <c r="P69" s="416"/>
      <c r="Q69" s="428"/>
      <c r="R69" s="372"/>
      <c r="S69" s="372"/>
      <c r="T69" s="372"/>
      <c r="U69" s="372"/>
      <c r="V69" s="372"/>
      <c r="W69" s="372"/>
      <c r="X69" s="372"/>
      <c r="Y69" s="372"/>
      <c r="Z69" s="372"/>
      <c r="AA69" s="372"/>
      <c r="AB69" s="416"/>
      <c r="AC69" s="428"/>
      <c r="AD69" s="372"/>
      <c r="AE69" s="372"/>
      <c r="AF69" s="372"/>
      <c r="AG69" s="372"/>
      <c r="AH69" s="372"/>
      <c r="AI69" s="372"/>
      <c r="AJ69" s="372"/>
      <c r="AK69" s="372"/>
      <c r="AL69" s="372"/>
      <c r="AM69" s="372"/>
      <c r="AN69" s="416"/>
      <c r="AO69" s="428"/>
      <c r="AP69" s="372"/>
      <c r="AQ69" s="372"/>
      <c r="AR69" s="372"/>
      <c r="AS69" s="372"/>
      <c r="AT69" s="372"/>
      <c r="AU69" s="251">
        <f t="shared" si="7"/>
        <v>0</v>
      </c>
      <c r="AV69" s="247">
        <f t="shared" si="8"/>
        <v>0</v>
      </c>
      <c r="AW69" s="248">
        <f t="shared" si="3"/>
        <v>0</v>
      </c>
    </row>
    <row r="70" spans="1:49" s="26" customFormat="1" ht="15" customHeight="1" x14ac:dyDescent="0.2">
      <c r="A70" s="355" t="s">
        <v>140</v>
      </c>
      <c r="B70" s="354" t="s">
        <v>141</v>
      </c>
      <c r="C70" s="354"/>
      <c r="D70" s="326">
        <f t="shared" ref="D70:K70" si="85">SUM(D71:D76)</f>
        <v>0</v>
      </c>
      <c r="E70" s="449">
        <f>SUM(E71:E76)</f>
        <v>0</v>
      </c>
      <c r="F70" s="447">
        <f>SUM(F71:F76)</f>
        <v>0</v>
      </c>
      <c r="G70" s="447">
        <f t="shared" si="85"/>
        <v>0</v>
      </c>
      <c r="H70" s="206">
        <f t="shared" si="85"/>
        <v>0</v>
      </c>
      <c r="I70" s="326">
        <f>SUM(I71:I76)</f>
        <v>0</v>
      </c>
      <c r="J70" s="206">
        <f t="shared" si="85"/>
        <v>0</v>
      </c>
      <c r="K70" s="222">
        <f t="shared" si="85"/>
        <v>0</v>
      </c>
      <c r="L70" s="222"/>
      <c r="M70" s="201">
        <f>SUM(M71:M76)</f>
        <v>0</v>
      </c>
      <c r="N70" s="268">
        <f>SUM(N71:N76)</f>
        <v>0</v>
      </c>
      <c r="O70" s="272">
        <f>SUM(O71:O76)</f>
        <v>0</v>
      </c>
      <c r="P70" s="414">
        <f t="shared" ref="P70:V70" si="86">SUM(P71:P76)</f>
        <v>0</v>
      </c>
      <c r="Q70" s="426">
        <f t="shared" si="86"/>
        <v>0</v>
      </c>
      <c r="R70" s="272">
        <f t="shared" si="86"/>
        <v>0</v>
      </c>
      <c r="S70" s="272">
        <f t="shared" si="86"/>
        <v>0</v>
      </c>
      <c r="T70" s="272">
        <f t="shared" si="86"/>
        <v>0</v>
      </c>
      <c r="U70" s="272">
        <f t="shared" si="86"/>
        <v>0</v>
      </c>
      <c r="V70" s="272">
        <f t="shared" si="86"/>
        <v>0</v>
      </c>
      <c r="W70" s="272">
        <f t="shared" ref="W70:AA70" si="87">SUM(W71:W76)</f>
        <v>0</v>
      </c>
      <c r="X70" s="272">
        <f t="shared" si="87"/>
        <v>0</v>
      </c>
      <c r="Y70" s="272">
        <f t="shared" si="87"/>
        <v>0</v>
      </c>
      <c r="Z70" s="272">
        <f t="shared" si="87"/>
        <v>0</v>
      </c>
      <c r="AA70" s="272">
        <f t="shared" si="87"/>
        <v>0</v>
      </c>
      <c r="AB70" s="414">
        <f t="shared" ref="AB70" si="88">SUM(AB71:AB76)</f>
        <v>0</v>
      </c>
      <c r="AC70" s="426">
        <f t="shared" ref="AC70" si="89">SUM(AC71:AC76)</f>
        <v>0</v>
      </c>
      <c r="AD70" s="272">
        <f t="shared" ref="AD70" si="90">SUM(AD71:AD76)</f>
        <v>0</v>
      </c>
      <c r="AE70" s="272">
        <f t="shared" ref="AE70" si="91">SUM(AE71:AE76)</f>
        <v>0</v>
      </c>
      <c r="AF70" s="272">
        <f t="shared" ref="AF70" si="92">SUM(AF71:AF76)</f>
        <v>0</v>
      </c>
      <c r="AG70" s="272">
        <f t="shared" ref="AG70" si="93">SUM(AG71:AG76)</f>
        <v>0</v>
      </c>
      <c r="AH70" s="272">
        <f t="shared" ref="AH70" si="94">SUM(AH71:AH76)</f>
        <v>0</v>
      </c>
      <c r="AI70" s="272">
        <f t="shared" ref="AI70" si="95">SUM(AI71:AI76)</f>
        <v>0</v>
      </c>
      <c r="AJ70" s="272">
        <f t="shared" ref="AJ70" si="96">SUM(AJ71:AJ76)</f>
        <v>0</v>
      </c>
      <c r="AK70" s="272">
        <f t="shared" ref="AK70" si="97">SUM(AK71:AK76)</f>
        <v>0</v>
      </c>
      <c r="AL70" s="272">
        <f t="shared" ref="AL70" si="98">SUM(AL71:AL76)</f>
        <v>0</v>
      </c>
      <c r="AM70" s="272">
        <f t="shared" ref="AM70" si="99">SUM(AM71:AM76)</f>
        <v>0</v>
      </c>
      <c r="AN70" s="414">
        <f t="shared" ref="AN70" si="100">SUM(AN71:AN76)</f>
        <v>0</v>
      </c>
      <c r="AO70" s="426">
        <f t="shared" ref="AO70" si="101">SUM(AO71:AO76)</f>
        <v>0</v>
      </c>
      <c r="AP70" s="272">
        <f t="shared" ref="AP70" si="102">SUM(AP71:AP76)</f>
        <v>0</v>
      </c>
      <c r="AQ70" s="272">
        <f t="shared" ref="AQ70" si="103">SUM(AQ71:AQ76)</f>
        <v>0</v>
      </c>
      <c r="AR70" s="272">
        <f t="shared" ref="AR70" si="104">SUM(AR71:AR76)</f>
        <v>0</v>
      </c>
      <c r="AS70" s="272">
        <f t="shared" ref="AS70" si="105">SUM(AS71:AS76)</f>
        <v>0</v>
      </c>
      <c r="AT70" s="272">
        <f t="shared" ref="AT70" si="106">SUM(AT71:AT76)</f>
        <v>0</v>
      </c>
      <c r="AU70" s="251">
        <f t="shared" si="7"/>
        <v>0</v>
      </c>
      <c r="AV70" s="247">
        <f t="shared" si="8"/>
        <v>0</v>
      </c>
      <c r="AW70" s="248">
        <f t="shared" si="3"/>
        <v>0</v>
      </c>
    </row>
    <row r="71" spans="1:49" s="4" customFormat="1" ht="15" customHeight="1" x14ac:dyDescent="0.2">
      <c r="A71" s="352"/>
      <c r="B71" s="353" t="s">
        <v>133</v>
      </c>
      <c r="C71" s="353"/>
      <c r="D71" s="210"/>
      <c r="E71" s="377">
        <f t="shared" si="6"/>
        <v>0</v>
      </c>
      <c r="F71" s="252">
        <v>0</v>
      </c>
      <c r="G71" s="223">
        <f t="shared" si="59"/>
        <v>0</v>
      </c>
      <c r="H71" s="234"/>
      <c r="I71" s="377">
        <f t="shared" si="5"/>
        <v>0</v>
      </c>
      <c r="J71" s="252">
        <v>0</v>
      </c>
      <c r="K71" s="235"/>
      <c r="L71" s="252"/>
      <c r="M71" s="269"/>
      <c r="N71" s="369"/>
      <c r="O71" s="370"/>
      <c r="P71" s="415"/>
      <c r="Q71" s="427"/>
      <c r="R71" s="370"/>
      <c r="S71" s="370"/>
      <c r="T71" s="370"/>
      <c r="U71" s="370"/>
      <c r="V71" s="370"/>
      <c r="W71" s="370"/>
      <c r="X71" s="370"/>
      <c r="Y71" s="370"/>
      <c r="Z71" s="370"/>
      <c r="AA71" s="370"/>
      <c r="AB71" s="415"/>
      <c r="AC71" s="427"/>
      <c r="AD71" s="370"/>
      <c r="AE71" s="370"/>
      <c r="AF71" s="370"/>
      <c r="AG71" s="370"/>
      <c r="AH71" s="370"/>
      <c r="AI71" s="370"/>
      <c r="AJ71" s="370"/>
      <c r="AK71" s="370"/>
      <c r="AL71" s="370"/>
      <c r="AM71" s="370"/>
      <c r="AN71" s="415"/>
      <c r="AO71" s="427"/>
      <c r="AP71" s="370"/>
      <c r="AQ71" s="370"/>
      <c r="AR71" s="370"/>
      <c r="AS71" s="370"/>
      <c r="AT71" s="370"/>
      <c r="AU71" s="251">
        <f t="shared" si="7"/>
        <v>0</v>
      </c>
      <c r="AV71" s="247">
        <f t="shared" si="8"/>
        <v>0</v>
      </c>
      <c r="AW71" s="248">
        <f t="shared" si="3"/>
        <v>0</v>
      </c>
    </row>
    <row r="72" spans="1:49" s="4" customFormat="1" ht="15" customHeight="1" x14ac:dyDescent="0.2">
      <c r="A72" s="352"/>
      <c r="B72" s="353" t="s">
        <v>142</v>
      </c>
      <c r="C72" s="353"/>
      <c r="D72" s="349"/>
      <c r="E72" s="377">
        <f t="shared" si="6"/>
        <v>0</v>
      </c>
      <c r="F72" s="252">
        <v>0</v>
      </c>
      <c r="G72" s="223">
        <f t="shared" si="59"/>
        <v>0</v>
      </c>
      <c r="H72" s="234"/>
      <c r="I72" s="377">
        <f t="shared" si="5"/>
        <v>0</v>
      </c>
      <c r="J72" s="252">
        <v>0</v>
      </c>
      <c r="K72" s="237"/>
      <c r="L72" s="252"/>
      <c r="M72" s="270"/>
      <c r="N72" s="371"/>
      <c r="O72" s="372"/>
      <c r="P72" s="416"/>
      <c r="Q72" s="428"/>
      <c r="R72" s="372"/>
      <c r="S72" s="372"/>
      <c r="T72" s="372"/>
      <c r="U72" s="372"/>
      <c r="V72" s="372"/>
      <c r="W72" s="372"/>
      <c r="X72" s="372"/>
      <c r="Y72" s="372"/>
      <c r="Z72" s="372"/>
      <c r="AA72" s="372"/>
      <c r="AB72" s="416"/>
      <c r="AC72" s="428"/>
      <c r="AD72" s="372"/>
      <c r="AE72" s="372"/>
      <c r="AF72" s="372"/>
      <c r="AG72" s="372"/>
      <c r="AH72" s="372"/>
      <c r="AI72" s="372"/>
      <c r="AJ72" s="372"/>
      <c r="AK72" s="372"/>
      <c r="AL72" s="372"/>
      <c r="AM72" s="372"/>
      <c r="AN72" s="416"/>
      <c r="AO72" s="428"/>
      <c r="AP72" s="372"/>
      <c r="AQ72" s="372"/>
      <c r="AR72" s="372"/>
      <c r="AS72" s="372"/>
      <c r="AT72" s="372"/>
      <c r="AU72" s="251">
        <f>SUM(N72:AT72)</f>
        <v>0</v>
      </c>
      <c r="AV72" s="247">
        <f>+AU72+M72</f>
        <v>0</v>
      </c>
      <c r="AW72" s="248">
        <f>+F72-AV72</f>
        <v>0</v>
      </c>
    </row>
    <row r="73" spans="1:49" s="4" customFormat="1" ht="15" customHeight="1" x14ac:dyDescent="0.2">
      <c r="A73" s="352"/>
      <c r="B73" s="353" t="s">
        <v>143</v>
      </c>
      <c r="C73" s="353"/>
      <c r="D73" s="349"/>
      <c r="E73" s="377">
        <f t="shared" si="6"/>
        <v>0</v>
      </c>
      <c r="F73" s="252">
        <v>0</v>
      </c>
      <c r="G73" s="223">
        <f t="shared" si="59"/>
        <v>0</v>
      </c>
      <c r="H73" s="234"/>
      <c r="I73" s="377">
        <f t="shared" si="5"/>
        <v>0</v>
      </c>
      <c r="J73" s="252">
        <v>0</v>
      </c>
      <c r="K73" s="237"/>
      <c r="L73" s="252"/>
      <c r="M73" s="270"/>
      <c r="N73" s="371"/>
      <c r="O73" s="372"/>
      <c r="P73" s="416"/>
      <c r="Q73" s="428"/>
      <c r="R73" s="372"/>
      <c r="S73" s="372"/>
      <c r="T73" s="372"/>
      <c r="U73" s="372"/>
      <c r="V73" s="372"/>
      <c r="W73" s="372"/>
      <c r="X73" s="372"/>
      <c r="Y73" s="372"/>
      <c r="Z73" s="372"/>
      <c r="AA73" s="372"/>
      <c r="AB73" s="416"/>
      <c r="AC73" s="428"/>
      <c r="AD73" s="372"/>
      <c r="AE73" s="372"/>
      <c r="AF73" s="372"/>
      <c r="AG73" s="372"/>
      <c r="AH73" s="372"/>
      <c r="AI73" s="372"/>
      <c r="AJ73" s="372"/>
      <c r="AK73" s="372"/>
      <c r="AL73" s="372"/>
      <c r="AM73" s="372"/>
      <c r="AN73" s="416"/>
      <c r="AO73" s="428"/>
      <c r="AP73" s="372"/>
      <c r="AQ73" s="372"/>
      <c r="AR73" s="372"/>
      <c r="AS73" s="372"/>
      <c r="AT73" s="372"/>
      <c r="AU73" s="251">
        <f>SUM(N73:AT73)</f>
        <v>0</v>
      </c>
      <c r="AV73" s="247">
        <f>+AU73+M73</f>
        <v>0</v>
      </c>
      <c r="AW73" s="248">
        <f>+F73-AV73</f>
        <v>0</v>
      </c>
    </row>
    <row r="74" spans="1:49" s="4" customFormat="1" ht="15" customHeight="1" x14ac:dyDescent="0.2">
      <c r="A74" s="352"/>
      <c r="B74" s="353" t="s">
        <v>144</v>
      </c>
      <c r="C74" s="353"/>
      <c r="D74" s="349"/>
      <c r="E74" s="377">
        <f t="shared" si="6"/>
        <v>0</v>
      </c>
      <c r="F74" s="252">
        <v>0</v>
      </c>
      <c r="G74" s="223">
        <f t="shared" si="59"/>
        <v>0</v>
      </c>
      <c r="H74" s="234"/>
      <c r="I74" s="377">
        <f t="shared" si="5"/>
        <v>0</v>
      </c>
      <c r="J74" s="252">
        <v>0</v>
      </c>
      <c r="K74" s="237"/>
      <c r="L74" s="252"/>
      <c r="M74" s="270"/>
      <c r="N74" s="371"/>
      <c r="O74" s="372"/>
      <c r="P74" s="416"/>
      <c r="Q74" s="428"/>
      <c r="R74" s="372"/>
      <c r="S74" s="372"/>
      <c r="T74" s="372"/>
      <c r="U74" s="372"/>
      <c r="V74" s="372"/>
      <c r="W74" s="372"/>
      <c r="X74" s="372"/>
      <c r="Y74" s="372"/>
      <c r="Z74" s="372"/>
      <c r="AA74" s="372"/>
      <c r="AB74" s="416"/>
      <c r="AC74" s="428"/>
      <c r="AD74" s="372"/>
      <c r="AE74" s="372"/>
      <c r="AF74" s="372"/>
      <c r="AG74" s="372"/>
      <c r="AH74" s="372"/>
      <c r="AI74" s="372"/>
      <c r="AJ74" s="372"/>
      <c r="AK74" s="372"/>
      <c r="AL74" s="372"/>
      <c r="AM74" s="372"/>
      <c r="AN74" s="416"/>
      <c r="AO74" s="428"/>
      <c r="AP74" s="372"/>
      <c r="AQ74" s="372"/>
      <c r="AR74" s="372"/>
      <c r="AS74" s="372"/>
      <c r="AT74" s="372"/>
      <c r="AU74" s="251">
        <f>SUM(N74:AT74)</f>
        <v>0</v>
      </c>
      <c r="AV74" s="247">
        <f>+AU74+M74</f>
        <v>0</v>
      </c>
      <c r="AW74" s="248">
        <f>+F74-AV74</f>
        <v>0</v>
      </c>
    </row>
    <row r="75" spans="1:49" s="4" customFormat="1" ht="15" customHeight="1" x14ac:dyDescent="0.2">
      <c r="A75" s="352"/>
      <c r="B75" s="353" t="s">
        <v>145</v>
      </c>
      <c r="C75" s="353"/>
      <c r="D75" s="349"/>
      <c r="E75" s="377">
        <f t="shared" si="6"/>
        <v>0</v>
      </c>
      <c r="F75" s="252">
        <v>0</v>
      </c>
      <c r="G75" s="223">
        <f t="shared" si="59"/>
        <v>0</v>
      </c>
      <c r="H75" s="234"/>
      <c r="I75" s="377">
        <f t="shared" si="5"/>
        <v>0</v>
      </c>
      <c r="J75" s="252">
        <v>0</v>
      </c>
      <c r="K75" s="237"/>
      <c r="L75" s="252"/>
      <c r="M75" s="270"/>
      <c r="N75" s="371"/>
      <c r="O75" s="372"/>
      <c r="P75" s="416"/>
      <c r="Q75" s="428"/>
      <c r="R75" s="372"/>
      <c r="S75" s="372"/>
      <c r="T75" s="372"/>
      <c r="U75" s="372"/>
      <c r="V75" s="372"/>
      <c r="W75" s="372"/>
      <c r="X75" s="372"/>
      <c r="Y75" s="372"/>
      <c r="Z75" s="372"/>
      <c r="AA75" s="372"/>
      <c r="AB75" s="416"/>
      <c r="AC75" s="428"/>
      <c r="AD75" s="372"/>
      <c r="AE75" s="372"/>
      <c r="AF75" s="372"/>
      <c r="AG75" s="372"/>
      <c r="AH75" s="372"/>
      <c r="AI75" s="372"/>
      <c r="AJ75" s="372"/>
      <c r="AK75" s="372"/>
      <c r="AL75" s="372"/>
      <c r="AM75" s="372"/>
      <c r="AN75" s="416"/>
      <c r="AO75" s="428"/>
      <c r="AP75" s="372"/>
      <c r="AQ75" s="372"/>
      <c r="AR75" s="372"/>
      <c r="AS75" s="372"/>
      <c r="AT75" s="372"/>
      <c r="AU75" s="251">
        <f>SUM(N75:AT75)</f>
        <v>0</v>
      </c>
      <c r="AV75" s="247">
        <f>+AU75+M75</f>
        <v>0</v>
      </c>
      <c r="AW75" s="248">
        <f>+F75-AV75</f>
        <v>0</v>
      </c>
    </row>
    <row r="76" spans="1:49" s="4" customFormat="1" ht="15" customHeight="1" thickBot="1" x14ac:dyDescent="0.25">
      <c r="A76" s="171"/>
      <c r="B76" s="277"/>
      <c r="C76" s="277"/>
      <c r="D76" s="208"/>
      <c r="E76" s="377">
        <f>-D76+F76</f>
        <v>0</v>
      </c>
      <c r="F76" s="280">
        <v>0</v>
      </c>
      <c r="G76" s="229">
        <f t="shared" si="59"/>
        <v>0</v>
      </c>
      <c r="H76" s="230"/>
      <c r="I76" s="377">
        <f>-H76+J76</f>
        <v>0</v>
      </c>
      <c r="J76" s="280">
        <v>0</v>
      </c>
      <c r="K76" s="231"/>
      <c r="L76" s="280"/>
      <c r="M76" s="270"/>
      <c r="N76" s="371"/>
      <c r="O76" s="372"/>
      <c r="P76" s="416"/>
      <c r="Q76" s="428"/>
      <c r="R76" s="372"/>
      <c r="S76" s="372"/>
      <c r="T76" s="372"/>
      <c r="U76" s="372"/>
      <c r="V76" s="372"/>
      <c r="W76" s="372"/>
      <c r="X76" s="372"/>
      <c r="Y76" s="372"/>
      <c r="Z76" s="372"/>
      <c r="AA76" s="372"/>
      <c r="AB76" s="416"/>
      <c r="AC76" s="428"/>
      <c r="AD76" s="372"/>
      <c r="AE76" s="372"/>
      <c r="AF76" s="372"/>
      <c r="AG76" s="372"/>
      <c r="AH76" s="372"/>
      <c r="AI76" s="372"/>
      <c r="AJ76" s="372"/>
      <c r="AK76" s="372"/>
      <c r="AL76" s="372"/>
      <c r="AM76" s="372"/>
      <c r="AN76" s="416"/>
      <c r="AO76" s="428"/>
      <c r="AP76" s="372"/>
      <c r="AQ76" s="372"/>
      <c r="AR76" s="372"/>
      <c r="AS76" s="372"/>
      <c r="AT76" s="372"/>
      <c r="AU76" s="251">
        <f t="shared" si="7"/>
        <v>0</v>
      </c>
      <c r="AV76" s="247">
        <f t="shared" si="8"/>
        <v>0</v>
      </c>
      <c r="AW76" s="248">
        <f t="shared" si="3"/>
        <v>0</v>
      </c>
    </row>
    <row r="77" spans="1:49" s="26" customFormat="1" ht="15" customHeight="1" x14ac:dyDescent="0.2">
      <c r="A77" s="198"/>
      <c r="B77" s="170" t="s">
        <v>435</v>
      </c>
      <c r="C77" s="170"/>
      <c r="D77" s="326">
        <f t="shared" ref="D77:K77" si="107">SUM(D78:D82)</f>
        <v>0</v>
      </c>
      <c r="E77" s="449">
        <f t="shared" si="107"/>
        <v>0</v>
      </c>
      <c r="F77" s="447">
        <f t="shared" si="107"/>
        <v>0</v>
      </c>
      <c r="G77" s="447">
        <f t="shared" si="107"/>
        <v>0</v>
      </c>
      <c r="H77" s="206">
        <f t="shared" si="107"/>
        <v>0</v>
      </c>
      <c r="I77" s="326">
        <f t="shared" si="107"/>
        <v>0</v>
      </c>
      <c r="J77" s="206">
        <f t="shared" si="107"/>
        <v>0</v>
      </c>
      <c r="K77" s="222">
        <f t="shared" si="107"/>
        <v>0</v>
      </c>
      <c r="L77" s="222"/>
      <c r="M77" s="201">
        <f t="shared" ref="M77:AA77" si="108">SUM(M78:M82)</f>
        <v>0</v>
      </c>
      <c r="N77" s="268">
        <f t="shared" si="108"/>
        <v>0</v>
      </c>
      <c r="O77" s="272">
        <f t="shared" si="108"/>
        <v>0</v>
      </c>
      <c r="P77" s="414">
        <f t="shared" si="108"/>
        <v>0</v>
      </c>
      <c r="Q77" s="426">
        <f t="shared" si="108"/>
        <v>0</v>
      </c>
      <c r="R77" s="272">
        <f t="shared" si="108"/>
        <v>0</v>
      </c>
      <c r="S77" s="272">
        <f t="shared" si="108"/>
        <v>0</v>
      </c>
      <c r="T77" s="272">
        <f t="shared" si="108"/>
        <v>0</v>
      </c>
      <c r="U77" s="272">
        <f t="shared" si="108"/>
        <v>0</v>
      </c>
      <c r="V77" s="272">
        <f t="shared" si="108"/>
        <v>0</v>
      </c>
      <c r="W77" s="272">
        <f t="shared" si="108"/>
        <v>0</v>
      </c>
      <c r="X77" s="272">
        <f t="shared" si="108"/>
        <v>0</v>
      </c>
      <c r="Y77" s="272">
        <f t="shared" si="108"/>
        <v>0</v>
      </c>
      <c r="Z77" s="272">
        <f t="shared" si="108"/>
        <v>0</v>
      </c>
      <c r="AA77" s="272">
        <f t="shared" si="108"/>
        <v>0</v>
      </c>
      <c r="AB77" s="414">
        <f t="shared" ref="AB77:AT77" si="109">SUM(AB78:AB82)</f>
        <v>0</v>
      </c>
      <c r="AC77" s="426">
        <f t="shared" si="109"/>
        <v>0</v>
      </c>
      <c r="AD77" s="272">
        <f t="shared" si="109"/>
        <v>0</v>
      </c>
      <c r="AE77" s="272">
        <f t="shared" si="109"/>
        <v>0</v>
      </c>
      <c r="AF77" s="272">
        <f t="shared" si="109"/>
        <v>0</v>
      </c>
      <c r="AG77" s="272">
        <f t="shared" si="109"/>
        <v>0</v>
      </c>
      <c r="AH77" s="272">
        <f t="shared" si="109"/>
        <v>0</v>
      </c>
      <c r="AI77" s="272">
        <f t="shared" si="109"/>
        <v>0</v>
      </c>
      <c r="AJ77" s="272">
        <f t="shared" si="109"/>
        <v>0</v>
      </c>
      <c r="AK77" s="272">
        <f t="shared" si="109"/>
        <v>0</v>
      </c>
      <c r="AL77" s="272">
        <f t="shared" si="109"/>
        <v>0</v>
      </c>
      <c r="AM77" s="272">
        <f t="shared" si="109"/>
        <v>0</v>
      </c>
      <c r="AN77" s="414">
        <f t="shared" si="109"/>
        <v>0</v>
      </c>
      <c r="AO77" s="426">
        <f t="shared" si="109"/>
        <v>0</v>
      </c>
      <c r="AP77" s="272">
        <f t="shared" si="109"/>
        <v>0</v>
      </c>
      <c r="AQ77" s="272">
        <f t="shared" si="109"/>
        <v>0</v>
      </c>
      <c r="AR77" s="272">
        <f t="shared" si="109"/>
        <v>0</v>
      </c>
      <c r="AS77" s="272">
        <f t="shared" si="109"/>
        <v>0</v>
      </c>
      <c r="AT77" s="272">
        <f t="shared" si="109"/>
        <v>0</v>
      </c>
      <c r="AU77" s="251">
        <f t="shared" si="7"/>
        <v>0</v>
      </c>
      <c r="AV77" s="247">
        <f t="shared" si="8"/>
        <v>0</v>
      </c>
      <c r="AW77" s="248">
        <f t="shared" si="3"/>
        <v>0</v>
      </c>
    </row>
    <row r="78" spans="1:49" s="4" customFormat="1" ht="15" customHeight="1" x14ac:dyDescent="0.2">
      <c r="A78" s="153"/>
      <c r="B78" s="387" t="s">
        <v>436</v>
      </c>
      <c r="C78" s="387"/>
      <c r="D78" s="210"/>
      <c r="E78" s="377">
        <f t="shared" ref="E78:E100" si="110">-D78+F78</f>
        <v>0</v>
      </c>
      <c r="F78" s="252">
        <v>0</v>
      </c>
      <c r="G78" s="223">
        <f t="shared" si="59"/>
        <v>0</v>
      </c>
      <c r="H78" s="209">
        <f>SUM(H79:H83)</f>
        <v>0</v>
      </c>
      <c r="I78" s="377">
        <f t="shared" ref="I78:I100" si="111">-H78+J78</f>
        <v>0</v>
      </c>
      <c r="J78" s="252">
        <v>0</v>
      </c>
      <c r="K78" s="209">
        <f>SUM(K79:K83)</f>
        <v>0</v>
      </c>
      <c r="L78" s="252"/>
      <c r="M78" s="269"/>
      <c r="N78" s="369"/>
      <c r="O78" s="370"/>
      <c r="P78" s="415"/>
      <c r="Q78" s="427"/>
      <c r="R78" s="370"/>
      <c r="S78" s="370"/>
      <c r="T78" s="370"/>
      <c r="U78" s="370"/>
      <c r="V78" s="370"/>
      <c r="W78" s="370"/>
      <c r="X78" s="370"/>
      <c r="Y78" s="370"/>
      <c r="Z78" s="370"/>
      <c r="AA78" s="370"/>
      <c r="AB78" s="415"/>
      <c r="AC78" s="427"/>
      <c r="AD78" s="370"/>
      <c r="AE78" s="370"/>
      <c r="AF78" s="370"/>
      <c r="AG78" s="370"/>
      <c r="AH78" s="370"/>
      <c r="AI78" s="370"/>
      <c r="AJ78" s="370"/>
      <c r="AK78" s="370"/>
      <c r="AL78" s="370"/>
      <c r="AM78" s="370"/>
      <c r="AN78" s="415"/>
      <c r="AO78" s="427"/>
      <c r="AP78" s="370"/>
      <c r="AQ78" s="370"/>
      <c r="AR78" s="370"/>
      <c r="AS78" s="370"/>
      <c r="AT78" s="370"/>
      <c r="AU78" s="251">
        <f t="shared" si="7"/>
        <v>0</v>
      </c>
      <c r="AV78" s="247">
        <f t="shared" si="8"/>
        <v>0</v>
      </c>
      <c r="AW78" s="248">
        <f t="shared" si="3"/>
        <v>0</v>
      </c>
    </row>
    <row r="79" spans="1:49" s="4" customFormat="1" ht="15" customHeight="1" x14ac:dyDescent="0.2">
      <c r="A79" s="153"/>
      <c r="B79" s="388" t="s">
        <v>439</v>
      </c>
      <c r="C79" s="388"/>
      <c r="D79" s="349"/>
      <c r="E79" s="377">
        <f t="shared" si="110"/>
        <v>0</v>
      </c>
      <c r="F79" s="252">
        <v>0</v>
      </c>
      <c r="G79" s="223">
        <f t="shared" si="59"/>
        <v>0</v>
      </c>
      <c r="H79" s="209">
        <f>SUM(H80:H84)</f>
        <v>0</v>
      </c>
      <c r="I79" s="377">
        <f t="shared" si="111"/>
        <v>0</v>
      </c>
      <c r="J79" s="252">
        <v>0</v>
      </c>
      <c r="K79" s="209">
        <f>SUM(K80:K84)</f>
        <v>0</v>
      </c>
      <c r="L79" s="259"/>
      <c r="M79" s="269"/>
      <c r="N79" s="369"/>
      <c r="O79" s="370"/>
      <c r="P79" s="415"/>
      <c r="Q79" s="427"/>
      <c r="R79" s="370"/>
      <c r="S79" s="370"/>
      <c r="T79" s="370"/>
      <c r="U79" s="370"/>
      <c r="V79" s="370"/>
      <c r="W79" s="370"/>
      <c r="X79" s="370"/>
      <c r="Y79" s="370"/>
      <c r="Z79" s="370"/>
      <c r="AA79" s="370"/>
      <c r="AB79" s="415"/>
      <c r="AC79" s="427"/>
      <c r="AD79" s="370"/>
      <c r="AE79" s="370"/>
      <c r="AF79" s="370"/>
      <c r="AG79" s="370"/>
      <c r="AH79" s="370"/>
      <c r="AI79" s="370"/>
      <c r="AJ79" s="370"/>
      <c r="AK79" s="370"/>
      <c r="AL79" s="370"/>
      <c r="AM79" s="370"/>
      <c r="AN79" s="415"/>
      <c r="AO79" s="427"/>
      <c r="AP79" s="370"/>
      <c r="AQ79" s="370"/>
      <c r="AR79" s="370"/>
      <c r="AS79" s="370"/>
      <c r="AT79" s="370"/>
      <c r="AU79" s="251">
        <f>SUM(N79:AT79)</f>
        <v>0</v>
      </c>
      <c r="AV79" s="247">
        <f>+AU79+M79</f>
        <v>0</v>
      </c>
      <c r="AW79" s="248">
        <f>+F79-AV79</f>
        <v>0</v>
      </c>
    </row>
    <row r="80" spans="1:49" s="4" customFormat="1" ht="15" customHeight="1" x14ac:dyDescent="0.2">
      <c r="A80" s="153"/>
      <c r="B80" s="388"/>
      <c r="C80" s="388"/>
      <c r="D80" s="210"/>
      <c r="E80" s="377">
        <f>-D80+F80</f>
        <v>0</v>
      </c>
      <c r="F80" s="252">
        <v>0</v>
      </c>
      <c r="G80" s="223">
        <f t="shared" si="59"/>
        <v>0</v>
      </c>
      <c r="H80" s="209">
        <f>SUM(H81:H85)</f>
        <v>0</v>
      </c>
      <c r="I80" s="377">
        <f t="shared" si="111"/>
        <v>0</v>
      </c>
      <c r="J80" s="252">
        <v>0</v>
      </c>
      <c r="K80" s="209">
        <f>SUM(K81:K85)</f>
        <v>0</v>
      </c>
      <c r="L80" s="259"/>
      <c r="M80" s="269"/>
      <c r="N80" s="369"/>
      <c r="O80" s="370"/>
      <c r="P80" s="415"/>
      <c r="Q80" s="427"/>
      <c r="R80" s="370"/>
      <c r="S80" s="370"/>
      <c r="T80" s="370"/>
      <c r="U80" s="370"/>
      <c r="V80" s="370"/>
      <c r="W80" s="370"/>
      <c r="X80" s="370"/>
      <c r="Y80" s="370"/>
      <c r="Z80" s="370"/>
      <c r="AA80" s="370"/>
      <c r="AB80" s="415"/>
      <c r="AC80" s="427"/>
      <c r="AD80" s="370"/>
      <c r="AE80" s="370"/>
      <c r="AF80" s="370"/>
      <c r="AG80" s="370"/>
      <c r="AH80" s="370"/>
      <c r="AI80" s="370"/>
      <c r="AJ80" s="370"/>
      <c r="AK80" s="370"/>
      <c r="AL80" s="370"/>
      <c r="AM80" s="370"/>
      <c r="AN80" s="415"/>
      <c r="AO80" s="427"/>
      <c r="AP80" s="370"/>
      <c r="AQ80" s="370"/>
      <c r="AR80" s="370"/>
      <c r="AS80" s="370"/>
      <c r="AT80" s="370"/>
      <c r="AU80" s="251">
        <f>SUM(N80:AT80)</f>
        <v>0</v>
      </c>
      <c r="AV80" s="247">
        <f>+AU80+M80</f>
        <v>0</v>
      </c>
      <c r="AW80" s="248">
        <f>+F80-AV80</f>
        <v>0</v>
      </c>
    </row>
    <row r="81" spans="1:49" s="4" customFormat="1" ht="15" customHeight="1" x14ac:dyDescent="0.2">
      <c r="A81" s="153"/>
      <c r="B81" s="388" t="s">
        <v>437</v>
      </c>
      <c r="C81" s="388"/>
      <c r="D81" s="349"/>
      <c r="E81" s="377">
        <f>-D81+F81</f>
        <v>0</v>
      </c>
      <c r="F81" s="391">
        <v>0</v>
      </c>
      <c r="G81" s="223">
        <f t="shared" si="59"/>
        <v>0</v>
      </c>
      <c r="H81" s="209">
        <f>SUM(H82:H86)</f>
        <v>0</v>
      </c>
      <c r="I81" s="377">
        <f>-H81+J81</f>
        <v>0</v>
      </c>
      <c r="J81" s="391">
        <v>0</v>
      </c>
      <c r="K81" s="237"/>
      <c r="L81" s="391"/>
      <c r="M81" s="270"/>
      <c r="N81" s="371"/>
      <c r="O81" s="372"/>
      <c r="P81" s="416"/>
      <c r="Q81" s="428"/>
      <c r="R81" s="372"/>
      <c r="S81" s="372"/>
      <c r="T81" s="372"/>
      <c r="U81" s="372"/>
      <c r="V81" s="372"/>
      <c r="W81" s="372"/>
      <c r="X81" s="372"/>
      <c r="Y81" s="372"/>
      <c r="Z81" s="372"/>
      <c r="AA81" s="372"/>
      <c r="AB81" s="416"/>
      <c r="AC81" s="428"/>
      <c r="AD81" s="372"/>
      <c r="AE81" s="372"/>
      <c r="AF81" s="372"/>
      <c r="AG81" s="372"/>
      <c r="AH81" s="372"/>
      <c r="AI81" s="372"/>
      <c r="AJ81" s="372"/>
      <c r="AK81" s="372"/>
      <c r="AL81" s="372"/>
      <c r="AM81" s="372"/>
      <c r="AN81" s="416"/>
      <c r="AO81" s="428"/>
      <c r="AP81" s="372"/>
      <c r="AQ81" s="372"/>
      <c r="AR81" s="372"/>
      <c r="AS81" s="372"/>
      <c r="AT81" s="372"/>
      <c r="AU81" s="251">
        <f>SUM(N81:AT81)</f>
        <v>0</v>
      </c>
      <c r="AV81" s="247">
        <f>+AU81+M81</f>
        <v>0</v>
      </c>
      <c r="AW81" s="248">
        <f>+F81-AV81</f>
        <v>0</v>
      </c>
    </row>
    <row r="82" spans="1:49" s="4" customFormat="1" ht="15" customHeight="1" thickBot="1" x14ac:dyDescent="0.25">
      <c r="A82" s="389"/>
      <c r="B82" s="395"/>
      <c r="C82" s="396"/>
      <c r="D82" s="392"/>
      <c r="E82" s="377">
        <f>-D82+F82</f>
        <v>0</v>
      </c>
      <c r="F82" s="393"/>
      <c r="G82" s="229">
        <f t="shared" si="59"/>
        <v>0</v>
      </c>
      <c r="H82" s="209">
        <f>SUM(H83:H87)</f>
        <v>0</v>
      </c>
      <c r="I82" s="377">
        <f>-H82+J82</f>
        <v>0</v>
      </c>
      <c r="J82" s="393"/>
      <c r="K82" s="394"/>
      <c r="L82" s="393"/>
      <c r="M82" s="390"/>
      <c r="N82" s="371"/>
      <c r="O82" s="372"/>
      <c r="P82" s="416"/>
      <c r="Q82" s="428"/>
      <c r="R82" s="372"/>
      <c r="S82" s="372"/>
      <c r="T82" s="372"/>
      <c r="U82" s="372"/>
      <c r="V82" s="372"/>
      <c r="W82" s="372"/>
      <c r="X82" s="372"/>
      <c r="Y82" s="372"/>
      <c r="Z82" s="372"/>
      <c r="AA82" s="372"/>
      <c r="AB82" s="416"/>
      <c r="AC82" s="428"/>
      <c r="AD82" s="372"/>
      <c r="AE82" s="372"/>
      <c r="AF82" s="372"/>
      <c r="AG82" s="372"/>
      <c r="AH82" s="372"/>
      <c r="AI82" s="372"/>
      <c r="AJ82" s="372"/>
      <c r="AK82" s="372"/>
      <c r="AL82" s="372"/>
      <c r="AM82" s="372"/>
      <c r="AN82" s="416"/>
      <c r="AO82" s="428"/>
      <c r="AP82" s="372"/>
      <c r="AQ82" s="372"/>
      <c r="AR82" s="372"/>
      <c r="AS82" s="372"/>
      <c r="AT82" s="372"/>
      <c r="AU82" s="251">
        <f t="shared" si="7"/>
        <v>0</v>
      </c>
      <c r="AV82" s="247">
        <f t="shared" si="8"/>
        <v>0</v>
      </c>
      <c r="AW82" s="248">
        <f t="shared" si="3"/>
        <v>0</v>
      </c>
    </row>
    <row r="83" spans="1:49" s="26" customFormat="1" ht="15" customHeight="1" x14ac:dyDescent="0.2">
      <c r="A83" s="198"/>
      <c r="B83" s="170"/>
      <c r="C83" s="170"/>
      <c r="D83" s="326">
        <f t="shared" ref="D83:K83" si="112">SUM(D84:D85)</f>
        <v>0</v>
      </c>
      <c r="E83" s="449">
        <f t="shared" si="112"/>
        <v>0</v>
      </c>
      <c r="F83" s="447">
        <f t="shared" si="112"/>
        <v>0</v>
      </c>
      <c r="G83" s="447">
        <f t="shared" si="112"/>
        <v>0</v>
      </c>
      <c r="H83" s="206">
        <f t="shared" si="112"/>
        <v>0</v>
      </c>
      <c r="I83" s="326">
        <f t="shared" si="112"/>
        <v>0</v>
      </c>
      <c r="J83" s="206">
        <f t="shared" si="112"/>
        <v>0</v>
      </c>
      <c r="K83" s="222">
        <f t="shared" si="112"/>
        <v>0</v>
      </c>
      <c r="L83" s="222"/>
      <c r="M83" s="201">
        <f>SUM(M84:M85)</f>
        <v>0</v>
      </c>
      <c r="N83" s="268">
        <f>SUM(N84:N85)</f>
        <v>0</v>
      </c>
      <c r="O83" s="272">
        <f>SUM(O84:O85)</f>
        <v>0</v>
      </c>
      <c r="P83" s="414">
        <f t="shared" ref="P83:V83" si="113">SUM(P84:P85)</f>
        <v>0</v>
      </c>
      <c r="Q83" s="426">
        <f t="shared" si="113"/>
        <v>0</v>
      </c>
      <c r="R83" s="272">
        <f t="shared" si="113"/>
        <v>0</v>
      </c>
      <c r="S83" s="272">
        <f t="shared" si="113"/>
        <v>0</v>
      </c>
      <c r="T83" s="272">
        <f t="shared" si="113"/>
        <v>0</v>
      </c>
      <c r="U83" s="272">
        <f t="shared" si="113"/>
        <v>0</v>
      </c>
      <c r="V83" s="272">
        <f t="shared" si="113"/>
        <v>0</v>
      </c>
      <c r="W83" s="272">
        <f t="shared" ref="W83:AA83" si="114">SUM(W84:W85)</f>
        <v>0</v>
      </c>
      <c r="X83" s="272">
        <f t="shared" si="114"/>
        <v>0</v>
      </c>
      <c r="Y83" s="272">
        <f t="shared" si="114"/>
        <v>0</v>
      </c>
      <c r="Z83" s="272">
        <f t="shared" si="114"/>
        <v>0</v>
      </c>
      <c r="AA83" s="272">
        <f t="shared" si="114"/>
        <v>0</v>
      </c>
      <c r="AB83" s="414">
        <f t="shared" ref="AB83" si="115">SUM(AB84:AB85)</f>
        <v>0</v>
      </c>
      <c r="AC83" s="426">
        <f t="shared" ref="AC83" si="116">SUM(AC84:AC85)</f>
        <v>0</v>
      </c>
      <c r="AD83" s="272">
        <f t="shared" ref="AD83" si="117">SUM(AD84:AD85)</f>
        <v>0</v>
      </c>
      <c r="AE83" s="272">
        <f t="shared" ref="AE83" si="118">SUM(AE84:AE85)</f>
        <v>0</v>
      </c>
      <c r="AF83" s="272">
        <f t="shared" ref="AF83" si="119">SUM(AF84:AF85)</f>
        <v>0</v>
      </c>
      <c r="AG83" s="272">
        <f t="shared" ref="AG83" si="120">SUM(AG84:AG85)</f>
        <v>0</v>
      </c>
      <c r="AH83" s="272">
        <f t="shared" ref="AH83" si="121">SUM(AH84:AH85)</f>
        <v>0</v>
      </c>
      <c r="AI83" s="272">
        <f t="shared" ref="AI83" si="122">SUM(AI84:AI85)</f>
        <v>0</v>
      </c>
      <c r="AJ83" s="272">
        <f t="shared" ref="AJ83" si="123">SUM(AJ84:AJ85)</f>
        <v>0</v>
      </c>
      <c r="AK83" s="272">
        <f t="shared" ref="AK83" si="124">SUM(AK84:AK85)</f>
        <v>0</v>
      </c>
      <c r="AL83" s="272">
        <f t="shared" ref="AL83" si="125">SUM(AL84:AL85)</f>
        <v>0</v>
      </c>
      <c r="AM83" s="272">
        <f t="shared" ref="AM83" si="126">SUM(AM84:AM85)</f>
        <v>0</v>
      </c>
      <c r="AN83" s="414">
        <f t="shared" ref="AN83" si="127">SUM(AN84:AN85)</f>
        <v>0</v>
      </c>
      <c r="AO83" s="426">
        <f t="shared" ref="AO83" si="128">SUM(AO84:AO85)</f>
        <v>0</v>
      </c>
      <c r="AP83" s="272">
        <f t="shared" ref="AP83" si="129">SUM(AP84:AP85)</f>
        <v>0</v>
      </c>
      <c r="AQ83" s="272">
        <f t="shared" ref="AQ83" si="130">SUM(AQ84:AQ85)</f>
        <v>0</v>
      </c>
      <c r="AR83" s="272">
        <f t="shared" ref="AR83" si="131">SUM(AR84:AR85)</f>
        <v>0</v>
      </c>
      <c r="AS83" s="272">
        <f t="shared" ref="AS83" si="132">SUM(AS84:AS85)</f>
        <v>0</v>
      </c>
      <c r="AT83" s="272">
        <f t="shared" ref="AT83" si="133">SUM(AT84:AT85)</f>
        <v>0</v>
      </c>
      <c r="AU83" s="251">
        <f t="shared" si="7"/>
        <v>0</v>
      </c>
      <c r="AV83" s="247">
        <f t="shared" si="8"/>
        <v>0</v>
      </c>
      <c r="AW83" s="248">
        <f t="shared" si="3"/>
        <v>0</v>
      </c>
    </row>
    <row r="84" spans="1:49" s="4" customFormat="1" ht="15" customHeight="1" x14ac:dyDescent="0.2">
      <c r="A84" s="153"/>
      <c r="B84" s="276"/>
      <c r="C84" s="276"/>
      <c r="D84" s="210"/>
      <c r="E84" s="377">
        <f t="shared" si="110"/>
        <v>0</v>
      </c>
      <c r="F84" s="252">
        <v>0</v>
      </c>
      <c r="G84" s="223">
        <f t="shared" si="59"/>
        <v>0</v>
      </c>
      <c r="H84" s="234"/>
      <c r="I84" s="377">
        <f t="shared" si="111"/>
        <v>0</v>
      </c>
      <c r="J84" s="252">
        <v>0</v>
      </c>
      <c r="K84" s="235"/>
      <c r="L84" s="252"/>
      <c r="M84" s="269"/>
      <c r="N84" s="369"/>
      <c r="O84" s="370"/>
      <c r="P84" s="415"/>
      <c r="Q84" s="427"/>
      <c r="R84" s="370"/>
      <c r="S84" s="370"/>
      <c r="T84" s="370"/>
      <c r="U84" s="370"/>
      <c r="V84" s="370"/>
      <c r="W84" s="370"/>
      <c r="X84" s="370"/>
      <c r="Y84" s="370"/>
      <c r="Z84" s="370"/>
      <c r="AA84" s="370"/>
      <c r="AB84" s="415"/>
      <c r="AC84" s="427"/>
      <c r="AD84" s="370"/>
      <c r="AE84" s="370"/>
      <c r="AF84" s="370"/>
      <c r="AG84" s="370"/>
      <c r="AH84" s="370"/>
      <c r="AI84" s="370"/>
      <c r="AJ84" s="370"/>
      <c r="AK84" s="370"/>
      <c r="AL84" s="370"/>
      <c r="AM84" s="370"/>
      <c r="AN84" s="415"/>
      <c r="AO84" s="427"/>
      <c r="AP84" s="370"/>
      <c r="AQ84" s="370"/>
      <c r="AR84" s="370"/>
      <c r="AS84" s="370"/>
      <c r="AT84" s="370"/>
      <c r="AU84" s="251">
        <f t="shared" si="7"/>
        <v>0</v>
      </c>
      <c r="AV84" s="247">
        <f t="shared" si="8"/>
        <v>0</v>
      </c>
      <c r="AW84" s="248">
        <f t="shared" si="3"/>
        <v>0</v>
      </c>
    </row>
    <row r="85" spans="1:49" s="4" customFormat="1" ht="15" customHeight="1" thickBot="1" x14ac:dyDescent="0.25">
      <c r="A85" s="171"/>
      <c r="B85" s="277"/>
      <c r="C85" s="277"/>
      <c r="D85" s="208"/>
      <c r="E85" s="377">
        <f t="shared" si="110"/>
        <v>0</v>
      </c>
      <c r="F85" s="280">
        <v>0</v>
      </c>
      <c r="G85" s="229">
        <f t="shared" si="59"/>
        <v>0</v>
      </c>
      <c r="H85" s="230"/>
      <c r="I85" s="377">
        <f t="shared" si="111"/>
        <v>0</v>
      </c>
      <c r="J85" s="280">
        <v>0</v>
      </c>
      <c r="K85" s="231"/>
      <c r="L85" s="280"/>
      <c r="M85" s="270"/>
      <c r="N85" s="371"/>
      <c r="O85" s="372"/>
      <c r="P85" s="416"/>
      <c r="Q85" s="428"/>
      <c r="R85" s="372"/>
      <c r="S85" s="372"/>
      <c r="T85" s="372"/>
      <c r="U85" s="372"/>
      <c r="V85" s="372"/>
      <c r="W85" s="372"/>
      <c r="X85" s="372"/>
      <c r="Y85" s="372"/>
      <c r="Z85" s="372"/>
      <c r="AA85" s="372"/>
      <c r="AB85" s="416"/>
      <c r="AC85" s="428"/>
      <c r="AD85" s="372"/>
      <c r="AE85" s="372"/>
      <c r="AF85" s="372"/>
      <c r="AG85" s="372"/>
      <c r="AH85" s="372"/>
      <c r="AI85" s="372"/>
      <c r="AJ85" s="372"/>
      <c r="AK85" s="372"/>
      <c r="AL85" s="372"/>
      <c r="AM85" s="372"/>
      <c r="AN85" s="416"/>
      <c r="AO85" s="428"/>
      <c r="AP85" s="372"/>
      <c r="AQ85" s="372"/>
      <c r="AR85" s="372"/>
      <c r="AS85" s="372"/>
      <c r="AT85" s="372"/>
      <c r="AU85" s="251">
        <f t="shared" si="7"/>
        <v>0</v>
      </c>
      <c r="AV85" s="247">
        <f t="shared" si="8"/>
        <v>0</v>
      </c>
      <c r="AW85" s="248">
        <f t="shared" si="3"/>
        <v>0</v>
      </c>
    </row>
    <row r="86" spans="1:49" s="26" customFormat="1" ht="15" customHeight="1" x14ac:dyDescent="0.2">
      <c r="A86" s="198"/>
      <c r="B86" s="170"/>
      <c r="C86" s="170"/>
      <c r="D86" s="326">
        <f t="shared" ref="D86:K86" si="134">SUM(D87:D88)</f>
        <v>0</v>
      </c>
      <c r="E86" s="449">
        <f t="shared" si="134"/>
        <v>0</v>
      </c>
      <c r="F86" s="447">
        <f t="shared" si="134"/>
        <v>0</v>
      </c>
      <c r="G86" s="447">
        <f t="shared" si="134"/>
        <v>0</v>
      </c>
      <c r="H86" s="206">
        <f t="shared" si="134"/>
        <v>0</v>
      </c>
      <c r="I86" s="326">
        <f t="shared" si="134"/>
        <v>0</v>
      </c>
      <c r="J86" s="206">
        <f t="shared" si="134"/>
        <v>0</v>
      </c>
      <c r="K86" s="222">
        <f t="shared" si="134"/>
        <v>0</v>
      </c>
      <c r="L86" s="222"/>
      <c r="M86" s="201">
        <f>SUM(M87:M88)</f>
        <v>0</v>
      </c>
      <c r="N86" s="268">
        <f>SUM(N87:N88)</f>
        <v>0</v>
      </c>
      <c r="O86" s="272">
        <f>SUM(O87:O88)</f>
        <v>0</v>
      </c>
      <c r="P86" s="414">
        <f t="shared" ref="P86:V86" si="135">SUM(P87:P88)</f>
        <v>0</v>
      </c>
      <c r="Q86" s="426">
        <f t="shared" si="135"/>
        <v>0</v>
      </c>
      <c r="R86" s="272">
        <f t="shared" si="135"/>
        <v>0</v>
      </c>
      <c r="S86" s="272">
        <f t="shared" si="135"/>
        <v>0</v>
      </c>
      <c r="T86" s="272">
        <f t="shared" si="135"/>
        <v>0</v>
      </c>
      <c r="U86" s="272">
        <f t="shared" si="135"/>
        <v>0</v>
      </c>
      <c r="V86" s="272">
        <f t="shared" si="135"/>
        <v>0</v>
      </c>
      <c r="W86" s="272">
        <f t="shared" ref="W86:AA86" si="136">SUM(W87:W88)</f>
        <v>0</v>
      </c>
      <c r="X86" s="272">
        <f t="shared" si="136"/>
        <v>0</v>
      </c>
      <c r="Y86" s="272">
        <f t="shared" si="136"/>
        <v>0</v>
      </c>
      <c r="Z86" s="272">
        <f t="shared" si="136"/>
        <v>0</v>
      </c>
      <c r="AA86" s="272">
        <f t="shared" si="136"/>
        <v>0</v>
      </c>
      <c r="AB86" s="414">
        <f t="shared" ref="AB86" si="137">SUM(AB87:AB88)</f>
        <v>0</v>
      </c>
      <c r="AC86" s="426">
        <f t="shared" ref="AC86" si="138">SUM(AC87:AC88)</f>
        <v>0</v>
      </c>
      <c r="AD86" s="272">
        <f t="shared" ref="AD86" si="139">SUM(AD87:AD88)</f>
        <v>0</v>
      </c>
      <c r="AE86" s="272">
        <f t="shared" ref="AE86" si="140">SUM(AE87:AE88)</f>
        <v>0</v>
      </c>
      <c r="AF86" s="272">
        <f t="shared" ref="AF86" si="141">SUM(AF87:AF88)</f>
        <v>0</v>
      </c>
      <c r="AG86" s="272">
        <f t="shared" ref="AG86" si="142">SUM(AG87:AG88)</f>
        <v>0</v>
      </c>
      <c r="AH86" s="272">
        <f t="shared" ref="AH86" si="143">SUM(AH87:AH88)</f>
        <v>0</v>
      </c>
      <c r="AI86" s="272">
        <f t="shared" ref="AI86" si="144">SUM(AI87:AI88)</f>
        <v>0</v>
      </c>
      <c r="AJ86" s="272">
        <f t="shared" ref="AJ86" si="145">SUM(AJ87:AJ88)</f>
        <v>0</v>
      </c>
      <c r="AK86" s="272">
        <f t="shared" ref="AK86" si="146">SUM(AK87:AK88)</f>
        <v>0</v>
      </c>
      <c r="AL86" s="272">
        <f t="shared" ref="AL86" si="147">SUM(AL87:AL88)</f>
        <v>0</v>
      </c>
      <c r="AM86" s="272">
        <f t="shared" ref="AM86" si="148">SUM(AM87:AM88)</f>
        <v>0</v>
      </c>
      <c r="AN86" s="414">
        <f t="shared" ref="AN86" si="149">SUM(AN87:AN88)</f>
        <v>0</v>
      </c>
      <c r="AO86" s="426">
        <f t="shared" ref="AO86" si="150">SUM(AO87:AO88)</f>
        <v>0</v>
      </c>
      <c r="AP86" s="272">
        <f t="shared" ref="AP86" si="151">SUM(AP87:AP88)</f>
        <v>0</v>
      </c>
      <c r="AQ86" s="272">
        <f t="shared" ref="AQ86" si="152">SUM(AQ87:AQ88)</f>
        <v>0</v>
      </c>
      <c r="AR86" s="272">
        <f t="shared" ref="AR86" si="153">SUM(AR87:AR88)</f>
        <v>0</v>
      </c>
      <c r="AS86" s="272">
        <f t="shared" ref="AS86" si="154">SUM(AS87:AS88)</f>
        <v>0</v>
      </c>
      <c r="AT86" s="272">
        <f t="shared" ref="AT86" si="155">SUM(AT87:AT88)</f>
        <v>0</v>
      </c>
      <c r="AU86" s="251">
        <f t="shared" si="7"/>
        <v>0</v>
      </c>
      <c r="AV86" s="247">
        <f t="shared" si="8"/>
        <v>0</v>
      </c>
      <c r="AW86" s="248">
        <f t="shared" si="3"/>
        <v>0</v>
      </c>
    </row>
    <row r="87" spans="1:49" s="4" customFormat="1" ht="15" customHeight="1" x14ac:dyDescent="0.2">
      <c r="A87" s="153"/>
      <c r="B87" s="276"/>
      <c r="C87" s="276"/>
      <c r="D87" s="210"/>
      <c r="E87" s="377">
        <f t="shared" si="110"/>
        <v>0</v>
      </c>
      <c r="F87" s="252">
        <v>0</v>
      </c>
      <c r="G87" s="223">
        <f t="shared" si="59"/>
        <v>0</v>
      </c>
      <c r="H87" s="234"/>
      <c r="I87" s="377">
        <f t="shared" si="111"/>
        <v>0</v>
      </c>
      <c r="J87" s="252">
        <v>0</v>
      </c>
      <c r="K87" s="235"/>
      <c r="L87" s="252"/>
      <c r="M87" s="269"/>
      <c r="N87" s="369"/>
      <c r="O87" s="370"/>
      <c r="P87" s="415"/>
      <c r="Q87" s="427"/>
      <c r="R87" s="370"/>
      <c r="S87" s="370"/>
      <c r="T87" s="370"/>
      <c r="U87" s="370"/>
      <c r="V87" s="370"/>
      <c r="W87" s="370"/>
      <c r="X87" s="370"/>
      <c r="Y87" s="370"/>
      <c r="Z87" s="370"/>
      <c r="AA87" s="370"/>
      <c r="AB87" s="415"/>
      <c r="AC87" s="427"/>
      <c r="AD87" s="370"/>
      <c r="AE87" s="370"/>
      <c r="AF87" s="370"/>
      <c r="AG87" s="370"/>
      <c r="AH87" s="370"/>
      <c r="AI87" s="370"/>
      <c r="AJ87" s="370"/>
      <c r="AK87" s="370"/>
      <c r="AL87" s="370"/>
      <c r="AM87" s="370"/>
      <c r="AN87" s="415"/>
      <c r="AO87" s="427"/>
      <c r="AP87" s="370"/>
      <c r="AQ87" s="370"/>
      <c r="AR87" s="370"/>
      <c r="AS87" s="370"/>
      <c r="AT87" s="370"/>
      <c r="AU87" s="251">
        <f t="shared" si="7"/>
        <v>0</v>
      </c>
      <c r="AV87" s="247">
        <f t="shared" si="8"/>
        <v>0</v>
      </c>
      <c r="AW87" s="248">
        <f t="shared" si="3"/>
        <v>0</v>
      </c>
    </row>
    <row r="88" spans="1:49" s="4" customFormat="1" ht="15" customHeight="1" thickBot="1" x14ac:dyDescent="0.25">
      <c r="A88" s="171"/>
      <c r="B88" s="277"/>
      <c r="C88" s="277"/>
      <c r="D88" s="208"/>
      <c r="E88" s="377">
        <f t="shared" si="110"/>
        <v>0</v>
      </c>
      <c r="F88" s="280">
        <v>0</v>
      </c>
      <c r="G88" s="229">
        <f t="shared" si="59"/>
        <v>0</v>
      </c>
      <c r="H88" s="230"/>
      <c r="I88" s="377">
        <f t="shared" si="111"/>
        <v>0</v>
      </c>
      <c r="J88" s="280">
        <v>0</v>
      </c>
      <c r="K88" s="231"/>
      <c r="L88" s="280"/>
      <c r="M88" s="270"/>
      <c r="N88" s="371"/>
      <c r="O88" s="372"/>
      <c r="P88" s="416"/>
      <c r="Q88" s="428"/>
      <c r="R88" s="372"/>
      <c r="S88" s="372"/>
      <c r="T88" s="372"/>
      <c r="U88" s="372"/>
      <c r="V88" s="372"/>
      <c r="W88" s="372"/>
      <c r="X88" s="372"/>
      <c r="Y88" s="372"/>
      <c r="Z88" s="372"/>
      <c r="AA88" s="372"/>
      <c r="AB88" s="416"/>
      <c r="AC88" s="428"/>
      <c r="AD88" s="372"/>
      <c r="AE88" s="372"/>
      <c r="AF88" s="372"/>
      <c r="AG88" s="372"/>
      <c r="AH88" s="372"/>
      <c r="AI88" s="372"/>
      <c r="AJ88" s="372"/>
      <c r="AK88" s="372"/>
      <c r="AL88" s="372"/>
      <c r="AM88" s="372"/>
      <c r="AN88" s="416"/>
      <c r="AO88" s="428"/>
      <c r="AP88" s="372"/>
      <c r="AQ88" s="372"/>
      <c r="AR88" s="372"/>
      <c r="AS88" s="372"/>
      <c r="AT88" s="372"/>
      <c r="AU88" s="251">
        <f t="shared" si="7"/>
        <v>0</v>
      </c>
      <c r="AV88" s="247">
        <f t="shared" si="8"/>
        <v>0</v>
      </c>
      <c r="AW88" s="248">
        <f t="shared" si="3"/>
        <v>0</v>
      </c>
    </row>
    <row r="89" spans="1:49" s="26" customFormat="1" ht="15" customHeight="1" x14ac:dyDescent="0.2">
      <c r="A89" s="198"/>
      <c r="B89" s="170"/>
      <c r="C89" s="170"/>
      <c r="D89" s="326">
        <f t="shared" ref="D89:K89" si="156">SUM(D90:D91)</f>
        <v>0</v>
      </c>
      <c r="E89" s="449">
        <f t="shared" si="156"/>
        <v>0</v>
      </c>
      <c r="F89" s="447">
        <f t="shared" si="156"/>
        <v>0</v>
      </c>
      <c r="G89" s="447">
        <f t="shared" si="156"/>
        <v>0</v>
      </c>
      <c r="H89" s="206">
        <f t="shared" si="156"/>
        <v>0</v>
      </c>
      <c r="I89" s="326">
        <f t="shared" si="156"/>
        <v>0</v>
      </c>
      <c r="J89" s="206">
        <f t="shared" si="156"/>
        <v>0</v>
      </c>
      <c r="K89" s="222">
        <f t="shared" si="156"/>
        <v>0</v>
      </c>
      <c r="L89" s="222"/>
      <c r="M89" s="201">
        <f>SUM(M90:M91)</f>
        <v>0</v>
      </c>
      <c r="N89" s="268">
        <f>SUM(N90:N91)</f>
        <v>0</v>
      </c>
      <c r="O89" s="272">
        <f>SUM(O90:O91)</f>
        <v>0</v>
      </c>
      <c r="P89" s="414">
        <f t="shared" ref="P89:V89" si="157">SUM(P90:P91)</f>
        <v>0</v>
      </c>
      <c r="Q89" s="426">
        <f t="shared" si="157"/>
        <v>0</v>
      </c>
      <c r="R89" s="272">
        <f t="shared" si="157"/>
        <v>0</v>
      </c>
      <c r="S89" s="272">
        <f t="shared" si="157"/>
        <v>0</v>
      </c>
      <c r="T89" s="272">
        <f t="shared" si="157"/>
        <v>0</v>
      </c>
      <c r="U89" s="272">
        <f t="shared" si="157"/>
        <v>0</v>
      </c>
      <c r="V89" s="272">
        <f t="shared" si="157"/>
        <v>0</v>
      </c>
      <c r="W89" s="272">
        <f t="shared" ref="W89:AA89" si="158">SUM(W90:W91)</f>
        <v>0</v>
      </c>
      <c r="X89" s="272">
        <f t="shared" si="158"/>
        <v>0</v>
      </c>
      <c r="Y89" s="272">
        <f t="shared" si="158"/>
        <v>0</v>
      </c>
      <c r="Z89" s="272">
        <f t="shared" si="158"/>
        <v>0</v>
      </c>
      <c r="AA89" s="272">
        <f t="shared" si="158"/>
        <v>0</v>
      </c>
      <c r="AB89" s="414">
        <f t="shared" ref="AB89" si="159">SUM(AB90:AB91)</f>
        <v>0</v>
      </c>
      <c r="AC89" s="426">
        <f t="shared" ref="AC89" si="160">SUM(AC90:AC91)</f>
        <v>0</v>
      </c>
      <c r="AD89" s="272">
        <f t="shared" ref="AD89" si="161">SUM(AD90:AD91)</f>
        <v>0</v>
      </c>
      <c r="AE89" s="272">
        <f t="shared" ref="AE89" si="162">SUM(AE90:AE91)</f>
        <v>0</v>
      </c>
      <c r="AF89" s="272">
        <f t="shared" ref="AF89" si="163">SUM(AF90:AF91)</f>
        <v>0</v>
      </c>
      <c r="AG89" s="272">
        <f t="shared" ref="AG89" si="164">SUM(AG90:AG91)</f>
        <v>0</v>
      </c>
      <c r="AH89" s="272">
        <f t="shared" ref="AH89" si="165">SUM(AH90:AH91)</f>
        <v>0</v>
      </c>
      <c r="AI89" s="272">
        <f t="shared" ref="AI89" si="166">SUM(AI90:AI91)</f>
        <v>0</v>
      </c>
      <c r="AJ89" s="272">
        <f t="shared" ref="AJ89" si="167">SUM(AJ90:AJ91)</f>
        <v>0</v>
      </c>
      <c r="AK89" s="272">
        <f t="shared" ref="AK89" si="168">SUM(AK90:AK91)</f>
        <v>0</v>
      </c>
      <c r="AL89" s="272">
        <f t="shared" ref="AL89" si="169">SUM(AL90:AL91)</f>
        <v>0</v>
      </c>
      <c r="AM89" s="272">
        <f t="shared" ref="AM89" si="170">SUM(AM90:AM91)</f>
        <v>0</v>
      </c>
      <c r="AN89" s="414">
        <f t="shared" ref="AN89" si="171">SUM(AN90:AN91)</f>
        <v>0</v>
      </c>
      <c r="AO89" s="426">
        <f t="shared" ref="AO89" si="172">SUM(AO90:AO91)</f>
        <v>0</v>
      </c>
      <c r="AP89" s="272">
        <f t="shared" ref="AP89" si="173">SUM(AP90:AP91)</f>
        <v>0</v>
      </c>
      <c r="AQ89" s="272">
        <f t="shared" ref="AQ89" si="174">SUM(AQ90:AQ91)</f>
        <v>0</v>
      </c>
      <c r="AR89" s="272">
        <f t="shared" ref="AR89" si="175">SUM(AR90:AR91)</f>
        <v>0</v>
      </c>
      <c r="AS89" s="272">
        <f t="shared" ref="AS89" si="176">SUM(AS90:AS91)</f>
        <v>0</v>
      </c>
      <c r="AT89" s="272">
        <f t="shared" ref="AT89" si="177">SUM(AT90:AT91)</f>
        <v>0</v>
      </c>
      <c r="AU89" s="251">
        <f t="shared" si="7"/>
        <v>0</v>
      </c>
      <c r="AV89" s="247">
        <f t="shared" si="8"/>
        <v>0</v>
      </c>
      <c r="AW89" s="248">
        <f t="shared" si="3"/>
        <v>0</v>
      </c>
    </row>
    <row r="90" spans="1:49" s="4" customFormat="1" ht="15" customHeight="1" x14ac:dyDescent="0.2">
      <c r="A90" s="152"/>
      <c r="B90" s="276"/>
      <c r="C90" s="276"/>
      <c r="D90" s="210"/>
      <c r="E90" s="377">
        <f t="shared" si="110"/>
        <v>0</v>
      </c>
      <c r="F90" s="252">
        <v>0</v>
      </c>
      <c r="G90" s="223">
        <f t="shared" si="59"/>
        <v>0</v>
      </c>
      <c r="H90" s="234"/>
      <c r="I90" s="377">
        <f t="shared" si="111"/>
        <v>0</v>
      </c>
      <c r="J90" s="252">
        <v>0</v>
      </c>
      <c r="K90" s="235"/>
      <c r="L90" s="252"/>
      <c r="M90" s="269"/>
      <c r="N90" s="369"/>
      <c r="O90" s="370"/>
      <c r="P90" s="415"/>
      <c r="Q90" s="427"/>
      <c r="R90" s="370"/>
      <c r="S90" s="370"/>
      <c r="T90" s="370"/>
      <c r="U90" s="370"/>
      <c r="V90" s="370"/>
      <c r="W90" s="370"/>
      <c r="X90" s="370"/>
      <c r="Y90" s="370"/>
      <c r="Z90" s="370"/>
      <c r="AA90" s="370"/>
      <c r="AB90" s="415"/>
      <c r="AC90" s="427"/>
      <c r="AD90" s="370"/>
      <c r="AE90" s="370"/>
      <c r="AF90" s="370"/>
      <c r="AG90" s="370"/>
      <c r="AH90" s="370"/>
      <c r="AI90" s="370"/>
      <c r="AJ90" s="370"/>
      <c r="AK90" s="370"/>
      <c r="AL90" s="370"/>
      <c r="AM90" s="370"/>
      <c r="AN90" s="415"/>
      <c r="AO90" s="427"/>
      <c r="AP90" s="370"/>
      <c r="AQ90" s="370"/>
      <c r="AR90" s="370"/>
      <c r="AS90" s="370"/>
      <c r="AT90" s="370"/>
      <c r="AU90" s="251">
        <f t="shared" si="7"/>
        <v>0</v>
      </c>
      <c r="AV90" s="247">
        <f t="shared" si="8"/>
        <v>0</v>
      </c>
      <c r="AW90" s="248">
        <f t="shared" si="3"/>
        <v>0</v>
      </c>
    </row>
    <row r="91" spans="1:49" s="4" customFormat="1" ht="15" customHeight="1" thickBot="1" x14ac:dyDescent="0.25">
      <c r="A91" s="171"/>
      <c r="B91" s="277"/>
      <c r="C91" s="277"/>
      <c r="D91" s="208"/>
      <c r="E91" s="377">
        <f t="shared" si="110"/>
        <v>0</v>
      </c>
      <c r="F91" s="280">
        <v>0</v>
      </c>
      <c r="G91" s="229">
        <f t="shared" si="59"/>
        <v>0</v>
      </c>
      <c r="H91" s="230"/>
      <c r="I91" s="377">
        <f t="shared" si="111"/>
        <v>0</v>
      </c>
      <c r="J91" s="280">
        <v>0</v>
      </c>
      <c r="K91" s="231"/>
      <c r="L91" s="280"/>
      <c r="M91" s="270"/>
      <c r="N91" s="371"/>
      <c r="O91" s="372"/>
      <c r="P91" s="416"/>
      <c r="Q91" s="428"/>
      <c r="R91" s="372"/>
      <c r="S91" s="372"/>
      <c r="T91" s="372"/>
      <c r="U91" s="372"/>
      <c r="V91" s="372"/>
      <c r="W91" s="372"/>
      <c r="X91" s="372"/>
      <c r="Y91" s="372"/>
      <c r="Z91" s="372"/>
      <c r="AA91" s="372"/>
      <c r="AB91" s="416"/>
      <c r="AC91" s="428"/>
      <c r="AD91" s="372"/>
      <c r="AE91" s="372"/>
      <c r="AF91" s="372"/>
      <c r="AG91" s="372"/>
      <c r="AH91" s="372"/>
      <c r="AI91" s="372"/>
      <c r="AJ91" s="372"/>
      <c r="AK91" s="372"/>
      <c r="AL91" s="372"/>
      <c r="AM91" s="372"/>
      <c r="AN91" s="416"/>
      <c r="AO91" s="428"/>
      <c r="AP91" s="372"/>
      <c r="AQ91" s="372"/>
      <c r="AR91" s="372"/>
      <c r="AS91" s="372"/>
      <c r="AT91" s="372"/>
      <c r="AU91" s="251">
        <f t="shared" si="7"/>
        <v>0</v>
      </c>
      <c r="AV91" s="247">
        <f t="shared" si="8"/>
        <v>0</v>
      </c>
      <c r="AW91" s="248">
        <f t="shared" si="3"/>
        <v>0</v>
      </c>
    </row>
    <row r="92" spans="1:49" s="26" customFormat="1" ht="15" customHeight="1" x14ac:dyDescent="0.2">
      <c r="A92" s="198"/>
      <c r="B92" s="170"/>
      <c r="C92" s="170"/>
      <c r="D92" s="326">
        <f t="shared" ref="D92:K92" si="178">SUM(D93:D94)</f>
        <v>0</v>
      </c>
      <c r="E92" s="449">
        <f t="shared" si="178"/>
        <v>0</v>
      </c>
      <c r="F92" s="447">
        <f t="shared" si="178"/>
        <v>0</v>
      </c>
      <c r="G92" s="447">
        <f t="shared" si="178"/>
        <v>0</v>
      </c>
      <c r="H92" s="206">
        <f t="shared" si="178"/>
        <v>0</v>
      </c>
      <c r="I92" s="326">
        <f t="shared" si="178"/>
        <v>0</v>
      </c>
      <c r="J92" s="206">
        <f t="shared" si="178"/>
        <v>0</v>
      </c>
      <c r="K92" s="222">
        <f t="shared" si="178"/>
        <v>0</v>
      </c>
      <c r="L92" s="222"/>
      <c r="M92" s="201">
        <f>SUM(M93:M94)</f>
        <v>0</v>
      </c>
      <c r="N92" s="268">
        <f>SUM(N93:N94)</f>
        <v>0</v>
      </c>
      <c r="O92" s="272">
        <f>SUM(O93:O94)</f>
        <v>0</v>
      </c>
      <c r="P92" s="414">
        <f t="shared" ref="P92:V92" si="179">SUM(P93:P94)</f>
        <v>0</v>
      </c>
      <c r="Q92" s="426">
        <f t="shared" si="179"/>
        <v>0</v>
      </c>
      <c r="R92" s="272">
        <f t="shared" si="179"/>
        <v>0</v>
      </c>
      <c r="S92" s="272">
        <f t="shared" si="179"/>
        <v>0</v>
      </c>
      <c r="T92" s="272">
        <f t="shared" si="179"/>
        <v>0</v>
      </c>
      <c r="U92" s="272">
        <f t="shared" si="179"/>
        <v>0</v>
      </c>
      <c r="V92" s="272">
        <f t="shared" si="179"/>
        <v>0</v>
      </c>
      <c r="W92" s="272">
        <f t="shared" ref="W92:AA92" si="180">SUM(W93:W94)</f>
        <v>0</v>
      </c>
      <c r="X92" s="272">
        <f t="shared" si="180"/>
        <v>0</v>
      </c>
      <c r="Y92" s="272">
        <f t="shared" si="180"/>
        <v>0</v>
      </c>
      <c r="Z92" s="272">
        <f t="shared" si="180"/>
        <v>0</v>
      </c>
      <c r="AA92" s="272">
        <f t="shared" si="180"/>
        <v>0</v>
      </c>
      <c r="AB92" s="414">
        <f t="shared" ref="AB92" si="181">SUM(AB93:AB94)</f>
        <v>0</v>
      </c>
      <c r="AC92" s="426">
        <f t="shared" ref="AC92" si="182">SUM(AC93:AC94)</f>
        <v>0</v>
      </c>
      <c r="AD92" s="272">
        <f t="shared" ref="AD92" si="183">SUM(AD93:AD94)</f>
        <v>0</v>
      </c>
      <c r="AE92" s="272">
        <f t="shared" ref="AE92" si="184">SUM(AE93:AE94)</f>
        <v>0</v>
      </c>
      <c r="AF92" s="272">
        <f t="shared" ref="AF92" si="185">SUM(AF93:AF94)</f>
        <v>0</v>
      </c>
      <c r="AG92" s="272">
        <f t="shared" ref="AG92" si="186">SUM(AG93:AG94)</f>
        <v>0</v>
      </c>
      <c r="AH92" s="272">
        <f t="shared" ref="AH92" si="187">SUM(AH93:AH94)</f>
        <v>0</v>
      </c>
      <c r="AI92" s="272">
        <f t="shared" ref="AI92" si="188">SUM(AI93:AI94)</f>
        <v>0</v>
      </c>
      <c r="AJ92" s="272">
        <f t="shared" ref="AJ92" si="189">SUM(AJ93:AJ94)</f>
        <v>0</v>
      </c>
      <c r="AK92" s="272">
        <f t="shared" ref="AK92" si="190">SUM(AK93:AK94)</f>
        <v>0</v>
      </c>
      <c r="AL92" s="272">
        <f t="shared" ref="AL92" si="191">SUM(AL93:AL94)</f>
        <v>0</v>
      </c>
      <c r="AM92" s="272">
        <f t="shared" ref="AM92" si="192">SUM(AM93:AM94)</f>
        <v>0</v>
      </c>
      <c r="AN92" s="414">
        <f t="shared" ref="AN92" si="193">SUM(AN93:AN94)</f>
        <v>0</v>
      </c>
      <c r="AO92" s="426">
        <f t="shared" ref="AO92" si="194">SUM(AO93:AO94)</f>
        <v>0</v>
      </c>
      <c r="AP92" s="272">
        <f t="shared" ref="AP92" si="195">SUM(AP93:AP94)</f>
        <v>0</v>
      </c>
      <c r="AQ92" s="272">
        <f t="shared" ref="AQ92" si="196">SUM(AQ93:AQ94)</f>
        <v>0</v>
      </c>
      <c r="AR92" s="272">
        <f t="shared" ref="AR92" si="197">SUM(AR93:AR94)</f>
        <v>0</v>
      </c>
      <c r="AS92" s="272">
        <f t="shared" ref="AS92" si="198">SUM(AS93:AS94)</f>
        <v>0</v>
      </c>
      <c r="AT92" s="272">
        <f t="shared" ref="AT92" si="199">SUM(AT93:AT94)</f>
        <v>0</v>
      </c>
      <c r="AU92" s="251">
        <f t="shared" si="7"/>
        <v>0</v>
      </c>
      <c r="AV92" s="247">
        <f t="shared" si="8"/>
        <v>0</v>
      </c>
      <c r="AW92" s="248">
        <f t="shared" si="3"/>
        <v>0</v>
      </c>
    </row>
    <row r="93" spans="1:49" s="4" customFormat="1" ht="15" customHeight="1" x14ac:dyDescent="0.2">
      <c r="A93" s="152"/>
      <c r="B93" s="276"/>
      <c r="C93" s="276"/>
      <c r="D93" s="210"/>
      <c r="E93" s="377">
        <f t="shared" si="110"/>
        <v>0</v>
      </c>
      <c r="F93" s="252">
        <v>0</v>
      </c>
      <c r="G93" s="223">
        <f t="shared" si="59"/>
        <v>0</v>
      </c>
      <c r="H93" s="234"/>
      <c r="I93" s="377">
        <f t="shared" si="111"/>
        <v>0</v>
      </c>
      <c r="J93" s="252">
        <v>0</v>
      </c>
      <c r="K93" s="235"/>
      <c r="L93" s="252"/>
      <c r="M93" s="269"/>
      <c r="N93" s="369"/>
      <c r="O93" s="370"/>
      <c r="P93" s="415"/>
      <c r="Q93" s="427"/>
      <c r="R93" s="370"/>
      <c r="S93" s="370"/>
      <c r="T93" s="370"/>
      <c r="U93" s="370"/>
      <c r="V93" s="370"/>
      <c r="W93" s="370"/>
      <c r="X93" s="370"/>
      <c r="Y93" s="370"/>
      <c r="Z93" s="370"/>
      <c r="AA93" s="370"/>
      <c r="AB93" s="415"/>
      <c r="AC93" s="427"/>
      <c r="AD93" s="370"/>
      <c r="AE93" s="370"/>
      <c r="AF93" s="370"/>
      <c r="AG93" s="370"/>
      <c r="AH93" s="370"/>
      <c r="AI93" s="370"/>
      <c r="AJ93" s="370"/>
      <c r="AK93" s="370"/>
      <c r="AL93" s="370"/>
      <c r="AM93" s="370"/>
      <c r="AN93" s="415"/>
      <c r="AO93" s="427"/>
      <c r="AP93" s="370"/>
      <c r="AQ93" s="370"/>
      <c r="AR93" s="370"/>
      <c r="AS93" s="370"/>
      <c r="AT93" s="370"/>
      <c r="AU93" s="251">
        <f t="shared" si="7"/>
        <v>0</v>
      </c>
      <c r="AV93" s="247">
        <f t="shared" si="8"/>
        <v>0</v>
      </c>
      <c r="AW93" s="248">
        <f t="shared" si="3"/>
        <v>0</v>
      </c>
    </row>
    <row r="94" spans="1:49" s="4" customFormat="1" ht="15" customHeight="1" thickBot="1" x14ac:dyDescent="0.25">
      <c r="A94" s="171"/>
      <c r="B94" s="277"/>
      <c r="C94" s="277"/>
      <c r="D94" s="208"/>
      <c r="E94" s="377">
        <f t="shared" si="110"/>
        <v>0</v>
      </c>
      <c r="F94" s="280">
        <v>0</v>
      </c>
      <c r="G94" s="229">
        <f t="shared" si="59"/>
        <v>0</v>
      </c>
      <c r="H94" s="230"/>
      <c r="I94" s="377">
        <f t="shared" si="111"/>
        <v>0</v>
      </c>
      <c r="J94" s="280">
        <v>0</v>
      </c>
      <c r="K94" s="231"/>
      <c r="L94" s="280"/>
      <c r="M94" s="270"/>
      <c r="N94" s="371"/>
      <c r="O94" s="372"/>
      <c r="P94" s="416"/>
      <c r="Q94" s="428"/>
      <c r="R94" s="372"/>
      <c r="S94" s="372"/>
      <c r="T94" s="372"/>
      <c r="U94" s="372"/>
      <c r="V94" s="372"/>
      <c r="W94" s="372"/>
      <c r="X94" s="372"/>
      <c r="Y94" s="372"/>
      <c r="Z94" s="372"/>
      <c r="AA94" s="372"/>
      <c r="AB94" s="416"/>
      <c r="AC94" s="428"/>
      <c r="AD94" s="372"/>
      <c r="AE94" s="372"/>
      <c r="AF94" s="372"/>
      <c r="AG94" s="372"/>
      <c r="AH94" s="372"/>
      <c r="AI94" s="372"/>
      <c r="AJ94" s="372"/>
      <c r="AK94" s="372"/>
      <c r="AL94" s="372"/>
      <c r="AM94" s="372"/>
      <c r="AN94" s="416"/>
      <c r="AO94" s="428"/>
      <c r="AP94" s="372"/>
      <c r="AQ94" s="372"/>
      <c r="AR94" s="372"/>
      <c r="AS94" s="372"/>
      <c r="AT94" s="372"/>
      <c r="AU94" s="251">
        <f t="shared" si="7"/>
        <v>0</v>
      </c>
      <c r="AV94" s="247">
        <f t="shared" si="8"/>
        <v>0</v>
      </c>
      <c r="AW94" s="248">
        <f t="shared" si="3"/>
        <v>0</v>
      </c>
    </row>
    <row r="95" spans="1:49" s="26" customFormat="1" ht="15" customHeight="1" x14ac:dyDescent="0.2">
      <c r="A95" s="198"/>
      <c r="B95" s="170"/>
      <c r="C95" s="170"/>
      <c r="D95" s="326">
        <f t="shared" ref="D95:K95" si="200">SUM(D96:D97)</f>
        <v>0</v>
      </c>
      <c r="E95" s="449">
        <f t="shared" si="200"/>
        <v>0</v>
      </c>
      <c r="F95" s="447">
        <f t="shared" si="200"/>
        <v>0</v>
      </c>
      <c r="G95" s="447">
        <f t="shared" si="200"/>
        <v>0</v>
      </c>
      <c r="H95" s="206">
        <f t="shared" si="200"/>
        <v>0</v>
      </c>
      <c r="I95" s="326">
        <f t="shared" si="200"/>
        <v>0</v>
      </c>
      <c r="J95" s="206">
        <f t="shared" si="200"/>
        <v>0</v>
      </c>
      <c r="K95" s="222">
        <f t="shared" si="200"/>
        <v>0</v>
      </c>
      <c r="L95" s="222"/>
      <c r="M95" s="201">
        <f>SUM(M96:M97)</f>
        <v>0</v>
      </c>
      <c r="N95" s="268">
        <f>SUM(N96:N97)</f>
        <v>0</v>
      </c>
      <c r="O95" s="272">
        <f>SUM(O96:O97)</f>
        <v>0</v>
      </c>
      <c r="P95" s="414">
        <f t="shared" ref="P95:V95" si="201">SUM(P96:P97)</f>
        <v>0</v>
      </c>
      <c r="Q95" s="426">
        <f t="shared" si="201"/>
        <v>0</v>
      </c>
      <c r="R95" s="272">
        <f t="shared" si="201"/>
        <v>0</v>
      </c>
      <c r="S95" s="272">
        <f t="shared" si="201"/>
        <v>0</v>
      </c>
      <c r="T95" s="272">
        <f t="shared" si="201"/>
        <v>0</v>
      </c>
      <c r="U95" s="272">
        <f t="shared" si="201"/>
        <v>0</v>
      </c>
      <c r="V95" s="272">
        <f t="shared" si="201"/>
        <v>0</v>
      </c>
      <c r="W95" s="272">
        <f t="shared" ref="W95:AA95" si="202">SUM(W96:W97)</f>
        <v>0</v>
      </c>
      <c r="X95" s="272">
        <f t="shared" si="202"/>
        <v>0</v>
      </c>
      <c r="Y95" s="272">
        <f t="shared" si="202"/>
        <v>0</v>
      </c>
      <c r="Z95" s="272">
        <f t="shared" si="202"/>
        <v>0</v>
      </c>
      <c r="AA95" s="272">
        <f t="shared" si="202"/>
        <v>0</v>
      </c>
      <c r="AB95" s="414">
        <f t="shared" ref="AB95" si="203">SUM(AB96:AB97)</f>
        <v>0</v>
      </c>
      <c r="AC95" s="426">
        <f t="shared" ref="AC95" si="204">SUM(AC96:AC97)</f>
        <v>0</v>
      </c>
      <c r="AD95" s="272">
        <f t="shared" ref="AD95" si="205">SUM(AD96:AD97)</f>
        <v>0</v>
      </c>
      <c r="AE95" s="272">
        <f t="shared" ref="AE95" si="206">SUM(AE96:AE97)</f>
        <v>0</v>
      </c>
      <c r="AF95" s="272">
        <f t="shared" ref="AF95" si="207">SUM(AF96:AF97)</f>
        <v>0</v>
      </c>
      <c r="AG95" s="272">
        <f t="shared" ref="AG95" si="208">SUM(AG96:AG97)</f>
        <v>0</v>
      </c>
      <c r="AH95" s="272">
        <f t="shared" ref="AH95" si="209">SUM(AH96:AH97)</f>
        <v>0</v>
      </c>
      <c r="AI95" s="272">
        <f t="shared" ref="AI95" si="210">SUM(AI96:AI97)</f>
        <v>0</v>
      </c>
      <c r="AJ95" s="272">
        <f t="shared" ref="AJ95" si="211">SUM(AJ96:AJ97)</f>
        <v>0</v>
      </c>
      <c r="AK95" s="272">
        <f t="shared" ref="AK95" si="212">SUM(AK96:AK97)</f>
        <v>0</v>
      </c>
      <c r="AL95" s="272">
        <f t="shared" ref="AL95" si="213">SUM(AL96:AL97)</f>
        <v>0</v>
      </c>
      <c r="AM95" s="272">
        <f t="shared" ref="AM95" si="214">SUM(AM96:AM97)</f>
        <v>0</v>
      </c>
      <c r="AN95" s="414">
        <f t="shared" ref="AN95" si="215">SUM(AN96:AN97)</f>
        <v>0</v>
      </c>
      <c r="AO95" s="426">
        <f t="shared" ref="AO95" si="216">SUM(AO96:AO97)</f>
        <v>0</v>
      </c>
      <c r="AP95" s="272">
        <f t="shared" ref="AP95" si="217">SUM(AP96:AP97)</f>
        <v>0</v>
      </c>
      <c r="AQ95" s="272">
        <f t="shared" ref="AQ95" si="218">SUM(AQ96:AQ97)</f>
        <v>0</v>
      </c>
      <c r="AR95" s="272">
        <f t="shared" ref="AR95" si="219">SUM(AR96:AR97)</f>
        <v>0</v>
      </c>
      <c r="AS95" s="272">
        <f t="shared" ref="AS95" si="220">SUM(AS96:AS97)</f>
        <v>0</v>
      </c>
      <c r="AT95" s="272">
        <f t="shared" ref="AT95" si="221">SUM(AT96:AT97)</f>
        <v>0</v>
      </c>
      <c r="AU95" s="251">
        <f t="shared" si="7"/>
        <v>0</v>
      </c>
      <c r="AV95" s="247">
        <f t="shared" si="8"/>
        <v>0</v>
      </c>
      <c r="AW95" s="248">
        <f t="shared" ref="AW95:AW102" si="222">+F95-AV95</f>
        <v>0</v>
      </c>
    </row>
    <row r="96" spans="1:49" s="4" customFormat="1" ht="15" customHeight="1" x14ac:dyDescent="0.2">
      <c r="A96" s="152"/>
      <c r="B96" s="276"/>
      <c r="C96" s="276"/>
      <c r="D96" s="210"/>
      <c r="E96" s="377">
        <f t="shared" si="110"/>
        <v>0</v>
      </c>
      <c r="F96" s="252">
        <v>0</v>
      </c>
      <c r="G96" s="223">
        <f t="shared" si="59"/>
        <v>0</v>
      </c>
      <c r="H96" s="234"/>
      <c r="I96" s="377">
        <f t="shared" si="111"/>
        <v>0</v>
      </c>
      <c r="J96" s="252">
        <v>0</v>
      </c>
      <c r="K96" s="235"/>
      <c r="L96" s="252"/>
      <c r="M96" s="269"/>
      <c r="N96" s="369"/>
      <c r="O96" s="370"/>
      <c r="P96" s="415"/>
      <c r="Q96" s="427"/>
      <c r="R96" s="370"/>
      <c r="S96" s="370"/>
      <c r="T96" s="370"/>
      <c r="U96" s="370"/>
      <c r="V96" s="370"/>
      <c r="W96" s="370"/>
      <c r="X96" s="370"/>
      <c r="Y96" s="370"/>
      <c r="Z96" s="370"/>
      <c r="AA96" s="370"/>
      <c r="AB96" s="415"/>
      <c r="AC96" s="427"/>
      <c r="AD96" s="370"/>
      <c r="AE96" s="370"/>
      <c r="AF96" s="370"/>
      <c r="AG96" s="370"/>
      <c r="AH96" s="370"/>
      <c r="AI96" s="370"/>
      <c r="AJ96" s="370"/>
      <c r="AK96" s="370"/>
      <c r="AL96" s="370"/>
      <c r="AM96" s="370"/>
      <c r="AN96" s="415"/>
      <c r="AO96" s="427"/>
      <c r="AP96" s="370"/>
      <c r="AQ96" s="370"/>
      <c r="AR96" s="370"/>
      <c r="AS96" s="370"/>
      <c r="AT96" s="370"/>
      <c r="AU96" s="251">
        <f t="shared" si="7"/>
        <v>0</v>
      </c>
      <c r="AV96" s="247">
        <f t="shared" si="8"/>
        <v>0</v>
      </c>
      <c r="AW96" s="248">
        <f t="shared" si="222"/>
        <v>0</v>
      </c>
    </row>
    <row r="97" spans="1:49" s="4" customFormat="1" ht="15" customHeight="1" thickBot="1" x14ac:dyDescent="0.25">
      <c r="A97" s="172"/>
      <c r="B97" s="277"/>
      <c r="C97" s="277"/>
      <c r="D97" s="208"/>
      <c r="E97" s="377">
        <f t="shared" si="110"/>
        <v>0</v>
      </c>
      <c r="F97" s="280">
        <v>0</v>
      </c>
      <c r="G97" s="229">
        <f t="shared" si="59"/>
        <v>0</v>
      </c>
      <c r="H97" s="230"/>
      <c r="I97" s="377">
        <f t="shared" si="111"/>
        <v>0</v>
      </c>
      <c r="J97" s="280">
        <v>0</v>
      </c>
      <c r="K97" s="231"/>
      <c r="L97" s="280"/>
      <c r="M97" s="270"/>
      <c r="N97" s="371"/>
      <c r="O97" s="372"/>
      <c r="P97" s="416"/>
      <c r="Q97" s="428"/>
      <c r="R97" s="372"/>
      <c r="S97" s="372"/>
      <c r="T97" s="372"/>
      <c r="U97" s="372"/>
      <c r="V97" s="372"/>
      <c r="W97" s="372"/>
      <c r="X97" s="372"/>
      <c r="Y97" s="372"/>
      <c r="Z97" s="372"/>
      <c r="AA97" s="372"/>
      <c r="AB97" s="416"/>
      <c r="AC97" s="428"/>
      <c r="AD97" s="372"/>
      <c r="AE97" s="372"/>
      <c r="AF97" s="372"/>
      <c r="AG97" s="372"/>
      <c r="AH97" s="372"/>
      <c r="AI97" s="372"/>
      <c r="AJ97" s="372"/>
      <c r="AK97" s="372"/>
      <c r="AL97" s="372"/>
      <c r="AM97" s="372"/>
      <c r="AN97" s="416"/>
      <c r="AO97" s="428"/>
      <c r="AP97" s="372"/>
      <c r="AQ97" s="372"/>
      <c r="AR97" s="372"/>
      <c r="AS97" s="372"/>
      <c r="AT97" s="372"/>
      <c r="AU97" s="251">
        <f t="shared" ref="AU97:AU102" si="223">SUM(N97:AT97)</f>
        <v>0</v>
      </c>
      <c r="AV97" s="247">
        <f t="shared" ref="AV97:AV102" si="224">+AU97+M97</f>
        <v>0</v>
      </c>
      <c r="AW97" s="248">
        <f t="shared" si="222"/>
        <v>0</v>
      </c>
    </row>
    <row r="98" spans="1:49" s="26" customFormat="1" ht="15" customHeight="1" x14ac:dyDescent="0.2">
      <c r="A98" s="199"/>
      <c r="B98" s="262"/>
      <c r="C98" s="381"/>
      <c r="D98" s="326">
        <f t="shared" ref="D98:K98" si="225">SUM(D99:D100)</f>
        <v>0</v>
      </c>
      <c r="E98" s="449">
        <f t="shared" si="225"/>
        <v>0</v>
      </c>
      <c r="F98" s="447">
        <f t="shared" si="225"/>
        <v>0</v>
      </c>
      <c r="G98" s="447">
        <f t="shared" si="225"/>
        <v>0</v>
      </c>
      <c r="H98" s="206">
        <f t="shared" si="225"/>
        <v>0</v>
      </c>
      <c r="I98" s="326">
        <f t="shared" si="225"/>
        <v>0</v>
      </c>
      <c r="J98" s="206">
        <f t="shared" si="225"/>
        <v>0</v>
      </c>
      <c r="K98" s="222">
        <f t="shared" si="225"/>
        <v>0</v>
      </c>
      <c r="L98" s="222"/>
      <c r="M98" s="201">
        <f>SUM(M99:M100)</f>
        <v>0</v>
      </c>
      <c r="N98" s="268">
        <f>SUM(N99:N100)</f>
        <v>0</v>
      </c>
      <c r="O98" s="272">
        <f>SUM(O99:O100)</f>
        <v>0</v>
      </c>
      <c r="P98" s="414">
        <f t="shared" ref="P98:V98" si="226">SUM(P99:P100)</f>
        <v>0</v>
      </c>
      <c r="Q98" s="426">
        <f t="shared" si="226"/>
        <v>0</v>
      </c>
      <c r="R98" s="272">
        <f t="shared" si="226"/>
        <v>0</v>
      </c>
      <c r="S98" s="272">
        <f t="shared" si="226"/>
        <v>0</v>
      </c>
      <c r="T98" s="272">
        <f t="shared" si="226"/>
        <v>0</v>
      </c>
      <c r="U98" s="272">
        <f t="shared" si="226"/>
        <v>0</v>
      </c>
      <c r="V98" s="272">
        <f t="shared" si="226"/>
        <v>0</v>
      </c>
      <c r="W98" s="272">
        <f t="shared" ref="W98:AA98" si="227">SUM(W99:W100)</f>
        <v>0</v>
      </c>
      <c r="X98" s="272">
        <f t="shared" si="227"/>
        <v>0</v>
      </c>
      <c r="Y98" s="272">
        <f t="shared" si="227"/>
        <v>0</v>
      </c>
      <c r="Z98" s="272">
        <f t="shared" si="227"/>
        <v>0</v>
      </c>
      <c r="AA98" s="272">
        <f t="shared" si="227"/>
        <v>0</v>
      </c>
      <c r="AB98" s="414">
        <f t="shared" ref="AB98" si="228">SUM(AB99:AB100)</f>
        <v>0</v>
      </c>
      <c r="AC98" s="426">
        <f t="shared" ref="AC98" si="229">SUM(AC99:AC100)</f>
        <v>0</v>
      </c>
      <c r="AD98" s="272">
        <f t="shared" ref="AD98" si="230">SUM(AD99:AD100)</f>
        <v>0</v>
      </c>
      <c r="AE98" s="272">
        <f t="shared" ref="AE98" si="231">SUM(AE99:AE100)</f>
        <v>0</v>
      </c>
      <c r="AF98" s="272">
        <f t="shared" ref="AF98" si="232">SUM(AF99:AF100)</f>
        <v>0</v>
      </c>
      <c r="AG98" s="272">
        <f t="shared" ref="AG98" si="233">SUM(AG99:AG100)</f>
        <v>0</v>
      </c>
      <c r="AH98" s="272">
        <f t="shared" ref="AH98" si="234">SUM(AH99:AH100)</f>
        <v>0</v>
      </c>
      <c r="AI98" s="272">
        <f t="shared" ref="AI98" si="235">SUM(AI99:AI100)</f>
        <v>0</v>
      </c>
      <c r="AJ98" s="272">
        <f t="shared" ref="AJ98" si="236">SUM(AJ99:AJ100)</f>
        <v>0</v>
      </c>
      <c r="AK98" s="272">
        <f t="shared" ref="AK98" si="237">SUM(AK99:AK100)</f>
        <v>0</v>
      </c>
      <c r="AL98" s="272">
        <f t="shared" ref="AL98" si="238">SUM(AL99:AL100)</f>
        <v>0</v>
      </c>
      <c r="AM98" s="272">
        <f t="shared" ref="AM98" si="239">SUM(AM99:AM100)</f>
        <v>0</v>
      </c>
      <c r="AN98" s="414">
        <f t="shared" ref="AN98" si="240">SUM(AN99:AN100)</f>
        <v>0</v>
      </c>
      <c r="AO98" s="426">
        <f t="shared" ref="AO98" si="241">SUM(AO99:AO100)</f>
        <v>0</v>
      </c>
      <c r="AP98" s="272">
        <f t="shared" ref="AP98" si="242">SUM(AP99:AP100)</f>
        <v>0</v>
      </c>
      <c r="AQ98" s="272">
        <f t="shared" ref="AQ98" si="243">SUM(AQ99:AQ100)</f>
        <v>0</v>
      </c>
      <c r="AR98" s="272">
        <f t="shared" ref="AR98" si="244">SUM(AR99:AR100)</f>
        <v>0</v>
      </c>
      <c r="AS98" s="272">
        <f t="shared" ref="AS98" si="245">SUM(AS99:AS100)</f>
        <v>0</v>
      </c>
      <c r="AT98" s="272">
        <f t="shared" ref="AT98" si="246">SUM(AT99:AT100)</f>
        <v>0</v>
      </c>
      <c r="AU98" s="251">
        <f t="shared" si="223"/>
        <v>0</v>
      </c>
      <c r="AV98" s="247">
        <f t="shared" si="224"/>
        <v>0</v>
      </c>
      <c r="AW98" s="248">
        <f t="shared" si="222"/>
        <v>0</v>
      </c>
    </row>
    <row r="99" spans="1:49" s="4" customFormat="1" ht="15" customHeight="1" x14ac:dyDescent="0.2">
      <c r="A99" s="176"/>
      <c r="B99" s="278"/>
      <c r="C99" s="278"/>
      <c r="D99" s="210"/>
      <c r="E99" s="377">
        <f t="shared" si="110"/>
        <v>0</v>
      </c>
      <c r="F99" s="252">
        <v>0</v>
      </c>
      <c r="G99" s="223">
        <f t="shared" si="59"/>
        <v>0</v>
      </c>
      <c r="H99" s="236"/>
      <c r="I99" s="377">
        <f t="shared" si="111"/>
        <v>0</v>
      </c>
      <c r="J99" s="252">
        <v>0</v>
      </c>
      <c r="K99" s="237"/>
      <c r="L99" s="252"/>
      <c r="M99" s="238"/>
      <c r="N99" s="371"/>
      <c r="O99" s="372"/>
      <c r="P99" s="416"/>
      <c r="Q99" s="428"/>
      <c r="R99" s="372"/>
      <c r="S99" s="372"/>
      <c r="T99" s="372"/>
      <c r="U99" s="372"/>
      <c r="V99" s="372"/>
      <c r="W99" s="372"/>
      <c r="X99" s="372"/>
      <c r="Y99" s="372"/>
      <c r="Z99" s="372"/>
      <c r="AA99" s="372"/>
      <c r="AB99" s="416"/>
      <c r="AC99" s="428"/>
      <c r="AD99" s="372"/>
      <c r="AE99" s="372"/>
      <c r="AF99" s="372"/>
      <c r="AG99" s="372"/>
      <c r="AH99" s="372"/>
      <c r="AI99" s="372"/>
      <c r="AJ99" s="372"/>
      <c r="AK99" s="372"/>
      <c r="AL99" s="372"/>
      <c r="AM99" s="372"/>
      <c r="AN99" s="416"/>
      <c r="AO99" s="428"/>
      <c r="AP99" s="372"/>
      <c r="AQ99" s="372"/>
      <c r="AR99" s="372"/>
      <c r="AS99" s="372"/>
      <c r="AT99" s="372"/>
      <c r="AU99" s="251">
        <f t="shared" si="223"/>
        <v>0</v>
      </c>
      <c r="AV99" s="247">
        <f t="shared" si="224"/>
        <v>0</v>
      </c>
      <c r="AW99" s="248">
        <f t="shared" si="222"/>
        <v>0</v>
      </c>
    </row>
    <row r="100" spans="1:49" s="4" customFormat="1" ht="15" customHeight="1" thickBot="1" x14ac:dyDescent="0.25">
      <c r="A100" s="181"/>
      <c r="B100" s="279"/>
      <c r="C100" s="279"/>
      <c r="D100" s="208"/>
      <c r="E100" s="378">
        <f t="shared" si="110"/>
        <v>0</v>
      </c>
      <c r="F100" s="280">
        <v>0</v>
      </c>
      <c r="G100" s="229">
        <f t="shared" si="59"/>
        <v>0</v>
      </c>
      <c r="H100" s="230"/>
      <c r="I100" s="378">
        <f t="shared" si="111"/>
        <v>0</v>
      </c>
      <c r="J100" s="280">
        <v>0</v>
      </c>
      <c r="K100" s="231"/>
      <c r="L100" s="280"/>
      <c r="M100" s="239"/>
      <c r="N100" s="371"/>
      <c r="O100" s="372"/>
      <c r="P100" s="416"/>
      <c r="Q100" s="428"/>
      <c r="R100" s="372"/>
      <c r="S100" s="372"/>
      <c r="T100" s="372"/>
      <c r="U100" s="372"/>
      <c r="V100" s="372"/>
      <c r="W100" s="372"/>
      <c r="X100" s="372"/>
      <c r="Y100" s="372"/>
      <c r="Z100" s="372"/>
      <c r="AA100" s="372"/>
      <c r="AB100" s="416"/>
      <c r="AC100" s="428"/>
      <c r="AD100" s="372"/>
      <c r="AE100" s="372"/>
      <c r="AF100" s="372"/>
      <c r="AG100" s="372"/>
      <c r="AH100" s="372"/>
      <c r="AI100" s="372"/>
      <c r="AJ100" s="372"/>
      <c r="AK100" s="372"/>
      <c r="AL100" s="372"/>
      <c r="AM100" s="372"/>
      <c r="AN100" s="416"/>
      <c r="AO100" s="428"/>
      <c r="AP100" s="372"/>
      <c r="AQ100" s="372"/>
      <c r="AR100" s="372"/>
      <c r="AS100" s="372"/>
      <c r="AT100" s="372"/>
      <c r="AU100" s="251">
        <f t="shared" si="223"/>
        <v>0</v>
      </c>
      <c r="AV100" s="247">
        <f t="shared" si="224"/>
        <v>0</v>
      </c>
      <c r="AW100" s="248">
        <f t="shared" si="222"/>
        <v>0</v>
      </c>
    </row>
    <row r="101" spans="1:49" s="142" customFormat="1" ht="15.75" thickBot="1" x14ac:dyDescent="0.3">
      <c r="A101" s="179"/>
      <c r="B101" s="180"/>
      <c r="C101" s="382"/>
      <c r="D101" s="212"/>
      <c r="E101" s="212"/>
      <c r="F101" s="212"/>
      <c r="G101" s="240"/>
      <c r="H101" s="227"/>
      <c r="I101" s="212"/>
      <c r="J101" s="241"/>
      <c r="K101" s="242"/>
      <c r="L101" s="242"/>
      <c r="M101" s="240"/>
      <c r="N101" s="271"/>
      <c r="O101" s="273"/>
      <c r="P101" s="417"/>
      <c r="Q101" s="429"/>
      <c r="R101" s="273"/>
      <c r="S101" s="273"/>
      <c r="T101" s="273"/>
      <c r="U101" s="273"/>
      <c r="V101" s="273"/>
      <c r="W101" s="273"/>
      <c r="X101" s="273"/>
      <c r="Y101" s="273"/>
      <c r="Z101" s="273"/>
      <c r="AA101" s="273"/>
      <c r="AB101" s="417"/>
      <c r="AC101" s="429"/>
      <c r="AD101" s="273"/>
      <c r="AE101" s="273"/>
      <c r="AF101" s="273"/>
      <c r="AG101" s="273"/>
      <c r="AH101" s="273"/>
      <c r="AI101" s="273"/>
      <c r="AJ101" s="273"/>
      <c r="AK101" s="273"/>
      <c r="AL101" s="273"/>
      <c r="AM101" s="273"/>
      <c r="AN101" s="417"/>
      <c r="AO101" s="429"/>
      <c r="AP101" s="273"/>
      <c r="AQ101" s="273"/>
      <c r="AR101" s="273"/>
      <c r="AS101" s="273"/>
      <c r="AT101" s="273"/>
      <c r="AU101" s="251">
        <f t="shared" si="223"/>
        <v>0</v>
      </c>
      <c r="AV101" s="247">
        <f t="shared" si="224"/>
        <v>0</v>
      </c>
      <c r="AW101" s="248">
        <f t="shared" si="222"/>
        <v>0</v>
      </c>
    </row>
    <row r="102" spans="1:49" s="3" customFormat="1" ht="22.5" customHeight="1" thickBot="1" x14ac:dyDescent="0.3">
      <c r="A102" s="177"/>
      <c r="B102" s="178"/>
      <c r="C102" s="19"/>
      <c r="D102" s="243">
        <f t="shared" ref="D102:K102" si="247">SUM(D8,D26,D40,D46,D53,D70,D77,D83,D86,D89,D92,D95,D98)</f>
        <v>0</v>
      </c>
      <c r="E102" s="333">
        <f t="shared" si="247"/>
        <v>0</v>
      </c>
      <c r="F102" s="243">
        <f t="shared" si="247"/>
        <v>0</v>
      </c>
      <c r="G102" s="243">
        <f t="shared" si="247"/>
        <v>0</v>
      </c>
      <c r="H102" s="244">
        <f t="shared" si="247"/>
        <v>0</v>
      </c>
      <c r="I102" s="333">
        <f t="shared" si="247"/>
        <v>0</v>
      </c>
      <c r="J102" s="244">
        <f t="shared" si="247"/>
        <v>0</v>
      </c>
      <c r="K102" s="244">
        <f t="shared" si="247"/>
        <v>0</v>
      </c>
      <c r="L102" s="244"/>
      <c r="M102" s="243">
        <f t="shared" ref="M102:AA102" si="248">SUM(M8,M26,M40,M46,M53,M70,M77,M83,M86,M89,M92,M95,M98)</f>
        <v>0</v>
      </c>
      <c r="N102" s="243">
        <f t="shared" si="248"/>
        <v>0</v>
      </c>
      <c r="O102" s="243">
        <f t="shared" si="248"/>
        <v>0</v>
      </c>
      <c r="P102" s="418">
        <f t="shared" si="248"/>
        <v>0</v>
      </c>
      <c r="Q102" s="409">
        <f t="shared" si="248"/>
        <v>0</v>
      </c>
      <c r="R102" s="243">
        <f t="shared" si="248"/>
        <v>0</v>
      </c>
      <c r="S102" s="243">
        <f t="shared" si="248"/>
        <v>0</v>
      </c>
      <c r="T102" s="243">
        <f t="shared" si="248"/>
        <v>0</v>
      </c>
      <c r="U102" s="243">
        <f t="shared" si="248"/>
        <v>0</v>
      </c>
      <c r="V102" s="243">
        <f t="shared" si="248"/>
        <v>0</v>
      </c>
      <c r="W102" s="243">
        <f t="shared" si="248"/>
        <v>0</v>
      </c>
      <c r="X102" s="243">
        <f t="shared" si="248"/>
        <v>0</v>
      </c>
      <c r="Y102" s="243">
        <f t="shared" si="248"/>
        <v>0</v>
      </c>
      <c r="Z102" s="243">
        <f t="shared" si="248"/>
        <v>0</v>
      </c>
      <c r="AA102" s="243">
        <f t="shared" si="248"/>
        <v>0</v>
      </c>
      <c r="AB102" s="418">
        <f t="shared" ref="AB102:AT102" si="249">SUM(AB8,AB26,AB40,AB46,AB53,AB70,AB77,AB83,AB86,AB89,AB92,AB95,AB98)</f>
        <v>0</v>
      </c>
      <c r="AC102" s="409">
        <f t="shared" si="249"/>
        <v>0</v>
      </c>
      <c r="AD102" s="243">
        <f t="shared" si="249"/>
        <v>0</v>
      </c>
      <c r="AE102" s="243">
        <f t="shared" si="249"/>
        <v>0</v>
      </c>
      <c r="AF102" s="243">
        <f t="shared" si="249"/>
        <v>0</v>
      </c>
      <c r="AG102" s="243">
        <f t="shared" si="249"/>
        <v>0</v>
      </c>
      <c r="AH102" s="243">
        <f t="shared" si="249"/>
        <v>0</v>
      </c>
      <c r="AI102" s="243">
        <f t="shared" si="249"/>
        <v>0</v>
      </c>
      <c r="AJ102" s="243">
        <f t="shared" si="249"/>
        <v>0</v>
      </c>
      <c r="AK102" s="243">
        <f t="shared" si="249"/>
        <v>0</v>
      </c>
      <c r="AL102" s="243">
        <f t="shared" si="249"/>
        <v>0</v>
      </c>
      <c r="AM102" s="243">
        <f t="shared" si="249"/>
        <v>0</v>
      </c>
      <c r="AN102" s="418">
        <f t="shared" si="249"/>
        <v>0</v>
      </c>
      <c r="AO102" s="409">
        <f t="shared" si="249"/>
        <v>0</v>
      </c>
      <c r="AP102" s="243">
        <f t="shared" si="249"/>
        <v>0</v>
      </c>
      <c r="AQ102" s="243">
        <f t="shared" si="249"/>
        <v>0</v>
      </c>
      <c r="AR102" s="243">
        <f t="shared" si="249"/>
        <v>0</v>
      </c>
      <c r="AS102" s="243">
        <f t="shared" si="249"/>
        <v>0</v>
      </c>
      <c r="AT102" s="243">
        <f t="shared" si="249"/>
        <v>0</v>
      </c>
      <c r="AU102" s="243">
        <f t="shared" si="223"/>
        <v>0</v>
      </c>
      <c r="AV102" s="243">
        <f t="shared" si="224"/>
        <v>0</v>
      </c>
      <c r="AW102" s="281">
        <f t="shared" si="222"/>
        <v>0</v>
      </c>
    </row>
    <row r="103" spans="1:49" x14ac:dyDescent="0.25">
      <c r="A103" s="8"/>
      <c r="B103" s="8"/>
      <c r="C103" s="8"/>
      <c r="D103" s="501"/>
      <c r="E103" s="501"/>
      <c r="F103" s="501"/>
      <c r="G103" s="501"/>
      <c r="H103" s="502"/>
      <c r="I103" s="503"/>
      <c r="J103" s="503"/>
      <c r="K103" s="503"/>
      <c r="L103" s="504"/>
      <c r="M103" s="21"/>
      <c r="N103" s="21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</row>
    <row r="104" spans="1:49" x14ac:dyDescent="0.25">
      <c r="A104" s="8"/>
      <c r="B104" s="8"/>
      <c r="C104" s="8"/>
    </row>
    <row r="105" spans="1:49" ht="15.75" thickBot="1" x14ac:dyDescent="0.3"/>
    <row r="106" spans="1:49" s="143" customFormat="1" ht="15.75" thickBot="1" x14ac:dyDescent="0.3">
      <c r="A106" s="23"/>
      <c r="B106" s="23" t="s">
        <v>59</v>
      </c>
      <c r="C106" s="23"/>
      <c r="D106" s="24"/>
      <c r="E106" s="24"/>
      <c r="F106" s="24"/>
      <c r="G106" s="213">
        <f>+G102*0.2</f>
        <v>0</v>
      </c>
      <c r="H106" s="24"/>
      <c r="I106" s="24"/>
      <c r="J106" s="24"/>
      <c r="K106" s="24"/>
      <c r="L106" s="24"/>
      <c r="M106" s="213">
        <f t="shared" ref="M106:AA106" si="250">+M102*0.2</f>
        <v>0</v>
      </c>
      <c r="N106" s="213">
        <f t="shared" si="250"/>
        <v>0</v>
      </c>
      <c r="O106" s="213">
        <f t="shared" si="250"/>
        <v>0</v>
      </c>
      <c r="P106" s="213">
        <f t="shared" si="250"/>
        <v>0</v>
      </c>
      <c r="Q106" s="213">
        <f t="shared" si="250"/>
        <v>0</v>
      </c>
      <c r="R106" s="213">
        <f t="shared" si="250"/>
        <v>0</v>
      </c>
      <c r="S106" s="213">
        <f t="shared" si="250"/>
        <v>0</v>
      </c>
      <c r="T106" s="213">
        <f t="shared" si="250"/>
        <v>0</v>
      </c>
      <c r="U106" s="213">
        <f t="shared" si="250"/>
        <v>0</v>
      </c>
      <c r="V106" s="213">
        <f t="shared" si="250"/>
        <v>0</v>
      </c>
      <c r="W106" s="213">
        <f t="shared" si="250"/>
        <v>0</v>
      </c>
      <c r="X106" s="213">
        <f t="shared" si="250"/>
        <v>0</v>
      </c>
      <c r="Y106" s="213">
        <f t="shared" si="250"/>
        <v>0</v>
      </c>
      <c r="Z106" s="213">
        <f t="shared" si="250"/>
        <v>0</v>
      </c>
      <c r="AA106" s="213">
        <f t="shared" si="250"/>
        <v>0</v>
      </c>
      <c r="AB106" s="213">
        <f t="shared" ref="AB106:AT106" si="251">+AB102*0.2</f>
        <v>0</v>
      </c>
      <c r="AC106" s="213">
        <f t="shared" si="251"/>
        <v>0</v>
      </c>
      <c r="AD106" s="213">
        <f t="shared" si="251"/>
        <v>0</v>
      </c>
      <c r="AE106" s="213">
        <f t="shared" si="251"/>
        <v>0</v>
      </c>
      <c r="AF106" s="213">
        <f t="shared" si="251"/>
        <v>0</v>
      </c>
      <c r="AG106" s="213">
        <f t="shared" si="251"/>
        <v>0</v>
      </c>
      <c r="AH106" s="213">
        <f t="shared" si="251"/>
        <v>0</v>
      </c>
      <c r="AI106" s="213">
        <f t="shared" si="251"/>
        <v>0</v>
      </c>
      <c r="AJ106" s="213">
        <f t="shared" si="251"/>
        <v>0</v>
      </c>
      <c r="AK106" s="213">
        <f t="shared" si="251"/>
        <v>0</v>
      </c>
      <c r="AL106" s="213">
        <f t="shared" si="251"/>
        <v>0</v>
      </c>
      <c r="AM106" s="213">
        <f t="shared" si="251"/>
        <v>0</v>
      </c>
      <c r="AN106" s="213">
        <f t="shared" si="251"/>
        <v>0</v>
      </c>
      <c r="AO106" s="213">
        <f t="shared" si="251"/>
        <v>0</v>
      </c>
      <c r="AP106" s="213">
        <f t="shared" si="251"/>
        <v>0</v>
      </c>
      <c r="AQ106" s="213">
        <f t="shared" si="251"/>
        <v>0</v>
      </c>
      <c r="AR106" s="213">
        <f t="shared" si="251"/>
        <v>0</v>
      </c>
      <c r="AS106" s="213">
        <f t="shared" si="251"/>
        <v>0</v>
      </c>
      <c r="AT106" s="213">
        <f t="shared" si="251"/>
        <v>0</v>
      </c>
      <c r="AU106" s="213">
        <f>+AU102*0.2</f>
        <v>0</v>
      </c>
      <c r="AV106" s="213">
        <f>+AV102*0.2</f>
        <v>0</v>
      </c>
    </row>
    <row r="107" spans="1:49" s="143" customFormat="1" ht="15.75" thickBot="1" x14ac:dyDescent="0.3">
      <c r="A107" s="23"/>
      <c r="B107" s="23" t="s">
        <v>60</v>
      </c>
      <c r="C107" s="23"/>
      <c r="D107" s="24"/>
      <c r="E107" s="24"/>
      <c r="F107" s="24"/>
      <c r="G107" s="213">
        <f>SUM(G102:G106)</f>
        <v>0</v>
      </c>
      <c r="H107" s="24"/>
      <c r="I107" s="24"/>
      <c r="J107" s="24"/>
      <c r="K107" s="24"/>
      <c r="L107" s="24"/>
      <c r="M107" s="213">
        <f t="shared" ref="M107:AA107" si="252">SUM(M102:M106)</f>
        <v>0</v>
      </c>
      <c r="N107" s="213">
        <f t="shared" si="252"/>
        <v>0</v>
      </c>
      <c r="O107" s="213">
        <f t="shared" si="252"/>
        <v>0</v>
      </c>
      <c r="P107" s="213">
        <f t="shared" si="252"/>
        <v>0</v>
      </c>
      <c r="Q107" s="213">
        <f t="shared" si="252"/>
        <v>0</v>
      </c>
      <c r="R107" s="213">
        <f t="shared" si="252"/>
        <v>0</v>
      </c>
      <c r="S107" s="213">
        <f t="shared" si="252"/>
        <v>0</v>
      </c>
      <c r="T107" s="213">
        <f t="shared" si="252"/>
        <v>0</v>
      </c>
      <c r="U107" s="213">
        <f t="shared" si="252"/>
        <v>0</v>
      </c>
      <c r="V107" s="213">
        <f t="shared" si="252"/>
        <v>0</v>
      </c>
      <c r="W107" s="213">
        <f t="shared" si="252"/>
        <v>0</v>
      </c>
      <c r="X107" s="213">
        <f t="shared" si="252"/>
        <v>0</v>
      </c>
      <c r="Y107" s="213">
        <f t="shared" si="252"/>
        <v>0</v>
      </c>
      <c r="Z107" s="213">
        <f t="shared" si="252"/>
        <v>0</v>
      </c>
      <c r="AA107" s="213">
        <f t="shared" si="252"/>
        <v>0</v>
      </c>
      <c r="AB107" s="213">
        <f t="shared" ref="AB107:AT107" si="253">SUM(AB102:AB106)</f>
        <v>0</v>
      </c>
      <c r="AC107" s="213">
        <f t="shared" si="253"/>
        <v>0</v>
      </c>
      <c r="AD107" s="213">
        <f t="shared" si="253"/>
        <v>0</v>
      </c>
      <c r="AE107" s="213">
        <f t="shared" si="253"/>
        <v>0</v>
      </c>
      <c r="AF107" s="213">
        <f t="shared" si="253"/>
        <v>0</v>
      </c>
      <c r="AG107" s="213">
        <f t="shared" si="253"/>
        <v>0</v>
      </c>
      <c r="AH107" s="213">
        <f t="shared" si="253"/>
        <v>0</v>
      </c>
      <c r="AI107" s="213">
        <f t="shared" si="253"/>
        <v>0</v>
      </c>
      <c r="AJ107" s="213">
        <f t="shared" si="253"/>
        <v>0</v>
      </c>
      <c r="AK107" s="213">
        <f t="shared" si="253"/>
        <v>0</v>
      </c>
      <c r="AL107" s="213">
        <f t="shared" si="253"/>
        <v>0</v>
      </c>
      <c r="AM107" s="213">
        <f t="shared" si="253"/>
        <v>0</v>
      </c>
      <c r="AN107" s="213">
        <f t="shared" si="253"/>
        <v>0</v>
      </c>
      <c r="AO107" s="213">
        <f t="shared" si="253"/>
        <v>0</v>
      </c>
      <c r="AP107" s="213">
        <f t="shared" si="253"/>
        <v>0</v>
      </c>
      <c r="AQ107" s="213">
        <f t="shared" si="253"/>
        <v>0</v>
      </c>
      <c r="AR107" s="213">
        <f t="shared" si="253"/>
        <v>0</v>
      </c>
      <c r="AS107" s="213">
        <f t="shared" si="253"/>
        <v>0</v>
      </c>
      <c r="AT107" s="213">
        <f t="shared" si="253"/>
        <v>0</v>
      </c>
      <c r="AU107" s="213">
        <f>SUM(AU102:AU106)</f>
        <v>0</v>
      </c>
      <c r="AV107" s="213">
        <f>SUM(AV102:AV106)</f>
        <v>0</v>
      </c>
    </row>
    <row r="126" spans="4:4" x14ac:dyDescent="0.25">
      <c r="D126" s="23"/>
    </row>
    <row r="127" spans="4:4" x14ac:dyDescent="0.25">
      <c r="D127" s="23"/>
    </row>
    <row r="128" spans="4:4" x14ac:dyDescent="0.25">
      <c r="D128" s="23"/>
    </row>
    <row r="129" spans="4:4" x14ac:dyDescent="0.25">
      <c r="D129" s="23"/>
    </row>
    <row r="130" spans="4:4" x14ac:dyDescent="0.25">
      <c r="D130" s="23"/>
    </row>
    <row r="131" spans="4:4" x14ac:dyDescent="0.25">
      <c r="D131" s="23"/>
    </row>
    <row r="132" spans="4:4" x14ac:dyDescent="0.25">
      <c r="D132" s="23"/>
    </row>
    <row r="133" spans="4:4" x14ac:dyDescent="0.25">
      <c r="D133" s="23"/>
    </row>
    <row r="134" spans="4:4" x14ac:dyDescent="0.25">
      <c r="D134" s="23"/>
    </row>
    <row r="135" spans="4:4" x14ac:dyDescent="0.25">
      <c r="D135" s="23"/>
    </row>
    <row r="136" spans="4:4" x14ac:dyDescent="0.25">
      <c r="D136" s="23"/>
    </row>
    <row r="137" spans="4:4" x14ac:dyDescent="0.25">
      <c r="D137" s="23"/>
    </row>
    <row r="138" spans="4:4" x14ac:dyDescent="0.25">
      <c r="D138" s="23"/>
    </row>
    <row r="139" spans="4:4" x14ac:dyDescent="0.25">
      <c r="D139" s="23"/>
    </row>
  </sheetData>
  <sheetProtection insertRows="0" deleteRows="0" selectLockedCells="1"/>
  <mergeCells count="11">
    <mergeCell ref="D103:G103"/>
    <mergeCell ref="H103:L103"/>
    <mergeCell ref="G3:L3"/>
    <mergeCell ref="N3:AT3"/>
    <mergeCell ref="G4:L4"/>
    <mergeCell ref="N5:AT5"/>
    <mergeCell ref="D6:G6"/>
    <mergeCell ref="H6:L6"/>
    <mergeCell ref="N6:AB6"/>
    <mergeCell ref="AC6:AN6"/>
    <mergeCell ref="AO6:AT6"/>
  </mergeCells>
  <conditionalFormatting sqref="AW9:AW41 AW82:AW102 AW45:AW78">
    <cfRule type="cellIs" dxfId="816" priority="221" operator="lessThan">
      <formula>0</formula>
    </cfRule>
  </conditionalFormatting>
  <conditionalFormatting sqref="AW8">
    <cfRule type="cellIs" dxfId="815" priority="220" operator="lessThan">
      <formula>0</formula>
    </cfRule>
  </conditionalFormatting>
  <conditionalFormatting sqref="G3">
    <cfRule type="containsText" dxfId="814" priority="219" operator="containsText" text="Budget">
      <formula>NOT(ISERROR(SEARCH("Budget",G3)))</formula>
    </cfRule>
  </conditionalFormatting>
  <conditionalFormatting sqref="G4">
    <cfRule type="containsText" dxfId="813" priority="218" operator="containsText" text="forecast">
      <formula>NOT(ISERROR(SEARCH("forecast",G4)))</formula>
    </cfRule>
  </conditionalFormatting>
  <conditionalFormatting sqref="AW42:AW44">
    <cfRule type="cellIs" dxfId="812" priority="165" operator="lessThan">
      <formula>0</formula>
    </cfRule>
  </conditionalFormatting>
  <conditionalFormatting sqref="E102">
    <cfRule type="cellIs" dxfId="811" priority="136" operator="greaterThan">
      <formula>0</formula>
    </cfRule>
  </conditionalFormatting>
  <conditionalFormatting sqref="I102">
    <cfRule type="cellIs" dxfId="810" priority="109" operator="greaterThan">
      <formula>0</formula>
    </cfRule>
  </conditionalFormatting>
  <conditionalFormatting sqref="AW81">
    <cfRule type="cellIs" dxfId="809" priority="108" operator="lessThan">
      <formula>0</formula>
    </cfRule>
  </conditionalFormatting>
  <conditionalFormatting sqref="AW79:AW80">
    <cfRule type="cellIs" dxfId="808" priority="105" operator="lessThan">
      <formula>0</formula>
    </cfRule>
  </conditionalFormatting>
  <conditionalFormatting sqref="I8">
    <cfRule type="cellIs" dxfId="807" priority="52" operator="greaterThan">
      <formula>0</formula>
    </cfRule>
  </conditionalFormatting>
  <conditionalFormatting sqref="E8">
    <cfRule type="cellIs" dxfId="806" priority="51" operator="greaterThan">
      <formula>0</formula>
    </cfRule>
  </conditionalFormatting>
  <conditionalFormatting sqref="F8">
    <cfRule type="cellIs" dxfId="805" priority="50" operator="greaterThan">
      <formula>E8</formula>
    </cfRule>
  </conditionalFormatting>
  <conditionalFormatting sqref="G8">
    <cfRule type="cellIs" dxfId="804" priority="49" operator="greaterThan">
      <formula>F8</formula>
    </cfRule>
  </conditionalFormatting>
  <conditionalFormatting sqref="I26">
    <cfRule type="cellIs" dxfId="803" priority="48" operator="greaterThan">
      <formula>0</formula>
    </cfRule>
  </conditionalFormatting>
  <conditionalFormatting sqref="E26">
    <cfRule type="cellIs" dxfId="802" priority="47" operator="greaterThan">
      <formula>0</formula>
    </cfRule>
  </conditionalFormatting>
  <conditionalFormatting sqref="F26">
    <cfRule type="cellIs" dxfId="801" priority="46" operator="greaterThan">
      <formula>E26</formula>
    </cfRule>
  </conditionalFormatting>
  <conditionalFormatting sqref="G26">
    <cfRule type="cellIs" dxfId="800" priority="45" operator="greaterThan">
      <formula>F26</formula>
    </cfRule>
  </conditionalFormatting>
  <conditionalFormatting sqref="I40">
    <cfRule type="cellIs" dxfId="799" priority="44" operator="greaterThan">
      <formula>0</formula>
    </cfRule>
  </conditionalFormatting>
  <conditionalFormatting sqref="E40">
    <cfRule type="cellIs" dxfId="798" priority="43" operator="greaterThan">
      <formula>0</formula>
    </cfRule>
  </conditionalFormatting>
  <conditionalFormatting sqref="F40">
    <cfRule type="cellIs" dxfId="797" priority="42" operator="greaterThan">
      <formula>E40</formula>
    </cfRule>
  </conditionalFormatting>
  <conditionalFormatting sqref="G40">
    <cfRule type="cellIs" dxfId="796" priority="41" operator="greaterThan">
      <formula>F40</formula>
    </cfRule>
  </conditionalFormatting>
  <conditionalFormatting sqref="I46">
    <cfRule type="cellIs" dxfId="795" priority="40" operator="greaterThan">
      <formula>0</formula>
    </cfRule>
  </conditionalFormatting>
  <conditionalFormatting sqref="E46">
    <cfRule type="cellIs" dxfId="794" priority="39" operator="greaterThan">
      <formula>0</formula>
    </cfRule>
  </conditionalFormatting>
  <conditionalFormatting sqref="F46">
    <cfRule type="cellIs" dxfId="793" priority="38" operator="greaterThan">
      <formula>E46</formula>
    </cfRule>
  </conditionalFormatting>
  <conditionalFormatting sqref="G46">
    <cfRule type="cellIs" dxfId="792" priority="37" operator="greaterThan">
      <formula>F46</formula>
    </cfRule>
  </conditionalFormatting>
  <conditionalFormatting sqref="I53">
    <cfRule type="cellIs" dxfId="791" priority="36" operator="greaterThan">
      <formula>0</formula>
    </cfRule>
  </conditionalFormatting>
  <conditionalFormatting sqref="E53">
    <cfRule type="cellIs" dxfId="790" priority="35" operator="greaterThan">
      <formula>0</formula>
    </cfRule>
  </conditionalFormatting>
  <conditionalFormatting sqref="F53">
    <cfRule type="cellIs" dxfId="789" priority="34" operator="greaterThan">
      <formula>E53</formula>
    </cfRule>
  </conditionalFormatting>
  <conditionalFormatting sqref="G53">
    <cfRule type="cellIs" dxfId="788" priority="33" operator="greaterThan">
      <formula>F53</formula>
    </cfRule>
  </conditionalFormatting>
  <conditionalFormatting sqref="I70">
    <cfRule type="cellIs" dxfId="787" priority="32" operator="greaterThan">
      <formula>0</formula>
    </cfRule>
  </conditionalFormatting>
  <conditionalFormatting sqref="E70">
    <cfRule type="cellIs" dxfId="786" priority="31" operator="greaterThan">
      <formula>0</formula>
    </cfRule>
  </conditionalFormatting>
  <conditionalFormatting sqref="F70">
    <cfRule type="cellIs" dxfId="785" priority="30" operator="greaterThan">
      <formula>E70</formula>
    </cfRule>
  </conditionalFormatting>
  <conditionalFormatting sqref="G70">
    <cfRule type="cellIs" dxfId="784" priority="29" operator="greaterThan">
      <formula>F70</formula>
    </cfRule>
  </conditionalFormatting>
  <conditionalFormatting sqref="I77">
    <cfRule type="cellIs" dxfId="783" priority="28" operator="greaterThan">
      <formula>0</formula>
    </cfRule>
  </conditionalFormatting>
  <conditionalFormatting sqref="E77">
    <cfRule type="cellIs" dxfId="782" priority="27" operator="greaterThan">
      <formula>0</formula>
    </cfRule>
  </conditionalFormatting>
  <conditionalFormatting sqref="F77">
    <cfRule type="cellIs" dxfId="781" priority="26" operator="greaterThan">
      <formula>E77</formula>
    </cfRule>
  </conditionalFormatting>
  <conditionalFormatting sqref="G77">
    <cfRule type="cellIs" dxfId="780" priority="25" operator="greaterThan">
      <formula>F77</formula>
    </cfRule>
  </conditionalFormatting>
  <conditionalFormatting sqref="I83">
    <cfRule type="cellIs" dxfId="779" priority="24" operator="greaterThan">
      <formula>0</formula>
    </cfRule>
  </conditionalFormatting>
  <conditionalFormatting sqref="E83">
    <cfRule type="cellIs" dxfId="778" priority="23" operator="greaterThan">
      <formula>0</formula>
    </cfRule>
  </conditionalFormatting>
  <conditionalFormatting sqref="F83">
    <cfRule type="cellIs" dxfId="777" priority="22" operator="greaterThan">
      <formula>E83</formula>
    </cfRule>
  </conditionalFormatting>
  <conditionalFormatting sqref="G83">
    <cfRule type="cellIs" dxfId="776" priority="21" operator="greaterThan">
      <formula>F83</formula>
    </cfRule>
  </conditionalFormatting>
  <conditionalFormatting sqref="I86">
    <cfRule type="cellIs" dxfId="775" priority="20" operator="greaterThan">
      <formula>0</formula>
    </cfRule>
  </conditionalFormatting>
  <conditionalFormatting sqref="E86">
    <cfRule type="cellIs" dxfId="774" priority="19" operator="greaterThan">
      <formula>0</formula>
    </cfRule>
  </conditionalFormatting>
  <conditionalFormatting sqref="F86">
    <cfRule type="cellIs" dxfId="773" priority="18" operator="greaterThan">
      <formula>E86</formula>
    </cfRule>
  </conditionalFormatting>
  <conditionalFormatting sqref="G86">
    <cfRule type="cellIs" dxfId="772" priority="17" operator="greaterThan">
      <formula>F86</formula>
    </cfRule>
  </conditionalFormatting>
  <conditionalFormatting sqref="I89">
    <cfRule type="cellIs" dxfId="771" priority="16" operator="greaterThan">
      <formula>0</formula>
    </cfRule>
  </conditionalFormatting>
  <conditionalFormatting sqref="E89">
    <cfRule type="cellIs" dxfId="770" priority="15" operator="greaterThan">
      <formula>0</formula>
    </cfRule>
  </conditionalFormatting>
  <conditionalFormatting sqref="F89">
    <cfRule type="cellIs" dxfId="769" priority="14" operator="greaterThan">
      <formula>E89</formula>
    </cfRule>
  </conditionalFormatting>
  <conditionalFormatting sqref="G89">
    <cfRule type="cellIs" dxfId="768" priority="13" operator="greaterThan">
      <formula>F89</formula>
    </cfRule>
  </conditionalFormatting>
  <conditionalFormatting sqref="I92">
    <cfRule type="cellIs" dxfId="767" priority="12" operator="greaterThan">
      <formula>0</formula>
    </cfRule>
  </conditionalFormatting>
  <conditionalFormatting sqref="E92">
    <cfRule type="cellIs" dxfId="766" priority="11" operator="greaterThan">
      <formula>0</formula>
    </cfRule>
  </conditionalFormatting>
  <conditionalFormatting sqref="F92">
    <cfRule type="cellIs" dxfId="765" priority="10" operator="greaterThan">
      <formula>E92</formula>
    </cfRule>
  </conditionalFormatting>
  <conditionalFormatting sqref="G92">
    <cfRule type="cellIs" dxfId="764" priority="9" operator="greaterThan">
      <formula>F92</formula>
    </cfRule>
  </conditionalFormatting>
  <conditionalFormatting sqref="I95">
    <cfRule type="cellIs" dxfId="763" priority="8" operator="greaterThan">
      <formula>0</formula>
    </cfRule>
  </conditionalFormatting>
  <conditionalFormatting sqref="E95">
    <cfRule type="cellIs" dxfId="762" priority="7" operator="greaterThan">
      <formula>0</formula>
    </cfRule>
  </conditionalFormatting>
  <conditionalFormatting sqref="F95">
    <cfRule type="cellIs" dxfId="761" priority="6" operator="greaterThan">
      <formula>E95</formula>
    </cfRule>
  </conditionalFormatting>
  <conditionalFormatting sqref="G95">
    <cfRule type="cellIs" dxfId="760" priority="5" operator="greaterThan">
      <formula>F95</formula>
    </cfRule>
  </conditionalFormatting>
  <conditionalFormatting sqref="I98">
    <cfRule type="cellIs" dxfId="759" priority="4" operator="greaterThan">
      <formula>0</formula>
    </cfRule>
  </conditionalFormatting>
  <conditionalFormatting sqref="E98">
    <cfRule type="cellIs" dxfId="758" priority="3" operator="greaterThan">
      <formula>0</formula>
    </cfRule>
  </conditionalFormatting>
  <conditionalFormatting sqref="F98">
    <cfRule type="cellIs" dxfId="757" priority="2" operator="greaterThan">
      <formula>E98</formula>
    </cfRule>
  </conditionalFormatting>
  <conditionalFormatting sqref="G98">
    <cfRule type="cellIs" dxfId="756" priority="1" operator="greaterThan">
      <formula>F98</formula>
    </cfRule>
  </conditionalFormatting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X68"/>
  <sheetViews>
    <sheetView zoomScaleNormal="100" workbookViewId="0">
      <pane xSplit="2" ySplit="7" topLeftCell="C8" activePane="bottomRight" state="frozen"/>
      <selection activeCell="N6" sqref="N6:AT6"/>
      <selection pane="topRight" activeCell="N6" sqref="N6:AT6"/>
      <selection pane="bottomLeft" activeCell="N6" sqref="N6:AT6"/>
      <selection pane="bottomRight" activeCell="D8" sqref="D8:M8"/>
    </sheetView>
  </sheetViews>
  <sheetFormatPr defaultColWidth="7.28515625" defaultRowHeight="15" outlineLevelCol="1" x14ac:dyDescent="0.25"/>
  <cols>
    <col min="1" max="1" width="5.28515625" style="23" customWidth="1"/>
    <col min="2" max="3" width="23.28515625" style="23" customWidth="1"/>
    <col min="4" max="5" width="8.7109375" style="214" customWidth="1"/>
    <col min="6" max="6" width="9.5703125" style="214" customWidth="1"/>
    <col min="7" max="7" width="8.7109375" style="214" customWidth="1"/>
    <col min="8" max="9" width="7.85546875" style="214" customWidth="1"/>
    <col min="10" max="10" width="7.7109375" style="214" customWidth="1"/>
    <col min="11" max="11" width="7.28515625" style="214" customWidth="1"/>
    <col min="12" max="12" width="6" style="214" customWidth="1"/>
    <col min="13" max="13" width="7.5703125" style="214" customWidth="1"/>
    <col min="14" max="14" width="9" style="25" bestFit="1" customWidth="1"/>
    <col min="15" max="22" width="7.42578125" style="25" customWidth="1"/>
    <col min="23" max="24" width="7.42578125" style="25" hidden="1" customWidth="1" outlineLevel="1"/>
    <col min="25" max="25" width="7.42578125" style="25" customWidth="1" collapsed="1"/>
    <col min="26" max="27" width="7.42578125" style="25" hidden="1" customWidth="1" outlineLevel="1"/>
    <col min="28" max="28" width="7.42578125" style="25" customWidth="1" collapsed="1"/>
    <col min="29" max="30" width="7.42578125" style="25" hidden="1" customWidth="1" outlineLevel="1"/>
    <col min="31" max="31" width="7.42578125" style="25" customWidth="1" collapsed="1"/>
    <col min="32" max="33" width="7.42578125" style="25" hidden="1" customWidth="1" outlineLevel="1"/>
    <col min="34" max="34" width="7.42578125" style="25" customWidth="1" collapsed="1"/>
    <col min="35" max="36" width="7.42578125" style="25" hidden="1" customWidth="1" outlineLevel="1"/>
    <col min="37" max="37" width="7.42578125" style="25" customWidth="1" collapsed="1"/>
    <col min="38" max="39" width="7.42578125" style="25" hidden="1" customWidth="1" outlineLevel="1"/>
    <col min="40" max="40" width="7.42578125" style="25" customWidth="1" collapsed="1"/>
    <col min="41" max="42" width="7.42578125" style="25" hidden="1" customWidth="1" outlineLevel="1"/>
    <col min="43" max="43" width="7.42578125" style="25" customWidth="1" collapsed="1"/>
    <col min="44" max="45" width="7.42578125" style="25" hidden="1" customWidth="1" outlineLevel="1"/>
    <col min="46" max="46" width="7.42578125" style="25" customWidth="1" collapsed="1"/>
    <col min="47" max="47" width="9" style="1" bestFit="1" customWidth="1"/>
    <col min="48" max="48" width="9" bestFit="1" customWidth="1"/>
    <col min="49" max="49" width="9.5703125" customWidth="1"/>
    <col min="50" max="50" width="20.5703125" customWidth="1"/>
  </cols>
  <sheetData>
    <row r="1" spans="1:50" x14ac:dyDescent="0.25">
      <c r="A1" s="8"/>
      <c r="B1" s="9" t="s">
        <v>15</v>
      </c>
      <c r="C1" s="9"/>
      <c r="D1" s="337" t="str">
        <f>'Cover Sheet'!$C$3</f>
        <v>Half Time Shows</v>
      </c>
      <c r="E1" s="339"/>
      <c r="F1" s="338"/>
      <c r="G1" s="260" t="s">
        <v>56</v>
      </c>
      <c r="H1" s="260"/>
      <c r="I1" s="260"/>
      <c r="J1" s="260"/>
      <c r="K1" s="204"/>
      <c r="L1" s="204"/>
      <c r="M1" s="204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</row>
    <row r="2" spans="1:50" x14ac:dyDescent="0.25">
      <c r="A2" s="8"/>
      <c r="B2" s="8"/>
      <c r="C2" s="8"/>
      <c r="D2" s="151"/>
      <c r="E2" s="151"/>
      <c r="F2" s="215"/>
      <c r="H2" s="204"/>
      <c r="I2" s="204"/>
      <c r="J2" s="204"/>
      <c r="K2" s="204"/>
      <c r="L2" s="204"/>
      <c r="M2" s="20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</row>
    <row r="3" spans="1:50" x14ac:dyDescent="0.25">
      <c r="A3" s="8"/>
      <c r="B3" s="9" t="s">
        <v>10</v>
      </c>
      <c r="C3" s="9"/>
      <c r="D3" s="150" t="str">
        <f>+'Cover Sheet'!$C$5</f>
        <v>number</v>
      </c>
      <c r="E3" s="215"/>
      <c r="F3" s="215"/>
      <c r="G3" s="515" t="str">
        <f>IF(F63&gt;D63,"Budget Revisions add cost.",":)")</f>
        <v>:)</v>
      </c>
      <c r="H3" s="515"/>
      <c r="I3" s="515"/>
      <c r="J3" s="515"/>
      <c r="K3" s="515"/>
      <c r="L3" s="516"/>
      <c r="M3" s="226"/>
      <c r="N3" s="505"/>
      <c r="O3" s="506"/>
      <c r="P3" s="506"/>
      <c r="Q3" s="506"/>
      <c r="R3" s="506"/>
      <c r="S3" s="506"/>
      <c r="T3" s="506"/>
      <c r="U3" s="506"/>
      <c r="V3" s="506"/>
      <c r="W3" s="506"/>
      <c r="X3" s="506"/>
      <c r="Y3" s="506"/>
      <c r="Z3" s="506"/>
      <c r="AA3" s="506"/>
      <c r="AB3" s="506"/>
      <c r="AC3" s="506"/>
      <c r="AD3" s="506"/>
      <c r="AE3" s="506"/>
      <c r="AF3" s="506"/>
      <c r="AG3" s="506"/>
      <c r="AH3" s="506"/>
      <c r="AI3" s="506"/>
      <c r="AJ3" s="506"/>
      <c r="AK3" s="506"/>
      <c r="AL3" s="506"/>
      <c r="AM3" s="506"/>
      <c r="AN3" s="506"/>
      <c r="AO3" s="506"/>
      <c r="AP3" s="506"/>
      <c r="AQ3" s="506"/>
      <c r="AR3" s="506"/>
      <c r="AS3" s="506"/>
      <c r="AT3" s="506"/>
    </row>
    <row r="4" spans="1:50" x14ac:dyDescent="0.25">
      <c r="A4" s="8"/>
      <c r="B4" s="9"/>
      <c r="C4" s="9"/>
      <c r="D4" s="149"/>
      <c r="E4" s="215"/>
      <c r="F4" s="215"/>
      <c r="G4" s="515" t="str">
        <f>IF(AW63&lt;0,"Actual plus expected cost is more than forecast",":)")</f>
        <v>:)</v>
      </c>
      <c r="H4" s="515"/>
      <c r="I4" s="515"/>
      <c r="J4" s="515"/>
      <c r="K4" s="515"/>
      <c r="L4" s="516"/>
      <c r="M4" s="226"/>
      <c r="N4" s="331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400"/>
      <c r="AC4" s="400"/>
      <c r="AD4" s="400"/>
      <c r="AE4" s="400"/>
      <c r="AF4" s="400"/>
      <c r="AG4" s="400"/>
      <c r="AH4" s="400"/>
      <c r="AI4" s="400"/>
      <c r="AJ4" s="400"/>
      <c r="AK4" s="400"/>
      <c r="AL4" s="400"/>
      <c r="AM4" s="400"/>
      <c r="AN4" s="400"/>
      <c r="AO4" s="400"/>
      <c r="AP4" s="400"/>
      <c r="AQ4" s="400"/>
      <c r="AR4" s="400"/>
      <c r="AS4" s="400"/>
      <c r="AT4" s="332"/>
    </row>
    <row r="5" spans="1:50" x14ac:dyDescent="0.25">
      <c r="A5" s="8"/>
      <c r="B5" s="9" t="s">
        <v>70</v>
      </c>
      <c r="C5" s="9"/>
      <c r="D5" s="335" t="str">
        <f>+SUMMARY!A13</f>
        <v>ZK104 - Performers</v>
      </c>
      <c r="E5" s="340"/>
      <c r="F5" s="334"/>
      <c r="G5" s="216"/>
      <c r="H5" s="217"/>
      <c r="I5" s="204"/>
      <c r="J5" s="204"/>
      <c r="K5" s="204"/>
      <c r="L5" s="204"/>
      <c r="M5" s="226"/>
      <c r="N5" s="507" t="s">
        <v>9</v>
      </c>
      <c r="O5" s="508"/>
      <c r="P5" s="508"/>
      <c r="Q5" s="508"/>
      <c r="R5" s="508"/>
      <c r="S5" s="508"/>
      <c r="T5" s="508"/>
      <c r="U5" s="508"/>
      <c r="V5" s="508"/>
      <c r="W5" s="508"/>
      <c r="X5" s="508"/>
      <c r="Y5" s="508"/>
      <c r="Z5" s="508"/>
      <c r="AA5" s="508"/>
      <c r="AB5" s="508"/>
      <c r="AC5" s="508"/>
      <c r="AD5" s="508"/>
      <c r="AE5" s="508"/>
      <c r="AF5" s="508"/>
      <c r="AG5" s="508"/>
      <c r="AH5" s="508"/>
      <c r="AI5" s="508"/>
      <c r="AJ5" s="508"/>
      <c r="AK5" s="508"/>
      <c r="AL5" s="508"/>
      <c r="AM5" s="508"/>
      <c r="AN5" s="508"/>
      <c r="AO5" s="508"/>
      <c r="AP5" s="508"/>
      <c r="AQ5" s="508"/>
      <c r="AR5" s="508"/>
      <c r="AS5" s="508"/>
      <c r="AT5" s="508"/>
    </row>
    <row r="6" spans="1:50" x14ac:dyDescent="0.25">
      <c r="A6" s="8"/>
      <c r="B6" s="8"/>
      <c r="C6" s="8"/>
      <c r="D6" s="509" t="s">
        <v>21</v>
      </c>
      <c r="E6" s="510"/>
      <c r="F6" s="510"/>
      <c r="G6" s="511"/>
      <c r="H6" s="512" t="s">
        <v>22</v>
      </c>
      <c r="I6" s="513"/>
      <c r="J6" s="513"/>
      <c r="K6" s="513"/>
      <c r="L6" s="514"/>
      <c r="M6" s="226"/>
      <c r="N6" s="517" t="s">
        <v>57</v>
      </c>
      <c r="O6" s="518"/>
      <c r="P6" s="518"/>
      <c r="Q6" s="518"/>
      <c r="R6" s="518"/>
      <c r="S6" s="518"/>
      <c r="T6" s="518"/>
      <c r="U6" s="518"/>
      <c r="V6" s="518"/>
      <c r="W6" s="518"/>
      <c r="X6" s="518"/>
      <c r="Y6" s="518"/>
      <c r="Z6" s="518"/>
      <c r="AA6" s="518"/>
      <c r="AB6" s="518"/>
      <c r="AC6" s="518" t="s">
        <v>58</v>
      </c>
      <c r="AD6" s="518"/>
      <c r="AE6" s="518"/>
      <c r="AF6" s="518"/>
      <c r="AG6" s="518"/>
      <c r="AH6" s="518"/>
      <c r="AI6" s="518"/>
      <c r="AJ6" s="518"/>
      <c r="AK6" s="518"/>
      <c r="AL6" s="518"/>
      <c r="AM6" s="518"/>
      <c r="AN6" s="518"/>
      <c r="AO6" s="518" t="s">
        <v>466</v>
      </c>
      <c r="AP6" s="518"/>
      <c r="AQ6" s="518"/>
      <c r="AR6" s="518"/>
      <c r="AS6" s="518"/>
      <c r="AT6" s="518"/>
      <c r="AU6" s="249"/>
    </row>
    <row r="7" spans="1:50" ht="42" customHeight="1" thickBot="1" x14ac:dyDescent="0.3">
      <c r="A7" s="146" t="s">
        <v>36</v>
      </c>
      <c r="B7" s="145" t="s">
        <v>8</v>
      </c>
      <c r="C7" s="145" t="s">
        <v>35</v>
      </c>
      <c r="D7" s="205" t="s">
        <v>7</v>
      </c>
      <c r="E7" s="325" t="s">
        <v>65</v>
      </c>
      <c r="F7" s="218" t="s">
        <v>6</v>
      </c>
      <c r="G7" s="263" t="s">
        <v>63</v>
      </c>
      <c r="H7" s="219" t="s">
        <v>7</v>
      </c>
      <c r="I7" s="327" t="s">
        <v>65</v>
      </c>
      <c r="J7" s="220" t="s">
        <v>6</v>
      </c>
      <c r="K7" s="221" t="s">
        <v>5</v>
      </c>
      <c r="L7" s="221" t="s">
        <v>44</v>
      </c>
      <c r="M7" s="263" t="s">
        <v>64</v>
      </c>
      <c r="N7" s="425" t="str">
        <f>+'Cash flow summary'!E7</f>
        <v>Jan 16</v>
      </c>
      <c r="O7" s="424" t="str">
        <f>+'Cash flow summary'!F7</f>
        <v>Feb 16</v>
      </c>
      <c r="P7" s="437" t="str">
        <f>+'Cash flow summary'!G7</f>
        <v>Mar 16</v>
      </c>
      <c r="Q7" s="424" t="str">
        <f>+'Cash flow summary'!H7</f>
        <v>Apr 16</v>
      </c>
      <c r="R7" s="424" t="str">
        <f>+'Cash flow summary'!I7</f>
        <v>May 16</v>
      </c>
      <c r="S7" s="424" t="str">
        <f>+'Cash flow summary'!J7</f>
        <v>Jun 16</v>
      </c>
      <c r="T7" s="424" t="str">
        <f>+'Cash flow summary'!K7</f>
        <v>Jul 16</v>
      </c>
      <c r="U7" s="424" t="str">
        <f>+'Cash flow summary'!L7</f>
        <v>Aug 16</v>
      </c>
      <c r="V7" s="424" t="str">
        <f>+'Cash flow summary'!M7</f>
        <v>Sep 16</v>
      </c>
      <c r="W7" s="424" t="str">
        <f>+'Cash flow summary'!N7</f>
        <v>Oct 16</v>
      </c>
      <c r="X7" s="424" t="str">
        <f>+'Cash flow summary'!O7</f>
        <v>Nov 16</v>
      </c>
      <c r="Y7" s="438" t="str">
        <f>+'Cash flow summary'!P7</f>
        <v>Q3 Oct - Dec</v>
      </c>
      <c r="Z7" s="424" t="str">
        <f>+'Cash flow summary'!Q7</f>
        <v>Jan 17</v>
      </c>
      <c r="AA7" s="424" t="str">
        <f>+'Cash flow summary'!R7</f>
        <v>Feb 17</v>
      </c>
      <c r="AB7" s="439" t="str">
        <f>+'Cash flow summary'!S7</f>
        <v>Q4 Jan - Mar</v>
      </c>
      <c r="AC7" s="424" t="str">
        <f>+'Cash flow summary'!T7</f>
        <v>Apr 17</v>
      </c>
      <c r="AD7" s="424" t="str">
        <f>+'Cash flow summary'!U7</f>
        <v>May 17</v>
      </c>
      <c r="AE7" s="438" t="str">
        <f>+'Cash flow summary'!V7</f>
        <v>Q1 Apr - Jun</v>
      </c>
      <c r="AF7" s="424" t="str">
        <f>+'Cash flow summary'!W7</f>
        <v>Jul 17</v>
      </c>
      <c r="AG7" s="424" t="str">
        <f>+'Cash flow summary'!X7</f>
        <v>Aug 17</v>
      </c>
      <c r="AH7" s="438" t="str">
        <f>+'Cash flow summary'!Y7</f>
        <v>Q2 Jul - Sep</v>
      </c>
      <c r="AI7" s="424" t="str">
        <f>+'Cash flow summary'!Z7</f>
        <v>Oct 17</v>
      </c>
      <c r="AJ7" s="424" t="str">
        <f>+'Cash flow summary'!AA7</f>
        <v>Nov 17</v>
      </c>
      <c r="AK7" s="438" t="str">
        <f>+'Cash flow summary'!AB7</f>
        <v>Q3 Oct - Dec</v>
      </c>
      <c r="AL7" s="424" t="str">
        <f>+'Cash flow summary'!AC7</f>
        <v>Jan 18</v>
      </c>
      <c r="AM7" s="424" t="str">
        <f>+'Cash flow summary'!AD7</f>
        <v>Feb 18</v>
      </c>
      <c r="AN7" s="439" t="str">
        <f>+'Cash flow summary'!AE7</f>
        <v>Q4 Jan - Mar</v>
      </c>
      <c r="AO7" s="424" t="str">
        <f>+'Cash flow summary'!AF7</f>
        <v>Apr 18</v>
      </c>
      <c r="AP7" s="424" t="str">
        <f>+'Cash flow summary'!AG7</f>
        <v>May 18</v>
      </c>
      <c r="AQ7" s="438" t="str">
        <f>+'Cash flow summary'!AH7</f>
        <v>Q1 Apr - Jun</v>
      </c>
      <c r="AR7" s="424" t="str">
        <f>+'Cash flow summary'!AI7</f>
        <v>Jul 18</v>
      </c>
      <c r="AS7" s="424" t="str">
        <f>+'Cash flow summary'!AJ7</f>
        <v>Aug 18</v>
      </c>
      <c r="AT7" s="438" t="str">
        <f>+'Cash flow summary'!AK7</f>
        <v>Q2 Jul - Sep</v>
      </c>
      <c r="AU7" s="250" t="s">
        <v>53</v>
      </c>
      <c r="AV7" s="202" t="s">
        <v>54</v>
      </c>
      <c r="AW7" s="246" t="s">
        <v>55</v>
      </c>
      <c r="AX7" s="202" t="s">
        <v>35</v>
      </c>
    </row>
    <row r="8" spans="1:50" s="26" customFormat="1" ht="15" customHeight="1" x14ac:dyDescent="0.2">
      <c r="A8" s="356" t="s">
        <v>146</v>
      </c>
      <c r="B8" s="169" t="s">
        <v>147</v>
      </c>
      <c r="C8" s="170"/>
      <c r="D8" s="326">
        <f t="shared" ref="D8:K8" si="0">SUM(D9:D16)</f>
        <v>0</v>
      </c>
      <c r="E8" s="448">
        <f t="shared" si="0"/>
        <v>0</v>
      </c>
      <c r="F8" s="447">
        <f t="shared" si="0"/>
        <v>0</v>
      </c>
      <c r="G8" s="447">
        <f t="shared" si="0"/>
        <v>0</v>
      </c>
      <c r="H8" s="206">
        <f t="shared" si="0"/>
        <v>0</v>
      </c>
      <c r="I8" s="326">
        <f>SUM(I9:I16)</f>
        <v>0</v>
      </c>
      <c r="J8" s="206">
        <f t="shared" si="0"/>
        <v>0</v>
      </c>
      <c r="K8" s="222">
        <f t="shared" si="0"/>
        <v>0</v>
      </c>
      <c r="L8" s="222"/>
      <c r="M8" s="201">
        <f t="shared" ref="M8:AA8" si="1">SUM(M9:M16)</f>
        <v>0</v>
      </c>
      <c r="N8" s="201">
        <f t="shared" si="1"/>
        <v>0</v>
      </c>
      <c r="O8" s="203">
        <f t="shared" si="1"/>
        <v>0</v>
      </c>
      <c r="P8" s="411">
        <f t="shared" si="1"/>
        <v>0</v>
      </c>
      <c r="Q8" s="203">
        <f t="shared" si="1"/>
        <v>0</v>
      </c>
      <c r="R8" s="203">
        <f t="shared" si="1"/>
        <v>0</v>
      </c>
      <c r="S8" s="203">
        <f t="shared" si="1"/>
        <v>0</v>
      </c>
      <c r="T8" s="203">
        <f t="shared" si="1"/>
        <v>0</v>
      </c>
      <c r="U8" s="203">
        <f t="shared" si="1"/>
        <v>0</v>
      </c>
      <c r="V8" s="203">
        <f t="shared" si="1"/>
        <v>0</v>
      </c>
      <c r="W8" s="203">
        <f t="shared" si="1"/>
        <v>0</v>
      </c>
      <c r="X8" s="203">
        <f t="shared" si="1"/>
        <v>0</v>
      </c>
      <c r="Y8" s="203">
        <f t="shared" si="1"/>
        <v>0</v>
      </c>
      <c r="Z8" s="203">
        <f t="shared" si="1"/>
        <v>0</v>
      </c>
      <c r="AA8" s="203">
        <f t="shared" si="1"/>
        <v>0</v>
      </c>
      <c r="AB8" s="411">
        <f t="shared" ref="AB8:AT8" si="2">SUM(AB9:AB16)</f>
        <v>0</v>
      </c>
      <c r="AC8" s="203">
        <f t="shared" si="2"/>
        <v>0</v>
      </c>
      <c r="AD8" s="203">
        <f t="shared" si="2"/>
        <v>0</v>
      </c>
      <c r="AE8" s="203">
        <f t="shared" si="2"/>
        <v>0</v>
      </c>
      <c r="AF8" s="203">
        <f t="shared" si="2"/>
        <v>0</v>
      </c>
      <c r="AG8" s="203">
        <f t="shared" si="2"/>
        <v>0</v>
      </c>
      <c r="AH8" s="203">
        <f t="shared" si="2"/>
        <v>0</v>
      </c>
      <c r="AI8" s="203">
        <f t="shared" si="2"/>
        <v>0</v>
      </c>
      <c r="AJ8" s="203">
        <f t="shared" si="2"/>
        <v>0</v>
      </c>
      <c r="AK8" s="203">
        <f t="shared" si="2"/>
        <v>0</v>
      </c>
      <c r="AL8" s="203">
        <f t="shared" si="2"/>
        <v>0</v>
      </c>
      <c r="AM8" s="203">
        <f t="shared" si="2"/>
        <v>0</v>
      </c>
      <c r="AN8" s="411">
        <f t="shared" si="2"/>
        <v>0</v>
      </c>
      <c r="AO8" s="203">
        <f t="shared" si="2"/>
        <v>0</v>
      </c>
      <c r="AP8" s="203">
        <f t="shared" si="2"/>
        <v>0</v>
      </c>
      <c r="AQ8" s="203">
        <f t="shared" si="2"/>
        <v>0</v>
      </c>
      <c r="AR8" s="203">
        <f t="shared" si="2"/>
        <v>0</v>
      </c>
      <c r="AS8" s="203">
        <f t="shared" si="2"/>
        <v>0</v>
      </c>
      <c r="AT8" s="203">
        <f t="shared" si="2"/>
        <v>0</v>
      </c>
      <c r="AU8" s="201">
        <f>SUM(N8:AT8)</f>
        <v>0</v>
      </c>
      <c r="AV8" s="203">
        <f>+AU8+M8</f>
        <v>0</v>
      </c>
      <c r="AW8" s="245">
        <f t="shared" ref="AW8:AW55" si="3">+F8-AV8</f>
        <v>0</v>
      </c>
    </row>
    <row r="9" spans="1:50" s="4" customFormat="1" ht="15" customHeight="1" x14ac:dyDescent="0.2">
      <c r="A9" s="345"/>
      <c r="B9" s="346" t="s">
        <v>148</v>
      </c>
      <c r="C9" s="358"/>
      <c r="D9" s="207"/>
      <c r="E9" s="377">
        <f t="shared" ref="E9:E16" si="4">-D9+F9</f>
        <v>0</v>
      </c>
      <c r="F9" s="252"/>
      <c r="G9" s="223">
        <f>SUM(M9:AT9)</f>
        <v>0</v>
      </c>
      <c r="H9" s="224"/>
      <c r="I9" s="377">
        <f t="shared" ref="I9:I16" si="5">-H9+J9</f>
        <v>0</v>
      </c>
      <c r="J9" s="252">
        <v>0</v>
      </c>
      <c r="K9" s="225"/>
      <c r="L9" s="252"/>
      <c r="M9" s="223"/>
      <c r="N9" s="256"/>
      <c r="O9" s="253"/>
      <c r="P9" s="413"/>
      <c r="Q9" s="407"/>
      <c r="R9" s="253"/>
      <c r="S9" s="253"/>
      <c r="T9" s="253"/>
      <c r="U9" s="253"/>
      <c r="V9" s="253"/>
      <c r="W9" s="253"/>
      <c r="X9" s="253"/>
      <c r="Y9" s="253"/>
      <c r="Z9" s="253"/>
      <c r="AA9" s="253"/>
      <c r="AB9" s="413"/>
      <c r="AC9" s="407"/>
      <c r="AD9" s="253"/>
      <c r="AE9" s="253"/>
      <c r="AF9" s="253"/>
      <c r="AG9" s="253"/>
      <c r="AH9" s="253"/>
      <c r="AI9" s="253"/>
      <c r="AJ9" s="253"/>
      <c r="AK9" s="253"/>
      <c r="AL9" s="253"/>
      <c r="AM9" s="253"/>
      <c r="AN9" s="413"/>
      <c r="AO9" s="407"/>
      <c r="AP9" s="253"/>
      <c r="AQ9" s="253"/>
      <c r="AR9" s="253"/>
      <c r="AS9" s="253"/>
      <c r="AT9" s="253"/>
      <c r="AU9" s="251">
        <f>SUM(N9:AT9)</f>
        <v>0</v>
      </c>
      <c r="AV9" s="247">
        <f>+AU9+M9</f>
        <v>0</v>
      </c>
      <c r="AW9" s="248">
        <f t="shared" si="3"/>
        <v>0</v>
      </c>
    </row>
    <row r="10" spans="1:50" s="4" customFormat="1" ht="15" customHeight="1" x14ac:dyDescent="0.2">
      <c r="A10" s="345"/>
      <c r="B10" s="346" t="s">
        <v>149</v>
      </c>
      <c r="C10" s="358"/>
      <c r="D10" s="207"/>
      <c r="E10" s="377">
        <f t="shared" si="4"/>
        <v>0</v>
      </c>
      <c r="F10" s="259"/>
      <c r="G10" s="223">
        <f t="shared" ref="G10:G61" si="6">SUM(M10:AT10)</f>
        <v>0</v>
      </c>
      <c r="H10" s="227"/>
      <c r="I10" s="377">
        <f t="shared" si="5"/>
        <v>0</v>
      </c>
      <c r="J10" s="252">
        <v>0</v>
      </c>
      <c r="K10" s="228"/>
      <c r="L10" s="252"/>
      <c r="M10" s="226"/>
      <c r="N10" s="256"/>
      <c r="O10" s="253"/>
      <c r="P10" s="413"/>
      <c r="Q10" s="407"/>
      <c r="R10" s="253"/>
      <c r="S10" s="253"/>
      <c r="T10" s="253"/>
      <c r="U10" s="253"/>
      <c r="V10" s="253"/>
      <c r="W10" s="253"/>
      <c r="X10" s="253"/>
      <c r="Y10" s="253"/>
      <c r="Z10" s="253"/>
      <c r="AA10" s="253"/>
      <c r="AB10" s="413"/>
      <c r="AC10" s="407"/>
      <c r="AD10" s="253"/>
      <c r="AE10" s="253"/>
      <c r="AF10" s="253"/>
      <c r="AG10" s="253"/>
      <c r="AH10" s="253"/>
      <c r="AI10" s="253"/>
      <c r="AJ10" s="253"/>
      <c r="AK10" s="253"/>
      <c r="AL10" s="253"/>
      <c r="AM10" s="253"/>
      <c r="AN10" s="413"/>
      <c r="AO10" s="407"/>
      <c r="AP10" s="253"/>
      <c r="AQ10" s="253"/>
      <c r="AR10" s="253"/>
      <c r="AS10" s="253"/>
      <c r="AT10" s="253"/>
      <c r="AU10" s="251">
        <f t="shared" ref="AU10:AU57" si="7">SUM(N10:AT10)</f>
        <v>0</v>
      </c>
      <c r="AV10" s="247">
        <f t="shared" ref="AV10:AV57" si="8">+AU10+M10</f>
        <v>0</v>
      </c>
      <c r="AW10" s="248">
        <f t="shared" si="3"/>
        <v>0</v>
      </c>
    </row>
    <row r="11" spans="1:50" s="4" customFormat="1" ht="15" customHeight="1" x14ac:dyDescent="0.2">
      <c r="A11" s="345"/>
      <c r="B11" s="346" t="s">
        <v>150</v>
      </c>
      <c r="C11" s="358"/>
      <c r="D11" s="207"/>
      <c r="E11" s="377">
        <f t="shared" si="4"/>
        <v>0</v>
      </c>
      <c r="F11" s="259"/>
      <c r="G11" s="223">
        <f t="shared" si="6"/>
        <v>0</v>
      </c>
      <c r="H11" s="227"/>
      <c r="I11" s="377">
        <f t="shared" si="5"/>
        <v>0</v>
      </c>
      <c r="J11" s="252">
        <v>0</v>
      </c>
      <c r="K11" s="228"/>
      <c r="L11" s="252"/>
      <c r="M11" s="226"/>
      <c r="N11" s="256"/>
      <c r="O11" s="253"/>
      <c r="P11" s="413"/>
      <c r="Q11" s="407"/>
      <c r="R11" s="253"/>
      <c r="S11" s="253"/>
      <c r="T11" s="253"/>
      <c r="U11" s="253"/>
      <c r="V11" s="253"/>
      <c r="W11" s="253"/>
      <c r="X11" s="253"/>
      <c r="Y11" s="253"/>
      <c r="Z11" s="253"/>
      <c r="AA11" s="253"/>
      <c r="AB11" s="413"/>
      <c r="AC11" s="407"/>
      <c r="AD11" s="253"/>
      <c r="AE11" s="253"/>
      <c r="AF11" s="253"/>
      <c r="AG11" s="253"/>
      <c r="AH11" s="253"/>
      <c r="AI11" s="253"/>
      <c r="AJ11" s="253"/>
      <c r="AK11" s="253"/>
      <c r="AL11" s="253"/>
      <c r="AM11" s="253"/>
      <c r="AN11" s="413"/>
      <c r="AO11" s="407"/>
      <c r="AP11" s="253"/>
      <c r="AQ11" s="253"/>
      <c r="AR11" s="253"/>
      <c r="AS11" s="253"/>
      <c r="AT11" s="253"/>
      <c r="AU11" s="251">
        <f t="shared" si="7"/>
        <v>0</v>
      </c>
      <c r="AV11" s="247">
        <f t="shared" si="8"/>
        <v>0</v>
      </c>
      <c r="AW11" s="248">
        <f t="shared" si="3"/>
        <v>0</v>
      </c>
    </row>
    <row r="12" spans="1:50" s="4" customFormat="1" ht="15" customHeight="1" x14ac:dyDescent="0.2">
      <c r="A12" s="345"/>
      <c r="B12" s="346" t="s">
        <v>151</v>
      </c>
      <c r="C12" s="358"/>
      <c r="D12" s="207"/>
      <c r="E12" s="377">
        <f t="shared" si="4"/>
        <v>0</v>
      </c>
      <c r="F12" s="259"/>
      <c r="G12" s="223">
        <f t="shared" si="6"/>
        <v>0</v>
      </c>
      <c r="H12" s="227"/>
      <c r="I12" s="377">
        <f t="shared" si="5"/>
        <v>0</v>
      </c>
      <c r="J12" s="252">
        <v>0</v>
      </c>
      <c r="K12" s="228"/>
      <c r="L12" s="252"/>
      <c r="M12" s="226"/>
      <c r="N12" s="256"/>
      <c r="O12" s="253"/>
      <c r="P12" s="413"/>
      <c r="Q12" s="407"/>
      <c r="R12" s="253"/>
      <c r="S12" s="253"/>
      <c r="T12" s="253"/>
      <c r="U12" s="253"/>
      <c r="V12" s="253"/>
      <c r="W12" s="253"/>
      <c r="X12" s="253"/>
      <c r="Y12" s="253"/>
      <c r="Z12" s="253"/>
      <c r="AA12" s="253"/>
      <c r="AB12" s="413"/>
      <c r="AC12" s="407"/>
      <c r="AD12" s="253"/>
      <c r="AE12" s="253"/>
      <c r="AF12" s="253"/>
      <c r="AG12" s="253"/>
      <c r="AH12" s="253"/>
      <c r="AI12" s="253"/>
      <c r="AJ12" s="253"/>
      <c r="AK12" s="253"/>
      <c r="AL12" s="253"/>
      <c r="AM12" s="253"/>
      <c r="AN12" s="413"/>
      <c r="AO12" s="407"/>
      <c r="AP12" s="253"/>
      <c r="AQ12" s="253"/>
      <c r="AR12" s="253"/>
      <c r="AS12" s="253"/>
      <c r="AT12" s="253"/>
      <c r="AU12" s="251">
        <f t="shared" si="7"/>
        <v>0</v>
      </c>
      <c r="AV12" s="247">
        <f t="shared" si="8"/>
        <v>0</v>
      </c>
      <c r="AW12" s="248">
        <f t="shared" si="3"/>
        <v>0</v>
      </c>
    </row>
    <row r="13" spans="1:50" s="4" customFormat="1" ht="15" customHeight="1" x14ac:dyDescent="0.2">
      <c r="A13" s="152"/>
      <c r="B13" s="265"/>
      <c r="C13" s="380"/>
      <c r="D13" s="207"/>
      <c r="E13" s="377">
        <f t="shared" si="4"/>
        <v>0</v>
      </c>
      <c r="F13" s="259"/>
      <c r="G13" s="223">
        <f t="shared" si="6"/>
        <v>0</v>
      </c>
      <c r="H13" s="227"/>
      <c r="I13" s="377">
        <f t="shared" si="5"/>
        <v>0</v>
      </c>
      <c r="J13" s="252">
        <v>0</v>
      </c>
      <c r="K13" s="228"/>
      <c r="L13" s="252"/>
      <c r="M13" s="226"/>
      <c r="N13" s="256"/>
      <c r="O13" s="253"/>
      <c r="P13" s="413"/>
      <c r="Q13" s="407"/>
      <c r="R13" s="253"/>
      <c r="S13" s="253"/>
      <c r="T13" s="253"/>
      <c r="U13" s="253"/>
      <c r="V13" s="253"/>
      <c r="W13" s="253"/>
      <c r="X13" s="253"/>
      <c r="Y13" s="253"/>
      <c r="Z13" s="253"/>
      <c r="AA13" s="253"/>
      <c r="AB13" s="413"/>
      <c r="AC13" s="407"/>
      <c r="AD13" s="253"/>
      <c r="AE13" s="253"/>
      <c r="AF13" s="253"/>
      <c r="AG13" s="253"/>
      <c r="AH13" s="253"/>
      <c r="AI13" s="253"/>
      <c r="AJ13" s="253"/>
      <c r="AK13" s="253"/>
      <c r="AL13" s="253"/>
      <c r="AM13" s="253"/>
      <c r="AN13" s="413"/>
      <c r="AO13" s="407"/>
      <c r="AP13" s="253"/>
      <c r="AQ13" s="253"/>
      <c r="AR13" s="253"/>
      <c r="AS13" s="253"/>
      <c r="AT13" s="253"/>
      <c r="AU13" s="251">
        <f t="shared" si="7"/>
        <v>0</v>
      </c>
      <c r="AV13" s="247">
        <f t="shared" si="8"/>
        <v>0</v>
      </c>
      <c r="AW13" s="248">
        <f t="shared" si="3"/>
        <v>0</v>
      </c>
    </row>
    <row r="14" spans="1:50" s="4" customFormat="1" ht="15" customHeight="1" x14ac:dyDescent="0.2">
      <c r="A14" s="152"/>
      <c r="B14" s="265"/>
      <c r="C14" s="380"/>
      <c r="D14" s="207"/>
      <c r="E14" s="377">
        <f t="shared" si="4"/>
        <v>0</v>
      </c>
      <c r="F14" s="259"/>
      <c r="G14" s="223">
        <f t="shared" si="6"/>
        <v>0</v>
      </c>
      <c r="H14" s="227"/>
      <c r="I14" s="377">
        <f t="shared" si="5"/>
        <v>0</v>
      </c>
      <c r="J14" s="252">
        <v>0</v>
      </c>
      <c r="K14" s="228"/>
      <c r="L14" s="252"/>
      <c r="M14" s="226"/>
      <c r="N14" s="256"/>
      <c r="O14" s="253"/>
      <c r="P14" s="413"/>
      <c r="Q14" s="407"/>
      <c r="R14" s="253"/>
      <c r="S14" s="253"/>
      <c r="T14" s="253"/>
      <c r="U14" s="253"/>
      <c r="V14" s="253"/>
      <c r="W14" s="253"/>
      <c r="X14" s="253"/>
      <c r="Y14" s="253"/>
      <c r="Z14" s="253"/>
      <c r="AA14" s="253"/>
      <c r="AB14" s="413"/>
      <c r="AC14" s="407"/>
      <c r="AD14" s="253"/>
      <c r="AE14" s="253"/>
      <c r="AF14" s="253"/>
      <c r="AG14" s="253"/>
      <c r="AH14" s="253"/>
      <c r="AI14" s="253"/>
      <c r="AJ14" s="253"/>
      <c r="AK14" s="253"/>
      <c r="AL14" s="253"/>
      <c r="AM14" s="253"/>
      <c r="AN14" s="413"/>
      <c r="AO14" s="407"/>
      <c r="AP14" s="253"/>
      <c r="AQ14" s="253"/>
      <c r="AR14" s="253"/>
      <c r="AS14" s="253"/>
      <c r="AT14" s="253"/>
      <c r="AU14" s="251">
        <f t="shared" si="7"/>
        <v>0</v>
      </c>
      <c r="AV14" s="247">
        <f t="shared" si="8"/>
        <v>0</v>
      </c>
      <c r="AW14" s="248">
        <f t="shared" si="3"/>
        <v>0</v>
      </c>
    </row>
    <row r="15" spans="1:50" s="4" customFormat="1" ht="15" customHeight="1" x14ac:dyDescent="0.2">
      <c r="A15" s="152"/>
      <c r="B15" s="265"/>
      <c r="C15" s="380"/>
      <c r="D15" s="207"/>
      <c r="E15" s="377">
        <f t="shared" si="4"/>
        <v>0</v>
      </c>
      <c r="F15" s="259"/>
      <c r="G15" s="223">
        <f t="shared" si="6"/>
        <v>0</v>
      </c>
      <c r="H15" s="227"/>
      <c r="I15" s="377">
        <f t="shared" si="5"/>
        <v>0</v>
      </c>
      <c r="J15" s="259"/>
      <c r="K15" s="228"/>
      <c r="L15" s="259"/>
      <c r="M15" s="226"/>
      <c r="N15" s="256"/>
      <c r="O15" s="253"/>
      <c r="P15" s="413"/>
      <c r="Q15" s="407"/>
      <c r="R15" s="253"/>
      <c r="S15" s="253"/>
      <c r="T15" s="253"/>
      <c r="U15" s="253"/>
      <c r="V15" s="253"/>
      <c r="W15" s="253"/>
      <c r="X15" s="253"/>
      <c r="Y15" s="253"/>
      <c r="Z15" s="253"/>
      <c r="AA15" s="253"/>
      <c r="AB15" s="413"/>
      <c r="AC15" s="407"/>
      <c r="AD15" s="253"/>
      <c r="AE15" s="253"/>
      <c r="AF15" s="253"/>
      <c r="AG15" s="253"/>
      <c r="AH15" s="253"/>
      <c r="AI15" s="253"/>
      <c r="AJ15" s="253"/>
      <c r="AK15" s="253"/>
      <c r="AL15" s="253"/>
      <c r="AM15" s="253"/>
      <c r="AN15" s="413"/>
      <c r="AO15" s="407"/>
      <c r="AP15" s="253"/>
      <c r="AQ15" s="253"/>
      <c r="AR15" s="253"/>
      <c r="AS15" s="253"/>
      <c r="AT15" s="253"/>
      <c r="AU15" s="251">
        <f t="shared" si="7"/>
        <v>0</v>
      </c>
      <c r="AV15" s="247">
        <f t="shared" si="8"/>
        <v>0</v>
      </c>
      <c r="AW15" s="248">
        <f t="shared" si="3"/>
        <v>0</v>
      </c>
    </row>
    <row r="16" spans="1:50" s="4" customFormat="1" ht="15" customHeight="1" thickBot="1" x14ac:dyDescent="0.3">
      <c r="A16" s="172"/>
      <c r="B16" s="283"/>
      <c r="C16" s="283"/>
      <c r="D16" s="264"/>
      <c r="E16" s="377">
        <f t="shared" si="4"/>
        <v>0</v>
      </c>
      <c r="F16" s="280"/>
      <c r="G16" s="229">
        <f t="shared" si="6"/>
        <v>0</v>
      </c>
      <c r="H16" s="230"/>
      <c r="I16" s="377">
        <f t="shared" si="5"/>
        <v>0</v>
      </c>
      <c r="J16" s="280">
        <v>0</v>
      </c>
      <c r="K16" s="231"/>
      <c r="L16" s="280"/>
      <c r="M16" s="229"/>
      <c r="N16" s="267"/>
      <c r="O16" s="253"/>
      <c r="P16" s="413"/>
      <c r="Q16" s="407"/>
      <c r="R16" s="253"/>
      <c r="S16" s="253"/>
      <c r="T16" s="253"/>
      <c r="U16" s="253"/>
      <c r="V16" s="253"/>
      <c r="W16" s="253"/>
      <c r="X16" s="253"/>
      <c r="Y16" s="253"/>
      <c r="Z16" s="253"/>
      <c r="AA16" s="253"/>
      <c r="AB16" s="413"/>
      <c r="AC16" s="407"/>
      <c r="AD16" s="253"/>
      <c r="AE16" s="253"/>
      <c r="AF16" s="253"/>
      <c r="AG16" s="253"/>
      <c r="AH16" s="253"/>
      <c r="AI16" s="253"/>
      <c r="AJ16" s="253"/>
      <c r="AK16" s="253"/>
      <c r="AL16" s="253"/>
      <c r="AM16" s="253"/>
      <c r="AN16" s="413"/>
      <c r="AO16" s="407"/>
      <c r="AP16" s="253"/>
      <c r="AQ16" s="253"/>
      <c r="AR16" s="253"/>
      <c r="AS16" s="253"/>
      <c r="AT16" s="253"/>
      <c r="AU16" s="251">
        <f t="shared" si="7"/>
        <v>0</v>
      </c>
      <c r="AV16" s="247">
        <f t="shared" si="8"/>
        <v>0</v>
      </c>
      <c r="AW16" s="248">
        <f t="shared" si="3"/>
        <v>0</v>
      </c>
    </row>
    <row r="17" spans="1:49" s="4" customFormat="1" ht="15" customHeight="1" x14ac:dyDescent="0.2">
      <c r="A17" s="198" t="s">
        <v>152</v>
      </c>
      <c r="B17" s="350" t="s">
        <v>153</v>
      </c>
      <c r="C17" s="350"/>
      <c r="D17" s="326">
        <f t="shared" ref="D17:K17" si="9">SUM(D18:D25)</f>
        <v>0</v>
      </c>
      <c r="E17" s="449">
        <f t="shared" si="9"/>
        <v>0</v>
      </c>
      <c r="F17" s="447">
        <f t="shared" si="9"/>
        <v>0</v>
      </c>
      <c r="G17" s="447">
        <f t="shared" si="9"/>
        <v>0</v>
      </c>
      <c r="H17" s="206">
        <f t="shared" si="9"/>
        <v>0</v>
      </c>
      <c r="I17" s="326">
        <f t="shared" si="9"/>
        <v>0</v>
      </c>
      <c r="J17" s="206">
        <f t="shared" si="9"/>
        <v>0</v>
      </c>
      <c r="K17" s="222">
        <f t="shared" si="9"/>
        <v>0</v>
      </c>
      <c r="L17" s="222"/>
      <c r="M17" s="201">
        <f>SUM(M18:M25)</f>
        <v>0</v>
      </c>
      <c r="N17" s="268">
        <f>SUM(N18:N25)</f>
        <v>0</v>
      </c>
      <c r="O17" s="272">
        <f>SUM(O18:O25)</f>
        <v>0</v>
      </c>
      <c r="P17" s="414">
        <f t="shared" ref="P17:V17" si="10">SUM(P18:P25)</f>
        <v>0</v>
      </c>
      <c r="Q17" s="426">
        <f t="shared" si="10"/>
        <v>0</v>
      </c>
      <c r="R17" s="272">
        <f t="shared" si="10"/>
        <v>0</v>
      </c>
      <c r="S17" s="272">
        <f t="shared" si="10"/>
        <v>0</v>
      </c>
      <c r="T17" s="272">
        <f t="shared" si="10"/>
        <v>0</v>
      </c>
      <c r="U17" s="272">
        <f t="shared" si="10"/>
        <v>0</v>
      </c>
      <c r="V17" s="272">
        <f t="shared" si="10"/>
        <v>0</v>
      </c>
      <c r="W17" s="272">
        <f t="shared" ref="W17:AA17" si="11">SUM(W18:W25)</f>
        <v>0</v>
      </c>
      <c r="X17" s="272">
        <f t="shared" si="11"/>
        <v>0</v>
      </c>
      <c r="Y17" s="272">
        <f t="shared" si="11"/>
        <v>0</v>
      </c>
      <c r="Z17" s="272">
        <f t="shared" si="11"/>
        <v>0</v>
      </c>
      <c r="AA17" s="272">
        <f t="shared" si="11"/>
        <v>0</v>
      </c>
      <c r="AB17" s="414">
        <f t="shared" ref="AB17" si="12">SUM(AB18:AB25)</f>
        <v>0</v>
      </c>
      <c r="AC17" s="426">
        <f t="shared" ref="AC17" si="13">SUM(AC18:AC25)</f>
        <v>0</v>
      </c>
      <c r="AD17" s="272">
        <f t="shared" ref="AD17" si="14">SUM(AD18:AD25)</f>
        <v>0</v>
      </c>
      <c r="AE17" s="272">
        <f t="shared" ref="AE17" si="15">SUM(AE18:AE25)</f>
        <v>0</v>
      </c>
      <c r="AF17" s="272">
        <f t="shared" ref="AF17" si="16">SUM(AF18:AF25)</f>
        <v>0</v>
      </c>
      <c r="AG17" s="272">
        <f t="shared" ref="AG17" si="17">SUM(AG18:AG25)</f>
        <v>0</v>
      </c>
      <c r="AH17" s="272">
        <f t="shared" ref="AH17" si="18">SUM(AH18:AH25)</f>
        <v>0</v>
      </c>
      <c r="AI17" s="272">
        <f t="shared" ref="AI17" si="19">SUM(AI18:AI25)</f>
        <v>0</v>
      </c>
      <c r="AJ17" s="272">
        <f t="shared" ref="AJ17" si="20">SUM(AJ18:AJ25)</f>
        <v>0</v>
      </c>
      <c r="AK17" s="272">
        <f t="shared" ref="AK17" si="21">SUM(AK18:AK25)</f>
        <v>0</v>
      </c>
      <c r="AL17" s="272">
        <f t="shared" ref="AL17" si="22">SUM(AL18:AL25)</f>
        <v>0</v>
      </c>
      <c r="AM17" s="272">
        <f t="shared" ref="AM17" si="23">SUM(AM18:AM25)</f>
        <v>0</v>
      </c>
      <c r="AN17" s="414">
        <f t="shared" ref="AN17" si="24">SUM(AN18:AN25)</f>
        <v>0</v>
      </c>
      <c r="AO17" s="426">
        <f t="shared" ref="AO17" si="25">SUM(AO18:AO25)</f>
        <v>0</v>
      </c>
      <c r="AP17" s="272">
        <f t="shared" ref="AP17" si="26">SUM(AP18:AP25)</f>
        <v>0</v>
      </c>
      <c r="AQ17" s="272">
        <f t="shared" ref="AQ17" si="27">SUM(AQ18:AQ25)</f>
        <v>0</v>
      </c>
      <c r="AR17" s="272">
        <f t="shared" ref="AR17" si="28">SUM(AR18:AR25)</f>
        <v>0</v>
      </c>
      <c r="AS17" s="272">
        <f t="shared" ref="AS17" si="29">SUM(AS18:AS25)</f>
        <v>0</v>
      </c>
      <c r="AT17" s="272">
        <f t="shared" ref="AT17" si="30">SUM(AT18:AT25)</f>
        <v>0</v>
      </c>
      <c r="AU17" s="251">
        <f t="shared" si="7"/>
        <v>0</v>
      </c>
      <c r="AV17" s="247">
        <f t="shared" si="8"/>
        <v>0</v>
      </c>
      <c r="AW17" s="248">
        <f t="shared" si="3"/>
        <v>0</v>
      </c>
    </row>
    <row r="18" spans="1:49" s="4" customFormat="1" ht="15" customHeight="1" x14ac:dyDescent="0.2">
      <c r="A18" s="345"/>
      <c r="B18" s="346" t="s">
        <v>148</v>
      </c>
      <c r="C18" s="346"/>
      <c r="D18" s="210"/>
      <c r="E18" s="377">
        <f t="shared" ref="E18:E25" si="31">-D18+F18</f>
        <v>0</v>
      </c>
      <c r="F18" s="252">
        <v>0</v>
      </c>
      <c r="G18" s="223">
        <f t="shared" si="6"/>
        <v>0</v>
      </c>
      <c r="H18" s="234"/>
      <c r="I18" s="377">
        <f t="shared" ref="I18:I25" si="32">-H18+J18</f>
        <v>0</v>
      </c>
      <c r="J18" s="252">
        <v>0</v>
      </c>
      <c r="K18" s="235"/>
      <c r="L18" s="252"/>
      <c r="M18" s="269"/>
      <c r="N18" s="369"/>
      <c r="O18" s="370"/>
      <c r="P18" s="415"/>
      <c r="Q18" s="427"/>
      <c r="R18" s="370"/>
      <c r="S18" s="370"/>
      <c r="T18" s="370"/>
      <c r="U18" s="370"/>
      <c r="V18" s="370"/>
      <c r="W18" s="370"/>
      <c r="X18" s="370"/>
      <c r="Y18" s="370"/>
      <c r="Z18" s="370"/>
      <c r="AA18" s="370"/>
      <c r="AB18" s="415"/>
      <c r="AC18" s="427"/>
      <c r="AD18" s="370"/>
      <c r="AE18" s="370"/>
      <c r="AF18" s="370"/>
      <c r="AG18" s="370"/>
      <c r="AH18" s="370"/>
      <c r="AI18" s="370"/>
      <c r="AJ18" s="370"/>
      <c r="AK18" s="370"/>
      <c r="AL18" s="370"/>
      <c r="AM18" s="370"/>
      <c r="AN18" s="415"/>
      <c r="AO18" s="427"/>
      <c r="AP18" s="370"/>
      <c r="AQ18" s="370"/>
      <c r="AR18" s="370"/>
      <c r="AS18" s="370"/>
      <c r="AT18" s="370"/>
      <c r="AU18" s="251">
        <f t="shared" si="7"/>
        <v>0</v>
      </c>
      <c r="AV18" s="247">
        <f t="shared" si="8"/>
        <v>0</v>
      </c>
      <c r="AW18" s="248">
        <f t="shared" si="3"/>
        <v>0</v>
      </c>
    </row>
    <row r="19" spans="1:49" s="4" customFormat="1" ht="15" customHeight="1" x14ac:dyDescent="0.2">
      <c r="A19" s="345"/>
      <c r="B19" s="346" t="s">
        <v>149</v>
      </c>
      <c r="C19" s="353"/>
      <c r="D19" s="349"/>
      <c r="E19" s="377">
        <f t="shared" si="31"/>
        <v>0</v>
      </c>
      <c r="F19" s="252">
        <v>0</v>
      </c>
      <c r="G19" s="223">
        <f t="shared" si="6"/>
        <v>0</v>
      </c>
      <c r="H19" s="234"/>
      <c r="I19" s="377">
        <f t="shared" si="32"/>
        <v>0</v>
      </c>
      <c r="J19" s="252">
        <v>0</v>
      </c>
      <c r="K19" s="235"/>
      <c r="L19" s="252"/>
      <c r="M19" s="269"/>
      <c r="N19" s="369"/>
      <c r="O19" s="370"/>
      <c r="P19" s="415"/>
      <c r="Q19" s="427"/>
      <c r="R19" s="370"/>
      <c r="S19" s="370"/>
      <c r="T19" s="370"/>
      <c r="U19" s="370"/>
      <c r="V19" s="370"/>
      <c r="W19" s="370"/>
      <c r="X19" s="370"/>
      <c r="Y19" s="370"/>
      <c r="Z19" s="370"/>
      <c r="AA19" s="370"/>
      <c r="AB19" s="415"/>
      <c r="AC19" s="427"/>
      <c r="AD19" s="370"/>
      <c r="AE19" s="370"/>
      <c r="AF19" s="370"/>
      <c r="AG19" s="370"/>
      <c r="AH19" s="370"/>
      <c r="AI19" s="370"/>
      <c r="AJ19" s="370"/>
      <c r="AK19" s="370"/>
      <c r="AL19" s="370"/>
      <c r="AM19" s="370"/>
      <c r="AN19" s="415"/>
      <c r="AO19" s="427"/>
      <c r="AP19" s="370"/>
      <c r="AQ19" s="370"/>
      <c r="AR19" s="370"/>
      <c r="AS19" s="370"/>
      <c r="AT19" s="370"/>
      <c r="AU19" s="251">
        <f t="shared" ref="AU19:AU24" si="33">SUM(N19:AT19)</f>
        <v>0</v>
      </c>
      <c r="AV19" s="247">
        <f t="shared" ref="AV19:AV24" si="34">+AU19+M19</f>
        <v>0</v>
      </c>
      <c r="AW19" s="248">
        <f t="shared" ref="AW19:AW24" si="35">+F19-AV19</f>
        <v>0</v>
      </c>
    </row>
    <row r="20" spans="1:49" s="4" customFormat="1" ht="15" customHeight="1" x14ac:dyDescent="0.2">
      <c r="A20" s="345"/>
      <c r="B20" s="346" t="s">
        <v>150</v>
      </c>
      <c r="C20" s="353"/>
      <c r="D20" s="349"/>
      <c r="E20" s="377">
        <f t="shared" si="31"/>
        <v>0</v>
      </c>
      <c r="F20" s="252">
        <v>0</v>
      </c>
      <c r="G20" s="223">
        <f t="shared" si="6"/>
        <v>0</v>
      </c>
      <c r="H20" s="234"/>
      <c r="I20" s="377">
        <f t="shared" si="32"/>
        <v>0</v>
      </c>
      <c r="J20" s="252">
        <v>0</v>
      </c>
      <c r="K20" s="235"/>
      <c r="L20" s="252"/>
      <c r="M20" s="269"/>
      <c r="N20" s="369"/>
      <c r="O20" s="370"/>
      <c r="P20" s="415"/>
      <c r="Q20" s="427"/>
      <c r="R20" s="370"/>
      <c r="S20" s="370"/>
      <c r="T20" s="370"/>
      <c r="U20" s="370"/>
      <c r="V20" s="370"/>
      <c r="W20" s="370"/>
      <c r="X20" s="370"/>
      <c r="Y20" s="370"/>
      <c r="Z20" s="370"/>
      <c r="AA20" s="370"/>
      <c r="AB20" s="415"/>
      <c r="AC20" s="427"/>
      <c r="AD20" s="370"/>
      <c r="AE20" s="370"/>
      <c r="AF20" s="370"/>
      <c r="AG20" s="370"/>
      <c r="AH20" s="370"/>
      <c r="AI20" s="370"/>
      <c r="AJ20" s="370"/>
      <c r="AK20" s="370"/>
      <c r="AL20" s="370"/>
      <c r="AM20" s="370"/>
      <c r="AN20" s="415"/>
      <c r="AO20" s="427"/>
      <c r="AP20" s="370"/>
      <c r="AQ20" s="370"/>
      <c r="AR20" s="370"/>
      <c r="AS20" s="370"/>
      <c r="AT20" s="370"/>
      <c r="AU20" s="251">
        <f t="shared" si="33"/>
        <v>0</v>
      </c>
      <c r="AV20" s="247">
        <f t="shared" si="34"/>
        <v>0</v>
      </c>
      <c r="AW20" s="248">
        <f t="shared" si="35"/>
        <v>0</v>
      </c>
    </row>
    <row r="21" spans="1:49" s="4" customFormat="1" ht="15" customHeight="1" x14ac:dyDescent="0.2">
      <c r="A21" s="345"/>
      <c r="B21" s="346" t="s">
        <v>154</v>
      </c>
      <c r="C21" s="353"/>
      <c r="D21" s="349"/>
      <c r="E21" s="377">
        <f t="shared" si="31"/>
        <v>0</v>
      </c>
      <c r="F21" s="252">
        <v>0</v>
      </c>
      <c r="G21" s="223">
        <f t="shared" si="6"/>
        <v>0</v>
      </c>
      <c r="H21" s="234"/>
      <c r="I21" s="377">
        <f t="shared" si="32"/>
        <v>0</v>
      </c>
      <c r="J21" s="252">
        <v>0</v>
      </c>
      <c r="K21" s="235"/>
      <c r="L21" s="252"/>
      <c r="M21" s="269"/>
      <c r="N21" s="369"/>
      <c r="O21" s="370"/>
      <c r="P21" s="415"/>
      <c r="Q21" s="427"/>
      <c r="R21" s="370"/>
      <c r="S21" s="370"/>
      <c r="T21" s="370"/>
      <c r="U21" s="370"/>
      <c r="V21" s="370"/>
      <c r="W21" s="370"/>
      <c r="X21" s="370"/>
      <c r="Y21" s="370"/>
      <c r="Z21" s="370"/>
      <c r="AA21" s="370"/>
      <c r="AB21" s="415"/>
      <c r="AC21" s="427"/>
      <c r="AD21" s="370"/>
      <c r="AE21" s="370"/>
      <c r="AF21" s="370"/>
      <c r="AG21" s="370"/>
      <c r="AH21" s="370"/>
      <c r="AI21" s="370"/>
      <c r="AJ21" s="370"/>
      <c r="AK21" s="370"/>
      <c r="AL21" s="370"/>
      <c r="AM21" s="370"/>
      <c r="AN21" s="415"/>
      <c r="AO21" s="427"/>
      <c r="AP21" s="370"/>
      <c r="AQ21" s="370"/>
      <c r="AR21" s="370"/>
      <c r="AS21" s="370"/>
      <c r="AT21" s="370"/>
      <c r="AU21" s="251">
        <f t="shared" si="33"/>
        <v>0</v>
      </c>
      <c r="AV21" s="247">
        <f t="shared" si="34"/>
        <v>0</v>
      </c>
      <c r="AW21" s="248">
        <f t="shared" si="35"/>
        <v>0</v>
      </c>
    </row>
    <row r="22" spans="1:49" s="4" customFormat="1" ht="15" customHeight="1" x14ac:dyDescent="0.2">
      <c r="A22" s="345"/>
      <c r="B22" s="346" t="s">
        <v>155</v>
      </c>
      <c r="C22" s="353"/>
      <c r="D22" s="349"/>
      <c r="E22" s="377">
        <f t="shared" si="31"/>
        <v>0</v>
      </c>
      <c r="F22" s="252">
        <v>0</v>
      </c>
      <c r="G22" s="223">
        <f t="shared" si="6"/>
        <v>0</v>
      </c>
      <c r="H22" s="234"/>
      <c r="I22" s="377">
        <f t="shared" si="32"/>
        <v>0</v>
      </c>
      <c r="J22" s="252">
        <v>0</v>
      </c>
      <c r="K22" s="235"/>
      <c r="L22" s="252"/>
      <c r="M22" s="269"/>
      <c r="N22" s="369"/>
      <c r="O22" s="370"/>
      <c r="P22" s="415"/>
      <c r="Q22" s="427"/>
      <c r="R22" s="370"/>
      <c r="S22" s="370"/>
      <c r="T22" s="370"/>
      <c r="U22" s="370"/>
      <c r="V22" s="370"/>
      <c r="W22" s="370"/>
      <c r="X22" s="370"/>
      <c r="Y22" s="370"/>
      <c r="Z22" s="370"/>
      <c r="AA22" s="370"/>
      <c r="AB22" s="415"/>
      <c r="AC22" s="427"/>
      <c r="AD22" s="370"/>
      <c r="AE22" s="370"/>
      <c r="AF22" s="370"/>
      <c r="AG22" s="370"/>
      <c r="AH22" s="370"/>
      <c r="AI22" s="370"/>
      <c r="AJ22" s="370"/>
      <c r="AK22" s="370"/>
      <c r="AL22" s="370"/>
      <c r="AM22" s="370"/>
      <c r="AN22" s="415"/>
      <c r="AO22" s="427"/>
      <c r="AP22" s="370"/>
      <c r="AQ22" s="370"/>
      <c r="AR22" s="370"/>
      <c r="AS22" s="370"/>
      <c r="AT22" s="370"/>
      <c r="AU22" s="251">
        <f t="shared" si="33"/>
        <v>0</v>
      </c>
      <c r="AV22" s="247">
        <f t="shared" si="34"/>
        <v>0</v>
      </c>
      <c r="AW22" s="248">
        <f t="shared" si="35"/>
        <v>0</v>
      </c>
    </row>
    <row r="23" spans="1:49" s="4" customFormat="1" ht="15" customHeight="1" x14ac:dyDescent="0.2">
      <c r="A23" s="345"/>
      <c r="B23" s="346" t="s">
        <v>156</v>
      </c>
      <c r="C23" s="353"/>
      <c r="D23" s="349"/>
      <c r="E23" s="377">
        <f t="shared" si="31"/>
        <v>0</v>
      </c>
      <c r="F23" s="252">
        <v>0</v>
      </c>
      <c r="G23" s="223">
        <f t="shared" si="6"/>
        <v>0</v>
      </c>
      <c r="H23" s="234"/>
      <c r="I23" s="377">
        <f t="shared" si="32"/>
        <v>0</v>
      </c>
      <c r="J23" s="252">
        <v>0</v>
      </c>
      <c r="K23" s="235"/>
      <c r="L23" s="252"/>
      <c r="M23" s="269"/>
      <c r="N23" s="369"/>
      <c r="O23" s="370"/>
      <c r="P23" s="415"/>
      <c r="Q23" s="427"/>
      <c r="R23" s="370"/>
      <c r="S23" s="370"/>
      <c r="T23" s="370"/>
      <c r="U23" s="370"/>
      <c r="V23" s="370"/>
      <c r="W23" s="370"/>
      <c r="X23" s="370"/>
      <c r="Y23" s="370"/>
      <c r="Z23" s="370"/>
      <c r="AA23" s="370"/>
      <c r="AB23" s="415"/>
      <c r="AC23" s="427"/>
      <c r="AD23" s="370"/>
      <c r="AE23" s="370"/>
      <c r="AF23" s="370"/>
      <c r="AG23" s="370"/>
      <c r="AH23" s="370"/>
      <c r="AI23" s="370"/>
      <c r="AJ23" s="370"/>
      <c r="AK23" s="370"/>
      <c r="AL23" s="370"/>
      <c r="AM23" s="370"/>
      <c r="AN23" s="415"/>
      <c r="AO23" s="427"/>
      <c r="AP23" s="370"/>
      <c r="AQ23" s="370"/>
      <c r="AR23" s="370"/>
      <c r="AS23" s="370"/>
      <c r="AT23" s="370"/>
      <c r="AU23" s="251">
        <f t="shared" si="33"/>
        <v>0</v>
      </c>
      <c r="AV23" s="247">
        <f t="shared" si="34"/>
        <v>0</v>
      </c>
      <c r="AW23" s="248">
        <f t="shared" si="35"/>
        <v>0</v>
      </c>
    </row>
    <row r="24" spans="1:49" s="4" customFormat="1" ht="15" customHeight="1" x14ac:dyDescent="0.2">
      <c r="A24" s="345"/>
      <c r="B24" s="346" t="s">
        <v>157</v>
      </c>
      <c r="C24" s="353"/>
      <c r="D24" s="349"/>
      <c r="E24" s="377">
        <f t="shared" si="31"/>
        <v>0</v>
      </c>
      <c r="F24" s="252">
        <v>0</v>
      </c>
      <c r="G24" s="223">
        <f t="shared" si="6"/>
        <v>0</v>
      </c>
      <c r="H24" s="234"/>
      <c r="I24" s="377">
        <f t="shared" si="32"/>
        <v>0</v>
      </c>
      <c r="J24" s="252">
        <v>0</v>
      </c>
      <c r="K24" s="235"/>
      <c r="L24" s="252"/>
      <c r="M24" s="269"/>
      <c r="N24" s="369"/>
      <c r="O24" s="370"/>
      <c r="P24" s="415"/>
      <c r="Q24" s="427"/>
      <c r="R24" s="370"/>
      <c r="S24" s="370"/>
      <c r="T24" s="370"/>
      <c r="U24" s="370"/>
      <c r="V24" s="370"/>
      <c r="W24" s="370"/>
      <c r="X24" s="370"/>
      <c r="Y24" s="370"/>
      <c r="Z24" s="370"/>
      <c r="AA24" s="370"/>
      <c r="AB24" s="415"/>
      <c r="AC24" s="427"/>
      <c r="AD24" s="370"/>
      <c r="AE24" s="370"/>
      <c r="AF24" s="370"/>
      <c r="AG24" s="370"/>
      <c r="AH24" s="370"/>
      <c r="AI24" s="370"/>
      <c r="AJ24" s="370"/>
      <c r="AK24" s="370"/>
      <c r="AL24" s="370"/>
      <c r="AM24" s="370"/>
      <c r="AN24" s="415"/>
      <c r="AO24" s="427"/>
      <c r="AP24" s="370"/>
      <c r="AQ24" s="370"/>
      <c r="AR24" s="370"/>
      <c r="AS24" s="370"/>
      <c r="AT24" s="370"/>
      <c r="AU24" s="251">
        <f t="shared" si="33"/>
        <v>0</v>
      </c>
      <c r="AV24" s="247">
        <f t="shared" si="34"/>
        <v>0</v>
      </c>
      <c r="AW24" s="248">
        <f t="shared" si="35"/>
        <v>0</v>
      </c>
    </row>
    <row r="25" spans="1:49" s="4" customFormat="1" ht="15" customHeight="1" thickBot="1" x14ac:dyDescent="0.25">
      <c r="A25" s="172"/>
      <c r="B25" s="277"/>
      <c r="C25" s="277"/>
      <c r="D25" s="208"/>
      <c r="E25" s="377">
        <f t="shared" si="31"/>
        <v>0</v>
      </c>
      <c r="F25" s="280">
        <v>0</v>
      </c>
      <c r="G25" s="229">
        <f t="shared" si="6"/>
        <v>0</v>
      </c>
      <c r="H25" s="230"/>
      <c r="I25" s="377">
        <f t="shared" si="32"/>
        <v>0</v>
      </c>
      <c r="J25" s="280">
        <v>0</v>
      </c>
      <c r="K25" s="231"/>
      <c r="L25" s="280"/>
      <c r="M25" s="270"/>
      <c r="N25" s="371"/>
      <c r="O25" s="372"/>
      <c r="P25" s="416"/>
      <c r="Q25" s="428"/>
      <c r="R25" s="372"/>
      <c r="S25" s="372"/>
      <c r="T25" s="372"/>
      <c r="U25" s="372"/>
      <c r="V25" s="372"/>
      <c r="W25" s="372"/>
      <c r="X25" s="372"/>
      <c r="Y25" s="372"/>
      <c r="Z25" s="372"/>
      <c r="AA25" s="372"/>
      <c r="AB25" s="416"/>
      <c r="AC25" s="428"/>
      <c r="AD25" s="372"/>
      <c r="AE25" s="372"/>
      <c r="AF25" s="372"/>
      <c r="AG25" s="372"/>
      <c r="AH25" s="372"/>
      <c r="AI25" s="372"/>
      <c r="AJ25" s="372"/>
      <c r="AK25" s="372"/>
      <c r="AL25" s="372"/>
      <c r="AM25" s="372"/>
      <c r="AN25" s="416"/>
      <c r="AO25" s="428"/>
      <c r="AP25" s="372"/>
      <c r="AQ25" s="372"/>
      <c r="AR25" s="372"/>
      <c r="AS25" s="372"/>
      <c r="AT25" s="372"/>
      <c r="AU25" s="251">
        <f t="shared" si="7"/>
        <v>0</v>
      </c>
      <c r="AV25" s="247">
        <f t="shared" si="8"/>
        <v>0</v>
      </c>
      <c r="AW25" s="248">
        <f t="shared" si="3"/>
        <v>0</v>
      </c>
    </row>
    <row r="26" spans="1:49" s="26" customFormat="1" ht="15" customHeight="1" x14ac:dyDescent="0.2">
      <c r="A26" s="198" t="s">
        <v>158</v>
      </c>
      <c r="B26" s="350" t="s">
        <v>159</v>
      </c>
      <c r="C26" s="350"/>
      <c r="D26" s="326">
        <f t="shared" ref="D26:K26" si="36">SUM(D27:D31)</f>
        <v>0</v>
      </c>
      <c r="E26" s="449">
        <f t="shared" si="36"/>
        <v>0</v>
      </c>
      <c r="F26" s="447">
        <f t="shared" si="36"/>
        <v>0</v>
      </c>
      <c r="G26" s="447">
        <f t="shared" si="36"/>
        <v>0</v>
      </c>
      <c r="H26" s="206">
        <f t="shared" si="36"/>
        <v>0</v>
      </c>
      <c r="I26" s="326">
        <f t="shared" si="36"/>
        <v>0</v>
      </c>
      <c r="J26" s="206">
        <f t="shared" si="36"/>
        <v>0</v>
      </c>
      <c r="K26" s="222">
        <f t="shared" si="36"/>
        <v>0</v>
      </c>
      <c r="L26" s="222"/>
      <c r="M26" s="201">
        <f>SUM(M27:M31)</f>
        <v>0</v>
      </c>
      <c r="N26" s="268">
        <f>SUM(N27:N31)</f>
        <v>0</v>
      </c>
      <c r="O26" s="272">
        <f>SUM(O27:O31)</f>
        <v>0</v>
      </c>
      <c r="P26" s="414">
        <f t="shared" ref="P26:V26" si="37">SUM(P27:P31)</f>
        <v>0</v>
      </c>
      <c r="Q26" s="426">
        <f t="shared" si="37"/>
        <v>0</v>
      </c>
      <c r="R26" s="272">
        <f t="shared" si="37"/>
        <v>0</v>
      </c>
      <c r="S26" s="272">
        <f t="shared" si="37"/>
        <v>0</v>
      </c>
      <c r="T26" s="272">
        <f t="shared" si="37"/>
        <v>0</v>
      </c>
      <c r="U26" s="272">
        <f t="shared" si="37"/>
        <v>0</v>
      </c>
      <c r="V26" s="272">
        <f t="shared" si="37"/>
        <v>0</v>
      </c>
      <c r="W26" s="272">
        <f t="shared" ref="W26:AA26" si="38">SUM(W27:W31)</f>
        <v>0</v>
      </c>
      <c r="X26" s="272">
        <f t="shared" si="38"/>
        <v>0</v>
      </c>
      <c r="Y26" s="272">
        <f t="shared" si="38"/>
        <v>0</v>
      </c>
      <c r="Z26" s="272">
        <f t="shared" si="38"/>
        <v>0</v>
      </c>
      <c r="AA26" s="272">
        <f t="shared" si="38"/>
        <v>0</v>
      </c>
      <c r="AB26" s="414">
        <f t="shared" ref="AB26" si="39">SUM(AB27:AB31)</f>
        <v>0</v>
      </c>
      <c r="AC26" s="426">
        <f t="shared" ref="AC26" si="40">SUM(AC27:AC31)</f>
        <v>0</v>
      </c>
      <c r="AD26" s="272">
        <f t="shared" ref="AD26" si="41">SUM(AD27:AD31)</f>
        <v>0</v>
      </c>
      <c r="AE26" s="272">
        <f t="shared" ref="AE26" si="42">SUM(AE27:AE31)</f>
        <v>0</v>
      </c>
      <c r="AF26" s="272">
        <f t="shared" ref="AF26" si="43">SUM(AF27:AF31)</f>
        <v>0</v>
      </c>
      <c r="AG26" s="272">
        <f t="shared" ref="AG26" si="44">SUM(AG27:AG31)</f>
        <v>0</v>
      </c>
      <c r="AH26" s="272">
        <f t="shared" ref="AH26" si="45">SUM(AH27:AH31)</f>
        <v>0</v>
      </c>
      <c r="AI26" s="272">
        <f t="shared" ref="AI26" si="46">SUM(AI27:AI31)</f>
        <v>0</v>
      </c>
      <c r="AJ26" s="272">
        <f t="shared" ref="AJ26" si="47">SUM(AJ27:AJ31)</f>
        <v>0</v>
      </c>
      <c r="AK26" s="272">
        <f t="shared" ref="AK26" si="48">SUM(AK27:AK31)</f>
        <v>0</v>
      </c>
      <c r="AL26" s="272">
        <f t="shared" ref="AL26" si="49">SUM(AL27:AL31)</f>
        <v>0</v>
      </c>
      <c r="AM26" s="272">
        <f t="shared" ref="AM26" si="50">SUM(AM27:AM31)</f>
        <v>0</v>
      </c>
      <c r="AN26" s="414">
        <f t="shared" ref="AN26" si="51">SUM(AN27:AN31)</f>
        <v>0</v>
      </c>
      <c r="AO26" s="426">
        <f t="shared" ref="AO26" si="52">SUM(AO27:AO31)</f>
        <v>0</v>
      </c>
      <c r="AP26" s="272">
        <f t="shared" ref="AP26" si="53">SUM(AP27:AP31)</f>
        <v>0</v>
      </c>
      <c r="AQ26" s="272">
        <f t="shared" ref="AQ26" si="54">SUM(AQ27:AQ31)</f>
        <v>0</v>
      </c>
      <c r="AR26" s="272">
        <f t="shared" ref="AR26" si="55">SUM(AR27:AR31)</f>
        <v>0</v>
      </c>
      <c r="AS26" s="272">
        <f t="shared" ref="AS26" si="56">SUM(AS27:AS31)</f>
        <v>0</v>
      </c>
      <c r="AT26" s="272">
        <f t="shared" ref="AT26" si="57">SUM(AT27:AT31)</f>
        <v>0</v>
      </c>
      <c r="AU26" s="251">
        <f t="shared" si="7"/>
        <v>0</v>
      </c>
      <c r="AV26" s="247">
        <f t="shared" si="8"/>
        <v>0</v>
      </c>
      <c r="AW26" s="248">
        <f t="shared" si="3"/>
        <v>0</v>
      </c>
    </row>
    <row r="27" spans="1:49" s="4" customFormat="1" ht="15" customHeight="1" x14ac:dyDescent="0.2">
      <c r="A27" s="351"/>
      <c r="B27" s="346" t="s">
        <v>134</v>
      </c>
      <c r="C27" s="346"/>
      <c r="D27" s="210"/>
      <c r="E27" s="377">
        <f>-D27+F27</f>
        <v>0</v>
      </c>
      <c r="F27" s="252">
        <v>0</v>
      </c>
      <c r="G27" s="223">
        <f t="shared" si="6"/>
        <v>0</v>
      </c>
      <c r="H27" s="234"/>
      <c r="I27" s="377">
        <f>-H27+J27</f>
        <v>0</v>
      </c>
      <c r="J27" s="252">
        <v>0</v>
      </c>
      <c r="K27" s="235"/>
      <c r="L27" s="252"/>
      <c r="M27" s="269"/>
      <c r="N27" s="369"/>
      <c r="O27" s="370"/>
      <c r="P27" s="415"/>
      <c r="Q27" s="427"/>
      <c r="R27" s="370"/>
      <c r="S27" s="370"/>
      <c r="T27" s="370"/>
      <c r="U27" s="370"/>
      <c r="V27" s="370"/>
      <c r="W27" s="370"/>
      <c r="X27" s="370"/>
      <c r="Y27" s="370"/>
      <c r="Z27" s="370"/>
      <c r="AA27" s="370"/>
      <c r="AB27" s="415"/>
      <c r="AC27" s="427"/>
      <c r="AD27" s="370"/>
      <c r="AE27" s="370"/>
      <c r="AF27" s="370"/>
      <c r="AG27" s="370"/>
      <c r="AH27" s="370"/>
      <c r="AI27" s="370"/>
      <c r="AJ27" s="370"/>
      <c r="AK27" s="370"/>
      <c r="AL27" s="370"/>
      <c r="AM27" s="370"/>
      <c r="AN27" s="415"/>
      <c r="AO27" s="427"/>
      <c r="AP27" s="370"/>
      <c r="AQ27" s="370"/>
      <c r="AR27" s="370"/>
      <c r="AS27" s="370"/>
      <c r="AT27" s="370"/>
      <c r="AU27" s="251">
        <f t="shared" si="7"/>
        <v>0</v>
      </c>
      <c r="AV27" s="247">
        <f t="shared" si="8"/>
        <v>0</v>
      </c>
      <c r="AW27" s="248">
        <f t="shared" si="3"/>
        <v>0</v>
      </c>
    </row>
    <row r="28" spans="1:49" s="4" customFormat="1" ht="15" customHeight="1" x14ac:dyDescent="0.2">
      <c r="A28" s="351"/>
      <c r="B28" s="346" t="s">
        <v>135</v>
      </c>
      <c r="C28" s="353"/>
      <c r="D28" s="349"/>
      <c r="E28" s="377">
        <f>-D28+F28</f>
        <v>0</v>
      </c>
      <c r="F28" s="252">
        <v>0</v>
      </c>
      <c r="G28" s="223">
        <f t="shared" si="6"/>
        <v>0</v>
      </c>
      <c r="H28" s="234"/>
      <c r="I28" s="377">
        <f>-H28+J28</f>
        <v>0</v>
      </c>
      <c r="J28" s="252">
        <v>0</v>
      </c>
      <c r="K28" s="235"/>
      <c r="L28" s="252"/>
      <c r="M28" s="269"/>
      <c r="N28" s="369"/>
      <c r="O28" s="370"/>
      <c r="P28" s="415"/>
      <c r="Q28" s="427"/>
      <c r="R28" s="370"/>
      <c r="S28" s="370"/>
      <c r="T28" s="370"/>
      <c r="U28" s="370"/>
      <c r="V28" s="370"/>
      <c r="W28" s="370"/>
      <c r="X28" s="370"/>
      <c r="Y28" s="370"/>
      <c r="Z28" s="370"/>
      <c r="AA28" s="370"/>
      <c r="AB28" s="415"/>
      <c r="AC28" s="427"/>
      <c r="AD28" s="370"/>
      <c r="AE28" s="370"/>
      <c r="AF28" s="370"/>
      <c r="AG28" s="370"/>
      <c r="AH28" s="370"/>
      <c r="AI28" s="370"/>
      <c r="AJ28" s="370"/>
      <c r="AK28" s="370"/>
      <c r="AL28" s="370"/>
      <c r="AM28" s="370"/>
      <c r="AN28" s="415"/>
      <c r="AO28" s="427"/>
      <c r="AP28" s="370"/>
      <c r="AQ28" s="370"/>
      <c r="AR28" s="370"/>
      <c r="AS28" s="370"/>
      <c r="AT28" s="370"/>
      <c r="AU28" s="251">
        <f>SUM(N28:AT28)</f>
        <v>0</v>
      </c>
      <c r="AV28" s="247">
        <f>+AU28+M28</f>
        <v>0</v>
      </c>
      <c r="AW28" s="248">
        <f>+F28-AV28</f>
        <v>0</v>
      </c>
    </row>
    <row r="29" spans="1:49" s="4" customFormat="1" ht="15" customHeight="1" x14ac:dyDescent="0.2">
      <c r="A29" s="345"/>
      <c r="B29" s="346" t="s">
        <v>136</v>
      </c>
      <c r="C29" s="353"/>
      <c r="D29" s="349"/>
      <c r="E29" s="377">
        <f>-D29+F29</f>
        <v>0</v>
      </c>
      <c r="F29" s="252">
        <v>0</v>
      </c>
      <c r="G29" s="223">
        <f t="shared" si="6"/>
        <v>0</v>
      </c>
      <c r="H29" s="234"/>
      <c r="I29" s="377">
        <f>-H29+J29</f>
        <v>0</v>
      </c>
      <c r="J29" s="252">
        <v>0</v>
      </c>
      <c r="K29" s="235"/>
      <c r="L29" s="252"/>
      <c r="M29" s="269"/>
      <c r="N29" s="369"/>
      <c r="O29" s="370"/>
      <c r="P29" s="415"/>
      <c r="Q29" s="427"/>
      <c r="R29" s="370"/>
      <c r="S29" s="370"/>
      <c r="T29" s="370"/>
      <c r="U29" s="370"/>
      <c r="V29" s="370"/>
      <c r="W29" s="370"/>
      <c r="X29" s="370"/>
      <c r="Y29" s="370"/>
      <c r="Z29" s="370"/>
      <c r="AA29" s="370"/>
      <c r="AB29" s="415"/>
      <c r="AC29" s="427"/>
      <c r="AD29" s="370"/>
      <c r="AE29" s="370"/>
      <c r="AF29" s="370"/>
      <c r="AG29" s="370"/>
      <c r="AH29" s="370"/>
      <c r="AI29" s="370"/>
      <c r="AJ29" s="370"/>
      <c r="AK29" s="370"/>
      <c r="AL29" s="370"/>
      <c r="AM29" s="370"/>
      <c r="AN29" s="415"/>
      <c r="AO29" s="427"/>
      <c r="AP29" s="370"/>
      <c r="AQ29" s="370"/>
      <c r="AR29" s="370"/>
      <c r="AS29" s="370"/>
      <c r="AT29" s="370"/>
      <c r="AU29" s="251">
        <f>SUM(N29:AT29)</f>
        <v>0</v>
      </c>
      <c r="AV29" s="247">
        <f>+AU29+M29</f>
        <v>0</v>
      </c>
      <c r="AW29" s="248">
        <f>+F29-AV29</f>
        <v>0</v>
      </c>
    </row>
    <row r="30" spans="1:49" s="4" customFormat="1" ht="15" customHeight="1" x14ac:dyDescent="0.2">
      <c r="A30" s="351"/>
      <c r="B30" s="346" t="s">
        <v>137</v>
      </c>
      <c r="C30" s="353"/>
      <c r="D30" s="349"/>
      <c r="E30" s="377">
        <f>-D30+F30</f>
        <v>0</v>
      </c>
      <c r="F30" s="252">
        <v>0</v>
      </c>
      <c r="G30" s="223">
        <f t="shared" si="6"/>
        <v>0</v>
      </c>
      <c r="H30" s="234"/>
      <c r="I30" s="377">
        <f>-H30+J30</f>
        <v>0</v>
      </c>
      <c r="J30" s="252">
        <v>0</v>
      </c>
      <c r="K30" s="235"/>
      <c r="L30" s="252"/>
      <c r="M30" s="269"/>
      <c r="N30" s="369"/>
      <c r="O30" s="370"/>
      <c r="P30" s="415"/>
      <c r="Q30" s="427"/>
      <c r="R30" s="370"/>
      <c r="S30" s="370"/>
      <c r="T30" s="370"/>
      <c r="U30" s="370"/>
      <c r="V30" s="370"/>
      <c r="W30" s="370"/>
      <c r="X30" s="370"/>
      <c r="Y30" s="370"/>
      <c r="Z30" s="370"/>
      <c r="AA30" s="370"/>
      <c r="AB30" s="415"/>
      <c r="AC30" s="427"/>
      <c r="AD30" s="370"/>
      <c r="AE30" s="370"/>
      <c r="AF30" s="370"/>
      <c r="AG30" s="370"/>
      <c r="AH30" s="370"/>
      <c r="AI30" s="370"/>
      <c r="AJ30" s="370"/>
      <c r="AK30" s="370"/>
      <c r="AL30" s="370"/>
      <c r="AM30" s="370"/>
      <c r="AN30" s="415"/>
      <c r="AO30" s="427"/>
      <c r="AP30" s="370"/>
      <c r="AQ30" s="370"/>
      <c r="AR30" s="370"/>
      <c r="AS30" s="370"/>
      <c r="AT30" s="370"/>
      <c r="AU30" s="251">
        <f>SUM(N30:AT30)</f>
        <v>0</v>
      </c>
      <c r="AV30" s="247">
        <f>+AU30+M30</f>
        <v>0</v>
      </c>
      <c r="AW30" s="248">
        <f>+F30-AV30</f>
        <v>0</v>
      </c>
    </row>
    <row r="31" spans="1:49" s="4" customFormat="1" ht="15" customHeight="1" thickBot="1" x14ac:dyDescent="0.25">
      <c r="A31" s="172"/>
      <c r="B31" s="277"/>
      <c r="C31" s="277"/>
      <c r="D31" s="208"/>
      <c r="E31" s="377">
        <f>-D31+F31</f>
        <v>0</v>
      </c>
      <c r="F31" s="280">
        <v>0</v>
      </c>
      <c r="G31" s="229">
        <f t="shared" si="6"/>
        <v>0</v>
      </c>
      <c r="H31" s="230"/>
      <c r="I31" s="377">
        <f>-H31+J31</f>
        <v>0</v>
      </c>
      <c r="J31" s="280">
        <v>0</v>
      </c>
      <c r="K31" s="231"/>
      <c r="L31" s="280"/>
      <c r="M31" s="270"/>
      <c r="N31" s="371"/>
      <c r="O31" s="372"/>
      <c r="P31" s="416"/>
      <c r="Q31" s="428"/>
      <c r="R31" s="372"/>
      <c r="S31" s="372"/>
      <c r="T31" s="372"/>
      <c r="U31" s="372"/>
      <c r="V31" s="372"/>
      <c r="W31" s="372"/>
      <c r="X31" s="372"/>
      <c r="Y31" s="372"/>
      <c r="Z31" s="372"/>
      <c r="AA31" s="372"/>
      <c r="AB31" s="416"/>
      <c r="AC31" s="428"/>
      <c r="AD31" s="372"/>
      <c r="AE31" s="372"/>
      <c r="AF31" s="372"/>
      <c r="AG31" s="372"/>
      <c r="AH31" s="372"/>
      <c r="AI31" s="372"/>
      <c r="AJ31" s="372"/>
      <c r="AK31" s="372"/>
      <c r="AL31" s="372"/>
      <c r="AM31" s="372"/>
      <c r="AN31" s="416"/>
      <c r="AO31" s="428"/>
      <c r="AP31" s="372"/>
      <c r="AQ31" s="372"/>
      <c r="AR31" s="372"/>
      <c r="AS31" s="372"/>
      <c r="AT31" s="372"/>
      <c r="AU31" s="251">
        <f t="shared" si="7"/>
        <v>0</v>
      </c>
      <c r="AV31" s="247">
        <f t="shared" si="8"/>
        <v>0</v>
      </c>
      <c r="AW31" s="248">
        <f t="shared" si="3"/>
        <v>0</v>
      </c>
    </row>
    <row r="32" spans="1:49" s="26" customFormat="1" ht="15" customHeight="1" x14ac:dyDescent="0.2">
      <c r="A32" s="197"/>
      <c r="B32" s="170"/>
      <c r="C32" s="170"/>
      <c r="D32" s="326">
        <f t="shared" ref="D32:K32" si="58">SUM(D33:D34)</f>
        <v>0</v>
      </c>
      <c r="E32" s="449">
        <f>SUM(E33:E34)</f>
        <v>0</v>
      </c>
      <c r="F32" s="447">
        <f>SUM(F33:F34)</f>
        <v>0</v>
      </c>
      <c r="G32" s="447">
        <f t="shared" si="58"/>
        <v>0</v>
      </c>
      <c r="H32" s="206">
        <f t="shared" si="58"/>
        <v>0</v>
      </c>
      <c r="I32" s="326">
        <f>SUM(I33:I34)</f>
        <v>0</v>
      </c>
      <c r="J32" s="206">
        <f t="shared" si="58"/>
        <v>0</v>
      </c>
      <c r="K32" s="222">
        <f t="shared" si="58"/>
        <v>0</v>
      </c>
      <c r="L32" s="222"/>
      <c r="M32" s="201">
        <f>SUM(M33:M34)</f>
        <v>0</v>
      </c>
      <c r="N32" s="268">
        <f>SUM(N33:N34)</f>
        <v>0</v>
      </c>
      <c r="O32" s="272">
        <f>SUM(O33:O34)</f>
        <v>0</v>
      </c>
      <c r="P32" s="414">
        <f t="shared" ref="P32:V32" si="59">SUM(P33:P34)</f>
        <v>0</v>
      </c>
      <c r="Q32" s="426">
        <f t="shared" si="59"/>
        <v>0</v>
      </c>
      <c r="R32" s="272">
        <f t="shared" si="59"/>
        <v>0</v>
      </c>
      <c r="S32" s="272">
        <f t="shared" si="59"/>
        <v>0</v>
      </c>
      <c r="T32" s="272">
        <f t="shared" si="59"/>
        <v>0</v>
      </c>
      <c r="U32" s="272">
        <f t="shared" si="59"/>
        <v>0</v>
      </c>
      <c r="V32" s="272">
        <f t="shared" si="59"/>
        <v>0</v>
      </c>
      <c r="W32" s="272">
        <f t="shared" ref="W32:AA32" si="60">SUM(W33:W34)</f>
        <v>0</v>
      </c>
      <c r="X32" s="272">
        <f t="shared" si="60"/>
        <v>0</v>
      </c>
      <c r="Y32" s="272">
        <f t="shared" si="60"/>
        <v>0</v>
      </c>
      <c r="Z32" s="272">
        <f t="shared" si="60"/>
        <v>0</v>
      </c>
      <c r="AA32" s="272">
        <f t="shared" si="60"/>
        <v>0</v>
      </c>
      <c r="AB32" s="414">
        <f t="shared" ref="AB32" si="61">SUM(AB33:AB34)</f>
        <v>0</v>
      </c>
      <c r="AC32" s="426">
        <f t="shared" ref="AC32" si="62">SUM(AC33:AC34)</f>
        <v>0</v>
      </c>
      <c r="AD32" s="272">
        <f t="shared" ref="AD32" si="63">SUM(AD33:AD34)</f>
        <v>0</v>
      </c>
      <c r="AE32" s="272">
        <f t="shared" ref="AE32" si="64">SUM(AE33:AE34)</f>
        <v>0</v>
      </c>
      <c r="AF32" s="272">
        <f t="shared" ref="AF32" si="65">SUM(AF33:AF34)</f>
        <v>0</v>
      </c>
      <c r="AG32" s="272">
        <f t="shared" ref="AG32" si="66">SUM(AG33:AG34)</f>
        <v>0</v>
      </c>
      <c r="AH32" s="272">
        <f t="shared" ref="AH32" si="67">SUM(AH33:AH34)</f>
        <v>0</v>
      </c>
      <c r="AI32" s="272">
        <f t="shared" ref="AI32" si="68">SUM(AI33:AI34)</f>
        <v>0</v>
      </c>
      <c r="AJ32" s="272">
        <f t="shared" ref="AJ32" si="69">SUM(AJ33:AJ34)</f>
        <v>0</v>
      </c>
      <c r="AK32" s="272">
        <f t="shared" ref="AK32" si="70">SUM(AK33:AK34)</f>
        <v>0</v>
      </c>
      <c r="AL32" s="272">
        <f t="shared" ref="AL32" si="71">SUM(AL33:AL34)</f>
        <v>0</v>
      </c>
      <c r="AM32" s="272">
        <f t="shared" ref="AM32" si="72">SUM(AM33:AM34)</f>
        <v>0</v>
      </c>
      <c r="AN32" s="414">
        <f t="shared" ref="AN32" si="73">SUM(AN33:AN34)</f>
        <v>0</v>
      </c>
      <c r="AO32" s="426">
        <f t="shared" ref="AO32" si="74">SUM(AO33:AO34)</f>
        <v>0</v>
      </c>
      <c r="AP32" s="272">
        <f t="shared" ref="AP32" si="75">SUM(AP33:AP34)</f>
        <v>0</v>
      </c>
      <c r="AQ32" s="272">
        <f t="shared" ref="AQ32" si="76">SUM(AQ33:AQ34)</f>
        <v>0</v>
      </c>
      <c r="AR32" s="272">
        <f t="shared" ref="AR32" si="77">SUM(AR33:AR34)</f>
        <v>0</v>
      </c>
      <c r="AS32" s="272">
        <f t="shared" ref="AS32" si="78">SUM(AS33:AS34)</f>
        <v>0</v>
      </c>
      <c r="AT32" s="272">
        <f t="shared" ref="AT32" si="79">SUM(AT33:AT34)</f>
        <v>0</v>
      </c>
      <c r="AU32" s="251">
        <f t="shared" si="7"/>
        <v>0</v>
      </c>
      <c r="AV32" s="247">
        <f t="shared" si="8"/>
        <v>0</v>
      </c>
      <c r="AW32" s="248">
        <f t="shared" si="3"/>
        <v>0</v>
      </c>
    </row>
    <row r="33" spans="1:49" s="4" customFormat="1" ht="15" customHeight="1" x14ac:dyDescent="0.2">
      <c r="A33" s="152"/>
      <c r="B33" s="276"/>
      <c r="C33" s="276"/>
      <c r="D33" s="210"/>
      <c r="E33" s="377">
        <f>-D33+F33</f>
        <v>0</v>
      </c>
      <c r="F33" s="252">
        <v>0</v>
      </c>
      <c r="G33" s="223">
        <f t="shared" si="6"/>
        <v>0</v>
      </c>
      <c r="H33" s="234"/>
      <c r="I33" s="377">
        <f>-H33+J33</f>
        <v>0</v>
      </c>
      <c r="J33" s="252">
        <v>0</v>
      </c>
      <c r="K33" s="235"/>
      <c r="L33" s="252"/>
      <c r="M33" s="269"/>
      <c r="N33" s="369"/>
      <c r="O33" s="370"/>
      <c r="P33" s="415"/>
      <c r="Q33" s="427"/>
      <c r="R33" s="370"/>
      <c r="S33" s="370"/>
      <c r="T33" s="370"/>
      <c r="U33" s="370"/>
      <c r="V33" s="370"/>
      <c r="W33" s="370"/>
      <c r="X33" s="370"/>
      <c r="Y33" s="370"/>
      <c r="Z33" s="370"/>
      <c r="AA33" s="370"/>
      <c r="AB33" s="415"/>
      <c r="AC33" s="427"/>
      <c r="AD33" s="370"/>
      <c r="AE33" s="370"/>
      <c r="AF33" s="370"/>
      <c r="AG33" s="370"/>
      <c r="AH33" s="370"/>
      <c r="AI33" s="370"/>
      <c r="AJ33" s="370"/>
      <c r="AK33" s="370"/>
      <c r="AL33" s="370"/>
      <c r="AM33" s="370"/>
      <c r="AN33" s="415"/>
      <c r="AO33" s="427"/>
      <c r="AP33" s="370"/>
      <c r="AQ33" s="370"/>
      <c r="AR33" s="370"/>
      <c r="AS33" s="370"/>
      <c r="AT33" s="370"/>
      <c r="AU33" s="251">
        <f t="shared" si="7"/>
        <v>0</v>
      </c>
      <c r="AV33" s="247">
        <f t="shared" si="8"/>
        <v>0</v>
      </c>
      <c r="AW33" s="248">
        <f t="shared" si="3"/>
        <v>0</v>
      </c>
    </row>
    <row r="34" spans="1:49" s="4" customFormat="1" ht="15" customHeight="1" thickBot="1" x14ac:dyDescent="0.25">
      <c r="A34" s="171"/>
      <c r="B34" s="277"/>
      <c r="C34" s="277"/>
      <c r="D34" s="208"/>
      <c r="E34" s="377">
        <f>-D34+F34</f>
        <v>0</v>
      </c>
      <c r="F34" s="280">
        <v>0</v>
      </c>
      <c r="G34" s="229">
        <f t="shared" si="6"/>
        <v>0</v>
      </c>
      <c r="H34" s="230"/>
      <c r="I34" s="377">
        <f>-H34+J34</f>
        <v>0</v>
      </c>
      <c r="J34" s="280">
        <v>0</v>
      </c>
      <c r="K34" s="231"/>
      <c r="L34" s="280"/>
      <c r="M34" s="270"/>
      <c r="N34" s="371"/>
      <c r="O34" s="372"/>
      <c r="P34" s="416"/>
      <c r="Q34" s="428"/>
      <c r="R34" s="372"/>
      <c r="S34" s="372"/>
      <c r="T34" s="372"/>
      <c r="U34" s="372"/>
      <c r="V34" s="372"/>
      <c r="W34" s="372"/>
      <c r="X34" s="372"/>
      <c r="Y34" s="372"/>
      <c r="Z34" s="372"/>
      <c r="AA34" s="372"/>
      <c r="AB34" s="416"/>
      <c r="AC34" s="428"/>
      <c r="AD34" s="372"/>
      <c r="AE34" s="372"/>
      <c r="AF34" s="372"/>
      <c r="AG34" s="372"/>
      <c r="AH34" s="372"/>
      <c r="AI34" s="372"/>
      <c r="AJ34" s="372"/>
      <c r="AK34" s="372"/>
      <c r="AL34" s="372"/>
      <c r="AM34" s="372"/>
      <c r="AN34" s="416"/>
      <c r="AO34" s="428"/>
      <c r="AP34" s="372"/>
      <c r="AQ34" s="372"/>
      <c r="AR34" s="372"/>
      <c r="AS34" s="372"/>
      <c r="AT34" s="372"/>
      <c r="AU34" s="251">
        <f t="shared" si="7"/>
        <v>0</v>
      </c>
      <c r="AV34" s="247">
        <f t="shared" si="8"/>
        <v>0</v>
      </c>
      <c r="AW34" s="248">
        <f t="shared" si="3"/>
        <v>0</v>
      </c>
    </row>
    <row r="35" spans="1:49" s="26" customFormat="1" ht="15" customHeight="1" x14ac:dyDescent="0.2">
      <c r="A35" s="197"/>
      <c r="B35" s="170"/>
      <c r="C35" s="170"/>
      <c r="D35" s="326">
        <f t="shared" ref="D35:K35" si="80">SUM(D36:D37)</f>
        <v>0</v>
      </c>
      <c r="E35" s="449">
        <f>SUM(E36:E37)</f>
        <v>0</v>
      </c>
      <c r="F35" s="447">
        <f>SUM(F36:F37)</f>
        <v>0</v>
      </c>
      <c r="G35" s="447">
        <f t="shared" si="80"/>
        <v>0</v>
      </c>
      <c r="H35" s="206">
        <f t="shared" si="80"/>
        <v>0</v>
      </c>
      <c r="I35" s="326">
        <f>SUM(I36:I37)</f>
        <v>0</v>
      </c>
      <c r="J35" s="206">
        <f t="shared" si="80"/>
        <v>0</v>
      </c>
      <c r="K35" s="222">
        <f t="shared" si="80"/>
        <v>0</v>
      </c>
      <c r="L35" s="222"/>
      <c r="M35" s="201">
        <f>SUM(M36:M37)</f>
        <v>0</v>
      </c>
      <c r="N35" s="268">
        <f>SUM(N36:N37)</f>
        <v>0</v>
      </c>
      <c r="O35" s="272">
        <f>SUM(O36:O37)</f>
        <v>0</v>
      </c>
      <c r="P35" s="414">
        <f t="shared" ref="P35:V35" si="81">SUM(P36:P37)</f>
        <v>0</v>
      </c>
      <c r="Q35" s="426">
        <f t="shared" si="81"/>
        <v>0</v>
      </c>
      <c r="R35" s="272">
        <f t="shared" si="81"/>
        <v>0</v>
      </c>
      <c r="S35" s="272">
        <f t="shared" si="81"/>
        <v>0</v>
      </c>
      <c r="T35" s="272">
        <f t="shared" si="81"/>
        <v>0</v>
      </c>
      <c r="U35" s="272">
        <f t="shared" si="81"/>
        <v>0</v>
      </c>
      <c r="V35" s="272">
        <f t="shared" si="81"/>
        <v>0</v>
      </c>
      <c r="W35" s="272">
        <f t="shared" ref="W35:AA35" si="82">SUM(W36:W37)</f>
        <v>0</v>
      </c>
      <c r="X35" s="272">
        <f t="shared" si="82"/>
        <v>0</v>
      </c>
      <c r="Y35" s="272">
        <f t="shared" si="82"/>
        <v>0</v>
      </c>
      <c r="Z35" s="272">
        <f t="shared" si="82"/>
        <v>0</v>
      </c>
      <c r="AA35" s="272">
        <f t="shared" si="82"/>
        <v>0</v>
      </c>
      <c r="AB35" s="414">
        <f t="shared" ref="AB35" si="83">SUM(AB36:AB37)</f>
        <v>0</v>
      </c>
      <c r="AC35" s="426">
        <f t="shared" ref="AC35" si="84">SUM(AC36:AC37)</f>
        <v>0</v>
      </c>
      <c r="AD35" s="272">
        <f t="shared" ref="AD35" si="85">SUM(AD36:AD37)</f>
        <v>0</v>
      </c>
      <c r="AE35" s="272">
        <f t="shared" ref="AE35" si="86">SUM(AE36:AE37)</f>
        <v>0</v>
      </c>
      <c r="AF35" s="272">
        <f t="shared" ref="AF35" si="87">SUM(AF36:AF37)</f>
        <v>0</v>
      </c>
      <c r="AG35" s="272">
        <f t="shared" ref="AG35" si="88">SUM(AG36:AG37)</f>
        <v>0</v>
      </c>
      <c r="AH35" s="272">
        <f t="shared" ref="AH35" si="89">SUM(AH36:AH37)</f>
        <v>0</v>
      </c>
      <c r="AI35" s="272">
        <f t="shared" ref="AI35" si="90">SUM(AI36:AI37)</f>
        <v>0</v>
      </c>
      <c r="AJ35" s="272">
        <f t="shared" ref="AJ35" si="91">SUM(AJ36:AJ37)</f>
        <v>0</v>
      </c>
      <c r="AK35" s="272">
        <f t="shared" ref="AK35" si="92">SUM(AK36:AK37)</f>
        <v>0</v>
      </c>
      <c r="AL35" s="272">
        <f t="shared" ref="AL35" si="93">SUM(AL36:AL37)</f>
        <v>0</v>
      </c>
      <c r="AM35" s="272">
        <f t="shared" ref="AM35" si="94">SUM(AM36:AM37)</f>
        <v>0</v>
      </c>
      <c r="AN35" s="414">
        <f t="shared" ref="AN35" si="95">SUM(AN36:AN37)</f>
        <v>0</v>
      </c>
      <c r="AO35" s="426">
        <f t="shared" ref="AO35" si="96">SUM(AO36:AO37)</f>
        <v>0</v>
      </c>
      <c r="AP35" s="272">
        <f t="shared" ref="AP35" si="97">SUM(AP36:AP37)</f>
        <v>0</v>
      </c>
      <c r="AQ35" s="272">
        <f t="shared" ref="AQ35" si="98">SUM(AQ36:AQ37)</f>
        <v>0</v>
      </c>
      <c r="AR35" s="272">
        <f t="shared" ref="AR35" si="99">SUM(AR36:AR37)</f>
        <v>0</v>
      </c>
      <c r="AS35" s="272">
        <f t="shared" ref="AS35" si="100">SUM(AS36:AS37)</f>
        <v>0</v>
      </c>
      <c r="AT35" s="272">
        <f t="shared" ref="AT35" si="101">SUM(AT36:AT37)</f>
        <v>0</v>
      </c>
      <c r="AU35" s="251">
        <f t="shared" si="7"/>
        <v>0</v>
      </c>
      <c r="AV35" s="247">
        <f t="shared" si="8"/>
        <v>0</v>
      </c>
      <c r="AW35" s="248">
        <f t="shared" si="3"/>
        <v>0</v>
      </c>
    </row>
    <row r="36" spans="1:49" s="4" customFormat="1" ht="15" customHeight="1" x14ac:dyDescent="0.2">
      <c r="A36" s="152"/>
      <c r="B36" s="276"/>
      <c r="C36" s="276"/>
      <c r="D36" s="210"/>
      <c r="E36" s="377">
        <f>-D36+F36</f>
        <v>0</v>
      </c>
      <c r="F36" s="252">
        <v>0</v>
      </c>
      <c r="G36" s="223">
        <f t="shared" si="6"/>
        <v>0</v>
      </c>
      <c r="H36" s="234"/>
      <c r="I36" s="377">
        <f>-H36+J36</f>
        <v>0</v>
      </c>
      <c r="J36" s="252">
        <v>0</v>
      </c>
      <c r="K36" s="235"/>
      <c r="L36" s="252"/>
      <c r="M36" s="269"/>
      <c r="N36" s="369"/>
      <c r="O36" s="370"/>
      <c r="P36" s="415"/>
      <c r="Q36" s="427"/>
      <c r="R36" s="370"/>
      <c r="S36" s="370"/>
      <c r="T36" s="370"/>
      <c r="U36" s="370"/>
      <c r="V36" s="370"/>
      <c r="W36" s="370"/>
      <c r="X36" s="370"/>
      <c r="Y36" s="370"/>
      <c r="Z36" s="370"/>
      <c r="AA36" s="370"/>
      <c r="AB36" s="415"/>
      <c r="AC36" s="427"/>
      <c r="AD36" s="370"/>
      <c r="AE36" s="370"/>
      <c r="AF36" s="370"/>
      <c r="AG36" s="370"/>
      <c r="AH36" s="370"/>
      <c r="AI36" s="370"/>
      <c r="AJ36" s="370"/>
      <c r="AK36" s="370"/>
      <c r="AL36" s="370"/>
      <c r="AM36" s="370"/>
      <c r="AN36" s="415"/>
      <c r="AO36" s="427"/>
      <c r="AP36" s="370"/>
      <c r="AQ36" s="370"/>
      <c r="AR36" s="370"/>
      <c r="AS36" s="370"/>
      <c r="AT36" s="370"/>
      <c r="AU36" s="251">
        <f t="shared" si="7"/>
        <v>0</v>
      </c>
      <c r="AV36" s="247">
        <f t="shared" si="8"/>
        <v>0</v>
      </c>
      <c r="AW36" s="248">
        <f t="shared" si="3"/>
        <v>0</v>
      </c>
    </row>
    <row r="37" spans="1:49" s="4" customFormat="1" ht="15" customHeight="1" thickBot="1" x14ac:dyDescent="0.25">
      <c r="A37" s="171"/>
      <c r="B37" s="277"/>
      <c r="C37" s="277"/>
      <c r="D37" s="208"/>
      <c r="E37" s="377">
        <f>-D37+F37</f>
        <v>0</v>
      </c>
      <c r="F37" s="280">
        <v>0</v>
      </c>
      <c r="G37" s="229">
        <f t="shared" si="6"/>
        <v>0</v>
      </c>
      <c r="H37" s="230"/>
      <c r="I37" s="377">
        <f>-H37+J37</f>
        <v>0</v>
      </c>
      <c r="J37" s="280">
        <v>0</v>
      </c>
      <c r="K37" s="231"/>
      <c r="L37" s="280"/>
      <c r="M37" s="270"/>
      <c r="N37" s="371"/>
      <c r="O37" s="372"/>
      <c r="P37" s="416"/>
      <c r="Q37" s="428"/>
      <c r="R37" s="372"/>
      <c r="S37" s="372"/>
      <c r="T37" s="372"/>
      <c r="U37" s="372"/>
      <c r="V37" s="372"/>
      <c r="W37" s="372"/>
      <c r="X37" s="372"/>
      <c r="Y37" s="372"/>
      <c r="Z37" s="372"/>
      <c r="AA37" s="372"/>
      <c r="AB37" s="416"/>
      <c r="AC37" s="428"/>
      <c r="AD37" s="372"/>
      <c r="AE37" s="372"/>
      <c r="AF37" s="372"/>
      <c r="AG37" s="372"/>
      <c r="AH37" s="372"/>
      <c r="AI37" s="372"/>
      <c r="AJ37" s="372"/>
      <c r="AK37" s="372"/>
      <c r="AL37" s="372"/>
      <c r="AM37" s="372"/>
      <c r="AN37" s="416"/>
      <c r="AO37" s="428"/>
      <c r="AP37" s="372"/>
      <c r="AQ37" s="372"/>
      <c r="AR37" s="372"/>
      <c r="AS37" s="372"/>
      <c r="AT37" s="372"/>
      <c r="AU37" s="251">
        <f t="shared" si="7"/>
        <v>0</v>
      </c>
      <c r="AV37" s="247">
        <f t="shared" si="8"/>
        <v>0</v>
      </c>
      <c r="AW37" s="248">
        <f t="shared" si="3"/>
        <v>0</v>
      </c>
    </row>
    <row r="38" spans="1:49" s="26" customFormat="1" ht="15" customHeight="1" x14ac:dyDescent="0.2">
      <c r="A38" s="198"/>
      <c r="B38" s="170"/>
      <c r="C38" s="170"/>
      <c r="D38" s="326">
        <f t="shared" ref="D38:K38" si="102">SUM(D39:D40)</f>
        <v>0</v>
      </c>
      <c r="E38" s="449">
        <f>SUM(E39:E40)</f>
        <v>0</v>
      </c>
      <c r="F38" s="447">
        <f>SUM(F39:F40)</f>
        <v>0</v>
      </c>
      <c r="G38" s="447">
        <f t="shared" si="102"/>
        <v>0</v>
      </c>
      <c r="H38" s="206">
        <f t="shared" si="102"/>
        <v>0</v>
      </c>
      <c r="I38" s="326">
        <f>SUM(I39:I40)</f>
        <v>0</v>
      </c>
      <c r="J38" s="206">
        <f t="shared" si="102"/>
        <v>0</v>
      </c>
      <c r="K38" s="222">
        <f t="shared" si="102"/>
        <v>0</v>
      </c>
      <c r="L38" s="222"/>
      <c r="M38" s="201">
        <f>SUM(M39:M40)</f>
        <v>0</v>
      </c>
      <c r="N38" s="268">
        <f>SUM(N39:N40)</f>
        <v>0</v>
      </c>
      <c r="O38" s="272">
        <f>SUM(O39:O40)</f>
        <v>0</v>
      </c>
      <c r="P38" s="414">
        <f t="shared" ref="P38:V38" si="103">SUM(P39:P40)</f>
        <v>0</v>
      </c>
      <c r="Q38" s="426">
        <f t="shared" si="103"/>
        <v>0</v>
      </c>
      <c r="R38" s="272">
        <f t="shared" si="103"/>
        <v>0</v>
      </c>
      <c r="S38" s="272">
        <f t="shared" si="103"/>
        <v>0</v>
      </c>
      <c r="T38" s="272">
        <f t="shared" si="103"/>
        <v>0</v>
      </c>
      <c r="U38" s="272">
        <f t="shared" si="103"/>
        <v>0</v>
      </c>
      <c r="V38" s="272">
        <f t="shared" si="103"/>
        <v>0</v>
      </c>
      <c r="W38" s="272">
        <f t="shared" ref="W38:AA38" si="104">SUM(W39:W40)</f>
        <v>0</v>
      </c>
      <c r="X38" s="272">
        <f t="shared" si="104"/>
        <v>0</v>
      </c>
      <c r="Y38" s="272">
        <f t="shared" si="104"/>
        <v>0</v>
      </c>
      <c r="Z38" s="272">
        <f t="shared" si="104"/>
        <v>0</v>
      </c>
      <c r="AA38" s="272">
        <f t="shared" si="104"/>
        <v>0</v>
      </c>
      <c r="AB38" s="414">
        <f t="shared" ref="AB38" si="105">SUM(AB39:AB40)</f>
        <v>0</v>
      </c>
      <c r="AC38" s="426">
        <f t="shared" ref="AC38" si="106">SUM(AC39:AC40)</f>
        <v>0</v>
      </c>
      <c r="AD38" s="272">
        <f t="shared" ref="AD38" si="107">SUM(AD39:AD40)</f>
        <v>0</v>
      </c>
      <c r="AE38" s="272">
        <f t="shared" ref="AE38" si="108">SUM(AE39:AE40)</f>
        <v>0</v>
      </c>
      <c r="AF38" s="272">
        <f t="shared" ref="AF38" si="109">SUM(AF39:AF40)</f>
        <v>0</v>
      </c>
      <c r="AG38" s="272">
        <f t="shared" ref="AG38" si="110">SUM(AG39:AG40)</f>
        <v>0</v>
      </c>
      <c r="AH38" s="272">
        <f t="shared" ref="AH38" si="111">SUM(AH39:AH40)</f>
        <v>0</v>
      </c>
      <c r="AI38" s="272">
        <f t="shared" ref="AI38" si="112">SUM(AI39:AI40)</f>
        <v>0</v>
      </c>
      <c r="AJ38" s="272">
        <f t="shared" ref="AJ38" si="113">SUM(AJ39:AJ40)</f>
        <v>0</v>
      </c>
      <c r="AK38" s="272">
        <f t="shared" ref="AK38" si="114">SUM(AK39:AK40)</f>
        <v>0</v>
      </c>
      <c r="AL38" s="272">
        <f t="shared" ref="AL38" si="115">SUM(AL39:AL40)</f>
        <v>0</v>
      </c>
      <c r="AM38" s="272">
        <f t="shared" ref="AM38" si="116">SUM(AM39:AM40)</f>
        <v>0</v>
      </c>
      <c r="AN38" s="414">
        <f t="shared" ref="AN38" si="117">SUM(AN39:AN40)</f>
        <v>0</v>
      </c>
      <c r="AO38" s="426">
        <f t="shared" ref="AO38" si="118">SUM(AO39:AO40)</f>
        <v>0</v>
      </c>
      <c r="AP38" s="272">
        <f t="shared" ref="AP38" si="119">SUM(AP39:AP40)</f>
        <v>0</v>
      </c>
      <c r="AQ38" s="272">
        <f t="shared" ref="AQ38" si="120">SUM(AQ39:AQ40)</f>
        <v>0</v>
      </c>
      <c r="AR38" s="272">
        <f t="shared" ref="AR38" si="121">SUM(AR39:AR40)</f>
        <v>0</v>
      </c>
      <c r="AS38" s="272">
        <f t="shared" ref="AS38" si="122">SUM(AS39:AS40)</f>
        <v>0</v>
      </c>
      <c r="AT38" s="272">
        <f t="shared" ref="AT38" si="123">SUM(AT39:AT40)</f>
        <v>0</v>
      </c>
      <c r="AU38" s="251">
        <f t="shared" si="7"/>
        <v>0</v>
      </c>
      <c r="AV38" s="247">
        <f t="shared" si="8"/>
        <v>0</v>
      </c>
      <c r="AW38" s="248">
        <f t="shared" si="3"/>
        <v>0</v>
      </c>
    </row>
    <row r="39" spans="1:49" s="4" customFormat="1" ht="15" customHeight="1" x14ac:dyDescent="0.2">
      <c r="A39" s="153"/>
      <c r="B39" s="276"/>
      <c r="C39" s="276"/>
      <c r="D39" s="210"/>
      <c r="E39" s="377">
        <f>-D39+F39</f>
        <v>0</v>
      </c>
      <c r="F39" s="252">
        <v>0</v>
      </c>
      <c r="G39" s="223">
        <f t="shared" si="6"/>
        <v>0</v>
      </c>
      <c r="H39" s="234"/>
      <c r="I39" s="377">
        <f>-H39+J39</f>
        <v>0</v>
      </c>
      <c r="J39" s="252">
        <v>0</v>
      </c>
      <c r="K39" s="235"/>
      <c r="L39" s="252"/>
      <c r="M39" s="269"/>
      <c r="N39" s="369"/>
      <c r="O39" s="370"/>
      <c r="P39" s="415"/>
      <c r="Q39" s="427"/>
      <c r="R39" s="370"/>
      <c r="S39" s="370"/>
      <c r="T39" s="370"/>
      <c r="U39" s="370"/>
      <c r="V39" s="370"/>
      <c r="W39" s="370"/>
      <c r="X39" s="370"/>
      <c r="Y39" s="370"/>
      <c r="Z39" s="370"/>
      <c r="AA39" s="370"/>
      <c r="AB39" s="415"/>
      <c r="AC39" s="427"/>
      <c r="AD39" s="370"/>
      <c r="AE39" s="370"/>
      <c r="AF39" s="370"/>
      <c r="AG39" s="370"/>
      <c r="AH39" s="370"/>
      <c r="AI39" s="370"/>
      <c r="AJ39" s="370"/>
      <c r="AK39" s="370"/>
      <c r="AL39" s="370"/>
      <c r="AM39" s="370"/>
      <c r="AN39" s="415"/>
      <c r="AO39" s="427"/>
      <c r="AP39" s="370"/>
      <c r="AQ39" s="370"/>
      <c r="AR39" s="370"/>
      <c r="AS39" s="370"/>
      <c r="AT39" s="370"/>
      <c r="AU39" s="251">
        <f t="shared" si="7"/>
        <v>0</v>
      </c>
      <c r="AV39" s="247">
        <f t="shared" si="8"/>
        <v>0</v>
      </c>
      <c r="AW39" s="248">
        <f t="shared" si="3"/>
        <v>0</v>
      </c>
    </row>
    <row r="40" spans="1:49" s="4" customFormat="1" ht="15" customHeight="1" thickBot="1" x14ac:dyDescent="0.25">
      <c r="A40" s="171"/>
      <c r="B40" s="277"/>
      <c r="C40" s="277"/>
      <c r="D40" s="208"/>
      <c r="E40" s="377">
        <f>-D40+F40</f>
        <v>0</v>
      </c>
      <c r="F40" s="280">
        <v>0</v>
      </c>
      <c r="G40" s="229">
        <f t="shared" si="6"/>
        <v>0</v>
      </c>
      <c r="H40" s="230"/>
      <c r="I40" s="377">
        <f>-H40+J40</f>
        <v>0</v>
      </c>
      <c r="J40" s="280">
        <v>0</v>
      </c>
      <c r="K40" s="231"/>
      <c r="L40" s="280"/>
      <c r="M40" s="270"/>
      <c r="N40" s="371"/>
      <c r="O40" s="372"/>
      <c r="P40" s="416"/>
      <c r="Q40" s="428"/>
      <c r="R40" s="372"/>
      <c r="S40" s="372"/>
      <c r="T40" s="372"/>
      <c r="U40" s="372"/>
      <c r="V40" s="372"/>
      <c r="W40" s="372"/>
      <c r="X40" s="372"/>
      <c r="Y40" s="372"/>
      <c r="Z40" s="372"/>
      <c r="AA40" s="372"/>
      <c r="AB40" s="416"/>
      <c r="AC40" s="428"/>
      <c r="AD40" s="372"/>
      <c r="AE40" s="372"/>
      <c r="AF40" s="372"/>
      <c r="AG40" s="372"/>
      <c r="AH40" s="372"/>
      <c r="AI40" s="372"/>
      <c r="AJ40" s="372"/>
      <c r="AK40" s="372"/>
      <c r="AL40" s="372"/>
      <c r="AM40" s="372"/>
      <c r="AN40" s="416"/>
      <c r="AO40" s="428"/>
      <c r="AP40" s="372"/>
      <c r="AQ40" s="372"/>
      <c r="AR40" s="372"/>
      <c r="AS40" s="372"/>
      <c r="AT40" s="372"/>
      <c r="AU40" s="251">
        <f t="shared" si="7"/>
        <v>0</v>
      </c>
      <c r="AV40" s="247">
        <f t="shared" si="8"/>
        <v>0</v>
      </c>
      <c r="AW40" s="248">
        <f t="shared" si="3"/>
        <v>0</v>
      </c>
    </row>
    <row r="41" spans="1:49" s="26" customFormat="1" ht="15" customHeight="1" x14ac:dyDescent="0.2">
      <c r="A41" s="198"/>
      <c r="B41" s="170"/>
      <c r="C41" s="170"/>
      <c r="D41" s="326">
        <f t="shared" ref="D41:K41" si="124">SUM(D42:D43)</f>
        <v>0</v>
      </c>
      <c r="E41" s="449">
        <f t="shared" si="124"/>
        <v>0</v>
      </c>
      <c r="F41" s="447">
        <f t="shared" si="124"/>
        <v>0</v>
      </c>
      <c r="G41" s="447">
        <f t="shared" si="124"/>
        <v>0</v>
      </c>
      <c r="H41" s="206">
        <f t="shared" si="124"/>
        <v>0</v>
      </c>
      <c r="I41" s="326">
        <f t="shared" si="124"/>
        <v>0</v>
      </c>
      <c r="J41" s="206">
        <f t="shared" si="124"/>
        <v>0</v>
      </c>
      <c r="K41" s="222">
        <f t="shared" si="124"/>
        <v>0</v>
      </c>
      <c r="L41" s="222"/>
      <c r="M41" s="201">
        <f>SUM(M42:M43)</f>
        <v>0</v>
      </c>
      <c r="N41" s="268">
        <f>SUM(N42:N43)</f>
        <v>0</v>
      </c>
      <c r="O41" s="272">
        <f>SUM(O42:O43)</f>
        <v>0</v>
      </c>
      <c r="P41" s="414">
        <f t="shared" ref="P41:V41" si="125">SUM(P42:P43)</f>
        <v>0</v>
      </c>
      <c r="Q41" s="426">
        <f t="shared" si="125"/>
        <v>0</v>
      </c>
      <c r="R41" s="272">
        <f t="shared" si="125"/>
        <v>0</v>
      </c>
      <c r="S41" s="272">
        <f t="shared" si="125"/>
        <v>0</v>
      </c>
      <c r="T41" s="272">
        <f t="shared" si="125"/>
        <v>0</v>
      </c>
      <c r="U41" s="272">
        <f t="shared" si="125"/>
        <v>0</v>
      </c>
      <c r="V41" s="272">
        <f t="shared" si="125"/>
        <v>0</v>
      </c>
      <c r="W41" s="272">
        <f t="shared" ref="W41:AA41" si="126">SUM(W42:W43)</f>
        <v>0</v>
      </c>
      <c r="X41" s="272">
        <f t="shared" si="126"/>
        <v>0</v>
      </c>
      <c r="Y41" s="272">
        <f t="shared" si="126"/>
        <v>0</v>
      </c>
      <c r="Z41" s="272">
        <f t="shared" si="126"/>
        <v>0</v>
      </c>
      <c r="AA41" s="272">
        <f t="shared" si="126"/>
        <v>0</v>
      </c>
      <c r="AB41" s="414">
        <f t="shared" ref="AB41" si="127">SUM(AB42:AB43)</f>
        <v>0</v>
      </c>
      <c r="AC41" s="426">
        <f t="shared" ref="AC41" si="128">SUM(AC42:AC43)</f>
        <v>0</v>
      </c>
      <c r="AD41" s="272">
        <f t="shared" ref="AD41" si="129">SUM(AD42:AD43)</f>
        <v>0</v>
      </c>
      <c r="AE41" s="272">
        <f t="shared" ref="AE41" si="130">SUM(AE42:AE43)</f>
        <v>0</v>
      </c>
      <c r="AF41" s="272">
        <f t="shared" ref="AF41" si="131">SUM(AF42:AF43)</f>
        <v>0</v>
      </c>
      <c r="AG41" s="272">
        <f t="shared" ref="AG41" si="132">SUM(AG42:AG43)</f>
        <v>0</v>
      </c>
      <c r="AH41" s="272">
        <f t="shared" ref="AH41" si="133">SUM(AH42:AH43)</f>
        <v>0</v>
      </c>
      <c r="AI41" s="272">
        <f t="shared" ref="AI41" si="134">SUM(AI42:AI43)</f>
        <v>0</v>
      </c>
      <c r="AJ41" s="272">
        <f t="shared" ref="AJ41" si="135">SUM(AJ42:AJ43)</f>
        <v>0</v>
      </c>
      <c r="AK41" s="272">
        <f t="shared" ref="AK41" si="136">SUM(AK42:AK43)</f>
        <v>0</v>
      </c>
      <c r="AL41" s="272">
        <f t="shared" ref="AL41" si="137">SUM(AL42:AL43)</f>
        <v>0</v>
      </c>
      <c r="AM41" s="272">
        <f t="shared" ref="AM41" si="138">SUM(AM42:AM43)</f>
        <v>0</v>
      </c>
      <c r="AN41" s="414">
        <f t="shared" ref="AN41" si="139">SUM(AN42:AN43)</f>
        <v>0</v>
      </c>
      <c r="AO41" s="426">
        <f t="shared" ref="AO41" si="140">SUM(AO42:AO43)</f>
        <v>0</v>
      </c>
      <c r="AP41" s="272">
        <f t="shared" ref="AP41" si="141">SUM(AP42:AP43)</f>
        <v>0</v>
      </c>
      <c r="AQ41" s="272">
        <f t="shared" ref="AQ41" si="142">SUM(AQ42:AQ43)</f>
        <v>0</v>
      </c>
      <c r="AR41" s="272">
        <f t="shared" ref="AR41" si="143">SUM(AR42:AR43)</f>
        <v>0</v>
      </c>
      <c r="AS41" s="272">
        <f t="shared" ref="AS41" si="144">SUM(AS42:AS43)</f>
        <v>0</v>
      </c>
      <c r="AT41" s="272">
        <f t="shared" ref="AT41" si="145">SUM(AT42:AT43)</f>
        <v>0</v>
      </c>
      <c r="AU41" s="251">
        <f t="shared" si="7"/>
        <v>0</v>
      </c>
      <c r="AV41" s="247">
        <f t="shared" si="8"/>
        <v>0</v>
      </c>
      <c r="AW41" s="248">
        <f t="shared" si="3"/>
        <v>0</v>
      </c>
    </row>
    <row r="42" spans="1:49" s="4" customFormat="1" ht="15" customHeight="1" x14ac:dyDescent="0.2">
      <c r="A42" s="153"/>
      <c r="B42" s="276"/>
      <c r="C42" s="276"/>
      <c r="D42" s="210"/>
      <c r="E42" s="377">
        <f>-D42+F42</f>
        <v>0</v>
      </c>
      <c r="F42" s="252">
        <v>0</v>
      </c>
      <c r="G42" s="223">
        <f t="shared" si="6"/>
        <v>0</v>
      </c>
      <c r="H42" s="234"/>
      <c r="I42" s="377">
        <f>-H42+J42</f>
        <v>0</v>
      </c>
      <c r="J42" s="252">
        <v>0</v>
      </c>
      <c r="K42" s="235"/>
      <c r="L42" s="252"/>
      <c r="M42" s="269"/>
      <c r="N42" s="369"/>
      <c r="O42" s="370"/>
      <c r="P42" s="415"/>
      <c r="Q42" s="427"/>
      <c r="R42" s="370"/>
      <c r="S42" s="370"/>
      <c r="T42" s="370"/>
      <c r="U42" s="370"/>
      <c r="V42" s="370"/>
      <c r="W42" s="370"/>
      <c r="X42" s="370"/>
      <c r="Y42" s="370"/>
      <c r="Z42" s="370"/>
      <c r="AA42" s="370"/>
      <c r="AB42" s="415"/>
      <c r="AC42" s="427"/>
      <c r="AD42" s="370"/>
      <c r="AE42" s="370"/>
      <c r="AF42" s="370"/>
      <c r="AG42" s="370"/>
      <c r="AH42" s="370"/>
      <c r="AI42" s="370"/>
      <c r="AJ42" s="370"/>
      <c r="AK42" s="370"/>
      <c r="AL42" s="370"/>
      <c r="AM42" s="370"/>
      <c r="AN42" s="415"/>
      <c r="AO42" s="427"/>
      <c r="AP42" s="370"/>
      <c r="AQ42" s="370"/>
      <c r="AR42" s="370"/>
      <c r="AS42" s="370"/>
      <c r="AT42" s="370"/>
      <c r="AU42" s="251">
        <f t="shared" si="7"/>
        <v>0</v>
      </c>
      <c r="AV42" s="247">
        <f t="shared" si="8"/>
        <v>0</v>
      </c>
      <c r="AW42" s="248">
        <f t="shared" si="3"/>
        <v>0</v>
      </c>
    </row>
    <row r="43" spans="1:49" s="4" customFormat="1" ht="15" customHeight="1" thickBot="1" x14ac:dyDescent="0.25">
      <c r="A43" s="171"/>
      <c r="B43" s="277"/>
      <c r="C43" s="277"/>
      <c r="D43" s="208"/>
      <c r="E43" s="377">
        <f>-D43+F43</f>
        <v>0</v>
      </c>
      <c r="F43" s="280">
        <v>0</v>
      </c>
      <c r="G43" s="229">
        <f t="shared" si="6"/>
        <v>0</v>
      </c>
      <c r="H43" s="230"/>
      <c r="I43" s="377">
        <f>-H43+J43</f>
        <v>0</v>
      </c>
      <c r="J43" s="280">
        <v>0</v>
      </c>
      <c r="K43" s="231"/>
      <c r="L43" s="280"/>
      <c r="M43" s="270"/>
      <c r="N43" s="371"/>
      <c r="O43" s="372"/>
      <c r="P43" s="416"/>
      <c r="Q43" s="428"/>
      <c r="R43" s="372"/>
      <c r="S43" s="372"/>
      <c r="T43" s="372"/>
      <c r="U43" s="372"/>
      <c r="V43" s="372"/>
      <c r="W43" s="372"/>
      <c r="X43" s="372"/>
      <c r="Y43" s="372"/>
      <c r="Z43" s="372"/>
      <c r="AA43" s="372"/>
      <c r="AB43" s="416"/>
      <c r="AC43" s="428"/>
      <c r="AD43" s="372"/>
      <c r="AE43" s="372"/>
      <c r="AF43" s="372"/>
      <c r="AG43" s="372"/>
      <c r="AH43" s="372"/>
      <c r="AI43" s="372"/>
      <c r="AJ43" s="372"/>
      <c r="AK43" s="372"/>
      <c r="AL43" s="372"/>
      <c r="AM43" s="372"/>
      <c r="AN43" s="416"/>
      <c r="AO43" s="428"/>
      <c r="AP43" s="372"/>
      <c r="AQ43" s="372"/>
      <c r="AR43" s="372"/>
      <c r="AS43" s="372"/>
      <c r="AT43" s="372"/>
      <c r="AU43" s="251">
        <f t="shared" si="7"/>
        <v>0</v>
      </c>
      <c r="AV43" s="247">
        <f t="shared" si="8"/>
        <v>0</v>
      </c>
      <c r="AW43" s="248">
        <f t="shared" si="3"/>
        <v>0</v>
      </c>
    </row>
    <row r="44" spans="1:49" s="26" customFormat="1" ht="15" customHeight="1" x14ac:dyDescent="0.2">
      <c r="A44" s="198"/>
      <c r="B44" s="170"/>
      <c r="C44" s="170"/>
      <c r="D44" s="326">
        <f t="shared" ref="D44:K44" si="146">SUM(D45:D46)</f>
        <v>0</v>
      </c>
      <c r="E44" s="449">
        <f t="shared" si="146"/>
        <v>0</v>
      </c>
      <c r="F44" s="447">
        <f t="shared" si="146"/>
        <v>0</v>
      </c>
      <c r="G44" s="447">
        <f t="shared" si="146"/>
        <v>0</v>
      </c>
      <c r="H44" s="206">
        <f t="shared" si="146"/>
        <v>0</v>
      </c>
      <c r="I44" s="326">
        <f t="shared" si="146"/>
        <v>0</v>
      </c>
      <c r="J44" s="206">
        <f t="shared" si="146"/>
        <v>0</v>
      </c>
      <c r="K44" s="222">
        <f t="shared" si="146"/>
        <v>0</v>
      </c>
      <c r="L44" s="222"/>
      <c r="M44" s="201">
        <f>SUM(M45:M46)</f>
        <v>0</v>
      </c>
      <c r="N44" s="268">
        <f>SUM(N45:N46)</f>
        <v>0</v>
      </c>
      <c r="O44" s="272">
        <f>SUM(O45:O46)</f>
        <v>0</v>
      </c>
      <c r="P44" s="414">
        <f t="shared" ref="P44:V44" si="147">SUM(P45:P46)</f>
        <v>0</v>
      </c>
      <c r="Q44" s="426">
        <f t="shared" si="147"/>
        <v>0</v>
      </c>
      <c r="R44" s="272">
        <f t="shared" si="147"/>
        <v>0</v>
      </c>
      <c r="S44" s="272">
        <f t="shared" si="147"/>
        <v>0</v>
      </c>
      <c r="T44" s="272">
        <f t="shared" si="147"/>
        <v>0</v>
      </c>
      <c r="U44" s="272">
        <f t="shared" si="147"/>
        <v>0</v>
      </c>
      <c r="V44" s="272">
        <f t="shared" si="147"/>
        <v>0</v>
      </c>
      <c r="W44" s="272">
        <f t="shared" ref="W44:AA44" si="148">SUM(W45:W46)</f>
        <v>0</v>
      </c>
      <c r="X44" s="272">
        <f t="shared" si="148"/>
        <v>0</v>
      </c>
      <c r="Y44" s="272">
        <f t="shared" si="148"/>
        <v>0</v>
      </c>
      <c r="Z44" s="272">
        <f t="shared" si="148"/>
        <v>0</v>
      </c>
      <c r="AA44" s="272">
        <f t="shared" si="148"/>
        <v>0</v>
      </c>
      <c r="AB44" s="414">
        <f t="shared" ref="AB44" si="149">SUM(AB45:AB46)</f>
        <v>0</v>
      </c>
      <c r="AC44" s="426">
        <f t="shared" ref="AC44" si="150">SUM(AC45:AC46)</f>
        <v>0</v>
      </c>
      <c r="AD44" s="272">
        <f t="shared" ref="AD44" si="151">SUM(AD45:AD46)</f>
        <v>0</v>
      </c>
      <c r="AE44" s="272">
        <f t="shared" ref="AE44" si="152">SUM(AE45:AE46)</f>
        <v>0</v>
      </c>
      <c r="AF44" s="272">
        <f t="shared" ref="AF44" si="153">SUM(AF45:AF46)</f>
        <v>0</v>
      </c>
      <c r="AG44" s="272">
        <f t="shared" ref="AG44" si="154">SUM(AG45:AG46)</f>
        <v>0</v>
      </c>
      <c r="AH44" s="272">
        <f t="shared" ref="AH44" si="155">SUM(AH45:AH46)</f>
        <v>0</v>
      </c>
      <c r="AI44" s="272">
        <f t="shared" ref="AI44" si="156">SUM(AI45:AI46)</f>
        <v>0</v>
      </c>
      <c r="AJ44" s="272">
        <f t="shared" ref="AJ44" si="157">SUM(AJ45:AJ46)</f>
        <v>0</v>
      </c>
      <c r="AK44" s="272">
        <f t="shared" ref="AK44" si="158">SUM(AK45:AK46)</f>
        <v>0</v>
      </c>
      <c r="AL44" s="272">
        <f t="shared" ref="AL44" si="159">SUM(AL45:AL46)</f>
        <v>0</v>
      </c>
      <c r="AM44" s="272">
        <f t="shared" ref="AM44" si="160">SUM(AM45:AM46)</f>
        <v>0</v>
      </c>
      <c r="AN44" s="414">
        <f t="shared" ref="AN44" si="161">SUM(AN45:AN46)</f>
        <v>0</v>
      </c>
      <c r="AO44" s="426">
        <f t="shared" ref="AO44" si="162">SUM(AO45:AO46)</f>
        <v>0</v>
      </c>
      <c r="AP44" s="272">
        <f t="shared" ref="AP44" si="163">SUM(AP45:AP46)</f>
        <v>0</v>
      </c>
      <c r="AQ44" s="272">
        <f t="shared" ref="AQ44" si="164">SUM(AQ45:AQ46)</f>
        <v>0</v>
      </c>
      <c r="AR44" s="272">
        <f t="shared" ref="AR44" si="165">SUM(AR45:AR46)</f>
        <v>0</v>
      </c>
      <c r="AS44" s="272">
        <f t="shared" ref="AS44" si="166">SUM(AS45:AS46)</f>
        <v>0</v>
      </c>
      <c r="AT44" s="272">
        <f t="shared" ref="AT44" si="167">SUM(AT45:AT46)</f>
        <v>0</v>
      </c>
      <c r="AU44" s="251">
        <f t="shared" si="7"/>
        <v>0</v>
      </c>
      <c r="AV44" s="247">
        <f t="shared" si="8"/>
        <v>0</v>
      </c>
      <c r="AW44" s="248">
        <f t="shared" si="3"/>
        <v>0</v>
      </c>
    </row>
    <row r="45" spans="1:49" s="4" customFormat="1" ht="15" customHeight="1" x14ac:dyDescent="0.2">
      <c r="A45" s="153"/>
      <c r="B45" s="276"/>
      <c r="C45" s="276"/>
      <c r="D45" s="210"/>
      <c r="E45" s="377">
        <f>-D45+F45</f>
        <v>0</v>
      </c>
      <c r="F45" s="252">
        <v>0</v>
      </c>
      <c r="G45" s="223">
        <f t="shared" si="6"/>
        <v>0</v>
      </c>
      <c r="H45" s="234"/>
      <c r="I45" s="377">
        <f>-H45+J45</f>
        <v>0</v>
      </c>
      <c r="J45" s="252">
        <v>0</v>
      </c>
      <c r="K45" s="235"/>
      <c r="L45" s="252"/>
      <c r="M45" s="269"/>
      <c r="N45" s="369"/>
      <c r="O45" s="370"/>
      <c r="P45" s="415"/>
      <c r="Q45" s="427"/>
      <c r="R45" s="370"/>
      <c r="S45" s="370"/>
      <c r="T45" s="370"/>
      <c r="U45" s="370"/>
      <c r="V45" s="370"/>
      <c r="W45" s="370"/>
      <c r="X45" s="370"/>
      <c r="Y45" s="370"/>
      <c r="Z45" s="370"/>
      <c r="AA45" s="370"/>
      <c r="AB45" s="415"/>
      <c r="AC45" s="427"/>
      <c r="AD45" s="370"/>
      <c r="AE45" s="370"/>
      <c r="AF45" s="370"/>
      <c r="AG45" s="370"/>
      <c r="AH45" s="370"/>
      <c r="AI45" s="370"/>
      <c r="AJ45" s="370"/>
      <c r="AK45" s="370"/>
      <c r="AL45" s="370"/>
      <c r="AM45" s="370"/>
      <c r="AN45" s="415"/>
      <c r="AO45" s="427"/>
      <c r="AP45" s="370"/>
      <c r="AQ45" s="370"/>
      <c r="AR45" s="370"/>
      <c r="AS45" s="370"/>
      <c r="AT45" s="370"/>
      <c r="AU45" s="251">
        <f t="shared" si="7"/>
        <v>0</v>
      </c>
      <c r="AV45" s="247">
        <f t="shared" si="8"/>
        <v>0</v>
      </c>
      <c r="AW45" s="248">
        <f t="shared" si="3"/>
        <v>0</v>
      </c>
    </row>
    <row r="46" spans="1:49" s="4" customFormat="1" ht="15" customHeight="1" thickBot="1" x14ac:dyDescent="0.25">
      <c r="A46" s="171"/>
      <c r="B46" s="277"/>
      <c r="C46" s="277"/>
      <c r="D46" s="208"/>
      <c r="E46" s="377">
        <f>-D46+F46</f>
        <v>0</v>
      </c>
      <c r="F46" s="280">
        <v>0</v>
      </c>
      <c r="G46" s="229">
        <f t="shared" si="6"/>
        <v>0</v>
      </c>
      <c r="H46" s="230"/>
      <c r="I46" s="377">
        <f>-H46+J46</f>
        <v>0</v>
      </c>
      <c r="J46" s="280">
        <v>0</v>
      </c>
      <c r="K46" s="231"/>
      <c r="L46" s="280"/>
      <c r="M46" s="270"/>
      <c r="N46" s="371"/>
      <c r="O46" s="372"/>
      <c r="P46" s="416"/>
      <c r="Q46" s="428"/>
      <c r="R46" s="372"/>
      <c r="S46" s="372"/>
      <c r="T46" s="372"/>
      <c r="U46" s="372"/>
      <c r="V46" s="372"/>
      <c r="W46" s="372"/>
      <c r="X46" s="372"/>
      <c r="Y46" s="372"/>
      <c r="Z46" s="372"/>
      <c r="AA46" s="372"/>
      <c r="AB46" s="416"/>
      <c r="AC46" s="428"/>
      <c r="AD46" s="372"/>
      <c r="AE46" s="372"/>
      <c r="AF46" s="372"/>
      <c r="AG46" s="372"/>
      <c r="AH46" s="372"/>
      <c r="AI46" s="372"/>
      <c r="AJ46" s="372"/>
      <c r="AK46" s="372"/>
      <c r="AL46" s="372"/>
      <c r="AM46" s="372"/>
      <c r="AN46" s="416"/>
      <c r="AO46" s="428"/>
      <c r="AP46" s="372"/>
      <c r="AQ46" s="372"/>
      <c r="AR46" s="372"/>
      <c r="AS46" s="372"/>
      <c r="AT46" s="372"/>
      <c r="AU46" s="251">
        <f t="shared" si="7"/>
        <v>0</v>
      </c>
      <c r="AV46" s="247">
        <f t="shared" si="8"/>
        <v>0</v>
      </c>
      <c r="AW46" s="248">
        <f t="shared" si="3"/>
        <v>0</v>
      </c>
    </row>
    <row r="47" spans="1:49" s="26" customFormat="1" ht="15" customHeight="1" x14ac:dyDescent="0.2">
      <c r="A47" s="198"/>
      <c r="B47" s="170"/>
      <c r="C47" s="170"/>
      <c r="D47" s="326">
        <f t="shared" ref="D47:K47" si="168">SUM(D48:D49)</f>
        <v>0</v>
      </c>
      <c r="E47" s="449">
        <f t="shared" si="168"/>
        <v>0</v>
      </c>
      <c r="F47" s="447">
        <f t="shared" si="168"/>
        <v>0</v>
      </c>
      <c r="G47" s="447">
        <f t="shared" si="168"/>
        <v>0</v>
      </c>
      <c r="H47" s="206">
        <f t="shared" si="168"/>
        <v>0</v>
      </c>
      <c r="I47" s="326">
        <f t="shared" si="168"/>
        <v>0</v>
      </c>
      <c r="J47" s="206">
        <f t="shared" si="168"/>
        <v>0</v>
      </c>
      <c r="K47" s="222">
        <f t="shared" si="168"/>
        <v>0</v>
      </c>
      <c r="L47" s="222"/>
      <c r="M47" s="201">
        <f>SUM(M48:M49)</f>
        <v>0</v>
      </c>
      <c r="N47" s="268">
        <f>SUM(N48:N49)</f>
        <v>0</v>
      </c>
      <c r="O47" s="272">
        <f>SUM(O48:O49)</f>
        <v>0</v>
      </c>
      <c r="P47" s="414">
        <f t="shared" ref="P47:V47" si="169">SUM(P48:P49)</f>
        <v>0</v>
      </c>
      <c r="Q47" s="426">
        <f t="shared" si="169"/>
        <v>0</v>
      </c>
      <c r="R47" s="272">
        <f t="shared" si="169"/>
        <v>0</v>
      </c>
      <c r="S47" s="272">
        <f t="shared" si="169"/>
        <v>0</v>
      </c>
      <c r="T47" s="272">
        <f t="shared" si="169"/>
        <v>0</v>
      </c>
      <c r="U47" s="272">
        <f t="shared" si="169"/>
        <v>0</v>
      </c>
      <c r="V47" s="272">
        <f t="shared" si="169"/>
        <v>0</v>
      </c>
      <c r="W47" s="272">
        <f t="shared" ref="W47:AA47" si="170">SUM(W48:W49)</f>
        <v>0</v>
      </c>
      <c r="X47" s="272">
        <f t="shared" si="170"/>
        <v>0</v>
      </c>
      <c r="Y47" s="272">
        <f t="shared" si="170"/>
        <v>0</v>
      </c>
      <c r="Z47" s="272">
        <f t="shared" si="170"/>
        <v>0</v>
      </c>
      <c r="AA47" s="272">
        <f t="shared" si="170"/>
        <v>0</v>
      </c>
      <c r="AB47" s="414">
        <f t="shared" ref="AB47" si="171">SUM(AB48:AB49)</f>
        <v>0</v>
      </c>
      <c r="AC47" s="426">
        <f t="shared" ref="AC47" si="172">SUM(AC48:AC49)</f>
        <v>0</v>
      </c>
      <c r="AD47" s="272">
        <f t="shared" ref="AD47" si="173">SUM(AD48:AD49)</f>
        <v>0</v>
      </c>
      <c r="AE47" s="272">
        <f t="shared" ref="AE47" si="174">SUM(AE48:AE49)</f>
        <v>0</v>
      </c>
      <c r="AF47" s="272">
        <f t="shared" ref="AF47" si="175">SUM(AF48:AF49)</f>
        <v>0</v>
      </c>
      <c r="AG47" s="272">
        <f t="shared" ref="AG47" si="176">SUM(AG48:AG49)</f>
        <v>0</v>
      </c>
      <c r="AH47" s="272">
        <f t="shared" ref="AH47" si="177">SUM(AH48:AH49)</f>
        <v>0</v>
      </c>
      <c r="AI47" s="272">
        <f t="shared" ref="AI47" si="178">SUM(AI48:AI49)</f>
        <v>0</v>
      </c>
      <c r="AJ47" s="272">
        <f t="shared" ref="AJ47" si="179">SUM(AJ48:AJ49)</f>
        <v>0</v>
      </c>
      <c r="AK47" s="272">
        <f t="shared" ref="AK47" si="180">SUM(AK48:AK49)</f>
        <v>0</v>
      </c>
      <c r="AL47" s="272">
        <f t="shared" ref="AL47" si="181">SUM(AL48:AL49)</f>
        <v>0</v>
      </c>
      <c r="AM47" s="272">
        <f t="shared" ref="AM47" si="182">SUM(AM48:AM49)</f>
        <v>0</v>
      </c>
      <c r="AN47" s="414">
        <f t="shared" ref="AN47" si="183">SUM(AN48:AN49)</f>
        <v>0</v>
      </c>
      <c r="AO47" s="426">
        <f t="shared" ref="AO47" si="184">SUM(AO48:AO49)</f>
        <v>0</v>
      </c>
      <c r="AP47" s="272">
        <f t="shared" ref="AP47" si="185">SUM(AP48:AP49)</f>
        <v>0</v>
      </c>
      <c r="AQ47" s="272">
        <f t="shared" ref="AQ47" si="186">SUM(AQ48:AQ49)</f>
        <v>0</v>
      </c>
      <c r="AR47" s="272">
        <f t="shared" ref="AR47" si="187">SUM(AR48:AR49)</f>
        <v>0</v>
      </c>
      <c r="AS47" s="272">
        <f t="shared" ref="AS47" si="188">SUM(AS48:AS49)</f>
        <v>0</v>
      </c>
      <c r="AT47" s="272">
        <f t="shared" ref="AT47" si="189">SUM(AT48:AT49)</f>
        <v>0</v>
      </c>
      <c r="AU47" s="251">
        <f t="shared" si="7"/>
        <v>0</v>
      </c>
      <c r="AV47" s="247">
        <f t="shared" si="8"/>
        <v>0</v>
      </c>
      <c r="AW47" s="248">
        <f t="shared" si="3"/>
        <v>0</v>
      </c>
    </row>
    <row r="48" spans="1:49" s="4" customFormat="1" ht="15" customHeight="1" x14ac:dyDescent="0.2">
      <c r="A48" s="153"/>
      <c r="B48" s="276"/>
      <c r="C48" s="276"/>
      <c r="D48" s="210"/>
      <c r="E48" s="377">
        <f>-D48+F48</f>
        <v>0</v>
      </c>
      <c r="F48" s="252">
        <v>0</v>
      </c>
      <c r="G48" s="223">
        <f t="shared" si="6"/>
        <v>0</v>
      </c>
      <c r="H48" s="234"/>
      <c r="I48" s="377">
        <f>-H48+J48</f>
        <v>0</v>
      </c>
      <c r="J48" s="252">
        <v>0</v>
      </c>
      <c r="K48" s="235"/>
      <c r="L48" s="252"/>
      <c r="M48" s="269"/>
      <c r="N48" s="369"/>
      <c r="O48" s="370"/>
      <c r="P48" s="415"/>
      <c r="Q48" s="427"/>
      <c r="R48" s="370"/>
      <c r="S48" s="370"/>
      <c r="T48" s="370"/>
      <c r="U48" s="370"/>
      <c r="V48" s="370"/>
      <c r="W48" s="370"/>
      <c r="X48" s="370"/>
      <c r="Y48" s="370"/>
      <c r="Z48" s="370"/>
      <c r="AA48" s="370"/>
      <c r="AB48" s="415"/>
      <c r="AC48" s="427"/>
      <c r="AD48" s="370"/>
      <c r="AE48" s="370"/>
      <c r="AF48" s="370"/>
      <c r="AG48" s="370"/>
      <c r="AH48" s="370"/>
      <c r="AI48" s="370"/>
      <c r="AJ48" s="370"/>
      <c r="AK48" s="370"/>
      <c r="AL48" s="370"/>
      <c r="AM48" s="370"/>
      <c r="AN48" s="415"/>
      <c r="AO48" s="427"/>
      <c r="AP48" s="370"/>
      <c r="AQ48" s="370"/>
      <c r="AR48" s="370"/>
      <c r="AS48" s="370"/>
      <c r="AT48" s="370"/>
      <c r="AU48" s="251">
        <f t="shared" si="7"/>
        <v>0</v>
      </c>
      <c r="AV48" s="247">
        <f t="shared" si="8"/>
        <v>0</v>
      </c>
      <c r="AW48" s="248">
        <f t="shared" si="3"/>
        <v>0</v>
      </c>
    </row>
    <row r="49" spans="1:49" s="4" customFormat="1" ht="15" customHeight="1" thickBot="1" x14ac:dyDescent="0.25">
      <c r="A49" s="171"/>
      <c r="B49" s="277"/>
      <c r="C49" s="277"/>
      <c r="D49" s="208"/>
      <c r="E49" s="377">
        <f>-D49+F49</f>
        <v>0</v>
      </c>
      <c r="F49" s="280">
        <v>0</v>
      </c>
      <c r="G49" s="229">
        <f t="shared" si="6"/>
        <v>0</v>
      </c>
      <c r="H49" s="230"/>
      <c r="I49" s="377">
        <f>-H49+J49</f>
        <v>0</v>
      </c>
      <c r="J49" s="280">
        <v>0</v>
      </c>
      <c r="K49" s="231"/>
      <c r="L49" s="280"/>
      <c r="M49" s="270"/>
      <c r="N49" s="371"/>
      <c r="O49" s="372"/>
      <c r="P49" s="416"/>
      <c r="Q49" s="428"/>
      <c r="R49" s="372"/>
      <c r="S49" s="372"/>
      <c r="T49" s="372"/>
      <c r="U49" s="372"/>
      <c r="V49" s="372"/>
      <c r="W49" s="372"/>
      <c r="X49" s="372"/>
      <c r="Y49" s="372"/>
      <c r="Z49" s="372"/>
      <c r="AA49" s="372"/>
      <c r="AB49" s="416"/>
      <c r="AC49" s="428"/>
      <c r="AD49" s="372"/>
      <c r="AE49" s="372"/>
      <c r="AF49" s="372"/>
      <c r="AG49" s="372"/>
      <c r="AH49" s="372"/>
      <c r="AI49" s="372"/>
      <c r="AJ49" s="372"/>
      <c r="AK49" s="372"/>
      <c r="AL49" s="372"/>
      <c r="AM49" s="372"/>
      <c r="AN49" s="416"/>
      <c r="AO49" s="428"/>
      <c r="AP49" s="372"/>
      <c r="AQ49" s="372"/>
      <c r="AR49" s="372"/>
      <c r="AS49" s="372"/>
      <c r="AT49" s="372"/>
      <c r="AU49" s="251">
        <f t="shared" si="7"/>
        <v>0</v>
      </c>
      <c r="AV49" s="247">
        <f t="shared" si="8"/>
        <v>0</v>
      </c>
      <c r="AW49" s="248">
        <f t="shared" si="3"/>
        <v>0</v>
      </c>
    </row>
    <row r="50" spans="1:49" s="26" customFormat="1" ht="15" customHeight="1" x14ac:dyDescent="0.2">
      <c r="A50" s="198"/>
      <c r="B50" s="170"/>
      <c r="C50" s="170"/>
      <c r="D50" s="326">
        <f t="shared" ref="D50:K50" si="190">SUM(D51:D52)</f>
        <v>0</v>
      </c>
      <c r="E50" s="449">
        <f t="shared" si="190"/>
        <v>0</v>
      </c>
      <c r="F50" s="447">
        <f t="shared" si="190"/>
        <v>0</v>
      </c>
      <c r="G50" s="447">
        <f t="shared" si="190"/>
        <v>0</v>
      </c>
      <c r="H50" s="206">
        <f t="shared" si="190"/>
        <v>0</v>
      </c>
      <c r="I50" s="326">
        <f t="shared" si="190"/>
        <v>0</v>
      </c>
      <c r="J50" s="206">
        <f t="shared" si="190"/>
        <v>0</v>
      </c>
      <c r="K50" s="222">
        <f t="shared" si="190"/>
        <v>0</v>
      </c>
      <c r="L50" s="222"/>
      <c r="M50" s="201">
        <f>SUM(M51:M52)</f>
        <v>0</v>
      </c>
      <c r="N50" s="268">
        <f>SUM(N51:N52)</f>
        <v>0</v>
      </c>
      <c r="O50" s="272">
        <f>SUM(O51:O52)</f>
        <v>0</v>
      </c>
      <c r="P50" s="414">
        <f t="shared" ref="P50:V50" si="191">SUM(P51:P52)</f>
        <v>0</v>
      </c>
      <c r="Q50" s="426">
        <f t="shared" si="191"/>
        <v>0</v>
      </c>
      <c r="R50" s="272">
        <f t="shared" si="191"/>
        <v>0</v>
      </c>
      <c r="S50" s="272">
        <f t="shared" si="191"/>
        <v>0</v>
      </c>
      <c r="T50" s="272">
        <f t="shared" si="191"/>
        <v>0</v>
      </c>
      <c r="U50" s="272">
        <f t="shared" si="191"/>
        <v>0</v>
      </c>
      <c r="V50" s="272">
        <f t="shared" si="191"/>
        <v>0</v>
      </c>
      <c r="W50" s="272">
        <f t="shared" ref="W50:AA50" si="192">SUM(W51:W52)</f>
        <v>0</v>
      </c>
      <c r="X50" s="272">
        <f t="shared" si="192"/>
        <v>0</v>
      </c>
      <c r="Y50" s="272">
        <f t="shared" si="192"/>
        <v>0</v>
      </c>
      <c r="Z50" s="272">
        <f t="shared" si="192"/>
        <v>0</v>
      </c>
      <c r="AA50" s="272">
        <f t="shared" si="192"/>
        <v>0</v>
      </c>
      <c r="AB50" s="414">
        <f t="shared" ref="AB50" si="193">SUM(AB51:AB52)</f>
        <v>0</v>
      </c>
      <c r="AC50" s="426">
        <f t="shared" ref="AC50" si="194">SUM(AC51:AC52)</f>
        <v>0</v>
      </c>
      <c r="AD50" s="272">
        <f t="shared" ref="AD50" si="195">SUM(AD51:AD52)</f>
        <v>0</v>
      </c>
      <c r="AE50" s="272">
        <f t="shared" ref="AE50" si="196">SUM(AE51:AE52)</f>
        <v>0</v>
      </c>
      <c r="AF50" s="272">
        <f t="shared" ref="AF50" si="197">SUM(AF51:AF52)</f>
        <v>0</v>
      </c>
      <c r="AG50" s="272">
        <f t="shared" ref="AG50" si="198">SUM(AG51:AG52)</f>
        <v>0</v>
      </c>
      <c r="AH50" s="272">
        <f t="shared" ref="AH50" si="199">SUM(AH51:AH52)</f>
        <v>0</v>
      </c>
      <c r="AI50" s="272">
        <f t="shared" ref="AI50" si="200">SUM(AI51:AI52)</f>
        <v>0</v>
      </c>
      <c r="AJ50" s="272">
        <f t="shared" ref="AJ50" si="201">SUM(AJ51:AJ52)</f>
        <v>0</v>
      </c>
      <c r="AK50" s="272">
        <f t="shared" ref="AK50" si="202">SUM(AK51:AK52)</f>
        <v>0</v>
      </c>
      <c r="AL50" s="272">
        <f t="shared" ref="AL50" si="203">SUM(AL51:AL52)</f>
        <v>0</v>
      </c>
      <c r="AM50" s="272">
        <f t="shared" ref="AM50" si="204">SUM(AM51:AM52)</f>
        <v>0</v>
      </c>
      <c r="AN50" s="414">
        <f t="shared" ref="AN50" si="205">SUM(AN51:AN52)</f>
        <v>0</v>
      </c>
      <c r="AO50" s="426">
        <f t="shared" ref="AO50" si="206">SUM(AO51:AO52)</f>
        <v>0</v>
      </c>
      <c r="AP50" s="272">
        <f t="shared" ref="AP50" si="207">SUM(AP51:AP52)</f>
        <v>0</v>
      </c>
      <c r="AQ50" s="272">
        <f t="shared" ref="AQ50" si="208">SUM(AQ51:AQ52)</f>
        <v>0</v>
      </c>
      <c r="AR50" s="272">
        <f t="shared" ref="AR50" si="209">SUM(AR51:AR52)</f>
        <v>0</v>
      </c>
      <c r="AS50" s="272">
        <f t="shared" ref="AS50" si="210">SUM(AS51:AS52)</f>
        <v>0</v>
      </c>
      <c r="AT50" s="272">
        <f t="shared" ref="AT50" si="211">SUM(AT51:AT52)</f>
        <v>0</v>
      </c>
      <c r="AU50" s="251">
        <f t="shared" si="7"/>
        <v>0</v>
      </c>
      <c r="AV50" s="247">
        <f t="shared" si="8"/>
        <v>0</v>
      </c>
      <c r="AW50" s="248">
        <f t="shared" si="3"/>
        <v>0</v>
      </c>
    </row>
    <row r="51" spans="1:49" s="4" customFormat="1" ht="15" customHeight="1" x14ac:dyDescent="0.2">
      <c r="A51" s="152"/>
      <c r="B51" s="276"/>
      <c r="C51" s="276"/>
      <c r="D51" s="210"/>
      <c r="E51" s="377">
        <f>-D51+F51</f>
        <v>0</v>
      </c>
      <c r="F51" s="252">
        <v>0</v>
      </c>
      <c r="G51" s="223">
        <f t="shared" si="6"/>
        <v>0</v>
      </c>
      <c r="H51" s="234"/>
      <c r="I51" s="377">
        <f>-H51+J51</f>
        <v>0</v>
      </c>
      <c r="J51" s="252">
        <v>0</v>
      </c>
      <c r="K51" s="235"/>
      <c r="L51" s="252"/>
      <c r="M51" s="269"/>
      <c r="N51" s="369"/>
      <c r="O51" s="370"/>
      <c r="P51" s="415"/>
      <c r="Q51" s="427"/>
      <c r="R51" s="370"/>
      <c r="S51" s="370"/>
      <c r="T51" s="370"/>
      <c r="U51" s="370"/>
      <c r="V51" s="370"/>
      <c r="W51" s="370"/>
      <c r="X51" s="370"/>
      <c r="Y51" s="370"/>
      <c r="Z51" s="370"/>
      <c r="AA51" s="370"/>
      <c r="AB51" s="415"/>
      <c r="AC51" s="427"/>
      <c r="AD51" s="370"/>
      <c r="AE51" s="370"/>
      <c r="AF51" s="370"/>
      <c r="AG51" s="370"/>
      <c r="AH51" s="370"/>
      <c r="AI51" s="370"/>
      <c r="AJ51" s="370"/>
      <c r="AK51" s="370"/>
      <c r="AL51" s="370"/>
      <c r="AM51" s="370"/>
      <c r="AN51" s="415"/>
      <c r="AO51" s="427"/>
      <c r="AP51" s="370"/>
      <c r="AQ51" s="370"/>
      <c r="AR51" s="370"/>
      <c r="AS51" s="370"/>
      <c r="AT51" s="370"/>
      <c r="AU51" s="251">
        <f t="shared" si="7"/>
        <v>0</v>
      </c>
      <c r="AV51" s="247">
        <f t="shared" si="8"/>
        <v>0</v>
      </c>
      <c r="AW51" s="248">
        <f t="shared" si="3"/>
        <v>0</v>
      </c>
    </row>
    <row r="52" spans="1:49" s="4" customFormat="1" ht="15" customHeight="1" thickBot="1" x14ac:dyDescent="0.25">
      <c r="A52" s="171"/>
      <c r="B52" s="277"/>
      <c r="C52" s="277"/>
      <c r="D52" s="208"/>
      <c r="E52" s="377">
        <f>-D52+F52</f>
        <v>0</v>
      </c>
      <c r="F52" s="280">
        <v>0</v>
      </c>
      <c r="G52" s="229">
        <f t="shared" si="6"/>
        <v>0</v>
      </c>
      <c r="H52" s="230"/>
      <c r="I52" s="377">
        <f>-H52+J52</f>
        <v>0</v>
      </c>
      <c r="J52" s="280">
        <v>0</v>
      </c>
      <c r="K52" s="231"/>
      <c r="L52" s="280"/>
      <c r="M52" s="270"/>
      <c r="N52" s="371"/>
      <c r="O52" s="372"/>
      <c r="P52" s="416"/>
      <c r="Q52" s="428"/>
      <c r="R52" s="372"/>
      <c r="S52" s="372"/>
      <c r="T52" s="372"/>
      <c r="U52" s="372"/>
      <c r="V52" s="372"/>
      <c r="W52" s="372"/>
      <c r="X52" s="372"/>
      <c r="Y52" s="372"/>
      <c r="Z52" s="372"/>
      <c r="AA52" s="372"/>
      <c r="AB52" s="416"/>
      <c r="AC52" s="428"/>
      <c r="AD52" s="372"/>
      <c r="AE52" s="372"/>
      <c r="AF52" s="372"/>
      <c r="AG52" s="372"/>
      <c r="AH52" s="372"/>
      <c r="AI52" s="372"/>
      <c r="AJ52" s="372"/>
      <c r="AK52" s="372"/>
      <c r="AL52" s="372"/>
      <c r="AM52" s="372"/>
      <c r="AN52" s="416"/>
      <c r="AO52" s="428"/>
      <c r="AP52" s="372"/>
      <c r="AQ52" s="372"/>
      <c r="AR52" s="372"/>
      <c r="AS52" s="372"/>
      <c r="AT52" s="372"/>
      <c r="AU52" s="251">
        <f t="shared" si="7"/>
        <v>0</v>
      </c>
      <c r="AV52" s="247">
        <f t="shared" si="8"/>
        <v>0</v>
      </c>
      <c r="AW52" s="248">
        <f t="shared" si="3"/>
        <v>0</v>
      </c>
    </row>
    <row r="53" spans="1:49" s="26" customFormat="1" ht="15" customHeight="1" x14ac:dyDescent="0.2">
      <c r="A53" s="198"/>
      <c r="B53" s="170"/>
      <c r="C53" s="170"/>
      <c r="D53" s="326">
        <f t="shared" ref="D53:K53" si="212">SUM(D54:D55)</f>
        <v>0</v>
      </c>
      <c r="E53" s="449">
        <f t="shared" si="212"/>
        <v>0</v>
      </c>
      <c r="F53" s="447">
        <f t="shared" si="212"/>
        <v>0</v>
      </c>
      <c r="G53" s="447">
        <f t="shared" si="212"/>
        <v>0</v>
      </c>
      <c r="H53" s="206">
        <f t="shared" si="212"/>
        <v>0</v>
      </c>
      <c r="I53" s="326">
        <f t="shared" si="212"/>
        <v>0</v>
      </c>
      <c r="J53" s="206">
        <f t="shared" si="212"/>
        <v>0</v>
      </c>
      <c r="K53" s="222">
        <f t="shared" si="212"/>
        <v>0</v>
      </c>
      <c r="L53" s="222"/>
      <c r="M53" s="201">
        <f>SUM(M54:M55)</f>
        <v>0</v>
      </c>
      <c r="N53" s="268">
        <f>SUM(N54:N55)</f>
        <v>0</v>
      </c>
      <c r="O53" s="272">
        <f>SUM(O54:O55)</f>
        <v>0</v>
      </c>
      <c r="P53" s="414">
        <f t="shared" ref="P53:V53" si="213">SUM(P54:P55)</f>
        <v>0</v>
      </c>
      <c r="Q53" s="426">
        <f t="shared" si="213"/>
        <v>0</v>
      </c>
      <c r="R53" s="272">
        <f t="shared" si="213"/>
        <v>0</v>
      </c>
      <c r="S53" s="272">
        <f t="shared" si="213"/>
        <v>0</v>
      </c>
      <c r="T53" s="272">
        <f t="shared" si="213"/>
        <v>0</v>
      </c>
      <c r="U53" s="272">
        <f t="shared" si="213"/>
        <v>0</v>
      </c>
      <c r="V53" s="272">
        <f t="shared" si="213"/>
        <v>0</v>
      </c>
      <c r="W53" s="272">
        <f t="shared" ref="W53:AA53" si="214">SUM(W54:W55)</f>
        <v>0</v>
      </c>
      <c r="X53" s="272">
        <f t="shared" si="214"/>
        <v>0</v>
      </c>
      <c r="Y53" s="272">
        <f t="shared" si="214"/>
        <v>0</v>
      </c>
      <c r="Z53" s="272">
        <f t="shared" si="214"/>
        <v>0</v>
      </c>
      <c r="AA53" s="272">
        <f t="shared" si="214"/>
        <v>0</v>
      </c>
      <c r="AB53" s="414">
        <f t="shared" ref="AB53" si="215">SUM(AB54:AB55)</f>
        <v>0</v>
      </c>
      <c r="AC53" s="426">
        <f t="shared" ref="AC53" si="216">SUM(AC54:AC55)</f>
        <v>0</v>
      </c>
      <c r="AD53" s="272">
        <f t="shared" ref="AD53" si="217">SUM(AD54:AD55)</f>
        <v>0</v>
      </c>
      <c r="AE53" s="272">
        <f t="shared" ref="AE53" si="218">SUM(AE54:AE55)</f>
        <v>0</v>
      </c>
      <c r="AF53" s="272">
        <f t="shared" ref="AF53" si="219">SUM(AF54:AF55)</f>
        <v>0</v>
      </c>
      <c r="AG53" s="272">
        <f t="shared" ref="AG53" si="220">SUM(AG54:AG55)</f>
        <v>0</v>
      </c>
      <c r="AH53" s="272">
        <f t="shared" ref="AH53" si="221">SUM(AH54:AH55)</f>
        <v>0</v>
      </c>
      <c r="AI53" s="272">
        <f t="shared" ref="AI53" si="222">SUM(AI54:AI55)</f>
        <v>0</v>
      </c>
      <c r="AJ53" s="272">
        <f t="shared" ref="AJ53" si="223">SUM(AJ54:AJ55)</f>
        <v>0</v>
      </c>
      <c r="AK53" s="272">
        <f t="shared" ref="AK53" si="224">SUM(AK54:AK55)</f>
        <v>0</v>
      </c>
      <c r="AL53" s="272">
        <f t="shared" ref="AL53" si="225">SUM(AL54:AL55)</f>
        <v>0</v>
      </c>
      <c r="AM53" s="272">
        <f t="shared" ref="AM53" si="226">SUM(AM54:AM55)</f>
        <v>0</v>
      </c>
      <c r="AN53" s="414">
        <f t="shared" ref="AN53" si="227">SUM(AN54:AN55)</f>
        <v>0</v>
      </c>
      <c r="AO53" s="426">
        <f t="shared" ref="AO53" si="228">SUM(AO54:AO55)</f>
        <v>0</v>
      </c>
      <c r="AP53" s="272">
        <f t="shared" ref="AP53" si="229">SUM(AP54:AP55)</f>
        <v>0</v>
      </c>
      <c r="AQ53" s="272">
        <f t="shared" ref="AQ53" si="230">SUM(AQ54:AQ55)</f>
        <v>0</v>
      </c>
      <c r="AR53" s="272">
        <f t="shared" ref="AR53" si="231">SUM(AR54:AR55)</f>
        <v>0</v>
      </c>
      <c r="AS53" s="272">
        <f t="shared" ref="AS53" si="232">SUM(AS54:AS55)</f>
        <v>0</v>
      </c>
      <c r="AT53" s="272">
        <f t="shared" ref="AT53" si="233">SUM(AT54:AT55)</f>
        <v>0</v>
      </c>
      <c r="AU53" s="251">
        <f t="shared" si="7"/>
        <v>0</v>
      </c>
      <c r="AV53" s="247">
        <f t="shared" si="8"/>
        <v>0</v>
      </c>
      <c r="AW53" s="248">
        <f t="shared" si="3"/>
        <v>0</v>
      </c>
    </row>
    <row r="54" spans="1:49" s="4" customFormat="1" ht="15" customHeight="1" x14ac:dyDescent="0.2">
      <c r="A54" s="152"/>
      <c r="B54" s="276"/>
      <c r="C54" s="276"/>
      <c r="D54" s="210"/>
      <c r="E54" s="377">
        <f>-D54+F54</f>
        <v>0</v>
      </c>
      <c r="F54" s="252">
        <v>0</v>
      </c>
      <c r="G54" s="223">
        <f t="shared" si="6"/>
        <v>0</v>
      </c>
      <c r="H54" s="234"/>
      <c r="I54" s="377">
        <f>-H54+J54</f>
        <v>0</v>
      </c>
      <c r="J54" s="252">
        <v>0</v>
      </c>
      <c r="K54" s="235"/>
      <c r="L54" s="252"/>
      <c r="M54" s="269"/>
      <c r="N54" s="369"/>
      <c r="O54" s="370"/>
      <c r="P54" s="415"/>
      <c r="Q54" s="427"/>
      <c r="R54" s="370"/>
      <c r="S54" s="370"/>
      <c r="T54" s="370"/>
      <c r="U54" s="370"/>
      <c r="V54" s="370"/>
      <c r="W54" s="370"/>
      <c r="X54" s="370"/>
      <c r="Y54" s="370"/>
      <c r="Z54" s="370"/>
      <c r="AA54" s="370"/>
      <c r="AB54" s="415"/>
      <c r="AC54" s="427"/>
      <c r="AD54" s="370"/>
      <c r="AE54" s="370"/>
      <c r="AF54" s="370"/>
      <c r="AG54" s="370"/>
      <c r="AH54" s="370"/>
      <c r="AI54" s="370"/>
      <c r="AJ54" s="370"/>
      <c r="AK54" s="370"/>
      <c r="AL54" s="370"/>
      <c r="AM54" s="370"/>
      <c r="AN54" s="415"/>
      <c r="AO54" s="427"/>
      <c r="AP54" s="370"/>
      <c r="AQ54" s="370"/>
      <c r="AR54" s="370"/>
      <c r="AS54" s="370"/>
      <c r="AT54" s="370"/>
      <c r="AU54" s="251">
        <f t="shared" si="7"/>
        <v>0</v>
      </c>
      <c r="AV54" s="247">
        <f t="shared" si="8"/>
        <v>0</v>
      </c>
      <c r="AW54" s="248">
        <f t="shared" si="3"/>
        <v>0</v>
      </c>
    </row>
    <row r="55" spans="1:49" s="4" customFormat="1" ht="15" customHeight="1" thickBot="1" x14ac:dyDescent="0.25">
      <c r="A55" s="171"/>
      <c r="B55" s="277"/>
      <c r="C55" s="277"/>
      <c r="D55" s="208"/>
      <c r="E55" s="377">
        <f>-D55+F55</f>
        <v>0</v>
      </c>
      <c r="F55" s="280">
        <v>0</v>
      </c>
      <c r="G55" s="229">
        <f t="shared" si="6"/>
        <v>0</v>
      </c>
      <c r="H55" s="230"/>
      <c r="I55" s="377">
        <f>-H55+J55</f>
        <v>0</v>
      </c>
      <c r="J55" s="280">
        <v>0</v>
      </c>
      <c r="K55" s="231"/>
      <c r="L55" s="280"/>
      <c r="M55" s="270"/>
      <c r="N55" s="371"/>
      <c r="O55" s="372"/>
      <c r="P55" s="416"/>
      <c r="Q55" s="428"/>
      <c r="R55" s="372"/>
      <c r="S55" s="372"/>
      <c r="T55" s="372"/>
      <c r="U55" s="372"/>
      <c r="V55" s="372"/>
      <c r="W55" s="372"/>
      <c r="X55" s="372"/>
      <c r="Y55" s="372"/>
      <c r="Z55" s="372"/>
      <c r="AA55" s="372"/>
      <c r="AB55" s="416"/>
      <c r="AC55" s="428"/>
      <c r="AD55" s="372"/>
      <c r="AE55" s="372"/>
      <c r="AF55" s="372"/>
      <c r="AG55" s="372"/>
      <c r="AH55" s="372"/>
      <c r="AI55" s="372"/>
      <c r="AJ55" s="372"/>
      <c r="AK55" s="372"/>
      <c r="AL55" s="372"/>
      <c r="AM55" s="372"/>
      <c r="AN55" s="416"/>
      <c r="AO55" s="428"/>
      <c r="AP55" s="372"/>
      <c r="AQ55" s="372"/>
      <c r="AR55" s="372"/>
      <c r="AS55" s="372"/>
      <c r="AT55" s="372"/>
      <c r="AU55" s="251">
        <f t="shared" si="7"/>
        <v>0</v>
      </c>
      <c r="AV55" s="247">
        <f t="shared" si="8"/>
        <v>0</v>
      </c>
      <c r="AW55" s="248">
        <f t="shared" si="3"/>
        <v>0</v>
      </c>
    </row>
    <row r="56" spans="1:49" s="26" customFormat="1" ht="15" customHeight="1" x14ac:dyDescent="0.2">
      <c r="A56" s="198"/>
      <c r="B56" s="170"/>
      <c r="C56" s="170"/>
      <c r="D56" s="326">
        <f t="shared" ref="D56:K56" si="234">SUM(D57:D58)</f>
        <v>0</v>
      </c>
      <c r="E56" s="449">
        <f t="shared" si="234"/>
        <v>0</v>
      </c>
      <c r="F56" s="447">
        <f t="shared" si="234"/>
        <v>0</v>
      </c>
      <c r="G56" s="447">
        <f t="shared" si="234"/>
        <v>0</v>
      </c>
      <c r="H56" s="206">
        <f t="shared" si="234"/>
        <v>0</v>
      </c>
      <c r="I56" s="326">
        <f t="shared" si="234"/>
        <v>0</v>
      </c>
      <c r="J56" s="206">
        <f t="shared" si="234"/>
        <v>0</v>
      </c>
      <c r="K56" s="222">
        <f t="shared" si="234"/>
        <v>0</v>
      </c>
      <c r="L56" s="222"/>
      <c r="M56" s="201">
        <f>SUM(M57:M58)</f>
        <v>0</v>
      </c>
      <c r="N56" s="268">
        <f>SUM(N57:N58)</f>
        <v>0</v>
      </c>
      <c r="O56" s="272">
        <f>SUM(O57:O58)</f>
        <v>0</v>
      </c>
      <c r="P56" s="414">
        <f t="shared" ref="P56:V56" si="235">SUM(P57:P58)</f>
        <v>0</v>
      </c>
      <c r="Q56" s="426">
        <f t="shared" si="235"/>
        <v>0</v>
      </c>
      <c r="R56" s="272">
        <f t="shared" si="235"/>
        <v>0</v>
      </c>
      <c r="S56" s="272">
        <f t="shared" si="235"/>
        <v>0</v>
      </c>
      <c r="T56" s="272">
        <f t="shared" si="235"/>
        <v>0</v>
      </c>
      <c r="U56" s="272">
        <f t="shared" si="235"/>
        <v>0</v>
      </c>
      <c r="V56" s="272">
        <f t="shared" si="235"/>
        <v>0</v>
      </c>
      <c r="W56" s="272">
        <f t="shared" ref="W56:AA56" si="236">SUM(W57:W58)</f>
        <v>0</v>
      </c>
      <c r="X56" s="272">
        <f t="shared" si="236"/>
        <v>0</v>
      </c>
      <c r="Y56" s="272">
        <f t="shared" si="236"/>
        <v>0</v>
      </c>
      <c r="Z56" s="272">
        <f t="shared" si="236"/>
        <v>0</v>
      </c>
      <c r="AA56" s="272">
        <f t="shared" si="236"/>
        <v>0</v>
      </c>
      <c r="AB56" s="414">
        <f t="shared" ref="AB56" si="237">SUM(AB57:AB58)</f>
        <v>0</v>
      </c>
      <c r="AC56" s="426">
        <f t="shared" ref="AC56" si="238">SUM(AC57:AC58)</f>
        <v>0</v>
      </c>
      <c r="AD56" s="272">
        <f t="shared" ref="AD56" si="239">SUM(AD57:AD58)</f>
        <v>0</v>
      </c>
      <c r="AE56" s="272">
        <f t="shared" ref="AE56" si="240">SUM(AE57:AE58)</f>
        <v>0</v>
      </c>
      <c r="AF56" s="272">
        <f t="shared" ref="AF56" si="241">SUM(AF57:AF58)</f>
        <v>0</v>
      </c>
      <c r="AG56" s="272">
        <f t="shared" ref="AG56" si="242">SUM(AG57:AG58)</f>
        <v>0</v>
      </c>
      <c r="AH56" s="272">
        <f t="shared" ref="AH56" si="243">SUM(AH57:AH58)</f>
        <v>0</v>
      </c>
      <c r="AI56" s="272">
        <f t="shared" ref="AI56" si="244">SUM(AI57:AI58)</f>
        <v>0</v>
      </c>
      <c r="AJ56" s="272">
        <f t="shared" ref="AJ56" si="245">SUM(AJ57:AJ58)</f>
        <v>0</v>
      </c>
      <c r="AK56" s="272">
        <f t="shared" ref="AK56" si="246">SUM(AK57:AK58)</f>
        <v>0</v>
      </c>
      <c r="AL56" s="272">
        <f t="shared" ref="AL56" si="247">SUM(AL57:AL58)</f>
        <v>0</v>
      </c>
      <c r="AM56" s="272">
        <f t="shared" ref="AM56" si="248">SUM(AM57:AM58)</f>
        <v>0</v>
      </c>
      <c r="AN56" s="414">
        <f t="shared" ref="AN56" si="249">SUM(AN57:AN58)</f>
        <v>0</v>
      </c>
      <c r="AO56" s="426">
        <f t="shared" ref="AO56" si="250">SUM(AO57:AO58)</f>
        <v>0</v>
      </c>
      <c r="AP56" s="272">
        <f t="shared" ref="AP56" si="251">SUM(AP57:AP58)</f>
        <v>0</v>
      </c>
      <c r="AQ56" s="272">
        <f t="shared" ref="AQ56" si="252">SUM(AQ57:AQ58)</f>
        <v>0</v>
      </c>
      <c r="AR56" s="272">
        <f t="shared" ref="AR56" si="253">SUM(AR57:AR58)</f>
        <v>0</v>
      </c>
      <c r="AS56" s="272">
        <f t="shared" ref="AS56" si="254">SUM(AS57:AS58)</f>
        <v>0</v>
      </c>
      <c r="AT56" s="272">
        <f t="shared" ref="AT56" si="255">SUM(AT57:AT58)</f>
        <v>0</v>
      </c>
      <c r="AU56" s="251">
        <f t="shared" si="7"/>
        <v>0</v>
      </c>
      <c r="AV56" s="247">
        <f t="shared" si="8"/>
        <v>0</v>
      </c>
      <c r="AW56" s="248">
        <f t="shared" ref="AW56:AW63" si="256">+F56-AV56</f>
        <v>0</v>
      </c>
    </row>
    <row r="57" spans="1:49" s="4" customFormat="1" ht="15" customHeight="1" x14ac:dyDescent="0.2">
      <c r="A57" s="152"/>
      <c r="B57" s="276"/>
      <c r="C57" s="276"/>
      <c r="D57" s="210"/>
      <c r="E57" s="377">
        <f>-D57+F57</f>
        <v>0</v>
      </c>
      <c r="F57" s="252">
        <v>0</v>
      </c>
      <c r="G57" s="223">
        <f t="shared" si="6"/>
        <v>0</v>
      </c>
      <c r="H57" s="234"/>
      <c r="I57" s="377">
        <f>-H57+J57</f>
        <v>0</v>
      </c>
      <c r="J57" s="252">
        <v>0</v>
      </c>
      <c r="K57" s="235"/>
      <c r="L57" s="252"/>
      <c r="M57" s="269"/>
      <c r="N57" s="369"/>
      <c r="O57" s="370"/>
      <c r="P57" s="415"/>
      <c r="Q57" s="427"/>
      <c r="R57" s="370"/>
      <c r="S57" s="370"/>
      <c r="T57" s="370"/>
      <c r="U57" s="370"/>
      <c r="V57" s="370"/>
      <c r="W57" s="370"/>
      <c r="X57" s="370"/>
      <c r="Y57" s="370"/>
      <c r="Z57" s="370"/>
      <c r="AA57" s="370"/>
      <c r="AB57" s="415"/>
      <c r="AC57" s="427"/>
      <c r="AD57" s="370"/>
      <c r="AE57" s="370"/>
      <c r="AF57" s="370"/>
      <c r="AG57" s="370"/>
      <c r="AH57" s="370"/>
      <c r="AI57" s="370"/>
      <c r="AJ57" s="370"/>
      <c r="AK57" s="370"/>
      <c r="AL57" s="370"/>
      <c r="AM57" s="370"/>
      <c r="AN57" s="415"/>
      <c r="AO57" s="427"/>
      <c r="AP57" s="370"/>
      <c r="AQ57" s="370"/>
      <c r="AR57" s="370"/>
      <c r="AS57" s="370"/>
      <c r="AT57" s="370"/>
      <c r="AU57" s="251">
        <f t="shared" si="7"/>
        <v>0</v>
      </c>
      <c r="AV57" s="247">
        <f t="shared" si="8"/>
        <v>0</v>
      </c>
      <c r="AW57" s="248">
        <f t="shared" si="256"/>
        <v>0</v>
      </c>
    </row>
    <row r="58" spans="1:49" s="4" customFormat="1" ht="15" customHeight="1" thickBot="1" x14ac:dyDescent="0.25">
      <c r="A58" s="172"/>
      <c r="B58" s="277"/>
      <c r="C58" s="277"/>
      <c r="D58" s="208"/>
      <c r="E58" s="377">
        <f>-D58+F58</f>
        <v>0</v>
      </c>
      <c r="F58" s="280">
        <v>0</v>
      </c>
      <c r="G58" s="229">
        <f t="shared" si="6"/>
        <v>0</v>
      </c>
      <c r="H58" s="230"/>
      <c r="I58" s="377">
        <f>-H58+J58</f>
        <v>0</v>
      </c>
      <c r="J58" s="280">
        <v>0</v>
      </c>
      <c r="K58" s="231"/>
      <c r="L58" s="280"/>
      <c r="M58" s="270"/>
      <c r="N58" s="371"/>
      <c r="O58" s="372"/>
      <c r="P58" s="416"/>
      <c r="Q58" s="428"/>
      <c r="R58" s="372"/>
      <c r="S58" s="372"/>
      <c r="T58" s="372"/>
      <c r="U58" s="372"/>
      <c r="V58" s="372"/>
      <c r="W58" s="372"/>
      <c r="X58" s="372"/>
      <c r="Y58" s="372"/>
      <c r="Z58" s="372"/>
      <c r="AA58" s="372"/>
      <c r="AB58" s="416"/>
      <c r="AC58" s="428"/>
      <c r="AD58" s="372"/>
      <c r="AE58" s="372"/>
      <c r="AF58" s="372"/>
      <c r="AG58" s="372"/>
      <c r="AH58" s="372"/>
      <c r="AI58" s="372"/>
      <c r="AJ58" s="372"/>
      <c r="AK58" s="372"/>
      <c r="AL58" s="372"/>
      <c r="AM58" s="372"/>
      <c r="AN58" s="416"/>
      <c r="AO58" s="428"/>
      <c r="AP58" s="372"/>
      <c r="AQ58" s="372"/>
      <c r="AR58" s="372"/>
      <c r="AS58" s="372"/>
      <c r="AT58" s="372"/>
      <c r="AU58" s="251">
        <f t="shared" ref="AU58:AU63" si="257">SUM(N58:AT58)</f>
        <v>0</v>
      </c>
      <c r="AV58" s="247">
        <f t="shared" ref="AV58:AV63" si="258">+AU58+M58</f>
        <v>0</v>
      </c>
      <c r="AW58" s="248">
        <f t="shared" si="256"/>
        <v>0</v>
      </c>
    </row>
    <row r="59" spans="1:49" s="26" customFormat="1" ht="15" customHeight="1" x14ac:dyDescent="0.2">
      <c r="A59" s="199"/>
      <c r="B59" s="262"/>
      <c r="C59" s="381"/>
      <c r="D59" s="326">
        <f t="shared" ref="D59:K59" si="259">SUM(D60:D61)</f>
        <v>0</v>
      </c>
      <c r="E59" s="449">
        <f t="shared" si="259"/>
        <v>0</v>
      </c>
      <c r="F59" s="447">
        <f t="shared" si="259"/>
        <v>0</v>
      </c>
      <c r="G59" s="447">
        <f t="shared" si="259"/>
        <v>0</v>
      </c>
      <c r="H59" s="206">
        <f t="shared" si="259"/>
        <v>0</v>
      </c>
      <c r="I59" s="326">
        <f t="shared" si="259"/>
        <v>0</v>
      </c>
      <c r="J59" s="206">
        <f t="shared" si="259"/>
        <v>0</v>
      </c>
      <c r="K59" s="222">
        <f t="shared" si="259"/>
        <v>0</v>
      </c>
      <c r="L59" s="222"/>
      <c r="M59" s="201">
        <f>SUM(M60:M61)</f>
        <v>0</v>
      </c>
      <c r="N59" s="268">
        <f>SUM(N60:N61)</f>
        <v>0</v>
      </c>
      <c r="O59" s="272">
        <f>SUM(O60:O61)</f>
        <v>0</v>
      </c>
      <c r="P59" s="414">
        <f t="shared" ref="P59:V59" si="260">SUM(P60:P61)</f>
        <v>0</v>
      </c>
      <c r="Q59" s="426">
        <f t="shared" si="260"/>
        <v>0</v>
      </c>
      <c r="R59" s="272">
        <f t="shared" si="260"/>
        <v>0</v>
      </c>
      <c r="S59" s="272">
        <f t="shared" si="260"/>
        <v>0</v>
      </c>
      <c r="T59" s="272">
        <f t="shared" si="260"/>
        <v>0</v>
      </c>
      <c r="U59" s="272">
        <f t="shared" si="260"/>
        <v>0</v>
      </c>
      <c r="V59" s="272">
        <f t="shared" si="260"/>
        <v>0</v>
      </c>
      <c r="W59" s="272">
        <f t="shared" ref="W59:AA59" si="261">SUM(W60:W61)</f>
        <v>0</v>
      </c>
      <c r="X59" s="272">
        <f t="shared" si="261"/>
        <v>0</v>
      </c>
      <c r="Y59" s="272">
        <f t="shared" si="261"/>
        <v>0</v>
      </c>
      <c r="Z59" s="272">
        <f t="shared" si="261"/>
        <v>0</v>
      </c>
      <c r="AA59" s="272">
        <f t="shared" si="261"/>
        <v>0</v>
      </c>
      <c r="AB59" s="414">
        <f t="shared" ref="AB59" si="262">SUM(AB60:AB61)</f>
        <v>0</v>
      </c>
      <c r="AC59" s="426">
        <f t="shared" ref="AC59" si="263">SUM(AC60:AC61)</f>
        <v>0</v>
      </c>
      <c r="AD59" s="272">
        <f t="shared" ref="AD59" si="264">SUM(AD60:AD61)</f>
        <v>0</v>
      </c>
      <c r="AE59" s="272">
        <f t="shared" ref="AE59" si="265">SUM(AE60:AE61)</f>
        <v>0</v>
      </c>
      <c r="AF59" s="272">
        <f t="shared" ref="AF59" si="266">SUM(AF60:AF61)</f>
        <v>0</v>
      </c>
      <c r="AG59" s="272">
        <f t="shared" ref="AG59" si="267">SUM(AG60:AG61)</f>
        <v>0</v>
      </c>
      <c r="AH59" s="272">
        <f t="shared" ref="AH59" si="268">SUM(AH60:AH61)</f>
        <v>0</v>
      </c>
      <c r="AI59" s="272">
        <f t="shared" ref="AI59" si="269">SUM(AI60:AI61)</f>
        <v>0</v>
      </c>
      <c r="AJ59" s="272">
        <f t="shared" ref="AJ59" si="270">SUM(AJ60:AJ61)</f>
        <v>0</v>
      </c>
      <c r="AK59" s="272">
        <f t="shared" ref="AK59" si="271">SUM(AK60:AK61)</f>
        <v>0</v>
      </c>
      <c r="AL59" s="272">
        <f t="shared" ref="AL59" si="272">SUM(AL60:AL61)</f>
        <v>0</v>
      </c>
      <c r="AM59" s="272">
        <f t="shared" ref="AM59" si="273">SUM(AM60:AM61)</f>
        <v>0</v>
      </c>
      <c r="AN59" s="414">
        <f t="shared" ref="AN59" si="274">SUM(AN60:AN61)</f>
        <v>0</v>
      </c>
      <c r="AO59" s="426">
        <f t="shared" ref="AO59" si="275">SUM(AO60:AO61)</f>
        <v>0</v>
      </c>
      <c r="AP59" s="272">
        <f t="shared" ref="AP59" si="276">SUM(AP60:AP61)</f>
        <v>0</v>
      </c>
      <c r="AQ59" s="272">
        <f t="shared" ref="AQ59" si="277">SUM(AQ60:AQ61)</f>
        <v>0</v>
      </c>
      <c r="AR59" s="272">
        <f t="shared" ref="AR59" si="278">SUM(AR60:AR61)</f>
        <v>0</v>
      </c>
      <c r="AS59" s="272">
        <f t="shared" ref="AS59" si="279">SUM(AS60:AS61)</f>
        <v>0</v>
      </c>
      <c r="AT59" s="272">
        <f t="shared" ref="AT59" si="280">SUM(AT60:AT61)</f>
        <v>0</v>
      </c>
      <c r="AU59" s="251">
        <f t="shared" si="257"/>
        <v>0</v>
      </c>
      <c r="AV59" s="247">
        <f t="shared" si="258"/>
        <v>0</v>
      </c>
      <c r="AW59" s="248">
        <f t="shared" si="256"/>
        <v>0</v>
      </c>
    </row>
    <row r="60" spans="1:49" s="4" customFormat="1" ht="15" customHeight="1" x14ac:dyDescent="0.2">
      <c r="A60" s="176"/>
      <c r="B60" s="278"/>
      <c r="C60" s="278"/>
      <c r="D60" s="210"/>
      <c r="E60" s="377">
        <f>-D60+F60</f>
        <v>0</v>
      </c>
      <c r="F60" s="252">
        <v>0</v>
      </c>
      <c r="G60" s="223">
        <f t="shared" si="6"/>
        <v>0</v>
      </c>
      <c r="H60" s="236"/>
      <c r="I60" s="377">
        <f>-H60+J60</f>
        <v>0</v>
      </c>
      <c r="J60" s="252">
        <v>0</v>
      </c>
      <c r="K60" s="237"/>
      <c r="L60" s="252"/>
      <c r="M60" s="238"/>
      <c r="N60" s="371"/>
      <c r="O60" s="372"/>
      <c r="P60" s="416"/>
      <c r="Q60" s="428"/>
      <c r="R60" s="372"/>
      <c r="S60" s="372"/>
      <c r="T60" s="372"/>
      <c r="U60" s="372"/>
      <c r="V60" s="372"/>
      <c r="W60" s="372"/>
      <c r="X60" s="372"/>
      <c r="Y60" s="372"/>
      <c r="Z60" s="372"/>
      <c r="AA60" s="372"/>
      <c r="AB60" s="416"/>
      <c r="AC60" s="428"/>
      <c r="AD60" s="372"/>
      <c r="AE60" s="372"/>
      <c r="AF60" s="372"/>
      <c r="AG60" s="372"/>
      <c r="AH60" s="372"/>
      <c r="AI60" s="372"/>
      <c r="AJ60" s="372"/>
      <c r="AK60" s="372"/>
      <c r="AL60" s="372"/>
      <c r="AM60" s="372"/>
      <c r="AN60" s="416"/>
      <c r="AO60" s="428"/>
      <c r="AP60" s="372"/>
      <c r="AQ60" s="372"/>
      <c r="AR60" s="372"/>
      <c r="AS60" s="372"/>
      <c r="AT60" s="372"/>
      <c r="AU60" s="251">
        <f t="shared" si="257"/>
        <v>0</v>
      </c>
      <c r="AV60" s="247">
        <f t="shared" si="258"/>
        <v>0</v>
      </c>
      <c r="AW60" s="248">
        <f t="shared" si="256"/>
        <v>0</v>
      </c>
    </row>
    <row r="61" spans="1:49" s="4" customFormat="1" ht="15" customHeight="1" thickBot="1" x14ac:dyDescent="0.25">
      <c r="A61" s="181"/>
      <c r="B61" s="279"/>
      <c r="C61" s="279"/>
      <c r="D61" s="208"/>
      <c r="E61" s="378">
        <f>-D61+F61</f>
        <v>0</v>
      </c>
      <c r="F61" s="280">
        <v>0</v>
      </c>
      <c r="G61" s="229">
        <f t="shared" si="6"/>
        <v>0</v>
      </c>
      <c r="H61" s="230"/>
      <c r="I61" s="378">
        <f>-H61+J61</f>
        <v>0</v>
      </c>
      <c r="J61" s="280">
        <v>0</v>
      </c>
      <c r="K61" s="231"/>
      <c r="L61" s="280"/>
      <c r="M61" s="239"/>
      <c r="N61" s="371"/>
      <c r="O61" s="372"/>
      <c r="P61" s="416"/>
      <c r="Q61" s="428"/>
      <c r="R61" s="372"/>
      <c r="S61" s="372"/>
      <c r="T61" s="372"/>
      <c r="U61" s="372"/>
      <c r="V61" s="372"/>
      <c r="W61" s="372"/>
      <c r="X61" s="372"/>
      <c r="Y61" s="372"/>
      <c r="Z61" s="372"/>
      <c r="AA61" s="372"/>
      <c r="AB61" s="416"/>
      <c r="AC61" s="428"/>
      <c r="AD61" s="372"/>
      <c r="AE61" s="372"/>
      <c r="AF61" s="372"/>
      <c r="AG61" s="372"/>
      <c r="AH61" s="372"/>
      <c r="AI61" s="372"/>
      <c r="AJ61" s="372"/>
      <c r="AK61" s="372"/>
      <c r="AL61" s="372"/>
      <c r="AM61" s="372"/>
      <c r="AN61" s="416"/>
      <c r="AO61" s="428"/>
      <c r="AP61" s="372"/>
      <c r="AQ61" s="372"/>
      <c r="AR61" s="372"/>
      <c r="AS61" s="372"/>
      <c r="AT61" s="372"/>
      <c r="AU61" s="251">
        <f t="shared" si="257"/>
        <v>0</v>
      </c>
      <c r="AV61" s="247">
        <f t="shared" si="258"/>
        <v>0</v>
      </c>
      <c r="AW61" s="248">
        <f t="shared" si="256"/>
        <v>0</v>
      </c>
    </row>
    <row r="62" spans="1:49" s="142" customFormat="1" ht="15.75" thickBot="1" x14ac:dyDescent="0.3">
      <c r="A62" s="179"/>
      <c r="B62" s="180"/>
      <c r="C62" s="382"/>
      <c r="D62" s="212"/>
      <c r="E62" s="212"/>
      <c r="F62" s="212"/>
      <c r="G62" s="240"/>
      <c r="H62" s="227"/>
      <c r="I62" s="212"/>
      <c r="J62" s="241"/>
      <c r="K62" s="242"/>
      <c r="L62" s="242"/>
      <c r="M62" s="240"/>
      <c r="N62" s="271"/>
      <c r="O62" s="273"/>
      <c r="P62" s="417"/>
      <c r="Q62" s="429"/>
      <c r="R62" s="273"/>
      <c r="S62" s="273"/>
      <c r="T62" s="273"/>
      <c r="U62" s="273"/>
      <c r="V62" s="273"/>
      <c r="W62" s="273"/>
      <c r="X62" s="273"/>
      <c r="Y62" s="273"/>
      <c r="Z62" s="273"/>
      <c r="AA62" s="273"/>
      <c r="AB62" s="417"/>
      <c r="AC62" s="429"/>
      <c r="AD62" s="273"/>
      <c r="AE62" s="273"/>
      <c r="AF62" s="273"/>
      <c r="AG62" s="273"/>
      <c r="AH62" s="273"/>
      <c r="AI62" s="273"/>
      <c r="AJ62" s="273"/>
      <c r="AK62" s="273"/>
      <c r="AL62" s="273"/>
      <c r="AM62" s="273"/>
      <c r="AN62" s="417"/>
      <c r="AO62" s="429"/>
      <c r="AP62" s="273"/>
      <c r="AQ62" s="273"/>
      <c r="AR62" s="273"/>
      <c r="AS62" s="273"/>
      <c r="AT62" s="273"/>
      <c r="AU62" s="251">
        <f t="shared" si="257"/>
        <v>0</v>
      </c>
      <c r="AV62" s="247">
        <f t="shared" si="258"/>
        <v>0</v>
      </c>
      <c r="AW62" s="248">
        <f t="shared" si="256"/>
        <v>0</v>
      </c>
    </row>
    <row r="63" spans="1:49" s="3" customFormat="1" ht="22.5" customHeight="1" thickBot="1" x14ac:dyDescent="0.3">
      <c r="A63" s="177"/>
      <c r="B63" s="178"/>
      <c r="C63" s="19"/>
      <c r="D63" s="243">
        <f t="shared" ref="D63:K63" si="281">SUM(D8,D17,D26,D32,D35,D38,D41,D44,D47,D50,D53,D56,D59)</f>
        <v>0</v>
      </c>
      <c r="E63" s="333">
        <f t="shared" si="281"/>
        <v>0</v>
      </c>
      <c r="F63" s="243">
        <f t="shared" si="281"/>
        <v>0</v>
      </c>
      <c r="G63" s="243">
        <f t="shared" si="281"/>
        <v>0</v>
      </c>
      <c r="H63" s="244">
        <f t="shared" si="281"/>
        <v>0</v>
      </c>
      <c r="I63" s="333">
        <f>SUM(I8,I17,I26,I32,I35,I38,I41,I44,I47,I50,I53,I56,I59)</f>
        <v>0</v>
      </c>
      <c r="J63" s="244">
        <f t="shared" si="281"/>
        <v>0</v>
      </c>
      <c r="K63" s="244">
        <f t="shared" si="281"/>
        <v>0</v>
      </c>
      <c r="L63" s="244"/>
      <c r="M63" s="243">
        <f t="shared" ref="M63:AA63" si="282">SUM(M8,M17,M26,M32,M35,M38,M41,M44,M47,M50,M53,M56,M59)</f>
        <v>0</v>
      </c>
      <c r="N63" s="243">
        <f t="shared" si="282"/>
        <v>0</v>
      </c>
      <c r="O63" s="243">
        <f t="shared" si="282"/>
        <v>0</v>
      </c>
      <c r="P63" s="418">
        <f t="shared" si="282"/>
        <v>0</v>
      </c>
      <c r="Q63" s="409">
        <f t="shared" si="282"/>
        <v>0</v>
      </c>
      <c r="R63" s="243">
        <f t="shared" si="282"/>
        <v>0</v>
      </c>
      <c r="S63" s="243">
        <f t="shared" si="282"/>
        <v>0</v>
      </c>
      <c r="T63" s="243">
        <f t="shared" si="282"/>
        <v>0</v>
      </c>
      <c r="U63" s="243">
        <f t="shared" si="282"/>
        <v>0</v>
      </c>
      <c r="V63" s="243">
        <f t="shared" si="282"/>
        <v>0</v>
      </c>
      <c r="W63" s="243">
        <f t="shared" si="282"/>
        <v>0</v>
      </c>
      <c r="X63" s="243">
        <f t="shared" si="282"/>
        <v>0</v>
      </c>
      <c r="Y63" s="243">
        <f t="shared" si="282"/>
        <v>0</v>
      </c>
      <c r="Z63" s="243">
        <f t="shared" si="282"/>
        <v>0</v>
      </c>
      <c r="AA63" s="243">
        <f t="shared" si="282"/>
        <v>0</v>
      </c>
      <c r="AB63" s="418">
        <f t="shared" ref="AB63:AT63" si="283">SUM(AB8,AB17,AB26,AB32,AB35,AB38,AB41,AB44,AB47,AB50,AB53,AB56,AB59)</f>
        <v>0</v>
      </c>
      <c r="AC63" s="409">
        <f t="shared" si="283"/>
        <v>0</v>
      </c>
      <c r="AD63" s="243">
        <f t="shared" si="283"/>
        <v>0</v>
      </c>
      <c r="AE63" s="243">
        <f t="shared" si="283"/>
        <v>0</v>
      </c>
      <c r="AF63" s="243">
        <f t="shared" si="283"/>
        <v>0</v>
      </c>
      <c r="AG63" s="243">
        <f t="shared" si="283"/>
        <v>0</v>
      </c>
      <c r="AH63" s="243">
        <f t="shared" si="283"/>
        <v>0</v>
      </c>
      <c r="AI63" s="243">
        <f t="shared" si="283"/>
        <v>0</v>
      </c>
      <c r="AJ63" s="243">
        <f t="shared" si="283"/>
        <v>0</v>
      </c>
      <c r="AK63" s="243">
        <f t="shared" si="283"/>
        <v>0</v>
      </c>
      <c r="AL63" s="243">
        <f t="shared" si="283"/>
        <v>0</v>
      </c>
      <c r="AM63" s="243">
        <f t="shared" si="283"/>
        <v>0</v>
      </c>
      <c r="AN63" s="418">
        <f t="shared" si="283"/>
        <v>0</v>
      </c>
      <c r="AO63" s="409">
        <f t="shared" si="283"/>
        <v>0</v>
      </c>
      <c r="AP63" s="243">
        <f t="shared" si="283"/>
        <v>0</v>
      </c>
      <c r="AQ63" s="243">
        <f t="shared" si="283"/>
        <v>0</v>
      </c>
      <c r="AR63" s="243">
        <f t="shared" si="283"/>
        <v>0</v>
      </c>
      <c r="AS63" s="243">
        <f t="shared" si="283"/>
        <v>0</v>
      </c>
      <c r="AT63" s="243">
        <f t="shared" si="283"/>
        <v>0</v>
      </c>
      <c r="AU63" s="243">
        <f t="shared" si="257"/>
        <v>0</v>
      </c>
      <c r="AV63" s="243">
        <f t="shared" si="258"/>
        <v>0</v>
      </c>
      <c r="AW63" s="281">
        <f t="shared" si="256"/>
        <v>0</v>
      </c>
    </row>
    <row r="64" spans="1:49" x14ac:dyDescent="0.25">
      <c r="A64" s="8"/>
      <c r="B64" s="8"/>
      <c r="C64" s="8"/>
      <c r="D64" s="501"/>
      <c r="E64" s="501"/>
      <c r="F64" s="501"/>
      <c r="G64" s="501"/>
      <c r="H64" s="502"/>
      <c r="I64" s="503"/>
      <c r="J64" s="503"/>
      <c r="K64" s="503"/>
      <c r="L64" s="504"/>
      <c r="M64" s="21"/>
      <c r="N64" s="21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</row>
    <row r="65" spans="1:48" x14ac:dyDescent="0.25">
      <c r="A65" s="8"/>
      <c r="B65" s="8"/>
      <c r="C65" s="8"/>
    </row>
    <row r="66" spans="1:48" ht="15.75" thickBot="1" x14ac:dyDescent="0.3"/>
    <row r="67" spans="1:48" s="143" customFormat="1" ht="15.75" thickBot="1" x14ac:dyDescent="0.3">
      <c r="A67" s="23"/>
      <c r="B67" s="23" t="s">
        <v>59</v>
      </c>
      <c r="C67" s="23"/>
      <c r="D67" s="24"/>
      <c r="E67" s="24"/>
      <c r="F67" s="24"/>
      <c r="G67" s="213">
        <f>+G63*0.2</f>
        <v>0</v>
      </c>
      <c r="H67" s="24"/>
      <c r="I67" s="24"/>
      <c r="J67" s="24"/>
      <c r="K67" s="24"/>
      <c r="L67" s="24"/>
      <c r="M67" s="213">
        <f t="shared" ref="M67:AA67" si="284">+M63*0.2</f>
        <v>0</v>
      </c>
      <c r="N67" s="213">
        <f t="shared" si="284"/>
        <v>0</v>
      </c>
      <c r="O67" s="213">
        <f t="shared" si="284"/>
        <v>0</v>
      </c>
      <c r="P67" s="213">
        <f t="shared" si="284"/>
        <v>0</v>
      </c>
      <c r="Q67" s="213">
        <f t="shared" si="284"/>
        <v>0</v>
      </c>
      <c r="R67" s="213">
        <f t="shared" si="284"/>
        <v>0</v>
      </c>
      <c r="S67" s="213">
        <f t="shared" si="284"/>
        <v>0</v>
      </c>
      <c r="T67" s="213">
        <f t="shared" si="284"/>
        <v>0</v>
      </c>
      <c r="U67" s="213">
        <f t="shared" si="284"/>
        <v>0</v>
      </c>
      <c r="V67" s="213">
        <f t="shared" si="284"/>
        <v>0</v>
      </c>
      <c r="W67" s="213">
        <f t="shared" si="284"/>
        <v>0</v>
      </c>
      <c r="X67" s="213">
        <f t="shared" si="284"/>
        <v>0</v>
      </c>
      <c r="Y67" s="213">
        <f t="shared" si="284"/>
        <v>0</v>
      </c>
      <c r="Z67" s="213">
        <f t="shared" si="284"/>
        <v>0</v>
      </c>
      <c r="AA67" s="213">
        <f t="shared" si="284"/>
        <v>0</v>
      </c>
      <c r="AB67" s="213">
        <f t="shared" ref="AB67:AT67" si="285">+AB63*0.2</f>
        <v>0</v>
      </c>
      <c r="AC67" s="213">
        <f t="shared" si="285"/>
        <v>0</v>
      </c>
      <c r="AD67" s="213">
        <f t="shared" si="285"/>
        <v>0</v>
      </c>
      <c r="AE67" s="213">
        <f t="shared" si="285"/>
        <v>0</v>
      </c>
      <c r="AF67" s="213">
        <f t="shared" si="285"/>
        <v>0</v>
      </c>
      <c r="AG67" s="213">
        <f t="shared" si="285"/>
        <v>0</v>
      </c>
      <c r="AH67" s="213">
        <f t="shared" si="285"/>
        <v>0</v>
      </c>
      <c r="AI67" s="213">
        <f t="shared" si="285"/>
        <v>0</v>
      </c>
      <c r="AJ67" s="213">
        <f t="shared" si="285"/>
        <v>0</v>
      </c>
      <c r="AK67" s="213">
        <f t="shared" si="285"/>
        <v>0</v>
      </c>
      <c r="AL67" s="213">
        <f t="shared" si="285"/>
        <v>0</v>
      </c>
      <c r="AM67" s="213">
        <f t="shared" si="285"/>
        <v>0</v>
      </c>
      <c r="AN67" s="213">
        <f t="shared" si="285"/>
        <v>0</v>
      </c>
      <c r="AO67" s="213">
        <f t="shared" si="285"/>
        <v>0</v>
      </c>
      <c r="AP67" s="213">
        <f t="shared" si="285"/>
        <v>0</v>
      </c>
      <c r="AQ67" s="213">
        <f t="shared" si="285"/>
        <v>0</v>
      </c>
      <c r="AR67" s="213">
        <f t="shared" si="285"/>
        <v>0</v>
      </c>
      <c r="AS67" s="213">
        <f t="shared" si="285"/>
        <v>0</v>
      </c>
      <c r="AT67" s="213">
        <f t="shared" si="285"/>
        <v>0</v>
      </c>
      <c r="AU67" s="213">
        <f>+AU63*0.2</f>
        <v>0</v>
      </c>
      <c r="AV67" s="213">
        <f>+AV63*0.2</f>
        <v>0</v>
      </c>
    </row>
    <row r="68" spans="1:48" s="143" customFormat="1" ht="15.75" thickBot="1" x14ac:dyDescent="0.3">
      <c r="A68" s="23"/>
      <c r="B68" s="23" t="s">
        <v>60</v>
      </c>
      <c r="C68" s="23"/>
      <c r="D68" s="24"/>
      <c r="E68" s="24"/>
      <c r="F68" s="24"/>
      <c r="G68" s="213">
        <f>SUM(G63:G67)</f>
        <v>0</v>
      </c>
      <c r="H68" s="24"/>
      <c r="I68" s="24"/>
      <c r="J68" s="24"/>
      <c r="K68" s="24"/>
      <c r="L68" s="24"/>
      <c r="M68" s="213">
        <f t="shared" ref="M68:AA68" si="286">SUM(M63:M67)</f>
        <v>0</v>
      </c>
      <c r="N68" s="213">
        <f t="shared" si="286"/>
        <v>0</v>
      </c>
      <c r="O68" s="213">
        <f t="shared" si="286"/>
        <v>0</v>
      </c>
      <c r="P68" s="213">
        <f t="shared" si="286"/>
        <v>0</v>
      </c>
      <c r="Q68" s="213">
        <f t="shared" si="286"/>
        <v>0</v>
      </c>
      <c r="R68" s="213">
        <f t="shared" si="286"/>
        <v>0</v>
      </c>
      <c r="S68" s="213">
        <f t="shared" si="286"/>
        <v>0</v>
      </c>
      <c r="T68" s="213">
        <f t="shared" si="286"/>
        <v>0</v>
      </c>
      <c r="U68" s="213">
        <f t="shared" si="286"/>
        <v>0</v>
      </c>
      <c r="V68" s="213">
        <f t="shared" si="286"/>
        <v>0</v>
      </c>
      <c r="W68" s="213">
        <f t="shared" si="286"/>
        <v>0</v>
      </c>
      <c r="X68" s="213">
        <f t="shared" si="286"/>
        <v>0</v>
      </c>
      <c r="Y68" s="213">
        <f t="shared" si="286"/>
        <v>0</v>
      </c>
      <c r="Z68" s="213">
        <f t="shared" si="286"/>
        <v>0</v>
      </c>
      <c r="AA68" s="213">
        <f t="shared" si="286"/>
        <v>0</v>
      </c>
      <c r="AB68" s="213">
        <f t="shared" ref="AB68:AT68" si="287">SUM(AB63:AB67)</f>
        <v>0</v>
      </c>
      <c r="AC68" s="213">
        <f t="shared" si="287"/>
        <v>0</v>
      </c>
      <c r="AD68" s="213">
        <f t="shared" si="287"/>
        <v>0</v>
      </c>
      <c r="AE68" s="213">
        <f t="shared" si="287"/>
        <v>0</v>
      </c>
      <c r="AF68" s="213">
        <f t="shared" si="287"/>
        <v>0</v>
      </c>
      <c r="AG68" s="213">
        <f t="shared" si="287"/>
        <v>0</v>
      </c>
      <c r="AH68" s="213">
        <f t="shared" si="287"/>
        <v>0</v>
      </c>
      <c r="AI68" s="213">
        <f t="shared" si="287"/>
        <v>0</v>
      </c>
      <c r="AJ68" s="213">
        <f t="shared" si="287"/>
        <v>0</v>
      </c>
      <c r="AK68" s="213">
        <f t="shared" si="287"/>
        <v>0</v>
      </c>
      <c r="AL68" s="213">
        <f t="shared" si="287"/>
        <v>0</v>
      </c>
      <c r="AM68" s="213">
        <f t="shared" si="287"/>
        <v>0</v>
      </c>
      <c r="AN68" s="213">
        <f t="shared" si="287"/>
        <v>0</v>
      </c>
      <c r="AO68" s="213">
        <f t="shared" si="287"/>
        <v>0</v>
      </c>
      <c r="AP68" s="213">
        <f t="shared" si="287"/>
        <v>0</v>
      </c>
      <c r="AQ68" s="213">
        <f t="shared" si="287"/>
        <v>0</v>
      </c>
      <c r="AR68" s="213">
        <f t="shared" si="287"/>
        <v>0</v>
      </c>
      <c r="AS68" s="213">
        <f t="shared" si="287"/>
        <v>0</v>
      </c>
      <c r="AT68" s="213">
        <f t="shared" si="287"/>
        <v>0</v>
      </c>
      <c r="AU68" s="213">
        <f>SUM(AU63:AU67)</f>
        <v>0</v>
      </c>
      <c r="AV68" s="213">
        <f>SUM(AV63:AV67)</f>
        <v>0</v>
      </c>
    </row>
  </sheetData>
  <sheetProtection insertRows="0" deleteRows="0" selectLockedCells="1"/>
  <mergeCells count="11">
    <mergeCell ref="D64:G64"/>
    <mergeCell ref="H64:L64"/>
    <mergeCell ref="G3:L3"/>
    <mergeCell ref="N3:AT3"/>
    <mergeCell ref="G4:L4"/>
    <mergeCell ref="N5:AT5"/>
    <mergeCell ref="D6:G6"/>
    <mergeCell ref="H6:L6"/>
    <mergeCell ref="N6:AB6"/>
    <mergeCell ref="AC6:AN6"/>
    <mergeCell ref="AO6:AT6"/>
  </mergeCells>
  <conditionalFormatting sqref="AW9:AW18 AW25:AW27 AW31:AW63">
    <cfRule type="cellIs" dxfId="755" priority="216" operator="lessThan">
      <formula>0</formula>
    </cfRule>
  </conditionalFormatting>
  <conditionalFormatting sqref="AW8">
    <cfRule type="cellIs" dxfId="754" priority="215" operator="lessThan">
      <formula>0</formula>
    </cfRule>
  </conditionalFormatting>
  <conditionalFormatting sqref="G3">
    <cfRule type="containsText" dxfId="753" priority="214" operator="containsText" text="Budget">
      <formula>NOT(ISERROR(SEARCH("Budget",G3)))</formula>
    </cfRule>
  </conditionalFormatting>
  <conditionalFormatting sqref="G4">
    <cfRule type="containsText" dxfId="752" priority="213" operator="containsText" text="forecast">
      <formula>NOT(ISERROR(SEARCH("forecast",G4)))</formula>
    </cfRule>
  </conditionalFormatting>
  <conditionalFormatting sqref="AW19:AW24">
    <cfRule type="cellIs" dxfId="751" priority="166" operator="lessThan">
      <formula>0</formula>
    </cfRule>
  </conditionalFormatting>
  <conditionalFormatting sqref="AW28:AW30">
    <cfRule type="cellIs" dxfId="750" priority="163" operator="lessThan">
      <formula>0</formula>
    </cfRule>
  </conditionalFormatting>
  <conditionalFormatting sqref="E63">
    <cfRule type="cellIs" dxfId="749" priority="134" operator="greaterThan">
      <formula>0</formula>
    </cfRule>
  </conditionalFormatting>
  <conditionalFormatting sqref="I63">
    <cfRule type="cellIs" dxfId="748" priority="80" operator="greaterThan">
      <formula>0</formula>
    </cfRule>
  </conditionalFormatting>
  <conditionalFormatting sqref="I8">
    <cfRule type="cellIs" dxfId="747" priority="52" operator="greaterThan">
      <formula>0</formula>
    </cfRule>
  </conditionalFormatting>
  <conditionalFormatting sqref="E8">
    <cfRule type="cellIs" dxfId="746" priority="51" operator="greaterThan">
      <formula>0</formula>
    </cfRule>
  </conditionalFormatting>
  <conditionalFormatting sqref="F8">
    <cfRule type="cellIs" dxfId="745" priority="50" operator="greaterThan">
      <formula>E8</formula>
    </cfRule>
  </conditionalFormatting>
  <conditionalFormatting sqref="G8">
    <cfRule type="cellIs" dxfId="744" priority="49" operator="greaterThan">
      <formula>F8</formula>
    </cfRule>
  </conditionalFormatting>
  <conditionalFormatting sqref="I17">
    <cfRule type="cellIs" dxfId="743" priority="48" operator="greaterThan">
      <formula>0</formula>
    </cfRule>
  </conditionalFormatting>
  <conditionalFormatting sqref="E17">
    <cfRule type="cellIs" dxfId="742" priority="47" operator="greaterThan">
      <formula>0</formula>
    </cfRule>
  </conditionalFormatting>
  <conditionalFormatting sqref="F17">
    <cfRule type="cellIs" dxfId="741" priority="46" operator="greaterThan">
      <formula>E17</formula>
    </cfRule>
  </conditionalFormatting>
  <conditionalFormatting sqref="G17">
    <cfRule type="cellIs" dxfId="740" priority="45" operator="greaterThan">
      <formula>F17</formula>
    </cfRule>
  </conditionalFormatting>
  <conditionalFormatting sqref="I26">
    <cfRule type="cellIs" dxfId="739" priority="44" operator="greaterThan">
      <formula>0</formula>
    </cfRule>
  </conditionalFormatting>
  <conditionalFormatting sqref="E26">
    <cfRule type="cellIs" dxfId="738" priority="43" operator="greaterThan">
      <formula>0</formula>
    </cfRule>
  </conditionalFormatting>
  <conditionalFormatting sqref="F26">
    <cfRule type="cellIs" dxfId="737" priority="42" operator="greaterThan">
      <formula>E26</formula>
    </cfRule>
  </conditionalFormatting>
  <conditionalFormatting sqref="G26">
    <cfRule type="cellIs" dxfId="736" priority="41" operator="greaterThan">
      <formula>F26</formula>
    </cfRule>
  </conditionalFormatting>
  <conditionalFormatting sqref="I32">
    <cfRule type="cellIs" dxfId="735" priority="40" operator="greaterThan">
      <formula>0</formula>
    </cfRule>
  </conditionalFormatting>
  <conditionalFormatting sqref="E32">
    <cfRule type="cellIs" dxfId="734" priority="39" operator="greaterThan">
      <formula>0</formula>
    </cfRule>
  </conditionalFormatting>
  <conditionalFormatting sqref="F32">
    <cfRule type="cellIs" dxfId="733" priority="38" operator="greaterThan">
      <formula>E32</formula>
    </cfRule>
  </conditionalFormatting>
  <conditionalFormatting sqref="G32">
    <cfRule type="cellIs" dxfId="732" priority="37" operator="greaterThan">
      <formula>F32</formula>
    </cfRule>
  </conditionalFormatting>
  <conditionalFormatting sqref="I35">
    <cfRule type="cellIs" dxfId="731" priority="36" operator="greaterThan">
      <formula>0</formula>
    </cfRule>
  </conditionalFormatting>
  <conditionalFormatting sqref="E35">
    <cfRule type="cellIs" dxfId="730" priority="35" operator="greaterThan">
      <formula>0</formula>
    </cfRule>
  </conditionalFormatting>
  <conditionalFormatting sqref="F35">
    <cfRule type="cellIs" dxfId="729" priority="34" operator="greaterThan">
      <formula>E35</formula>
    </cfRule>
  </conditionalFormatting>
  <conditionalFormatting sqref="G35">
    <cfRule type="cellIs" dxfId="728" priority="33" operator="greaterThan">
      <formula>F35</formula>
    </cfRule>
  </conditionalFormatting>
  <conditionalFormatting sqref="I38">
    <cfRule type="cellIs" dxfId="727" priority="32" operator="greaterThan">
      <formula>0</formula>
    </cfRule>
  </conditionalFormatting>
  <conditionalFormatting sqref="E38">
    <cfRule type="cellIs" dxfId="726" priority="31" operator="greaterThan">
      <formula>0</formula>
    </cfRule>
  </conditionalFormatting>
  <conditionalFormatting sqref="F38">
    <cfRule type="cellIs" dxfId="725" priority="30" operator="greaterThan">
      <formula>E38</formula>
    </cfRule>
  </conditionalFormatting>
  <conditionalFormatting sqref="G38">
    <cfRule type="cellIs" dxfId="724" priority="29" operator="greaterThan">
      <formula>F38</formula>
    </cfRule>
  </conditionalFormatting>
  <conditionalFormatting sqref="I41">
    <cfRule type="cellIs" dxfId="723" priority="28" operator="greaterThan">
      <formula>0</formula>
    </cfRule>
  </conditionalFormatting>
  <conditionalFormatting sqref="E41">
    <cfRule type="cellIs" dxfId="722" priority="27" operator="greaterThan">
      <formula>0</formula>
    </cfRule>
  </conditionalFormatting>
  <conditionalFormatting sqref="F41">
    <cfRule type="cellIs" dxfId="721" priority="26" operator="greaterThan">
      <formula>E41</formula>
    </cfRule>
  </conditionalFormatting>
  <conditionalFormatting sqref="G41">
    <cfRule type="cellIs" dxfId="720" priority="25" operator="greaterThan">
      <formula>F41</formula>
    </cfRule>
  </conditionalFormatting>
  <conditionalFormatting sqref="I44">
    <cfRule type="cellIs" dxfId="719" priority="24" operator="greaterThan">
      <formula>0</formula>
    </cfRule>
  </conditionalFormatting>
  <conditionalFormatting sqref="E44">
    <cfRule type="cellIs" dxfId="718" priority="23" operator="greaterThan">
      <formula>0</formula>
    </cfRule>
  </conditionalFormatting>
  <conditionalFormatting sqref="F44">
    <cfRule type="cellIs" dxfId="717" priority="22" operator="greaterThan">
      <formula>E44</formula>
    </cfRule>
  </conditionalFormatting>
  <conditionalFormatting sqref="G44">
    <cfRule type="cellIs" dxfId="716" priority="21" operator="greaterThan">
      <formula>F44</formula>
    </cfRule>
  </conditionalFormatting>
  <conditionalFormatting sqref="I47">
    <cfRule type="cellIs" dxfId="715" priority="20" operator="greaterThan">
      <formula>0</formula>
    </cfRule>
  </conditionalFormatting>
  <conditionalFormatting sqref="E47">
    <cfRule type="cellIs" dxfId="714" priority="19" operator="greaterThan">
      <formula>0</formula>
    </cfRule>
  </conditionalFormatting>
  <conditionalFormatting sqref="F47">
    <cfRule type="cellIs" dxfId="713" priority="18" operator="greaterThan">
      <formula>E47</formula>
    </cfRule>
  </conditionalFormatting>
  <conditionalFormatting sqref="G47">
    <cfRule type="cellIs" dxfId="712" priority="17" operator="greaterThan">
      <formula>F47</formula>
    </cfRule>
  </conditionalFormatting>
  <conditionalFormatting sqref="I50">
    <cfRule type="cellIs" dxfId="711" priority="16" operator="greaterThan">
      <formula>0</formula>
    </cfRule>
  </conditionalFormatting>
  <conditionalFormatting sqref="E50">
    <cfRule type="cellIs" dxfId="710" priority="15" operator="greaterThan">
      <formula>0</formula>
    </cfRule>
  </conditionalFormatting>
  <conditionalFormatting sqref="F50">
    <cfRule type="cellIs" dxfId="709" priority="14" operator="greaterThan">
      <formula>E50</formula>
    </cfRule>
  </conditionalFormatting>
  <conditionalFormatting sqref="G50">
    <cfRule type="cellIs" dxfId="708" priority="13" operator="greaterThan">
      <formula>F50</formula>
    </cfRule>
  </conditionalFormatting>
  <conditionalFormatting sqref="I53">
    <cfRule type="cellIs" dxfId="707" priority="12" operator="greaterThan">
      <formula>0</formula>
    </cfRule>
  </conditionalFormatting>
  <conditionalFormatting sqref="E53">
    <cfRule type="cellIs" dxfId="706" priority="11" operator="greaterThan">
      <formula>0</formula>
    </cfRule>
  </conditionalFormatting>
  <conditionalFormatting sqref="F53">
    <cfRule type="cellIs" dxfId="705" priority="10" operator="greaterThan">
      <formula>E53</formula>
    </cfRule>
  </conditionalFormatting>
  <conditionalFormatting sqref="G53">
    <cfRule type="cellIs" dxfId="704" priority="9" operator="greaterThan">
      <formula>F53</formula>
    </cfRule>
  </conditionalFormatting>
  <conditionalFormatting sqref="I56">
    <cfRule type="cellIs" dxfId="703" priority="8" operator="greaterThan">
      <formula>0</formula>
    </cfRule>
  </conditionalFormatting>
  <conditionalFormatting sqref="E56">
    <cfRule type="cellIs" dxfId="702" priority="7" operator="greaterThan">
      <formula>0</formula>
    </cfRule>
  </conditionalFormatting>
  <conditionalFormatting sqref="F56">
    <cfRule type="cellIs" dxfId="701" priority="6" operator="greaterThan">
      <formula>E56</formula>
    </cfRule>
  </conditionalFormatting>
  <conditionalFormatting sqref="G56">
    <cfRule type="cellIs" dxfId="700" priority="5" operator="greaterThan">
      <formula>F56</formula>
    </cfRule>
  </conditionalFormatting>
  <conditionalFormatting sqref="I59">
    <cfRule type="cellIs" dxfId="699" priority="4" operator="greaterThan">
      <formula>0</formula>
    </cfRule>
  </conditionalFormatting>
  <conditionalFormatting sqref="E59">
    <cfRule type="cellIs" dxfId="698" priority="3" operator="greaterThan">
      <formula>0</formula>
    </cfRule>
  </conditionalFormatting>
  <conditionalFormatting sqref="F59">
    <cfRule type="cellIs" dxfId="697" priority="2" operator="greaterThan">
      <formula>E59</formula>
    </cfRule>
  </conditionalFormatting>
  <conditionalFormatting sqref="G59">
    <cfRule type="cellIs" dxfId="696" priority="1" operator="greaterThan">
      <formula>F59</formula>
    </cfRule>
  </conditionalFormatting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X74"/>
  <sheetViews>
    <sheetView zoomScaleNormal="100" workbookViewId="0">
      <pane xSplit="5" ySplit="7" topLeftCell="F8" activePane="bottomRight" state="frozen"/>
      <selection activeCell="N6" sqref="N6:AT6"/>
      <selection pane="topRight" activeCell="N6" sqref="N6:AT6"/>
      <selection pane="bottomLeft" activeCell="N6" sqref="N6:AT6"/>
      <selection pane="bottomRight" activeCell="D8" sqref="D8:M8"/>
    </sheetView>
  </sheetViews>
  <sheetFormatPr defaultColWidth="7.28515625" defaultRowHeight="15" outlineLevelCol="1" x14ac:dyDescent="0.25"/>
  <cols>
    <col min="1" max="1" width="5.28515625" style="23" customWidth="1"/>
    <col min="2" max="3" width="23.28515625" style="23" customWidth="1"/>
    <col min="4" max="5" width="8.7109375" style="214" customWidth="1"/>
    <col min="6" max="6" width="9.5703125" style="214" customWidth="1"/>
    <col min="7" max="7" width="8.7109375" style="214" customWidth="1"/>
    <col min="8" max="9" width="7.85546875" style="214" customWidth="1"/>
    <col min="10" max="10" width="7.7109375" style="214" customWidth="1"/>
    <col min="11" max="11" width="7.28515625" style="214" customWidth="1"/>
    <col min="12" max="12" width="6" style="214" customWidth="1"/>
    <col min="13" max="13" width="7.5703125" style="214" customWidth="1"/>
    <col min="14" max="14" width="9" style="25" bestFit="1" customWidth="1"/>
    <col min="15" max="22" width="7.42578125" style="25" customWidth="1"/>
    <col min="23" max="24" width="7.42578125" style="25" hidden="1" customWidth="1" outlineLevel="1"/>
    <col min="25" max="25" width="7.42578125" style="25" customWidth="1" collapsed="1"/>
    <col min="26" max="27" width="7.42578125" style="25" hidden="1" customWidth="1" outlineLevel="1"/>
    <col min="28" max="28" width="7.42578125" style="25" customWidth="1" collapsed="1"/>
    <col min="29" max="30" width="7.42578125" style="25" hidden="1" customWidth="1" outlineLevel="1"/>
    <col min="31" max="31" width="7.42578125" style="25" customWidth="1" collapsed="1"/>
    <col min="32" max="33" width="7.42578125" style="25" hidden="1" customWidth="1" outlineLevel="1"/>
    <col min="34" max="34" width="7.42578125" style="25" customWidth="1" collapsed="1"/>
    <col min="35" max="36" width="7.42578125" style="25" hidden="1" customWidth="1" outlineLevel="1"/>
    <col min="37" max="37" width="7.42578125" style="25" customWidth="1" collapsed="1"/>
    <col min="38" max="39" width="7.42578125" style="25" hidden="1" customWidth="1" outlineLevel="1"/>
    <col min="40" max="40" width="7.42578125" style="25" customWidth="1" collapsed="1"/>
    <col min="41" max="42" width="7.42578125" style="25" hidden="1" customWidth="1" outlineLevel="1"/>
    <col min="43" max="43" width="7.42578125" style="25" customWidth="1" collapsed="1"/>
    <col min="44" max="45" width="7.42578125" style="25" hidden="1" customWidth="1" outlineLevel="1"/>
    <col min="46" max="46" width="7.42578125" style="25" customWidth="1" collapsed="1"/>
    <col min="47" max="47" width="9" style="1" bestFit="1" customWidth="1"/>
    <col min="48" max="48" width="9" bestFit="1" customWidth="1"/>
    <col min="49" max="49" width="9.5703125" customWidth="1"/>
    <col min="50" max="50" width="20.5703125" customWidth="1"/>
  </cols>
  <sheetData>
    <row r="1" spans="1:50" x14ac:dyDescent="0.25">
      <c r="A1" s="8"/>
      <c r="B1" s="9" t="s">
        <v>15</v>
      </c>
      <c r="C1" s="9"/>
      <c r="D1" s="337" t="str">
        <f>'Cover Sheet'!$C$3</f>
        <v>Half Time Shows</v>
      </c>
      <c r="E1" s="339"/>
      <c r="F1" s="338"/>
      <c r="G1" s="260" t="s">
        <v>56</v>
      </c>
      <c r="H1" s="260"/>
      <c r="I1" s="260"/>
      <c r="J1" s="260"/>
      <c r="K1" s="204"/>
      <c r="L1" s="204"/>
      <c r="M1" s="204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</row>
    <row r="2" spans="1:50" x14ac:dyDescent="0.25">
      <c r="A2" s="8"/>
      <c r="B2" s="8"/>
      <c r="C2" s="8"/>
      <c r="D2" s="151"/>
      <c r="E2" s="151"/>
      <c r="F2" s="215"/>
      <c r="H2" s="204"/>
      <c r="I2" s="204"/>
      <c r="J2" s="204"/>
      <c r="K2" s="204"/>
      <c r="L2" s="204"/>
      <c r="M2" s="20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</row>
    <row r="3" spans="1:50" x14ac:dyDescent="0.25">
      <c r="A3" s="8"/>
      <c r="B3" s="9" t="s">
        <v>10</v>
      </c>
      <c r="C3" s="9"/>
      <c r="D3" s="150" t="str">
        <f>+'Cover Sheet'!$C$5</f>
        <v>number</v>
      </c>
      <c r="E3" s="215"/>
      <c r="F3" s="215"/>
      <c r="G3" s="515" t="str">
        <f>IF(F69&gt;D69,"Budget Revisions add cost.",":)")</f>
        <v>:)</v>
      </c>
      <c r="H3" s="515"/>
      <c r="I3" s="515"/>
      <c r="J3" s="515"/>
      <c r="K3" s="515"/>
      <c r="L3" s="516"/>
      <c r="M3" s="226"/>
      <c r="N3" s="505"/>
      <c r="O3" s="506"/>
      <c r="P3" s="506"/>
      <c r="Q3" s="506"/>
      <c r="R3" s="506"/>
      <c r="S3" s="506"/>
      <c r="T3" s="506"/>
      <c r="U3" s="506"/>
      <c r="V3" s="506"/>
      <c r="W3" s="506"/>
      <c r="X3" s="506"/>
      <c r="Y3" s="506"/>
      <c r="Z3" s="506"/>
      <c r="AA3" s="506"/>
      <c r="AB3" s="506"/>
      <c r="AC3" s="506"/>
      <c r="AD3" s="506"/>
      <c r="AE3" s="506"/>
      <c r="AF3" s="506"/>
      <c r="AG3" s="506"/>
      <c r="AH3" s="506"/>
      <c r="AI3" s="506"/>
      <c r="AJ3" s="506"/>
      <c r="AK3" s="506"/>
      <c r="AL3" s="506"/>
      <c r="AM3" s="506"/>
      <c r="AN3" s="506"/>
      <c r="AO3" s="506"/>
      <c r="AP3" s="506"/>
      <c r="AQ3" s="506"/>
      <c r="AR3" s="506"/>
      <c r="AS3" s="506"/>
      <c r="AT3" s="506"/>
    </row>
    <row r="4" spans="1:50" x14ac:dyDescent="0.25">
      <c r="A4" s="8"/>
      <c r="B4" s="9"/>
      <c r="C4" s="9"/>
      <c r="D4" s="149"/>
      <c r="E4" s="215"/>
      <c r="F4" s="215"/>
      <c r="G4" s="515" t="str">
        <f>IF(AW69&lt;0,"Actual plus expected cost is more than forecast",":)")</f>
        <v>:)</v>
      </c>
      <c r="H4" s="515"/>
      <c r="I4" s="515"/>
      <c r="J4" s="515"/>
      <c r="K4" s="515"/>
      <c r="L4" s="516"/>
      <c r="M4" s="226"/>
      <c r="N4" s="331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400"/>
      <c r="AC4" s="400"/>
      <c r="AD4" s="400"/>
      <c r="AE4" s="400"/>
      <c r="AF4" s="400"/>
      <c r="AG4" s="400"/>
      <c r="AH4" s="400"/>
      <c r="AI4" s="400"/>
      <c r="AJ4" s="400"/>
      <c r="AK4" s="400"/>
      <c r="AL4" s="400"/>
      <c r="AM4" s="400"/>
      <c r="AN4" s="400"/>
      <c r="AO4" s="400"/>
      <c r="AP4" s="400"/>
      <c r="AQ4" s="400"/>
      <c r="AR4" s="400"/>
      <c r="AS4" s="400"/>
      <c r="AT4" s="332"/>
    </row>
    <row r="5" spans="1:50" x14ac:dyDescent="0.25">
      <c r="A5" s="8"/>
      <c r="B5" s="9" t="s">
        <v>70</v>
      </c>
      <c r="C5" s="9"/>
      <c r="D5" s="335" t="str">
        <f>+SUMMARY!A14</f>
        <v>ZK105 - Rehearsal Costs</v>
      </c>
      <c r="E5" s="340"/>
      <c r="F5" s="334"/>
      <c r="G5" s="216"/>
      <c r="H5" s="217"/>
      <c r="I5" s="204"/>
      <c r="J5" s="204"/>
      <c r="K5" s="204"/>
      <c r="L5" s="204"/>
      <c r="M5" s="226"/>
      <c r="N5" s="507" t="s">
        <v>9</v>
      </c>
      <c r="O5" s="508"/>
      <c r="P5" s="508"/>
      <c r="Q5" s="508"/>
      <c r="R5" s="508"/>
      <c r="S5" s="508"/>
      <c r="T5" s="508"/>
      <c r="U5" s="508"/>
      <c r="V5" s="508"/>
      <c r="W5" s="508"/>
      <c r="X5" s="508"/>
      <c r="Y5" s="508"/>
      <c r="Z5" s="508"/>
      <c r="AA5" s="508"/>
      <c r="AB5" s="508"/>
      <c r="AC5" s="508"/>
      <c r="AD5" s="508"/>
      <c r="AE5" s="508"/>
      <c r="AF5" s="508"/>
      <c r="AG5" s="508"/>
      <c r="AH5" s="508"/>
      <c r="AI5" s="508"/>
      <c r="AJ5" s="508"/>
      <c r="AK5" s="508"/>
      <c r="AL5" s="508"/>
      <c r="AM5" s="508"/>
      <c r="AN5" s="508"/>
      <c r="AO5" s="508"/>
      <c r="AP5" s="508"/>
      <c r="AQ5" s="508"/>
      <c r="AR5" s="508"/>
      <c r="AS5" s="508"/>
      <c r="AT5" s="508"/>
    </row>
    <row r="6" spans="1:50" x14ac:dyDescent="0.25">
      <c r="A6" s="8"/>
      <c r="B6" s="8"/>
      <c r="C6" s="8"/>
      <c r="D6" s="509" t="s">
        <v>21</v>
      </c>
      <c r="E6" s="510"/>
      <c r="F6" s="510"/>
      <c r="G6" s="511"/>
      <c r="H6" s="512" t="s">
        <v>22</v>
      </c>
      <c r="I6" s="513"/>
      <c r="J6" s="513"/>
      <c r="K6" s="513"/>
      <c r="L6" s="514"/>
      <c r="M6" s="226"/>
      <c r="N6" s="517" t="s">
        <v>57</v>
      </c>
      <c r="O6" s="518"/>
      <c r="P6" s="518"/>
      <c r="Q6" s="518"/>
      <c r="R6" s="518"/>
      <c r="S6" s="518"/>
      <c r="T6" s="518"/>
      <c r="U6" s="518"/>
      <c r="V6" s="518"/>
      <c r="W6" s="518"/>
      <c r="X6" s="518"/>
      <c r="Y6" s="518"/>
      <c r="Z6" s="518"/>
      <c r="AA6" s="518"/>
      <c r="AB6" s="518"/>
      <c r="AC6" s="518" t="s">
        <v>58</v>
      </c>
      <c r="AD6" s="518"/>
      <c r="AE6" s="518"/>
      <c r="AF6" s="518"/>
      <c r="AG6" s="518"/>
      <c r="AH6" s="518"/>
      <c r="AI6" s="518"/>
      <c r="AJ6" s="518"/>
      <c r="AK6" s="518"/>
      <c r="AL6" s="518"/>
      <c r="AM6" s="518"/>
      <c r="AN6" s="518"/>
      <c r="AO6" s="518" t="s">
        <v>466</v>
      </c>
      <c r="AP6" s="518"/>
      <c r="AQ6" s="518"/>
      <c r="AR6" s="518"/>
      <c r="AS6" s="518"/>
      <c r="AT6" s="518"/>
      <c r="AU6" s="249"/>
    </row>
    <row r="7" spans="1:50" ht="42" customHeight="1" thickBot="1" x14ac:dyDescent="0.3">
      <c r="A7" s="146" t="s">
        <v>36</v>
      </c>
      <c r="B7" s="145" t="s">
        <v>8</v>
      </c>
      <c r="C7" s="145" t="s">
        <v>35</v>
      </c>
      <c r="D7" s="205" t="s">
        <v>7</v>
      </c>
      <c r="E7" s="325" t="s">
        <v>65</v>
      </c>
      <c r="F7" s="218" t="s">
        <v>6</v>
      </c>
      <c r="G7" s="263" t="s">
        <v>63</v>
      </c>
      <c r="H7" s="219" t="s">
        <v>7</v>
      </c>
      <c r="I7" s="327" t="s">
        <v>65</v>
      </c>
      <c r="J7" s="220" t="s">
        <v>6</v>
      </c>
      <c r="K7" s="221" t="s">
        <v>5</v>
      </c>
      <c r="L7" s="221" t="s">
        <v>44</v>
      </c>
      <c r="M7" s="263" t="s">
        <v>64</v>
      </c>
      <c r="N7" s="425" t="str">
        <f>+'Cash flow summary'!E7</f>
        <v>Jan 16</v>
      </c>
      <c r="O7" s="424" t="str">
        <f>+'Cash flow summary'!F7</f>
        <v>Feb 16</v>
      </c>
      <c r="P7" s="437" t="str">
        <f>+'Cash flow summary'!G7</f>
        <v>Mar 16</v>
      </c>
      <c r="Q7" s="424" t="str">
        <f>+'Cash flow summary'!H7</f>
        <v>Apr 16</v>
      </c>
      <c r="R7" s="424" t="str">
        <f>+'Cash flow summary'!I7</f>
        <v>May 16</v>
      </c>
      <c r="S7" s="424" t="str">
        <f>+'Cash flow summary'!J7</f>
        <v>Jun 16</v>
      </c>
      <c r="T7" s="424" t="str">
        <f>+'Cash flow summary'!K7</f>
        <v>Jul 16</v>
      </c>
      <c r="U7" s="424" t="str">
        <f>+'Cash flow summary'!L7</f>
        <v>Aug 16</v>
      </c>
      <c r="V7" s="424" t="str">
        <f>+'Cash flow summary'!M7</f>
        <v>Sep 16</v>
      </c>
      <c r="W7" s="424" t="str">
        <f>+'Cash flow summary'!N7</f>
        <v>Oct 16</v>
      </c>
      <c r="X7" s="424" t="str">
        <f>+'Cash flow summary'!O7</f>
        <v>Nov 16</v>
      </c>
      <c r="Y7" s="438" t="str">
        <f>+'Cash flow summary'!P7</f>
        <v>Q3 Oct - Dec</v>
      </c>
      <c r="Z7" s="424" t="str">
        <f>+'Cash flow summary'!Q7</f>
        <v>Jan 17</v>
      </c>
      <c r="AA7" s="424" t="str">
        <f>+'Cash flow summary'!R7</f>
        <v>Feb 17</v>
      </c>
      <c r="AB7" s="439" t="str">
        <f>+'Cash flow summary'!S7</f>
        <v>Q4 Jan - Mar</v>
      </c>
      <c r="AC7" s="424" t="str">
        <f>+'Cash flow summary'!T7</f>
        <v>Apr 17</v>
      </c>
      <c r="AD7" s="424" t="str">
        <f>+'Cash flow summary'!U7</f>
        <v>May 17</v>
      </c>
      <c r="AE7" s="438" t="str">
        <f>+'Cash flow summary'!V7</f>
        <v>Q1 Apr - Jun</v>
      </c>
      <c r="AF7" s="424" t="str">
        <f>+'Cash flow summary'!W7</f>
        <v>Jul 17</v>
      </c>
      <c r="AG7" s="424" t="str">
        <f>+'Cash flow summary'!X7</f>
        <v>Aug 17</v>
      </c>
      <c r="AH7" s="438" t="str">
        <f>+'Cash flow summary'!Y7</f>
        <v>Q2 Jul - Sep</v>
      </c>
      <c r="AI7" s="424" t="str">
        <f>+'Cash flow summary'!Z7</f>
        <v>Oct 17</v>
      </c>
      <c r="AJ7" s="424" t="str">
        <f>+'Cash flow summary'!AA7</f>
        <v>Nov 17</v>
      </c>
      <c r="AK7" s="438" t="str">
        <f>+'Cash flow summary'!AB7</f>
        <v>Q3 Oct - Dec</v>
      </c>
      <c r="AL7" s="424" t="str">
        <f>+'Cash flow summary'!AC7</f>
        <v>Jan 18</v>
      </c>
      <c r="AM7" s="424" t="str">
        <f>+'Cash flow summary'!AD7</f>
        <v>Feb 18</v>
      </c>
      <c r="AN7" s="439" t="str">
        <f>+'Cash flow summary'!AE7</f>
        <v>Q4 Jan - Mar</v>
      </c>
      <c r="AO7" s="424" t="str">
        <f>+'Cash flow summary'!AF7</f>
        <v>Apr 18</v>
      </c>
      <c r="AP7" s="424" t="str">
        <f>+'Cash flow summary'!AG7</f>
        <v>May 18</v>
      </c>
      <c r="AQ7" s="438" t="str">
        <f>+'Cash flow summary'!AH7</f>
        <v>Q1 Apr - Jun</v>
      </c>
      <c r="AR7" s="424" t="str">
        <f>+'Cash flow summary'!AI7</f>
        <v>Jul 18</v>
      </c>
      <c r="AS7" s="424" t="str">
        <f>+'Cash flow summary'!AJ7</f>
        <v>Aug 18</v>
      </c>
      <c r="AT7" s="438" t="str">
        <f>+'Cash flow summary'!AK7</f>
        <v>Q2 Jul - Sep</v>
      </c>
      <c r="AU7" s="250" t="s">
        <v>53</v>
      </c>
      <c r="AV7" s="202" t="s">
        <v>54</v>
      </c>
      <c r="AW7" s="246" t="s">
        <v>55</v>
      </c>
      <c r="AX7" s="202" t="s">
        <v>35</v>
      </c>
    </row>
    <row r="8" spans="1:50" s="26" customFormat="1" ht="15" customHeight="1" x14ac:dyDescent="0.2">
      <c r="A8" s="356" t="s">
        <v>160</v>
      </c>
      <c r="B8" s="169" t="s">
        <v>161</v>
      </c>
      <c r="C8" s="170"/>
      <c r="D8" s="326">
        <f t="shared" ref="D8:K8" si="0">SUM(D9:D23)</f>
        <v>0</v>
      </c>
      <c r="E8" s="448">
        <f t="shared" si="0"/>
        <v>0</v>
      </c>
      <c r="F8" s="447">
        <f t="shared" si="0"/>
        <v>0</v>
      </c>
      <c r="G8" s="447">
        <f t="shared" si="0"/>
        <v>0</v>
      </c>
      <c r="H8" s="206">
        <f t="shared" si="0"/>
        <v>0</v>
      </c>
      <c r="I8" s="326">
        <f>SUM(I9:I23)</f>
        <v>0</v>
      </c>
      <c r="J8" s="206">
        <f t="shared" si="0"/>
        <v>0</v>
      </c>
      <c r="K8" s="222">
        <f t="shared" si="0"/>
        <v>0</v>
      </c>
      <c r="L8" s="222"/>
      <c r="M8" s="201">
        <f t="shared" ref="M8:AA8" si="1">SUM(M9:M23)</f>
        <v>0</v>
      </c>
      <c r="N8" s="201">
        <f t="shared" si="1"/>
        <v>0</v>
      </c>
      <c r="O8" s="203">
        <f t="shared" si="1"/>
        <v>0</v>
      </c>
      <c r="P8" s="411">
        <f t="shared" si="1"/>
        <v>0</v>
      </c>
      <c r="Q8" s="203">
        <f t="shared" si="1"/>
        <v>0</v>
      </c>
      <c r="R8" s="203">
        <f t="shared" si="1"/>
        <v>0</v>
      </c>
      <c r="S8" s="203">
        <f t="shared" si="1"/>
        <v>0</v>
      </c>
      <c r="T8" s="203">
        <f t="shared" si="1"/>
        <v>0</v>
      </c>
      <c r="U8" s="203">
        <f t="shared" si="1"/>
        <v>0</v>
      </c>
      <c r="V8" s="203">
        <f t="shared" si="1"/>
        <v>0</v>
      </c>
      <c r="W8" s="203">
        <f t="shared" si="1"/>
        <v>0</v>
      </c>
      <c r="X8" s="203">
        <f t="shared" si="1"/>
        <v>0</v>
      </c>
      <c r="Y8" s="203">
        <f t="shared" si="1"/>
        <v>0</v>
      </c>
      <c r="Z8" s="203">
        <f t="shared" si="1"/>
        <v>0</v>
      </c>
      <c r="AA8" s="203">
        <f t="shared" si="1"/>
        <v>0</v>
      </c>
      <c r="AB8" s="411">
        <f t="shared" ref="AB8:AT8" si="2">SUM(AB9:AB23)</f>
        <v>0</v>
      </c>
      <c r="AC8" s="203">
        <f t="shared" si="2"/>
        <v>0</v>
      </c>
      <c r="AD8" s="203">
        <f t="shared" si="2"/>
        <v>0</v>
      </c>
      <c r="AE8" s="203">
        <f t="shared" si="2"/>
        <v>0</v>
      </c>
      <c r="AF8" s="203">
        <f t="shared" si="2"/>
        <v>0</v>
      </c>
      <c r="AG8" s="203">
        <f t="shared" si="2"/>
        <v>0</v>
      </c>
      <c r="AH8" s="203">
        <f t="shared" si="2"/>
        <v>0</v>
      </c>
      <c r="AI8" s="203">
        <f t="shared" si="2"/>
        <v>0</v>
      </c>
      <c r="AJ8" s="203">
        <f t="shared" si="2"/>
        <v>0</v>
      </c>
      <c r="AK8" s="203">
        <f t="shared" si="2"/>
        <v>0</v>
      </c>
      <c r="AL8" s="203">
        <f t="shared" si="2"/>
        <v>0</v>
      </c>
      <c r="AM8" s="203">
        <f t="shared" si="2"/>
        <v>0</v>
      </c>
      <c r="AN8" s="411">
        <f t="shared" si="2"/>
        <v>0</v>
      </c>
      <c r="AO8" s="203">
        <f t="shared" si="2"/>
        <v>0</v>
      </c>
      <c r="AP8" s="203">
        <f t="shared" si="2"/>
        <v>0</v>
      </c>
      <c r="AQ8" s="203">
        <f t="shared" si="2"/>
        <v>0</v>
      </c>
      <c r="AR8" s="203">
        <f t="shared" si="2"/>
        <v>0</v>
      </c>
      <c r="AS8" s="203">
        <f t="shared" si="2"/>
        <v>0</v>
      </c>
      <c r="AT8" s="203">
        <f t="shared" si="2"/>
        <v>0</v>
      </c>
      <c r="AU8" s="201">
        <f>SUM(N8:AT8)</f>
        <v>0</v>
      </c>
      <c r="AV8" s="203">
        <f>+AU8+M8</f>
        <v>0</v>
      </c>
      <c r="AW8" s="245">
        <f t="shared" ref="AW8:AW61" si="3">+F8-AV8</f>
        <v>0</v>
      </c>
    </row>
    <row r="9" spans="1:50" s="4" customFormat="1" ht="15" customHeight="1" x14ac:dyDescent="0.2">
      <c r="A9" s="345"/>
      <c r="B9" s="346" t="s">
        <v>162</v>
      </c>
      <c r="C9" s="358"/>
      <c r="D9" s="207"/>
      <c r="E9" s="377">
        <f t="shared" ref="E9:E23" si="4">-D9+F9</f>
        <v>0</v>
      </c>
      <c r="F9" s="252"/>
      <c r="G9" s="223">
        <f>SUM(M9:AT9)</f>
        <v>0</v>
      </c>
      <c r="H9" s="224"/>
      <c r="I9" s="377">
        <f t="shared" ref="I9:I23" si="5">-H9+J9</f>
        <v>0</v>
      </c>
      <c r="J9" s="252">
        <v>0</v>
      </c>
      <c r="K9" s="225"/>
      <c r="L9" s="252"/>
      <c r="M9" s="223"/>
      <c r="N9" s="256"/>
      <c r="O9" s="253"/>
      <c r="P9" s="413"/>
      <c r="Q9" s="407"/>
      <c r="R9" s="253"/>
      <c r="S9" s="253"/>
      <c r="T9" s="253"/>
      <c r="U9" s="253"/>
      <c r="V9" s="253"/>
      <c r="W9" s="253"/>
      <c r="X9" s="253"/>
      <c r="Y9" s="253"/>
      <c r="Z9" s="253"/>
      <c r="AA9" s="253"/>
      <c r="AB9" s="413"/>
      <c r="AC9" s="407"/>
      <c r="AD9" s="253"/>
      <c r="AE9" s="253"/>
      <c r="AF9" s="253"/>
      <c r="AG9" s="253"/>
      <c r="AH9" s="253"/>
      <c r="AI9" s="253"/>
      <c r="AJ9" s="253"/>
      <c r="AK9" s="253"/>
      <c r="AL9" s="253"/>
      <c r="AM9" s="253"/>
      <c r="AN9" s="413"/>
      <c r="AO9" s="407"/>
      <c r="AP9" s="253"/>
      <c r="AQ9" s="253"/>
      <c r="AR9" s="253"/>
      <c r="AS9" s="253"/>
      <c r="AT9" s="253"/>
      <c r="AU9" s="251">
        <f>SUM(N9:AT9)</f>
        <v>0</v>
      </c>
      <c r="AV9" s="247">
        <f>+AU9+M9</f>
        <v>0</v>
      </c>
      <c r="AW9" s="248">
        <f t="shared" si="3"/>
        <v>0</v>
      </c>
    </row>
    <row r="10" spans="1:50" s="4" customFormat="1" ht="15" customHeight="1" x14ac:dyDescent="0.2">
      <c r="A10" s="345"/>
      <c r="B10" s="346" t="s">
        <v>163</v>
      </c>
      <c r="C10" s="358"/>
      <c r="D10" s="207"/>
      <c r="E10" s="377">
        <f t="shared" si="4"/>
        <v>0</v>
      </c>
      <c r="F10" s="259"/>
      <c r="G10" s="223">
        <f t="shared" ref="G10:G67" si="6">SUM(M10:AT10)</f>
        <v>0</v>
      </c>
      <c r="H10" s="227"/>
      <c r="I10" s="377">
        <f t="shared" si="5"/>
        <v>0</v>
      </c>
      <c r="J10" s="252">
        <v>0</v>
      </c>
      <c r="K10" s="228"/>
      <c r="L10" s="252"/>
      <c r="M10" s="226"/>
      <c r="N10" s="256"/>
      <c r="O10" s="253"/>
      <c r="P10" s="413"/>
      <c r="Q10" s="407"/>
      <c r="R10" s="253"/>
      <c r="S10" s="253"/>
      <c r="T10" s="253"/>
      <c r="U10" s="253"/>
      <c r="V10" s="253"/>
      <c r="W10" s="253"/>
      <c r="X10" s="253"/>
      <c r="Y10" s="253"/>
      <c r="Z10" s="253"/>
      <c r="AA10" s="253"/>
      <c r="AB10" s="413"/>
      <c r="AC10" s="407"/>
      <c r="AD10" s="253"/>
      <c r="AE10" s="253"/>
      <c r="AF10" s="253"/>
      <c r="AG10" s="253"/>
      <c r="AH10" s="253"/>
      <c r="AI10" s="253"/>
      <c r="AJ10" s="253"/>
      <c r="AK10" s="253"/>
      <c r="AL10" s="253"/>
      <c r="AM10" s="253"/>
      <c r="AN10" s="413"/>
      <c r="AO10" s="407"/>
      <c r="AP10" s="253"/>
      <c r="AQ10" s="253"/>
      <c r="AR10" s="253"/>
      <c r="AS10" s="253"/>
      <c r="AT10" s="253"/>
      <c r="AU10" s="251">
        <f t="shared" ref="AU10:AU63" si="7">SUM(N10:AT10)</f>
        <v>0</v>
      </c>
      <c r="AV10" s="247">
        <f t="shared" ref="AV10:AV63" si="8">+AU10+M10</f>
        <v>0</v>
      </c>
      <c r="AW10" s="248">
        <f t="shared" si="3"/>
        <v>0</v>
      </c>
    </row>
    <row r="11" spans="1:50" s="4" customFormat="1" ht="15" customHeight="1" x14ac:dyDescent="0.2">
      <c r="A11" s="345"/>
      <c r="B11" s="346" t="s">
        <v>164</v>
      </c>
      <c r="C11" s="358"/>
      <c r="D11" s="207"/>
      <c r="E11" s="377">
        <f t="shared" si="4"/>
        <v>0</v>
      </c>
      <c r="F11" s="259"/>
      <c r="G11" s="223">
        <f t="shared" si="6"/>
        <v>0</v>
      </c>
      <c r="H11" s="227"/>
      <c r="I11" s="377">
        <f t="shared" si="5"/>
        <v>0</v>
      </c>
      <c r="J11" s="252">
        <v>0</v>
      </c>
      <c r="K11" s="228"/>
      <c r="L11" s="252"/>
      <c r="M11" s="226"/>
      <c r="N11" s="256"/>
      <c r="O11" s="253"/>
      <c r="P11" s="413"/>
      <c r="Q11" s="407"/>
      <c r="R11" s="253"/>
      <c r="S11" s="253"/>
      <c r="T11" s="253"/>
      <c r="U11" s="253"/>
      <c r="V11" s="253"/>
      <c r="W11" s="253"/>
      <c r="X11" s="253"/>
      <c r="Y11" s="253"/>
      <c r="Z11" s="253"/>
      <c r="AA11" s="253"/>
      <c r="AB11" s="413"/>
      <c r="AC11" s="407"/>
      <c r="AD11" s="253"/>
      <c r="AE11" s="253"/>
      <c r="AF11" s="253"/>
      <c r="AG11" s="253"/>
      <c r="AH11" s="253"/>
      <c r="AI11" s="253"/>
      <c r="AJ11" s="253"/>
      <c r="AK11" s="253"/>
      <c r="AL11" s="253"/>
      <c r="AM11" s="253"/>
      <c r="AN11" s="413"/>
      <c r="AO11" s="407"/>
      <c r="AP11" s="253"/>
      <c r="AQ11" s="253"/>
      <c r="AR11" s="253"/>
      <c r="AS11" s="253"/>
      <c r="AT11" s="253"/>
      <c r="AU11" s="251">
        <f t="shared" si="7"/>
        <v>0</v>
      </c>
      <c r="AV11" s="247">
        <f t="shared" si="8"/>
        <v>0</v>
      </c>
      <c r="AW11" s="248">
        <f t="shared" si="3"/>
        <v>0</v>
      </c>
    </row>
    <row r="12" spans="1:50" s="4" customFormat="1" ht="15" customHeight="1" x14ac:dyDescent="0.2">
      <c r="A12" s="345"/>
      <c r="B12" s="346" t="s">
        <v>165</v>
      </c>
      <c r="C12" s="358"/>
      <c r="D12" s="207"/>
      <c r="E12" s="377">
        <f t="shared" si="4"/>
        <v>0</v>
      </c>
      <c r="F12" s="259"/>
      <c r="G12" s="223">
        <f t="shared" si="6"/>
        <v>0</v>
      </c>
      <c r="H12" s="227"/>
      <c r="I12" s="377">
        <f t="shared" si="5"/>
        <v>0</v>
      </c>
      <c r="J12" s="252">
        <v>0</v>
      </c>
      <c r="K12" s="228"/>
      <c r="L12" s="252"/>
      <c r="M12" s="226"/>
      <c r="N12" s="256"/>
      <c r="O12" s="253"/>
      <c r="P12" s="413"/>
      <c r="Q12" s="407"/>
      <c r="R12" s="253"/>
      <c r="S12" s="253"/>
      <c r="T12" s="253"/>
      <c r="U12" s="253"/>
      <c r="V12" s="253"/>
      <c r="W12" s="253"/>
      <c r="X12" s="253"/>
      <c r="Y12" s="253"/>
      <c r="Z12" s="253"/>
      <c r="AA12" s="253"/>
      <c r="AB12" s="413"/>
      <c r="AC12" s="407"/>
      <c r="AD12" s="253"/>
      <c r="AE12" s="253"/>
      <c r="AF12" s="253"/>
      <c r="AG12" s="253"/>
      <c r="AH12" s="253"/>
      <c r="AI12" s="253"/>
      <c r="AJ12" s="253"/>
      <c r="AK12" s="253"/>
      <c r="AL12" s="253"/>
      <c r="AM12" s="253"/>
      <c r="AN12" s="413"/>
      <c r="AO12" s="407"/>
      <c r="AP12" s="253"/>
      <c r="AQ12" s="253"/>
      <c r="AR12" s="253"/>
      <c r="AS12" s="253"/>
      <c r="AT12" s="253"/>
      <c r="AU12" s="251">
        <f t="shared" si="7"/>
        <v>0</v>
      </c>
      <c r="AV12" s="247">
        <f t="shared" si="8"/>
        <v>0</v>
      </c>
      <c r="AW12" s="248">
        <f t="shared" si="3"/>
        <v>0</v>
      </c>
    </row>
    <row r="13" spans="1:50" s="4" customFormat="1" ht="15" customHeight="1" x14ac:dyDescent="0.2">
      <c r="A13" s="152"/>
      <c r="B13" s="265"/>
      <c r="C13" s="380"/>
      <c r="D13" s="207"/>
      <c r="E13" s="377">
        <f t="shared" si="4"/>
        <v>0</v>
      </c>
      <c r="F13" s="259"/>
      <c r="G13" s="223">
        <f t="shared" si="6"/>
        <v>0</v>
      </c>
      <c r="H13" s="227"/>
      <c r="I13" s="377">
        <f t="shared" si="5"/>
        <v>0</v>
      </c>
      <c r="J13" s="252">
        <v>0</v>
      </c>
      <c r="K13" s="228"/>
      <c r="L13" s="252"/>
      <c r="M13" s="226"/>
      <c r="N13" s="256"/>
      <c r="O13" s="253"/>
      <c r="P13" s="413"/>
      <c r="Q13" s="407"/>
      <c r="R13" s="253"/>
      <c r="S13" s="253"/>
      <c r="T13" s="253"/>
      <c r="U13" s="253"/>
      <c r="V13" s="253"/>
      <c r="W13" s="253"/>
      <c r="X13" s="253"/>
      <c r="Y13" s="253"/>
      <c r="Z13" s="253"/>
      <c r="AA13" s="253"/>
      <c r="AB13" s="413"/>
      <c r="AC13" s="407"/>
      <c r="AD13" s="253"/>
      <c r="AE13" s="253"/>
      <c r="AF13" s="253"/>
      <c r="AG13" s="253"/>
      <c r="AH13" s="253"/>
      <c r="AI13" s="253"/>
      <c r="AJ13" s="253"/>
      <c r="AK13" s="253"/>
      <c r="AL13" s="253"/>
      <c r="AM13" s="253"/>
      <c r="AN13" s="413"/>
      <c r="AO13" s="407"/>
      <c r="AP13" s="253"/>
      <c r="AQ13" s="253"/>
      <c r="AR13" s="253"/>
      <c r="AS13" s="253"/>
      <c r="AT13" s="253"/>
      <c r="AU13" s="251">
        <f t="shared" si="7"/>
        <v>0</v>
      </c>
      <c r="AV13" s="247">
        <f t="shared" si="8"/>
        <v>0</v>
      </c>
      <c r="AW13" s="248">
        <f t="shared" si="3"/>
        <v>0</v>
      </c>
    </row>
    <row r="14" spans="1:50" s="4" customFormat="1" ht="15" hidden="1" customHeight="1" x14ac:dyDescent="0.2">
      <c r="A14" s="152"/>
      <c r="B14" s="282"/>
      <c r="C14" s="282"/>
      <c r="D14" s="207"/>
      <c r="E14" s="377">
        <f t="shared" si="4"/>
        <v>0</v>
      </c>
      <c r="F14" s="259"/>
      <c r="G14" s="223">
        <f t="shared" si="6"/>
        <v>0</v>
      </c>
      <c r="H14" s="227"/>
      <c r="I14" s="377">
        <f t="shared" si="5"/>
        <v>0</v>
      </c>
      <c r="J14" s="252">
        <v>0</v>
      </c>
      <c r="K14" s="228"/>
      <c r="L14" s="252"/>
      <c r="M14" s="226"/>
      <c r="N14" s="256"/>
      <c r="O14" s="253"/>
      <c r="P14" s="413"/>
      <c r="Q14" s="407"/>
      <c r="R14" s="253"/>
      <c r="S14" s="253"/>
      <c r="T14" s="253"/>
      <c r="U14" s="253"/>
      <c r="V14" s="253"/>
      <c r="W14" s="253"/>
      <c r="X14" s="253"/>
      <c r="Y14" s="253"/>
      <c r="Z14" s="253"/>
      <c r="AA14" s="253"/>
      <c r="AB14" s="413"/>
      <c r="AC14" s="407"/>
      <c r="AD14" s="253"/>
      <c r="AE14" s="253"/>
      <c r="AF14" s="253"/>
      <c r="AG14" s="253"/>
      <c r="AH14" s="253"/>
      <c r="AI14" s="253"/>
      <c r="AJ14" s="253"/>
      <c r="AK14" s="253"/>
      <c r="AL14" s="253"/>
      <c r="AM14" s="253"/>
      <c r="AN14" s="413"/>
      <c r="AO14" s="407"/>
      <c r="AP14" s="253"/>
      <c r="AQ14" s="253"/>
      <c r="AR14" s="253"/>
      <c r="AS14" s="253"/>
      <c r="AT14" s="253"/>
      <c r="AU14" s="251">
        <f t="shared" si="7"/>
        <v>0</v>
      </c>
      <c r="AV14" s="247">
        <f t="shared" si="8"/>
        <v>0</v>
      </c>
      <c r="AW14" s="248">
        <f t="shared" si="3"/>
        <v>0</v>
      </c>
    </row>
    <row r="15" spans="1:50" s="4" customFormat="1" ht="15" hidden="1" customHeight="1" x14ac:dyDescent="0.2">
      <c r="A15" s="152"/>
      <c r="B15" s="265"/>
      <c r="C15" s="380"/>
      <c r="D15" s="207"/>
      <c r="E15" s="377">
        <f t="shared" si="4"/>
        <v>0</v>
      </c>
      <c r="F15" s="259"/>
      <c r="G15" s="223">
        <f t="shared" si="6"/>
        <v>0</v>
      </c>
      <c r="H15" s="227"/>
      <c r="I15" s="377">
        <f t="shared" si="5"/>
        <v>0</v>
      </c>
      <c r="J15" s="252"/>
      <c r="K15" s="228"/>
      <c r="L15" s="252"/>
      <c r="M15" s="226"/>
      <c r="N15" s="256"/>
      <c r="O15" s="253"/>
      <c r="P15" s="413"/>
      <c r="Q15" s="407"/>
      <c r="R15" s="253"/>
      <c r="S15" s="253"/>
      <c r="T15" s="253"/>
      <c r="U15" s="253"/>
      <c r="V15" s="253"/>
      <c r="W15" s="253"/>
      <c r="X15" s="253"/>
      <c r="Y15" s="253"/>
      <c r="Z15" s="253"/>
      <c r="AA15" s="253"/>
      <c r="AB15" s="413"/>
      <c r="AC15" s="407"/>
      <c r="AD15" s="253"/>
      <c r="AE15" s="253"/>
      <c r="AF15" s="253"/>
      <c r="AG15" s="253"/>
      <c r="AH15" s="253"/>
      <c r="AI15" s="253"/>
      <c r="AJ15" s="253"/>
      <c r="AK15" s="253"/>
      <c r="AL15" s="253"/>
      <c r="AM15" s="253"/>
      <c r="AN15" s="413"/>
      <c r="AO15" s="407"/>
      <c r="AP15" s="253"/>
      <c r="AQ15" s="253"/>
      <c r="AR15" s="253"/>
      <c r="AS15" s="253"/>
      <c r="AT15" s="253"/>
      <c r="AU15" s="251">
        <f t="shared" si="7"/>
        <v>0</v>
      </c>
      <c r="AV15" s="247">
        <f t="shared" si="8"/>
        <v>0</v>
      </c>
      <c r="AW15" s="248">
        <f t="shared" si="3"/>
        <v>0</v>
      </c>
    </row>
    <row r="16" spans="1:50" s="4" customFormat="1" ht="15" hidden="1" customHeight="1" thickBot="1" x14ac:dyDescent="0.2">
      <c r="A16" s="152"/>
      <c r="B16" s="265"/>
      <c r="C16" s="380"/>
      <c r="D16" s="207"/>
      <c r="E16" s="377">
        <f t="shared" si="4"/>
        <v>0</v>
      </c>
      <c r="F16" s="259"/>
      <c r="G16" s="223">
        <f t="shared" si="6"/>
        <v>0</v>
      </c>
      <c r="H16" s="227"/>
      <c r="I16" s="377">
        <f t="shared" si="5"/>
        <v>0</v>
      </c>
      <c r="J16" s="259"/>
      <c r="K16" s="228"/>
      <c r="L16" s="259"/>
      <c r="M16" s="226"/>
      <c r="N16" s="256"/>
      <c r="O16" s="253"/>
      <c r="P16" s="413"/>
      <c r="Q16" s="407"/>
      <c r="R16" s="253"/>
      <c r="S16" s="253"/>
      <c r="T16" s="253"/>
      <c r="U16" s="253"/>
      <c r="V16" s="253"/>
      <c r="W16" s="253"/>
      <c r="X16" s="253"/>
      <c r="Y16" s="253"/>
      <c r="Z16" s="253"/>
      <c r="AA16" s="253"/>
      <c r="AB16" s="413"/>
      <c r="AC16" s="407"/>
      <c r="AD16" s="253"/>
      <c r="AE16" s="253"/>
      <c r="AF16" s="253"/>
      <c r="AG16" s="253"/>
      <c r="AH16" s="253"/>
      <c r="AI16" s="253"/>
      <c r="AJ16" s="253"/>
      <c r="AK16" s="253"/>
      <c r="AL16" s="253"/>
      <c r="AM16" s="253"/>
      <c r="AN16" s="413"/>
      <c r="AO16" s="407"/>
      <c r="AP16" s="253"/>
      <c r="AQ16" s="253"/>
      <c r="AR16" s="253"/>
      <c r="AS16" s="253"/>
      <c r="AT16" s="253"/>
      <c r="AU16" s="251">
        <f t="shared" si="7"/>
        <v>0</v>
      </c>
      <c r="AV16" s="247">
        <f t="shared" si="8"/>
        <v>0</v>
      </c>
      <c r="AW16" s="248">
        <f t="shared" si="3"/>
        <v>0</v>
      </c>
    </row>
    <row r="17" spans="1:49" s="4" customFormat="1" ht="15" hidden="1" customHeight="1" thickBot="1" x14ac:dyDescent="0.2">
      <c r="A17" s="152"/>
      <c r="B17" s="265"/>
      <c r="C17" s="380"/>
      <c r="D17" s="207"/>
      <c r="E17" s="377">
        <f t="shared" si="4"/>
        <v>0</v>
      </c>
      <c r="F17" s="259"/>
      <c r="G17" s="223">
        <f t="shared" si="6"/>
        <v>0</v>
      </c>
      <c r="H17" s="227"/>
      <c r="I17" s="377">
        <f t="shared" si="5"/>
        <v>0</v>
      </c>
      <c r="J17" s="259"/>
      <c r="K17" s="228"/>
      <c r="L17" s="259"/>
      <c r="M17" s="226"/>
      <c r="N17" s="256"/>
      <c r="O17" s="253"/>
      <c r="P17" s="413"/>
      <c r="Q17" s="407"/>
      <c r="R17" s="253"/>
      <c r="S17" s="253"/>
      <c r="T17" s="253"/>
      <c r="U17" s="253"/>
      <c r="V17" s="253"/>
      <c r="W17" s="253"/>
      <c r="X17" s="253"/>
      <c r="Y17" s="253"/>
      <c r="Z17" s="253"/>
      <c r="AA17" s="253"/>
      <c r="AB17" s="413"/>
      <c r="AC17" s="407"/>
      <c r="AD17" s="253"/>
      <c r="AE17" s="253"/>
      <c r="AF17" s="253"/>
      <c r="AG17" s="253"/>
      <c r="AH17" s="253"/>
      <c r="AI17" s="253"/>
      <c r="AJ17" s="253"/>
      <c r="AK17" s="253"/>
      <c r="AL17" s="253"/>
      <c r="AM17" s="253"/>
      <c r="AN17" s="413"/>
      <c r="AO17" s="407"/>
      <c r="AP17" s="253"/>
      <c r="AQ17" s="253"/>
      <c r="AR17" s="253"/>
      <c r="AS17" s="253"/>
      <c r="AT17" s="253"/>
      <c r="AU17" s="251">
        <f t="shared" si="7"/>
        <v>0</v>
      </c>
      <c r="AV17" s="247">
        <f t="shared" si="8"/>
        <v>0</v>
      </c>
      <c r="AW17" s="248">
        <f t="shared" si="3"/>
        <v>0</v>
      </c>
    </row>
    <row r="18" spans="1:49" s="4" customFormat="1" ht="15" hidden="1" customHeight="1" x14ac:dyDescent="0.2">
      <c r="A18" s="152"/>
      <c r="B18" s="265"/>
      <c r="C18" s="380"/>
      <c r="D18" s="207"/>
      <c r="E18" s="377">
        <f t="shared" si="4"/>
        <v>0</v>
      </c>
      <c r="F18" s="259"/>
      <c r="G18" s="223">
        <f t="shared" si="6"/>
        <v>0</v>
      </c>
      <c r="H18" s="227"/>
      <c r="I18" s="377">
        <f t="shared" si="5"/>
        <v>0</v>
      </c>
      <c r="J18" s="259"/>
      <c r="K18" s="228"/>
      <c r="L18" s="259"/>
      <c r="M18" s="226"/>
      <c r="N18" s="256"/>
      <c r="O18" s="253"/>
      <c r="P18" s="413"/>
      <c r="Q18" s="407"/>
      <c r="R18" s="253"/>
      <c r="S18" s="253"/>
      <c r="T18" s="253"/>
      <c r="U18" s="253"/>
      <c r="V18" s="253"/>
      <c r="W18" s="253"/>
      <c r="X18" s="253"/>
      <c r="Y18" s="253"/>
      <c r="Z18" s="253"/>
      <c r="AA18" s="253"/>
      <c r="AB18" s="413"/>
      <c r="AC18" s="407"/>
      <c r="AD18" s="253"/>
      <c r="AE18" s="253"/>
      <c r="AF18" s="253"/>
      <c r="AG18" s="253"/>
      <c r="AH18" s="253"/>
      <c r="AI18" s="253"/>
      <c r="AJ18" s="253"/>
      <c r="AK18" s="253"/>
      <c r="AL18" s="253"/>
      <c r="AM18" s="253"/>
      <c r="AN18" s="413"/>
      <c r="AO18" s="407"/>
      <c r="AP18" s="253"/>
      <c r="AQ18" s="253"/>
      <c r="AR18" s="253"/>
      <c r="AS18" s="253"/>
      <c r="AT18" s="253"/>
      <c r="AU18" s="251">
        <f t="shared" si="7"/>
        <v>0</v>
      </c>
      <c r="AV18" s="247">
        <f t="shared" si="8"/>
        <v>0</v>
      </c>
      <c r="AW18" s="248">
        <f t="shared" si="3"/>
        <v>0</v>
      </c>
    </row>
    <row r="19" spans="1:49" s="4" customFormat="1" ht="15" hidden="1" customHeight="1" x14ac:dyDescent="0.2">
      <c r="A19" s="152"/>
      <c r="B19" s="265"/>
      <c r="C19" s="380"/>
      <c r="D19" s="207"/>
      <c r="E19" s="377">
        <f t="shared" si="4"/>
        <v>0</v>
      </c>
      <c r="F19" s="259"/>
      <c r="G19" s="223">
        <f t="shared" si="6"/>
        <v>0</v>
      </c>
      <c r="H19" s="227"/>
      <c r="I19" s="377">
        <f t="shared" si="5"/>
        <v>0</v>
      </c>
      <c r="J19" s="259"/>
      <c r="K19" s="228"/>
      <c r="L19" s="259"/>
      <c r="M19" s="226"/>
      <c r="N19" s="256"/>
      <c r="O19" s="253"/>
      <c r="P19" s="413"/>
      <c r="Q19" s="407"/>
      <c r="R19" s="253"/>
      <c r="S19" s="253"/>
      <c r="T19" s="253"/>
      <c r="U19" s="253"/>
      <c r="V19" s="253"/>
      <c r="W19" s="253"/>
      <c r="X19" s="253"/>
      <c r="Y19" s="253"/>
      <c r="Z19" s="253"/>
      <c r="AA19" s="253"/>
      <c r="AB19" s="413"/>
      <c r="AC19" s="407"/>
      <c r="AD19" s="253"/>
      <c r="AE19" s="253"/>
      <c r="AF19" s="253"/>
      <c r="AG19" s="253"/>
      <c r="AH19" s="253"/>
      <c r="AI19" s="253"/>
      <c r="AJ19" s="253"/>
      <c r="AK19" s="253"/>
      <c r="AL19" s="253"/>
      <c r="AM19" s="253"/>
      <c r="AN19" s="413"/>
      <c r="AO19" s="407"/>
      <c r="AP19" s="253"/>
      <c r="AQ19" s="253"/>
      <c r="AR19" s="253"/>
      <c r="AS19" s="253"/>
      <c r="AT19" s="253"/>
      <c r="AU19" s="251">
        <f t="shared" si="7"/>
        <v>0</v>
      </c>
      <c r="AV19" s="247">
        <f t="shared" si="8"/>
        <v>0</v>
      </c>
      <c r="AW19" s="248">
        <f t="shared" si="3"/>
        <v>0</v>
      </c>
    </row>
    <row r="20" spans="1:49" s="4" customFormat="1" ht="15" hidden="1" customHeight="1" x14ac:dyDescent="0.2">
      <c r="A20" s="152"/>
      <c r="B20" s="265"/>
      <c r="C20" s="380"/>
      <c r="D20" s="207"/>
      <c r="E20" s="377">
        <f t="shared" si="4"/>
        <v>0</v>
      </c>
      <c r="F20" s="259"/>
      <c r="G20" s="223">
        <f t="shared" si="6"/>
        <v>0</v>
      </c>
      <c r="H20" s="227"/>
      <c r="I20" s="377">
        <f t="shared" si="5"/>
        <v>0</v>
      </c>
      <c r="J20" s="259"/>
      <c r="K20" s="228"/>
      <c r="L20" s="259"/>
      <c r="M20" s="226"/>
      <c r="N20" s="256"/>
      <c r="O20" s="253"/>
      <c r="P20" s="413"/>
      <c r="Q20" s="407"/>
      <c r="R20" s="253"/>
      <c r="S20" s="253"/>
      <c r="T20" s="253"/>
      <c r="U20" s="253"/>
      <c r="V20" s="253"/>
      <c r="W20" s="253"/>
      <c r="X20" s="253"/>
      <c r="Y20" s="253"/>
      <c r="Z20" s="253"/>
      <c r="AA20" s="253"/>
      <c r="AB20" s="413"/>
      <c r="AC20" s="407"/>
      <c r="AD20" s="253"/>
      <c r="AE20" s="253"/>
      <c r="AF20" s="253"/>
      <c r="AG20" s="253"/>
      <c r="AH20" s="253"/>
      <c r="AI20" s="253"/>
      <c r="AJ20" s="253"/>
      <c r="AK20" s="253"/>
      <c r="AL20" s="253"/>
      <c r="AM20" s="253"/>
      <c r="AN20" s="413"/>
      <c r="AO20" s="407"/>
      <c r="AP20" s="253"/>
      <c r="AQ20" s="253"/>
      <c r="AR20" s="253"/>
      <c r="AS20" s="253"/>
      <c r="AT20" s="253"/>
      <c r="AU20" s="251">
        <f t="shared" si="7"/>
        <v>0</v>
      </c>
      <c r="AV20" s="247">
        <f t="shared" si="8"/>
        <v>0</v>
      </c>
      <c r="AW20" s="248">
        <f t="shared" si="3"/>
        <v>0</v>
      </c>
    </row>
    <row r="21" spans="1:49" s="4" customFormat="1" ht="15" customHeight="1" x14ac:dyDescent="0.2">
      <c r="A21" s="152"/>
      <c r="B21" s="265"/>
      <c r="C21" s="380"/>
      <c r="D21" s="207"/>
      <c r="E21" s="377">
        <f t="shared" si="4"/>
        <v>0</v>
      </c>
      <c r="F21" s="259"/>
      <c r="G21" s="223">
        <f t="shared" si="6"/>
        <v>0</v>
      </c>
      <c r="H21" s="227"/>
      <c r="I21" s="377">
        <f t="shared" si="5"/>
        <v>0</v>
      </c>
      <c r="J21" s="259"/>
      <c r="K21" s="228"/>
      <c r="L21" s="259"/>
      <c r="M21" s="226"/>
      <c r="N21" s="256"/>
      <c r="O21" s="253"/>
      <c r="P21" s="413"/>
      <c r="Q21" s="407"/>
      <c r="R21" s="253"/>
      <c r="S21" s="253"/>
      <c r="T21" s="253"/>
      <c r="U21" s="253"/>
      <c r="V21" s="253"/>
      <c r="W21" s="253"/>
      <c r="X21" s="253"/>
      <c r="Y21" s="253"/>
      <c r="Z21" s="253"/>
      <c r="AA21" s="253"/>
      <c r="AB21" s="413"/>
      <c r="AC21" s="407"/>
      <c r="AD21" s="253"/>
      <c r="AE21" s="253"/>
      <c r="AF21" s="253"/>
      <c r="AG21" s="253"/>
      <c r="AH21" s="253"/>
      <c r="AI21" s="253"/>
      <c r="AJ21" s="253"/>
      <c r="AK21" s="253"/>
      <c r="AL21" s="253"/>
      <c r="AM21" s="253"/>
      <c r="AN21" s="413"/>
      <c r="AO21" s="407"/>
      <c r="AP21" s="253"/>
      <c r="AQ21" s="253"/>
      <c r="AR21" s="253"/>
      <c r="AS21" s="253"/>
      <c r="AT21" s="253"/>
      <c r="AU21" s="251">
        <f t="shared" si="7"/>
        <v>0</v>
      </c>
      <c r="AV21" s="247">
        <f t="shared" si="8"/>
        <v>0</v>
      </c>
      <c r="AW21" s="248">
        <f t="shared" si="3"/>
        <v>0</v>
      </c>
    </row>
    <row r="22" spans="1:49" s="4" customFormat="1" ht="15" customHeight="1" x14ac:dyDescent="0.2">
      <c r="A22" s="152"/>
      <c r="B22" s="265"/>
      <c r="C22" s="380"/>
      <c r="D22" s="207"/>
      <c r="E22" s="377">
        <f t="shared" si="4"/>
        <v>0</v>
      </c>
      <c r="F22" s="259"/>
      <c r="G22" s="223">
        <f t="shared" si="6"/>
        <v>0</v>
      </c>
      <c r="H22" s="227"/>
      <c r="I22" s="377">
        <f t="shared" si="5"/>
        <v>0</v>
      </c>
      <c r="J22" s="259"/>
      <c r="K22" s="228"/>
      <c r="L22" s="259"/>
      <c r="M22" s="226"/>
      <c r="N22" s="256"/>
      <c r="O22" s="253"/>
      <c r="P22" s="413"/>
      <c r="Q22" s="407"/>
      <c r="R22" s="253"/>
      <c r="S22" s="253"/>
      <c r="T22" s="253"/>
      <c r="U22" s="253"/>
      <c r="V22" s="253"/>
      <c r="W22" s="253"/>
      <c r="X22" s="253"/>
      <c r="Y22" s="253"/>
      <c r="Z22" s="253"/>
      <c r="AA22" s="253"/>
      <c r="AB22" s="413"/>
      <c r="AC22" s="407"/>
      <c r="AD22" s="253"/>
      <c r="AE22" s="253"/>
      <c r="AF22" s="253"/>
      <c r="AG22" s="253"/>
      <c r="AH22" s="253"/>
      <c r="AI22" s="253"/>
      <c r="AJ22" s="253"/>
      <c r="AK22" s="253"/>
      <c r="AL22" s="253"/>
      <c r="AM22" s="253"/>
      <c r="AN22" s="413"/>
      <c r="AO22" s="407"/>
      <c r="AP22" s="253"/>
      <c r="AQ22" s="253"/>
      <c r="AR22" s="253"/>
      <c r="AS22" s="253"/>
      <c r="AT22" s="253"/>
      <c r="AU22" s="251">
        <f t="shared" si="7"/>
        <v>0</v>
      </c>
      <c r="AV22" s="247">
        <f t="shared" si="8"/>
        <v>0</v>
      </c>
      <c r="AW22" s="248">
        <f t="shared" si="3"/>
        <v>0</v>
      </c>
    </row>
    <row r="23" spans="1:49" s="4" customFormat="1" ht="15" customHeight="1" thickBot="1" x14ac:dyDescent="0.3">
      <c r="A23" s="172"/>
      <c r="B23" s="283"/>
      <c r="C23" s="283"/>
      <c r="D23" s="264"/>
      <c r="E23" s="377">
        <f t="shared" si="4"/>
        <v>0</v>
      </c>
      <c r="F23" s="280"/>
      <c r="G23" s="229">
        <f t="shared" si="6"/>
        <v>0</v>
      </c>
      <c r="H23" s="230"/>
      <c r="I23" s="377">
        <f t="shared" si="5"/>
        <v>0</v>
      </c>
      <c r="J23" s="280">
        <v>0</v>
      </c>
      <c r="K23" s="231"/>
      <c r="L23" s="280"/>
      <c r="M23" s="229"/>
      <c r="N23" s="267"/>
      <c r="O23" s="253"/>
      <c r="P23" s="413"/>
      <c r="Q23" s="407"/>
      <c r="R23" s="253"/>
      <c r="S23" s="253"/>
      <c r="T23" s="253"/>
      <c r="U23" s="253"/>
      <c r="V23" s="253"/>
      <c r="W23" s="253"/>
      <c r="X23" s="253"/>
      <c r="Y23" s="253"/>
      <c r="Z23" s="253"/>
      <c r="AA23" s="253"/>
      <c r="AB23" s="413"/>
      <c r="AC23" s="407"/>
      <c r="AD23" s="253"/>
      <c r="AE23" s="253"/>
      <c r="AF23" s="253"/>
      <c r="AG23" s="253"/>
      <c r="AH23" s="253"/>
      <c r="AI23" s="253"/>
      <c r="AJ23" s="253"/>
      <c r="AK23" s="253"/>
      <c r="AL23" s="253"/>
      <c r="AM23" s="253"/>
      <c r="AN23" s="413"/>
      <c r="AO23" s="407"/>
      <c r="AP23" s="253"/>
      <c r="AQ23" s="253"/>
      <c r="AR23" s="253"/>
      <c r="AS23" s="253"/>
      <c r="AT23" s="253"/>
      <c r="AU23" s="251">
        <f t="shared" si="7"/>
        <v>0</v>
      </c>
      <c r="AV23" s="247">
        <f t="shared" si="8"/>
        <v>0</v>
      </c>
      <c r="AW23" s="248">
        <f t="shared" si="3"/>
        <v>0</v>
      </c>
    </row>
    <row r="24" spans="1:49" s="4" customFormat="1" ht="15" customHeight="1" x14ac:dyDescent="0.2">
      <c r="A24" s="198" t="s">
        <v>166</v>
      </c>
      <c r="B24" s="350" t="s">
        <v>167</v>
      </c>
      <c r="C24" s="350"/>
      <c r="D24" s="326">
        <f t="shared" ref="D24:K24" si="9">SUM(D25:D31)</f>
        <v>0</v>
      </c>
      <c r="E24" s="449">
        <f t="shared" si="9"/>
        <v>0</v>
      </c>
      <c r="F24" s="447">
        <f t="shared" si="9"/>
        <v>0</v>
      </c>
      <c r="G24" s="447">
        <f t="shared" si="9"/>
        <v>0</v>
      </c>
      <c r="H24" s="206">
        <f t="shared" si="9"/>
        <v>0</v>
      </c>
      <c r="I24" s="326">
        <f t="shared" si="9"/>
        <v>0</v>
      </c>
      <c r="J24" s="206">
        <f t="shared" si="9"/>
        <v>0</v>
      </c>
      <c r="K24" s="222">
        <f t="shared" si="9"/>
        <v>0</v>
      </c>
      <c r="L24" s="222"/>
      <c r="M24" s="201">
        <f>SUM(M25:M31)</f>
        <v>0</v>
      </c>
      <c r="N24" s="268">
        <f>SUM(N25:N31)</f>
        <v>0</v>
      </c>
      <c r="O24" s="272">
        <f>SUM(O25:O31)</f>
        <v>0</v>
      </c>
      <c r="P24" s="414">
        <f t="shared" ref="P24:V24" si="10">SUM(P25:P31)</f>
        <v>0</v>
      </c>
      <c r="Q24" s="426">
        <f t="shared" si="10"/>
        <v>0</v>
      </c>
      <c r="R24" s="272">
        <f t="shared" si="10"/>
        <v>0</v>
      </c>
      <c r="S24" s="272">
        <f t="shared" si="10"/>
        <v>0</v>
      </c>
      <c r="T24" s="272">
        <f t="shared" si="10"/>
        <v>0</v>
      </c>
      <c r="U24" s="272">
        <f t="shared" si="10"/>
        <v>0</v>
      </c>
      <c r="V24" s="272">
        <f t="shared" si="10"/>
        <v>0</v>
      </c>
      <c r="W24" s="272">
        <f t="shared" ref="W24:AT24" si="11">SUM(W25:W31)</f>
        <v>0</v>
      </c>
      <c r="X24" s="272">
        <f t="shared" si="11"/>
        <v>0</v>
      </c>
      <c r="Y24" s="272">
        <f t="shared" si="11"/>
        <v>0</v>
      </c>
      <c r="Z24" s="272">
        <f t="shared" si="11"/>
        <v>0</v>
      </c>
      <c r="AA24" s="272">
        <f t="shared" si="11"/>
        <v>0</v>
      </c>
      <c r="AB24" s="414">
        <f t="shared" si="11"/>
        <v>0</v>
      </c>
      <c r="AC24" s="426">
        <f t="shared" si="11"/>
        <v>0</v>
      </c>
      <c r="AD24" s="272">
        <f t="shared" si="11"/>
        <v>0</v>
      </c>
      <c r="AE24" s="272">
        <f t="shared" si="11"/>
        <v>0</v>
      </c>
      <c r="AF24" s="272">
        <f t="shared" si="11"/>
        <v>0</v>
      </c>
      <c r="AG24" s="272">
        <f t="shared" si="11"/>
        <v>0</v>
      </c>
      <c r="AH24" s="272">
        <f t="shared" si="11"/>
        <v>0</v>
      </c>
      <c r="AI24" s="272">
        <f t="shared" si="11"/>
        <v>0</v>
      </c>
      <c r="AJ24" s="272">
        <f t="shared" si="11"/>
        <v>0</v>
      </c>
      <c r="AK24" s="272">
        <f t="shared" si="11"/>
        <v>0</v>
      </c>
      <c r="AL24" s="272">
        <f t="shared" si="11"/>
        <v>0</v>
      </c>
      <c r="AM24" s="272">
        <f t="shared" si="11"/>
        <v>0</v>
      </c>
      <c r="AN24" s="414">
        <f t="shared" si="11"/>
        <v>0</v>
      </c>
      <c r="AO24" s="426">
        <f t="shared" si="11"/>
        <v>0</v>
      </c>
      <c r="AP24" s="272">
        <f t="shared" si="11"/>
        <v>0</v>
      </c>
      <c r="AQ24" s="272">
        <f t="shared" si="11"/>
        <v>0</v>
      </c>
      <c r="AR24" s="272">
        <f t="shared" si="11"/>
        <v>0</v>
      </c>
      <c r="AS24" s="272">
        <f t="shared" si="11"/>
        <v>0</v>
      </c>
      <c r="AT24" s="272">
        <f t="shared" si="11"/>
        <v>0</v>
      </c>
      <c r="AU24" s="251">
        <f t="shared" si="7"/>
        <v>0</v>
      </c>
      <c r="AV24" s="247">
        <f t="shared" si="8"/>
        <v>0</v>
      </c>
      <c r="AW24" s="248">
        <f t="shared" si="3"/>
        <v>0</v>
      </c>
    </row>
    <row r="25" spans="1:49" s="4" customFormat="1" ht="15" customHeight="1" x14ac:dyDescent="0.2">
      <c r="A25" s="345"/>
      <c r="B25" s="346" t="s">
        <v>168</v>
      </c>
      <c r="C25" s="346"/>
      <c r="D25" s="210"/>
      <c r="E25" s="377">
        <f t="shared" ref="E25:E67" si="12">-D25+F25</f>
        <v>0</v>
      </c>
      <c r="F25" s="252">
        <v>0</v>
      </c>
      <c r="G25" s="223">
        <f t="shared" si="6"/>
        <v>0</v>
      </c>
      <c r="H25" s="234"/>
      <c r="I25" s="377">
        <f t="shared" ref="I25:I67" si="13">-H25+J25</f>
        <v>0</v>
      </c>
      <c r="J25" s="252">
        <v>0</v>
      </c>
      <c r="K25" s="235"/>
      <c r="L25" s="252"/>
      <c r="M25" s="269"/>
      <c r="N25" s="369"/>
      <c r="O25" s="370"/>
      <c r="P25" s="415"/>
      <c r="Q25" s="427"/>
      <c r="R25" s="370"/>
      <c r="S25" s="370"/>
      <c r="T25" s="370"/>
      <c r="U25" s="370"/>
      <c r="V25" s="370"/>
      <c r="W25" s="370"/>
      <c r="X25" s="370"/>
      <c r="Y25" s="370"/>
      <c r="Z25" s="370"/>
      <c r="AA25" s="370"/>
      <c r="AB25" s="415"/>
      <c r="AC25" s="427"/>
      <c r="AD25" s="370"/>
      <c r="AE25" s="370"/>
      <c r="AF25" s="370"/>
      <c r="AG25" s="370"/>
      <c r="AH25" s="370"/>
      <c r="AI25" s="370"/>
      <c r="AJ25" s="370"/>
      <c r="AK25" s="370"/>
      <c r="AL25" s="370"/>
      <c r="AM25" s="370"/>
      <c r="AN25" s="415"/>
      <c r="AO25" s="427"/>
      <c r="AP25" s="370"/>
      <c r="AQ25" s="370"/>
      <c r="AR25" s="370"/>
      <c r="AS25" s="370"/>
      <c r="AT25" s="370"/>
      <c r="AU25" s="251">
        <f t="shared" si="7"/>
        <v>0</v>
      </c>
      <c r="AV25" s="247">
        <f t="shared" si="8"/>
        <v>0</v>
      </c>
      <c r="AW25" s="248">
        <f t="shared" si="3"/>
        <v>0</v>
      </c>
    </row>
    <row r="26" spans="1:49" s="4" customFormat="1" ht="15" customHeight="1" x14ac:dyDescent="0.2">
      <c r="A26" s="345"/>
      <c r="B26" s="346" t="s">
        <v>169</v>
      </c>
      <c r="C26" s="353"/>
      <c r="D26" s="349"/>
      <c r="E26" s="377">
        <f t="shared" si="12"/>
        <v>0</v>
      </c>
      <c r="F26" s="252">
        <v>0</v>
      </c>
      <c r="G26" s="223">
        <f t="shared" si="6"/>
        <v>0</v>
      </c>
      <c r="H26" s="234"/>
      <c r="I26" s="377">
        <f t="shared" si="13"/>
        <v>0</v>
      </c>
      <c r="J26" s="252">
        <v>0</v>
      </c>
      <c r="K26" s="235"/>
      <c r="L26" s="252"/>
      <c r="M26" s="269"/>
      <c r="N26" s="369"/>
      <c r="O26" s="370"/>
      <c r="P26" s="415"/>
      <c r="Q26" s="427"/>
      <c r="R26" s="370"/>
      <c r="S26" s="370"/>
      <c r="T26" s="370"/>
      <c r="U26" s="370"/>
      <c r="V26" s="370"/>
      <c r="W26" s="370"/>
      <c r="X26" s="370"/>
      <c r="Y26" s="370"/>
      <c r="Z26" s="370"/>
      <c r="AA26" s="370"/>
      <c r="AB26" s="415"/>
      <c r="AC26" s="427"/>
      <c r="AD26" s="370"/>
      <c r="AE26" s="370"/>
      <c r="AF26" s="370"/>
      <c r="AG26" s="370"/>
      <c r="AH26" s="370"/>
      <c r="AI26" s="370"/>
      <c r="AJ26" s="370"/>
      <c r="AK26" s="370"/>
      <c r="AL26" s="370"/>
      <c r="AM26" s="370"/>
      <c r="AN26" s="415"/>
      <c r="AO26" s="427"/>
      <c r="AP26" s="370"/>
      <c r="AQ26" s="370"/>
      <c r="AR26" s="370"/>
      <c r="AS26" s="370"/>
      <c r="AT26" s="370"/>
      <c r="AU26" s="251">
        <f>SUM(N26:AT26)</f>
        <v>0</v>
      </c>
      <c r="AV26" s="247">
        <f>+AU26+M26</f>
        <v>0</v>
      </c>
      <c r="AW26" s="248">
        <f>+F26-AV26</f>
        <v>0</v>
      </c>
    </row>
    <row r="27" spans="1:49" s="4" customFormat="1" ht="15" customHeight="1" x14ac:dyDescent="0.2">
      <c r="A27" s="345"/>
      <c r="B27" s="346" t="s">
        <v>170</v>
      </c>
      <c r="C27" s="353"/>
      <c r="D27" s="349"/>
      <c r="E27" s="377">
        <f t="shared" si="12"/>
        <v>0</v>
      </c>
      <c r="F27" s="252">
        <v>0</v>
      </c>
      <c r="G27" s="223">
        <f t="shared" si="6"/>
        <v>0</v>
      </c>
      <c r="H27" s="234"/>
      <c r="I27" s="377">
        <f t="shared" si="13"/>
        <v>0</v>
      </c>
      <c r="J27" s="252">
        <v>0</v>
      </c>
      <c r="K27" s="235"/>
      <c r="L27" s="252"/>
      <c r="M27" s="269"/>
      <c r="N27" s="369"/>
      <c r="O27" s="370"/>
      <c r="P27" s="415"/>
      <c r="Q27" s="427"/>
      <c r="R27" s="370"/>
      <c r="S27" s="370"/>
      <c r="T27" s="370"/>
      <c r="U27" s="370"/>
      <c r="V27" s="370"/>
      <c r="W27" s="370"/>
      <c r="X27" s="370"/>
      <c r="Y27" s="370"/>
      <c r="Z27" s="370"/>
      <c r="AA27" s="370"/>
      <c r="AB27" s="415"/>
      <c r="AC27" s="427"/>
      <c r="AD27" s="370"/>
      <c r="AE27" s="370"/>
      <c r="AF27" s="370"/>
      <c r="AG27" s="370"/>
      <c r="AH27" s="370"/>
      <c r="AI27" s="370"/>
      <c r="AJ27" s="370"/>
      <c r="AK27" s="370"/>
      <c r="AL27" s="370"/>
      <c r="AM27" s="370"/>
      <c r="AN27" s="415"/>
      <c r="AO27" s="427"/>
      <c r="AP27" s="370"/>
      <c r="AQ27" s="370"/>
      <c r="AR27" s="370"/>
      <c r="AS27" s="370"/>
      <c r="AT27" s="370"/>
      <c r="AU27" s="251">
        <f>SUM(N27:AT27)</f>
        <v>0</v>
      </c>
      <c r="AV27" s="247">
        <f>+AU27+M27</f>
        <v>0</v>
      </c>
      <c r="AW27" s="248">
        <f>+F27-AV27</f>
        <v>0</v>
      </c>
    </row>
    <row r="28" spans="1:49" s="4" customFormat="1" ht="15" customHeight="1" x14ac:dyDescent="0.2">
      <c r="A28" s="345"/>
      <c r="B28" s="346" t="s">
        <v>171</v>
      </c>
      <c r="C28" s="353"/>
      <c r="D28" s="349"/>
      <c r="E28" s="377">
        <f t="shared" si="12"/>
        <v>0</v>
      </c>
      <c r="F28" s="252">
        <v>0</v>
      </c>
      <c r="G28" s="223">
        <f t="shared" si="6"/>
        <v>0</v>
      </c>
      <c r="H28" s="234"/>
      <c r="I28" s="377">
        <f t="shared" si="13"/>
        <v>0</v>
      </c>
      <c r="J28" s="252">
        <v>0</v>
      </c>
      <c r="K28" s="235"/>
      <c r="L28" s="252"/>
      <c r="M28" s="269"/>
      <c r="N28" s="369"/>
      <c r="O28" s="370"/>
      <c r="P28" s="415"/>
      <c r="Q28" s="427"/>
      <c r="R28" s="370"/>
      <c r="S28" s="370"/>
      <c r="T28" s="370"/>
      <c r="U28" s="370"/>
      <c r="V28" s="370"/>
      <c r="W28" s="370"/>
      <c r="X28" s="370"/>
      <c r="Y28" s="370"/>
      <c r="Z28" s="370"/>
      <c r="AA28" s="370"/>
      <c r="AB28" s="415"/>
      <c r="AC28" s="427"/>
      <c r="AD28" s="370"/>
      <c r="AE28" s="370"/>
      <c r="AF28" s="370"/>
      <c r="AG28" s="370"/>
      <c r="AH28" s="370"/>
      <c r="AI28" s="370"/>
      <c r="AJ28" s="370"/>
      <c r="AK28" s="370"/>
      <c r="AL28" s="370"/>
      <c r="AM28" s="370"/>
      <c r="AN28" s="415"/>
      <c r="AO28" s="427"/>
      <c r="AP28" s="370"/>
      <c r="AQ28" s="370"/>
      <c r="AR28" s="370"/>
      <c r="AS28" s="370"/>
      <c r="AT28" s="370"/>
      <c r="AU28" s="251">
        <f>SUM(N28:AT28)</f>
        <v>0</v>
      </c>
      <c r="AV28" s="247">
        <f>+AU28+M28</f>
        <v>0</v>
      </c>
      <c r="AW28" s="248">
        <f>+F28-AV28</f>
        <v>0</v>
      </c>
    </row>
    <row r="29" spans="1:49" s="4" customFormat="1" ht="15" customHeight="1" x14ac:dyDescent="0.2">
      <c r="A29" s="345"/>
      <c r="B29" s="346" t="s">
        <v>172</v>
      </c>
      <c r="C29" s="353"/>
      <c r="D29" s="349"/>
      <c r="E29" s="377">
        <f t="shared" si="12"/>
        <v>0</v>
      </c>
      <c r="F29" s="252">
        <v>0</v>
      </c>
      <c r="G29" s="223">
        <f t="shared" si="6"/>
        <v>0</v>
      </c>
      <c r="H29" s="234"/>
      <c r="I29" s="377">
        <f t="shared" si="13"/>
        <v>0</v>
      </c>
      <c r="J29" s="252">
        <v>0</v>
      </c>
      <c r="K29" s="235"/>
      <c r="L29" s="252"/>
      <c r="M29" s="269"/>
      <c r="N29" s="369"/>
      <c r="O29" s="370"/>
      <c r="P29" s="415"/>
      <c r="Q29" s="427"/>
      <c r="R29" s="370"/>
      <c r="S29" s="370"/>
      <c r="T29" s="370"/>
      <c r="U29" s="370"/>
      <c r="V29" s="370"/>
      <c r="W29" s="370"/>
      <c r="X29" s="370"/>
      <c r="Y29" s="370"/>
      <c r="Z29" s="370"/>
      <c r="AA29" s="370"/>
      <c r="AB29" s="415"/>
      <c r="AC29" s="427"/>
      <c r="AD29" s="370"/>
      <c r="AE29" s="370"/>
      <c r="AF29" s="370"/>
      <c r="AG29" s="370"/>
      <c r="AH29" s="370"/>
      <c r="AI29" s="370"/>
      <c r="AJ29" s="370"/>
      <c r="AK29" s="370"/>
      <c r="AL29" s="370"/>
      <c r="AM29" s="370"/>
      <c r="AN29" s="415"/>
      <c r="AO29" s="427"/>
      <c r="AP29" s="370"/>
      <c r="AQ29" s="370"/>
      <c r="AR29" s="370"/>
      <c r="AS29" s="370"/>
      <c r="AT29" s="370"/>
      <c r="AU29" s="251">
        <f>SUM(N29:AT29)</f>
        <v>0</v>
      </c>
      <c r="AV29" s="247">
        <f>+AU29+M29</f>
        <v>0</v>
      </c>
      <c r="AW29" s="248">
        <f>+F29-AV29</f>
        <v>0</v>
      </c>
    </row>
    <row r="30" spans="1:49" s="4" customFormat="1" ht="15" customHeight="1" x14ac:dyDescent="0.2">
      <c r="A30" s="345"/>
      <c r="B30" s="346" t="s">
        <v>173</v>
      </c>
      <c r="C30" s="353"/>
      <c r="D30" s="349"/>
      <c r="E30" s="377">
        <f t="shared" si="12"/>
        <v>0</v>
      </c>
      <c r="F30" s="252">
        <v>0</v>
      </c>
      <c r="G30" s="223">
        <f t="shared" si="6"/>
        <v>0</v>
      </c>
      <c r="H30" s="234"/>
      <c r="I30" s="377">
        <f t="shared" si="13"/>
        <v>0</v>
      </c>
      <c r="J30" s="252">
        <v>0</v>
      </c>
      <c r="K30" s="235"/>
      <c r="L30" s="252"/>
      <c r="M30" s="269"/>
      <c r="N30" s="369"/>
      <c r="O30" s="370"/>
      <c r="P30" s="415"/>
      <c r="Q30" s="427"/>
      <c r="R30" s="370"/>
      <c r="S30" s="370"/>
      <c r="T30" s="370"/>
      <c r="U30" s="370"/>
      <c r="V30" s="370"/>
      <c r="W30" s="370"/>
      <c r="X30" s="370"/>
      <c r="Y30" s="370"/>
      <c r="Z30" s="370"/>
      <c r="AA30" s="370"/>
      <c r="AB30" s="415"/>
      <c r="AC30" s="427"/>
      <c r="AD30" s="370"/>
      <c r="AE30" s="370"/>
      <c r="AF30" s="370"/>
      <c r="AG30" s="370"/>
      <c r="AH30" s="370"/>
      <c r="AI30" s="370"/>
      <c r="AJ30" s="370"/>
      <c r="AK30" s="370"/>
      <c r="AL30" s="370"/>
      <c r="AM30" s="370"/>
      <c r="AN30" s="415"/>
      <c r="AO30" s="427"/>
      <c r="AP30" s="370"/>
      <c r="AQ30" s="370"/>
      <c r="AR30" s="370"/>
      <c r="AS30" s="370"/>
      <c r="AT30" s="370"/>
      <c r="AU30" s="251">
        <f>SUM(N30:AT30)</f>
        <v>0</v>
      </c>
      <c r="AV30" s="247">
        <f>+AU30+M30</f>
        <v>0</v>
      </c>
      <c r="AW30" s="248">
        <f>+F30-AV30</f>
        <v>0</v>
      </c>
    </row>
    <row r="31" spans="1:49" s="4" customFormat="1" ht="15" customHeight="1" thickBot="1" x14ac:dyDescent="0.25">
      <c r="A31" s="172"/>
      <c r="B31" s="277"/>
      <c r="C31" s="277"/>
      <c r="D31" s="208"/>
      <c r="E31" s="377">
        <f t="shared" si="12"/>
        <v>0</v>
      </c>
      <c r="F31" s="280">
        <v>0</v>
      </c>
      <c r="G31" s="229">
        <f t="shared" si="6"/>
        <v>0</v>
      </c>
      <c r="H31" s="230"/>
      <c r="I31" s="377">
        <f t="shared" si="13"/>
        <v>0</v>
      </c>
      <c r="J31" s="280">
        <v>0</v>
      </c>
      <c r="K31" s="231"/>
      <c r="L31" s="280"/>
      <c r="M31" s="270"/>
      <c r="N31" s="371"/>
      <c r="O31" s="372"/>
      <c r="P31" s="416"/>
      <c r="Q31" s="428"/>
      <c r="R31" s="372"/>
      <c r="S31" s="372"/>
      <c r="T31" s="372"/>
      <c r="U31" s="372"/>
      <c r="V31" s="372"/>
      <c r="W31" s="372"/>
      <c r="X31" s="372"/>
      <c r="Y31" s="372"/>
      <c r="Z31" s="372"/>
      <c r="AA31" s="372"/>
      <c r="AB31" s="416"/>
      <c r="AC31" s="428"/>
      <c r="AD31" s="372"/>
      <c r="AE31" s="372"/>
      <c r="AF31" s="372"/>
      <c r="AG31" s="372"/>
      <c r="AH31" s="372"/>
      <c r="AI31" s="372"/>
      <c r="AJ31" s="372"/>
      <c r="AK31" s="372"/>
      <c r="AL31" s="372"/>
      <c r="AM31" s="372"/>
      <c r="AN31" s="416"/>
      <c r="AO31" s="428"/>
      <c r="AP31" s="372"/>
      <c r="AQ31" s="372"/>
      <c r="AR31" s="372"/>
      <c r="AS31" s="372"/>
      <c r="AT31" s="372"/>
      <c r="AU31" s="251">
        <f t="shared" si="7"/>
        <v>0</v>
      </c>
      <c r="AV31" s="247">
        <f t="shared" si="8"/>
        <v>0</v>
      </c>
      <c r="AW31" s="248">
        <f t="shared" si="3"/>
        <v>0</v>
      </c>
    </row>
    <row r="32" spans="1:49" s="26" customFormat="1" ht="15" customHeight="1" x14ac:dyDescent="0.2">
      <c r="A32" s="198" t="s">
        <v>174</v>
      </c>
      <c r="B32" s="350" t="s">
        <v>175</v>
      </c>
      <c r="C32" s="350"/>
      <c r="D32" s="209">
        <f t="shared" ref="D32:K32" si="14">SUM(D33:D36)</f>
        <v>0</v>
      </c>
      <c r="E32" s="326">
        <f t="shared" si="14"/>
        <v>0</v>
      </c>
      <c r="F32" s="209">
        <f t="shared" si="14"/>
        <v>0</v>
      </c>
      <c r="G32" s="209">
        <f t="shared" si="14"/>
        <v>0</v>
      </c>
      <c r="H32" s="209">
        <f t="shared" si="14"/>
        <v>0</v>
      </c>
      <c r="I32" s="326">
        <f t="shared" si="14"/>
        <v>0</v>
      </c>
      <c r="J32" s="209">
        <f t="shared" si="14"/>
        <v>0</v>
      </c>
      <c r="K32" s="209">
        <f t="shared" si="14"/>
        <v>0</v>
      </c>
      <c r="L32" s="209"/>
      <c r="M32" s="268">
        <f>SUM(M33:M36)</f>
        <v>0</v>
      </c>
      <c r="N32" s="268">
        <f>SUM(N33:N36)</f>
        <v>0</v>
      </c>
      <c r="O32" s="272">
        <f>SUM(O33:O36)</f>
        <v>0</v>
      </c>
      <c r="P32" s="414">
        <f t="shared" ref="P32:V32" si="15">SUM(P33:P36)</f>
        <v>0</v>
      </c>
      <c r="Q32" s="426">
        <f t="shared" si="15"/>
        <v>0</v>
      </c>
      <c r="R32" s="272">
        <f t="shared" si="15"/>
        <v>0</v>
      </c>
      <c r="S32" s="272">
        <f t="shared" si="15"/>
        <v>0</v>
      </c>
      <c r="T32" s="272">
        <f t="shared" si="15"/>
        <v>0</v>
      </c>
      <c r="U32" s="272">
        <f t="shared" si="15"/>
        <v>0</v>
      </c>
      <c r="V32" s="272">
        <f t="shared" si="15"/>
        <v>0</v>
      </c>
      <c r="W32" s="272">
        <f t="shared" ref="W32:AT32" si="16">SUM(W33:W36)</f>
        <v>0</v>
      </c>
      <c r="X32" s="272">
        <f t="shared" si="16"/>
        <v>0</v>
      </c>
      <c r="Y32" s="272">
        <f t="shared" si="16"/>
        <v>0</v>
      </c>
      <c r="Z32" s="272">
        <f t="shared" si="16"/>
        <v>0</v>
      </c>
      <c r="AA32" s="272">
        <f t="shared" si="16"/>
        <v>0</v>
      </c>
      <c r="AB32" s="414">
        <f t="shared" si="16"/>
        <v>0</v>
      </c>
      <c r="AC32" s="426">
        <f t="shared" si="16"/>
        <v>0</v>
      </c>
      <c r="AD32" s="272">
        <f t="shared" si="16"/>
        <v>0</v>
      </c>
      <c r="AE32" s="272">
        <f t="shared" si="16"/>
        <v>0</v>
      </c>
      <c r="AF32" s="272">
        <f t="shared" si="16"/>
        <v>0</v>
      </c>
      <c r="AG32" s="272">
        <f t="shared" si="16"/>
        <v>0</v>
      </c>
      <c r="AH32" s="272">
        <f t="shared" si="16"/>
        <v>0</v>
      </c>
      <c r="AI32" s="272">
        <f t="shared" si="16"/>
        <v>0</v>
      </c>
      <c r="AJ32" s="272">
        <f t="shared" si="16"/>
        <v>0</v>
      </c>
      <c r="AK32" s="272">
        <f t="shared" si="16"/>
        <v>0</v>
      </c>
      <c r="AL32" s="272">
        <f t="shared" si="16"/>
        <v>0</v>
      </c>
      <c r="AM32" s="272">
        <f t="shared" si="16"/>
        <v>0</v>
      </c>
      <c r="AN32" s="414">
        <f t="shared" si="16"/>
        <v>0</v>
      </c>
      <c r="AO32" s="426">
        <f t="shared" si="16"/>
        <v>0</v>
      </c>
      <c r="AP32" s="272">
        <f t="shared" si="16"/>
        <v>0</v>
      </c>
      <c r="AQ32" s="272">
        <f t="shared" si="16"/>
        <v>0</v>
      </c>
      <c r="AR32" s="272">
        <f t="shared" si="16"/>
        <v>0</v>
      </c>
      <c r="AS32" s="272">
        <f t="shared" si="16"/>
        <v>0</v>
      </c>
      <c r="AT32" s="272">
        <f t="shared" si="16"/>
        <v>0</v>
      </c>
      <c r="AU32" s="251">
        <f t="shared" si="7"/>
        <v>0</v>
      </c>
      <c r="AV32" s="247">
        <f t="shared" si="8"/>
        <v>0</v>
      </c>
      <c r="AW32" s="248">
        <f t="shared" si="3"/>
        <v>0</v>
      </c>
    </row>
    <row r="33" spans="1:49" s="4" customFormat="1" ht="15" customHeight="1" x14ac:dyDescent="0.2">
      <c r="A33" s="345"/>
      <c r="B33" s="346" t="s">
        <v>176</v>
      </c>
      <c r="C33" s="346"/>
      <c r="D33" s="210"/>
      <c r="E33" s="377">
        <f t="shared" si="12"/>
        <v>0</v>
      </c>
      <c r="F33" s="252">
        <v>0</v>
      </c>
      <c r="G33" s="223">
        <f t="shared" si="6"/>
        <v>0</v>
      </c>
      <c r="H33" s="234"/>
      <c r="I33" s="377">
        <f t="shared" si="13"/>
        <v>0</v>
      </c>
      <c r="J33" s="252">
        <v>0</v>
      </c>
      <c r="K33" s="235"/>
      <c r="L33" s="252"/>
      <c r="M33" s="269"/>
      <c r="N33" s="369"/>
      <c r="O33" s="370"/>
      <c r="P33" s="415"/>
      <c r="Q33" s="427"/>
      <c r="R33" s="370"/>
      <c r="S33" s="370"/>
      <c r="T33" s="370"/>
      <c r="U33" s="370"/>
      <c r="V33" s="370"/>
      <c r="W33" s="370"/>
      <c r="X33" s="370"/>
      <c r="Y33" s="370"/>
      <c r="Z33" s="370"/>
      <c r="AA33" s="370"/>
      <c r="AB33" s="415"/>
      <c r="AC33" s="427"/>
      <c r="AD33" s="370"/>
      <c r="AE33" s="370"/>
      <c r="AF33" s="370"/>
      <c r="AG33" s="370"/>
      <c r="AH33" s="370"/>
      <c r="AI33" s="370"/>
      <c r="AJ33" s="370"/>
      <c r="AK33" s="370"/>
      <c r="AL33" s="370"/>
      <c r="AM33" s="370"/>
      <c r="AN33" s="415"/>
      <c r="AO33" s="427"/>
      <c r="AP33" s="370"/>
      <c r="AQ33" s="370"/>
      <c r="AR33" s="370"/>
      <c r="AS33" s="370"/>
      <c r="AT33" s="370"/>
      <c r="AU33" s="251">
        <f t="shared" si="7"/>
        <v>0</v>
      </c>
      <c r="AV33" s="247">
        <f t="shared" si="8"/>
        <v>0</v>
      </c>
      <c r="AW33" s="248">
        <f t="shared" si="3"/>
        <v>0</v>
      </c>
    </row>
    <row r="34" spans="1:49" s="4" customFormat="1" ht="15" customHeight="1" x14ac:dyDescent="0.2">
      <c r="A34" s="345"/>
      <c r="B34" s="346" t="s">
        <v>177</v>
      </c>
      <c r="C34" s="353"/>
      <c r="D34" s="349"/>
      <c r="E34" s="377">
        <f t="shared" si="12"/>
        <v>0</v>
      </c>
      <c r="F34" s="252">
        <v>0</v>
      </c>
      <c r="G34" s="223">
        <f t="shared" si="6"/>
        <v>0</v>
      </c>
      <c r="H34" s="234"/>
      <c r="I34" s="377">
        <f t="shared" si="13"/>
        <v>0</v>
      </c>
      <c r="J34" s="252">
        <v>0</v>
      </c>
      <c r="K34" s="235"/>
      <c r="L34" s="252"/>
      <c r="M34" s="269"/>
      <c r="N34" s="369"/>
      <c r="O34" s="370"/>
      <c r="P34" s="415"/>
      <c r="Q34" s="427"/>
      <c r="R34" s="370"/>
      <c r="S34" s="370"/>
      <c r="T34" s="370"/>
      <c r="U34" s="370"/>
      <c r="V34" s="370"/>
      <c r="W34" s="370"/>
      <c r="X34" s="370"/>
      <c r="Y34" s="370"/>
      <c r="Z34" s="370"/>
      <c r="AA34" s="370"/>
      <c r="AB34" s="415"/>
      <c r="AC34" s="427"/>
      <c r="AD34" s="370"/>
      <c r="AE34" s="370"/>
      <c r="AF34" s="370"/>
      <c r="AG34" s="370"/>
      <c r="AH34" s="370"/>
      <c r="AI34" s="370"/>
      <c r="AJ34" s="370"/>
      <c r="AK34" s="370"/>
      <c r="AL34" s="370"/>
      <c r="AM34" s="370"/>
      <c r="AN34" s="415"/>
      <c r="AO34" s="427"/>
      <c r="AP34" s="370"/>
      <c r="AQ34" s="370"/>
      <c r="AR34" s="370"/>
      <c r="AS34" s="370"/>
      <c r="AT34" s="370"/>
      <c r="AU34" s="251">
        <f>SUM(N34:AT34)</f>
        <v>0</v>
      </c>
      <c r="AV34" s="247">
        <f>+AU34+M34</f>
        <v>0</v>
      </c>
      <c r="AW34" s="248">
        <f>+F34-AV34</f>
        <v>0</v>
      </c>
    </row>
    <row r="35" spans="1:49" s="4" customFormat="1" ht="15" customHeight="1" x14ac:dyDescent="0.2">
      <c r="A35" s="351"/>
      <c r="B35" s="346" t="s">
        <v>178</v>
      </c>
      <c r="C35" s="353"/>
      <c r="D35" s="349"/>
      <c r="E35" s="377">
        <f t="shared" si="12"/>
        <v>0</v>
      </c>
      <c r="F35" s="252">
        <v>0</v>
      </c>
      <c r="G35" s="223">
        <f t="shared" si="6"/>
        <v>0</v>
      </c>
      <c r="H35" s="234"/>
      <c r="I35" s="377">
        <f t="shared" si="13"/>
        <v>0</v>
      </c>
      <c r="J35" s="252">
        <v>0</v>
      </c>
      <c r="K35" s="235"/>
      <c r="L35" s="252"/>
      <c r="M35" s="269"/>
      <c r="N35" s="369"/>
      <c r="O35" s="370"/>
      <c r="P35" s="415"/>
      <c r="Q35" s="427"/>
      <c r="R35" s="370"/>
      <c r="S35" s="370"/>
      <c r="T35" s="370"/>
      <c r="U35" s="370"/>
      <c r="V35" s="370"/>
      <c r="W35" s="370"/>
      <c r="X35" s="370"/>
      <c r="Y35" s="370"/>
      <c r="Z35" s="370"/>
      <c r="AA35" s="370"/>
      <c r="AB35" s="415"/>
      <c r="AC35" s="427"/>
      <c r="AD35" s="370"/>
      <c r="AE35" s="370"/>
      <c r="AF35" s="370"/>
      <c r="AG35" s="370"/>
      <c r="AH35" s="370"/>
      <c r="AI35" s="370"/>
      <c r="AJ35" s="370"/>
      <c r="AK35" s="370"/>
      <c r="AL35" s="370"/>
      <c r="AM35" s="370"/>
      <c r="AN35" s="415"/>
      <c r="AO35" s="427"/>
      <c r="AP35" s="370"/>
      <c r="AQ35" s="370"/>
      <c r="AR35" s="370"/>
      <c r="AS35" s="370"/>
      <c r="AT35" s="370"/>
      <c r="AU35" s="251">
        <f>SUM(N35:AT35)</f>
        <v>0</v>
      </c>
      <c r="AV35" s="247">
        <f>+AU35+M35</f>
        <v>0</v>
      </c>
      <c r="AW35" s="248">
        <f>+F35-AV35</f>
        <v>0</v>
      </c>
    </row>
    <row r="36" spans="1:49" s="4" customFormat="1" ht="15" customHeight="1" thickBot="1" x14ac:dyDescent="0.25">
      <c r="A36" s="172"/>
      <c r="B36" s="277"/>
      <c r="C36" s="277"/>
      <c r="D36" s="208"/>
      <c r="E36" s="377">
        <f t="shared" si="12"/>
        <v>0</v>
      </c>
      <c r="F36" s="280">
        <v>0</v>
      </c>
      <c r="G36" s="229">
        <f t="shared" si="6"/>
        <v>0</v>
      </c>
      <c r="H36" s="230"/>
      <c r="I36" s="377">
        <f t="shared" si="13"/>
        <v>0</v>
      </c>
      <c r="J36" s="280">
        <v>0</v>
      </c>
      <c r="K36" s="231"/>
      <c r="L36" s="280"/>
      <c r="M36" s="270"/>
      <c r="N36" s="371"/>
      <c r="O36" s="372"/>
      <c r="P36" s="416"/>
      <c r="Q36" s="428"/>
      <c r="R36" s="372"/>
      <c r="S36" s="372"/>
      <c r="T36" s="372"/>
      <c r="U36" s="372"/>
      <c r="V36" s="372"/>
      <c r="W36" s="372"/>
      <c r="X36" s="372"/>
      <c r="Y36" s="372"/>
      <c r="Z36" s="372"/>
      <c r="AA36" s="372"/>
      <c r="AB36" s="416"/>
      <c r="AC36" s="428"/>
      <c r="AD36" s="372"/>
      <c r="AE36" s="372"/>
      <c r="AF36" s="372"/>
      <c r="AG36" s="372"/>
      <c r="AH36" s="372"/>
      <c r="AI36" s="372"/>
      <c r="AJ36" s="372"/>
      <c r="AK36" s="372"/>
      <c r="AL36" s="372"/>
      <c r="AM36" s="372"/>
      <c r="AN36" s="416"/>
      <c r="AO36" s="428"/>
      <c r="AP36" s="372"/>
      <c r="AQ36" s="372"/>
      <c r="AR36" s="372"/>
      <c r="AS36" s="372"/>
      <c r="AT36" s="372"/>
      <c r="AU36" s="251">
        <f t="shared" si="7"/>
        <v>0</v>
      </c>
      <c r="AV36" s="247">
        <f t="shared" si="8"/>
        <v>0</v>
      </c>
      <c r="AW36" s="248">
        <f t="shared" si="3"/>
        <v>0</v>
      </c>
    </row>
    <row r="37" spans="1:49" s="26" customFormat="1" ht="15" customHeight="1" x14ac:dyDescent="0.2">
      <c r="A37" s="198" t="s">
        <v>179</v>
      </c>
      <c r="B37" s="350" t="s">
        <v>180</v>
      </c>
      <c r="C37" s="350"/>
      <c r="D37" s="209">
        <f t="shared" ref="D37:K37" si="17">SUM(D38:D40)</f>
        <v>0</v>
      </c>
      <c r="E37" s="326">
        <f>SUM(E38:E40)</f>
        <v>0</v>
      </c>
      <c r="F37" s="209">
        <f>SUM(F38:F40)</f>
        <v>0</v>
      </c>
      <c r="G37" s="209">
        <f t="shared" si="17"/>
        <v>0</v>
      </c>
      <c r="H37" s="209">
        <f t="shared" si="17"/>
        <v>0</v>
      </c>
      <c r="I37" s="326">
        <f>SUM(I38:I40)</f>
        <v>0</v>
      </c>
      <c r="J37" s="209">
        <f t="shared" si="17"/>
        <v>0</v>
      </c>
      <c r="K37" s="209">
        <f t="shared" si="17"/>
        <v>0</v>
      </c>
      <c r="L37" s="209"/>
      <c r="M37" s="268">
        <f>SUM(M38:M40)</f>
        <v>0</v>
      </c>
      <c r="N37" s="268">
        <f>SUM(N38:N40)</f>
        <v>0</v>
      </c>
      <c r="O37" s="272">
        <f>SUM(O38:O40)</f>
        <v>0</v>
      </c>
      <c r="P37" s="414">
        <f t="shared" ref="P37:V37" si="18">SUM(P38:P40)</f>
        <v>0</v>
      </c>
      <c r="Q37" s="426">
        <f t="shared" si="18"/>
        <v>0</v>
      </c>
      <c r="R37" s="272">
        <f t="shared" si="18"/>
        <v>0</v>
      </c>
      <c r="S37" s="272">
        <f t="shared" si="18"/>
        <v>0</v>
      </c>
      <c r="T37" s="272">
        <f t="shared" si="18"/>
        <v>0</v>
      </c>
      <c r="U37" s="272">
        <f t="shared" si="18"/>
        <v>0</v>
      </c>
      <c r="V37" s="272">
        <f t="shared" si="18"/>
        <v>0</v>
      </c>
      <c r="W37" s="272">
        <f t="shared" ref="W37:AT37" si="19">SUM(W38:W40)</f>
        <v>0</v>
      </c>
      <c r="X37" s="272">
        <f t="shared" si="19"/>
        <v>0</v>
      </c>
      <c r="Y37" s="272">
        <f t="shared" si="19"/>
        <v>0</v>
      </c>
      <c r="Z37" s="272">
        <f t="shared" si="19"/>
        <v>0</v>
      </c>
      <c r="AA37" s="272">
        <f t="shared" si="19"/>
        <v>0</v>
      </c>
      <c r="AB37" s="414">
        <f t="shared" si="19"/>
        <v>0</v>
      </c>
      <c r="AC37" s="426">
        <f t="shared" si="19"/>
        <v>0</v>
      </c>
      <c r="AD37" s="272">
        <f t="shared" si="19"/>
        <v>0</v>
      </c>
      <c r="AE37" s="272">
        <f t="shared" si="19"/>
        <v>0</v>
      </c>
      <c r="AF37" s="272">
        <f t="shared" si="19"/>
        <v>0</v>
      </c>
      <c r="AG37" s="272">
        <f t="shared" si="19"/>
        <v>0</v>
      </c>
      <c r="AH37" s="272">
        <f t="shared" si="19"/>
        <v>0</v>
      </c>
      <c r="AI37" s="272">
        <f t="shared" si="19"/>
        <v>0</v>
      </c>
      <c r="AJ37" s="272">
        <f t="shared" si="19"/>
        <v>0</v>
      </c>
      <c r="AK37" s="272">
        <f t="shared" si="19"/>
        <v>0</v>
      </c>
      <c r="AL37" s="272">
        <f t="shared" si="19"/>
        <v>0</v>
      </c>
      <c r="AM37" s="272">
        <f t="shared" si="19"/>
        <v>0</v>
      </c>
      <c r="AN37" s="414">
        <f t="shared" si="19"/>
        <v>0</v>
      </c>
      <c r="AO37" s="426">
        <f t="shared" si="19"/>
        <v>0</v>
      </c>
      <c r="AP37" s="272">
        <f t="shared" si="19"/>
        <v>0</v>
      </c>
      <c r="AQ37" s="272">
        <f t="shared" si="19"/>
        <v>0</v>
      </c>
      <c r="AR37" s="272">
        <f t="shared" si="19"/>
        <v>0</v>
      </c>
      <c r="AS37" s="272">
        <f t="shared" si="19"/>
        <v>0</v>
      </c>
      <c r="AT37" s="272">
        <f t="shared" si="19"/>
        <v>0</v>
      </c>
      <c r="AU37" s="251">
        <f t="shared" si="7"/>
        <v>0</v>
      </c>
      <c r="AV37" s="247">
        <f t="shared" si="8"/>
        <v>0</v>
      </c>
      <c r="AW37" s="248">
        <f t="shared" si="3"/>
        <v>0</v>
      </c>
    </row>
    <row r="38" spans="1:49" s="4" customFormat="1" ht="15" customHeight="1" x14ac:dyDescent="0.2">
      <c r="A38" s="351"/>
      <c r="B38" s="346" t="s">
        <v>181</v>
      </c>
      <c r="C38" s="346"/>
      <c r="D38" s="210"/>
      <c r="E38" s="377">
        <f t="shared" si="12"/>
        <v>0</v>
      </c>
      <c r="F38" s="252">
        <v>0</v>
      </c>
      <c r="G38" s="223">
        <f t="shared" si="6"/>
        <v>0</v>
      </c>
      <c r="H38" s="234"/>
      <c r="I38" s="377">
        <f t="shared" si="13"/>
        <v>0</v>
      </c>
      <c r="J38" s="252">
        <v>0</v>
      </c>
      <c r="K38" s="235"/>
      <c r="L38" s="252"/>
      <c r="M38" s="269"/>
      <c r="N38" s="369"/>
      <c r="O38" s="370"/>
      <c r="P38" s="415"/>
      <c r="Q38" s="427"/>
      <c r="R38" s="370"/>
      <c r="S38" s="370"/>
      <c r="T38" s="370"/>
      <c r="U38" s="370"/>
      <c r="V38" s="370"/>
      <c r="W38" s="370"/>
      <c r="X38" s="370"/>
      <c r="Y38" s="370"/>
      <c r="Z38" s="370"/>
      <c r="AA38" s="370"/>
      <c r="AB38" s="415"/>
      <c r="AC38" s="427"/>
      <c r="AD38" s="370"/>
      <c r="AE38" s="370"/>
      <c r="AF38" s="370"/>
      <c r="AG38" s="370"/>
      <c r="AH38" s="370"/>
      <c r="AI38" s="370"/>
      <c r="AJ38" s="370"/>
      <c r="AK38" s="370"/>
      <c r="AL38" s="370"/>
      <c r="AM38" s="370"/>
      <c r="AN38" s="415"/>
      <c r="AO38" s="427"/>
      <c r="AP38" s="370"/>
      <c r="AQ38" s="370"/>
      <c r="AR38" s="370"/>
      <c r="AS38" s="370"/>
      <c r="AT38" s="370"/>
      <c r="AU38" s="251">
        <f t="shared" si="7"/>
        <v>0</v>
      </c>
      <c r="AV38" s="247">
        <f t="shared" si="8"/>
        <v>0</v>
      </c>
      <c r="AW38" s="248">
        <f t="shared" si="3"/>
        <v>0</v>
      </c>
    </row>
    <row r="39" spans="1:49" s="4" customFormat="1" ht="15" customHeight="1" x14ac:dyDescent="0.2">
      <c r="A39" s="351"/>
      <c r="B39" s="346" t="s">
        <v>182</v>
      </c>
      <c r="C39" s="353"/>
      <c r="D39" s="349"/>
      <c r="E39" s="377">
        <f t="shared" si="12"/>
        <v>0</v>
      </c>
      <c r="F39" s="252">
        <v>0</v>
      </c>
      <c r="G39" s="223">
        <f t="shared" si="6"/>
        <v>0</v>
      </c>
      <c r="H39" s="234"/>
      <c r="I39" s="377">
        <f t="shared" si="13"/>
        <v>0</v>
      </c>
      <c r="J39" s="252">
        <v>0</v>
      </c>
      <c r="K39" s="235"/>
      <c r="L39" s="252"/>
      <c r="M39" s="269"/>
      <c r="N39" s="369"/>
      <c r="O39" s="370"/>
      <c r="P39" s="415"/>
      <c r="Q39" s="427"/>
      <c r="R39" s="370"/>
      <c r="S39" s="370"/>
      <c r="T39" s="370"/>
      <c r="U39" s="370"/>
      <c r="V39" s="370"/>
      <c r="W39" s="370"/>
      <c r="X39" s="370"/>
      <c r="Y39" s="370"/>
      <c r="Z39" s="370"/>
      <c r="AA39" s="370"/>
      <c r="AB39" s="415"/>
      <c r="AC39" s="427"/>
      <c r="AD39" s="370"/>
      <c r="AE39" s="370"/>
      <c r="AF39" s="370"/>
      <c r="AG39" s="370"/>
      <c r="AH39" s="370"/>
      <c r="AI39" s="370"/>
      <c r="AJ39" s="370"/>
      <c r="AK39" s="370"/>
      <c r="AL39" s="370"/>
      <c r="AM39" s="370"/>
      <c r="AN39" s="415"/>
      <c r="AO39" s="427"/>
      <c r="AP39" s="370"/>
      <c r="AQ39" s="370"/>
      <c r="AR39" s="370"/>
      <c r="AS39" s="370"/>
      <c r="AT39" s="370"/>
      <c r="AU39" s="251">
        <f>SUM(N39:AT39)</f>
        <v>0</v>
      </c>
      <c r="AV39" s="247">
        <f>+AU39+M39</f>
        <v>0</v>
      </c>
      <c r="AW39" s="248">
        <f>+F39-AV39</f>
        <v>0</v>
      </c>
    </row>
    <row r="40" spans="1:49" s="4" customFormat="1" ht="15" customHeight="1" thickBot="1" x14ac:dyDescent="0.25">
      <c r="A40" s="171"/>
      <c r="B40" s="277"/>
      <c r="C40" s="277"/>
      <c r="D40" s="208"/>
      <c r="E40" s="377">
        <f t="shared" si="12"/>
        <v>0</v>
      </c>
      <c r="F40" s="280">
        <v>0</v>
      </c>
      <c r="G40" s="229">
        <f t="shared" si="6"/>
        <v>0</v>
      </c>
      <c r="H40" s="230"/>
      <c r="I40" s="377">
        <f t="shared" si="13"/>
        <v>0</v>
      </c>
      <c r="J40" s="280">
        <v>0</v>
      </c>
      <c r="K40" s="231"/>
      <c r="L40" s="280"/>
      <c r="M40" s="270"/>
      <c r="N40" s="371"/>
      <c r="O40" s="372"/>
      <c r="P40" s="416"/>
      <c r="Q40" s="428"/>
      <c r="R40" s="372"/>
      <c r="S40" s="372"/>
      <c r="T40" s="372"/>
      <c r="U40" s="372"/>
      <c r="V40" s="372"/>
      <c r="W40" s="372"/>
      <c r="X40" s="372"/>
      <c r="Y40" s="372"/>
      <c r="Z40" s="372"/>
      <c r="AA40" s="372"/>
      <c r="AB40" s="416"/>
      <c r="AC40" s="428"/>
      <c r="AD40" s="372"/>
      <c r="AE40" s="372"/>
      <c r="AF40" s="372"/>
      <c r="AG40" s="372"/>
      <c r="AH40" s="372"/>
      <c r="AI40" s="372"/>
      <c r="AJ40" s="372"/>
      <c r="AK40" s="372"/>
      <c r="AL40" s="372"/>
      <c r="AM40" s="372"/>
      <c r="AN40" s="416"/>
      <c r="AO40" s="428"/>
      <c r="AP40" s="372"/>
      <c r="AQ40" s="372"/>
      <c r="AR40" s="372"/>
      <c r="AS40" s="372"/>
      <c r="AT40" s="372"/>
      <c r="AU40" s="251">
        <f t="shared" si="7"/>
        <v>0</v>
      </c>
      <c r="AV40" s="247">
        <f t="shared" si="8"/>
        <v>0</v>
      </c>
      <c r="AW40" s="248">
        <f t="shared" si="3"/>
        <v>0</v>
      </c>
    </row>
    <row r="41" spans="1:49" s="26" customFormat="1" ht="15" customHeight="1" x14ac:dyDescent="0.2">
      <c r="A41" s="197"/>
      <c r="B41" s="170"/>
      <c r="C41" s="170"/>
      <c r="D41" s="209">
        <f t="shared" ref="D41:K41" si="20">SUM(D42:D43)</f>
        <v>0</v>
      </c>
      <c r="E41" s="326">
        <f>SUM(E42:E43)</f>
        <v>0</v>
      </c>
      <c r="F41" s="209">
        <f>SUM(F42:F43)</f>
        <v>0</v>
      </c>
      <c r="G41" s="209">
        <f t="shared" si="20"/>
        <v>0</v>
      </c>
      <c r="H41" s="209">
        <f t="shared" si="20"/>
        <v>0</v>
      </c>
      <c r="I41" s="326">
        <f>SUM(I42:I43)</f>
        <v>0</v>
      </c>
      <c r="J41" s="209">
        <f t="shared" si="20"/>
        <v>0</v>
      </c>
      <c r="K41" s="209">
        <f t="shared" si="20"/>
        <v>0</v>
      </c>
      <c r="L41" s="209"/>
      <c r="M41" s="268">
        <f>SUM(M42:M43)</f>
        <v>0</v>
      </c>
      <c r="N41" s="268">
        <f>SUM(N42:N43)</f>
        <v>0</v>
      </c>
      <c r="O41" s="272">
        <f>SUM(O42:O43)</f>
        <v>0</v>
      </c>
      <c r="P41" s="414">
        <f t="shared" ref="P41:V41" si="21">SUM(P42:P43)</f>
        <v>0</v>
      </c>
      <c r="Q41" s="426">
        <f t="shared" si="21"/>
        <v>0</v>
      </c>
      <c r="R41" s="272">
        <f t="shared" si="21"/>
        <v>0</v>
      </c>
      <c r="S41" s="272">
        <f t="shared" si="21"/>
        <v>0</v>
      </c>
      <c r="T41" s="272">
        <f t="shared" si="21"/>
        <v>0</v>
      </c>
      <c r="U41" s="272">
        <f t="shared" si="21"/>
        <v>0</v>
      </c>
      <c r="V41" s="272">
        <f t="shared" si="21"/>
        <v>0</v>
      </c>
      <c r="W41" s="272">
        <f t="shared" ref="W41:AT41" si="22">SUM(W42:W43)</f>
        <v>0</v>
      </c>
      <c r="X41" s="272">
        <f t="shared" si="22"/>
        <v>0</v>
      </c>
      <c r="Y41" s="272">
        <f t="shared" si="22"/>
        <v>0</v>
      </c>
      <c r="Z41" s="272">
        <f t="shared" si="22"/>
        <v>0</v>
      </c>
      <c r="AA41" s="272">
        <f t="shared" si="22"/>
        <v>0</v>
      </c>
      <c r="AB41" s="414">
        <f t="shared" si="22"/>
        <v>0</v>
      </c>
      <c r="AC41" s="426">
        <f t="shared" si="22"/>
        <v>0</v>
      </c>
      <c r="AD41" s="272">
        <f t="shared" si="22"/>
        <v>0</v>
      </c>
      <c r="AE41" s="272">
        <f t="shared" si="22"/>
        <v>0</v>
      </c>
      <c r="AF41" s="272">
        <f t="shared" si="22"/>
        <v>0</v>
      </c>
      <c r="AG41" s="272">
        <f t="shared" si="22"/>
        <v>0</v>
      </c>
      <c r="AH41" s="272">
        <f t="shared" si="22"/>
        <v>0</v>
      </c>
      <c r="AI41" s="272">
        <f t="shared" si="22"/>
        <v>0</v>
      </c>
      <c r="AJ41" s="272">
        <f t="shared" si="22"/>
        <v>0</v>
      </c>
      <c r="AK41" s="272">
        <f t="shared" si="22"/>
        <v>0</v>
      </c>
      <c r="AL41" s="272">
        <f t="shared" si="22"/>
        <v>0</v>
      </c>
      <c r="AM41" s="272">
        <f t="shared" si="22"/>
        <v>0</v>
      </c>
      <c r="AN41" s="414">
        <f t="shared" si="22"/>
        <v>0</v>
      </c>
      <c r="AO41" s="426">
        <f t="shared" si="22"/>
        <v>0</v>
      </c>
      <c r="AP41" s="272">
        <f t="shared" si="22"/>
        <v>0</v>
      </c>
      <c r="AQ41" s="272">
        <f t="shared" si="22"/>
        <v>0</v>
      </c>
      <c r="AR41" s="272">
        <f t="shared" si="22"/>
        <v>0</v>
      </c>
      <c r="AS41" s="272">
        <f t="shared" si="22"/>
        <v>0</v>
      </c>
      <c r="AT41" s="272">
        <f t="shared" si="22"/>
        <v>0</v>
      </c>
      <c r="AU41" s="251">
        <f t="shared" si="7"/>
        <v>0</v>
      </c>
      <c r="AV41" s="247">
        <f t="shared" si="8"/>
        <v>0</v>
      </c>
      <c r="AW41" s="248">
        <f t="shared" si="3"/>
        <v>0</v>
      </c>
    </row>
    <row r="42" spans="1:49" s="4" customFormat="1" ht="15" customHeight="1" x14ac:dyDescent="0.2">
      <c r="A42" s="152"/>
      <c r="B42" s="276"/>
      <c r="C42" s="276"/>
      <c r="D42" s="210"/>
      <c r="E42" s="377">
        <f t="shared" si="12"/>
        <v>0</v>
      </c>
      <c r="F42" s="252">
        <v>0</v>
      </c>
      <c r="G42" s="223">
        <f t="shared" si="6"/>
        <v>0</v>
      </c>
      <c r="H42" s="234"/>
      <c r="I42" s="377">
        <f t="shared" si="13"/>
        <v>0</v>
      </c>
      <c r="J42" s="252">
        <v>0</v>
      </c>
      <c r="K42" s="235"/>
      <c r="L42" s="252"/>
      <c r="M42" s="269"/>
      <c r="N42" s="369"/>
      <c r="O42" s="370"/>
      <c r="P42" s="415"/>
      <c r="Q42" s="427"/>
      <c r="R42" s="370"/>
      <c r="S42" s="370"/>
      <c r="T42" s="370"/>
      <c r="U42" s="370"/>
      <c r="V42" s="370"/>
      <c r="W42" s="370"/>
      <c r="X42" s="370"/>
      <c r="Y42" s="370"/>
      <c r="Z42" s="370"/>
      <c r="AA42" s="370"/>
      <c r="AB42" s="415"/>
      <c r="AC42" s="427"/>
      <c r="AD42" s="370"/>
      <c r="AE42" s="370"/>
      <c r="AF42" s="370"/>
      <c r="AG42" s="370"/>
      <c r="AH42" s="370"/>
      <c r="AI42" s="370"/>
      <c r="AJ42" s="370"/>
      <c r="AK42" s="370"/>
      <c r="AL42" s="370"/>
      <c r="AM42" s="370"/>
      <c r="AN42" s="415"/>
      <c r="AO42" s="427"/>
      <c r="AP42" s="370"/>
      <c r="AQ42" s="370"/>
      <c r="AR42" s="370"/>
      <c r="AS42" s="370"/>
      <c r="AT42" s="370"/>
      <c r="AU42" s="251">
        <f t="shared" si="7"/>
        <v>0</v>
      </c>
      <c r="AV42" s="247">
        <f t="shared" si="8"/>
        <v>0</v>
      </c>
      <c r="AW42" s="248">
        <f t="shared" si="3"/>
        <v>0</v>
      </c>
    </row>
    <row r="43" spans="1:49" s="4" customFormat="1" ht="15" customHeight="1" thickBot="1" x14ac:dyDescent="0.25">
      <c r="A43" s="171"/>
      <c r="B43" s="277"/>
      <c r="C43" s="277"/>
      <c r="D43" s="208"/>
      <c r="E43" s="377">
        <f t="shared" si="12"/>
        <v>0</v>
      </c>
      <c r="F43" s="280">
        <v>0</v>
      </c>
      <c r="G43" s="229">
        <f t="shared" si="6"/>
        <v>0</v>
      </c>
      <c r="H43" s="230"/>
      <c r="I43" s="377">
        <f t="shared" si="13"/>
        <v>0</v>
      </c>
      <c r="J43" s="280">
        <v>0</v>
      </c>
      <c r="K43" s="231"/>
      <c r="L43" s="280"/>
      <c r="M43" s="270"/>
      <c r="N43" s="371"/>
      <c r="O43" s="372"/>
      <c r="P43" s="416"/>
      <c r="Q43" s="428"/>
      <c r="R43" s="372"/>
      <c r="S43" s="372"/>
      <c r="T43" s="372"/>
      <c r="U43" s="372"/>
      <c r="V43" s="372"/>
      <c r="W43" s="372"/>
      <c r="X43" s="372"/>
      <c r="Y43" s="372"/>
      <c r="Z43" s="372"/>
      <c r="AA43" s="372"/>
      <c r="AB43" s="416"/>
      <c r="AC43" s="428"/>
      <c r="AD43" s="372"/>
      <c r="AE43" s="372"/>
      <c r="AF43" s="372"/>
      <c r="AG43" s="372"/>
      <c r="AH43" s="372"/>
      <c r="AI43" s="372"/>
      <c r="AJ43" s="372"/>
      <c r="AK43" s="372"/>
      <c r="AL43" s="372"/>
      <c r="AM43" s="372"/>
      <c r="AN43" s="416"/>
      <c r="AO43" s="428"/>
      <c r="AP43" s="372"/>
      <c r="AQ43" s="372"/>
      <c r="AR43" s="372"/>
      <c r="AS43" s="372"/>
      <c r="AT43" s="372"/>
      <c r="AU43" s="251">
        <f t="shared" si="7"/>
        <v>0</v>
      </c>
      <c r="AV43" s="247">
        <f t="shared" si="8"/>
        <v>0</v>
      </c>
      <c r="AW43" s="248">
        <f t="shared" si="3"/>
        <v>0</v>
      </c>
    </row>
    <row r="44" spans="1:49" s="26" customFormat="1" ht="15" customHeight="1" x14ac:dyDescent="0.2">
      <c r="A44" s="198"/>
      <c r="B44" s="170"/>
      <c r="C44" s="170"/>
      <c r="D44" s="209">
        <f t="shared" ref="D44:K44" si="23">SUM(D45:D46)</f>
        <v>0</v>
      </c>
      <c r="E44" s="326">
        <f>SUM(E45:E46)</f>
        <v>0</v>
      </c>
      <c r="F44" s="209">
        <f>SUM(F45:F46)</f>
        <v>0</v>
      </c>
      <c r="G44" s="209">
        <f t="shared" si="23"/>
        <v>0</v>
      </c>
      <c r="H44" s="209">
        <f t="shared" si="23"/>
        <v>0</v>
      </c>
      <c r="I44" s="326">
        <f>SUM(I45:I46)</f>
        <v>0</v>
      </c>
      <c r="J44" s="209">
        <f t="shared" si="23"/>
        <v>0</v>
      </c>
      <c r="K44" s="209">
        <f t="shared" si="23"/>
        <v>0</v>
      </c>
      <c r="L44" s="209"/>
      <c r="M44" s="268">
        <f>SUM(M45:M46)</f>
        <v>0</v>
      </c>
      <c r="N44" s="268">
        <f>SUM(N45:N46)</f>
        <v>0</v>
      </c>
      <c r="O44" s="272">
        <f>SUM(O45:O46)</f>
        <v>0</v>
      </c>
      <c r="P44" s="414">
        <f t="shared" ref="P44:V44" si="24">SUM(P45:P46)</f>
        <v>0</v>
      </c>
      <c r="Q44" s="426">
        <f t="shared" si="24"/>
        <v>0</v>
      </c>
      <c r="R44" s="272">
        <f t="shared" si="24"/>
        <v>0</v>
      </c>
      <c r="S44" s="272">
        <f t="shared" si="24"/>
        <v>0</v>
      </c>
      <c r="T44" s="272">
        <f t="shared" si="24"/>
        <v>0</v>
      </c>
      <c r="U44" s="272">
        <f t="shared" si="24"/>
        <v>0</v>
      </c>
      <c r="V44" s="272">
        <f t="shared" si="24"/>
        <v>0</v>
      </c>
      <c r="W44" s="272">
        <f t="shared" ref="W44:AT44" si="25">SUM(W45:W46)</f>
        <v>0</v>
      </c>
      <c r="X44" s="272">
        <f t="shared" si="25"/>
        <v>0</v>
      </c>
      <c r="Y44" s="272">
        <f t="shared" si="25"/>
        <v>0</v>
      </c>
      <c r="Z44" s="272">
        <f t="shared" si="25"/>
        <v>0</v>
      </c>
      <c r="AA44" s="272">
        <f t="shared" si="25"/>
        <v>0</v>
      </c>
      <c r="AB44" s="414">
        <f t="shared" si="25"/>
        <v>0</v>
      </c>
      <c r="AC44" s="426">
        <f t="shared" si="25"/>
        <v>0</v>
      </c>
      <c r="AD44" s="272">
        <f t="shared" si="25"/>
        <v>0</v>
      </c>
      <c r="AE44" s="272">
        <f t="shared" si="25"/>
        <v>0</v>
      </c>
      <c r="AF44" s="272">
        <f t="shared" si="25"/>
        <v>0</v>
      </c>
      <c r="AG44" s="272">
        <f t="shared" si="25"/>
        <v>0</v>
      </c>
      <c r="AH44" s="272">
        <f t="shared" si="25"/>
        <v>0</v>
      </c>
      <c r="AI44" s="272">
        <f t="shared" si="25"/>
        <v>0</v>
      </c>
      <c r="AJ44" s="272">
        <f t="shared" si="25"/>
        <v>0</v>
      </c>
      <c r="AK44" s="272">
        <f t="shared" si="25"/>
        <v>0</v>
      </c>
      <c r="AL44" s="272">
        <f t="shared" si="25"/>
        <v>0</v>
      </c>
      <c r="AM44" s="272">
        <f t="shared" si="25"/>
        <v>0</v>
      </c>
      <c r="AN44" s="414">
        <f t="shared" si="25"/>
        <v>0</v>
      </c>
      <c r="AO44" s="426">
        <f t="shared" si="25"/>
        <v>0</v>
      </c>
      <c r="AP44" s="272">
        <f t="shared" si="25"/>
        <v>0</v>
      </c>
      <c r="AQ44" s="272">
        <f t="shared" si="25"/>
        <v>0</v>
      </c>
      <c r="AR44" s="272">
        <f t="shared" si="25"/>
        <v>0</v>
      </c>
      <c r="AS44" s="272">
        <f t="shared" si="25"/>
        <v>0</v>
      </c>
      <c r="AT44" s="272">
        <f t="shared" si="25"/>
        <v>0</v>
      </c>
      <c r="AU44" s="251">
        <f t="shared" si="7"/>
        <v>0</v>
      </c>
      <c r="AV44" s="247">
        <f t="shared" si="8"/>
        <v>0</v>
      </c>
      <c r="AW44" s="248">
        <f t="shared" si="3"/>
        <v>0</v>
      </c>
    </row>
    <row r="45" spans="1:49" s="4" customFormat="1" ht="15" customHeight="1" x14ac:dyDescent="0.2">
      <c r="A45" s="153"/>
      <c r="B45" s="276"/>
      <c r="C45" s="276"/>
      <c r="D45" s="210"/>
      <c r="E45" s="377">
        <f t="shared" si="12"/>
        <v>0</v>
      </c>
      <c r="F45" s="252">
        <v>0</v>
      </c>
      <c r="G45" s="223">
        <f t="shared" si="6"/>
        <v>0</v>
      </c>
      <c r="H45" s="234"/>
      <c r="I45" s="377">
        <f t="shared" si="13"/>
        <v>0</v>
      </c>
      <c r="J45" s="252">
        <v>0</v>
      </c>
      <c r="K45" s="235"/>
      <c r="L45" s="252"/>
      <c r="M45" s="269"/>
      <c r="N45" s="369"/>
      <c r="O45" s="370"/>
      <c r="P45" s="415"/>
      <c r="Q45" s="427"/>
      <c r="R45" s="370"/>
      <c r="S45" s="370"/>
      <c r="T45" s="370"/>
      <c r="U45" s="370"/>
      <c r="V45" s="370"/>
      <c r="W45" s="370"/>
      <c r="X45" s="370"/>
      <c r="Y45" s="370"/>
      <c r="Z45" s="370"/>
      <c r="AA45" s="370"/>
      <c r="AB45" s="415"/>
      <c r="AC45" s="427"/>
      <c r="AD45" s="370"/>
      <c r="AE45" s="370"/>
      <c r="AF45" s="370"/>
      <c r="AG45" s="370"/>
      <c r="AH45" s="370"/>
      <c r="AI45" s="370"/>
      <c r="AJ45" s="370"/>
      <c r="AK45" s="370"/>
      <c r="AL45" s="370"/>
      <c r="AM45" s="370"/>
      <c r="AN45" s="415"/>
      <c r="AO45" s="427"/>
      <c r="AP45" s="370"/>
      <c r="AQ45" s="370"/>
      <c r="AR45" s="370"/>
      <c r="AS45" s="370"/>
      <c r="AT45" s="370"/>
      <c r="AU45" s="251">
        <f t="shared" si="7"/>
        <v>0</v>
      </c>
      <c r="AV45" s="247">
        <f t="shared" si="8"/>
        <v>0</v>
      </c>
      <c r="AW45" s="248">
        <f t="shared" si="3"/>
        <v>0</v>
      </c>
    </row>
    <row r="46" spans="1:49" s="4" customFormat="1" ht="15" customHeight="1" thickBot="1" x14ac:dyDescent="0.25">
      <c r="A46" s="171"/>
      <c r="B46" s="277"/>
      <c r="C46" s="277"/>
      <c r="D46" s="208"/>
      <c r="E46" s="377">
        <f t="shared" si="12"/>
        <v>0</v>
      </c>
      <c r="F46" s="280">
        <v>0</v>
      </c>
      <c r="G46" s="229">
        <f t="shared" si="6"/>
        <v>0</v>
      </c>
      <c r="H46" s="230"/>
      <c r="I46" s="377">
        <f t="shared" si="13"/>
        <v>0</v>
      </c>
      <c r="J46" s="280">
        <v>0</v>
      </c>
      <c r="K46" s="231"/>
      <c r="L46" s="280"/>
      <c r="M46" s="270"/>
      <c r="N46" s="371"/>
      <c r="O46" s="372"/>
      <c r="P46" s="416"/>
      <c r="Q46" s="428"/>
      <c r="R46" s="372"/>
      <c r="S46" s="372"/>
      <c r="T46" s="372"/>
      <c r="U46" s="372"/>
      <c r="V46" s="372"/>
      <c r="W46" s="372"/>
      <c r="X46" s="372"/>
      <c r="Y46" s="372"/>
      <c r="Z46" s="372"/>
      <c r="AA46" s="372"/>
      <c r="AB46" s="416"/>
      <c r="AC46" s="428"/>
      <c r="AD46" s="372"/>
      <c r="AE46" s="372"/>
      <c r="AF46" s="372"/>
      <c r="AG46" s="372"/>
      <c r="AH46" s="372"/>
      <c r="AI46" s="372"/>
      <c r="AJ46" s="372"/>
      <c r="AK46" s="372"/>
      <c r="AL46" s="372"/>
      <c r="AM46" s="372"/>
      <c r="AN46" s="416"/>
      <c r="AO46" s="428"/>
      <c r="AP46" s="372"/>
      <c r="AQ46" s="372"/>
      <c r="AR46" s="372"/>
      <c r="AS46" s="372"/>
      <c r="AT46" s="372"/>
      <c r="AU46" s="251">
        <f t="shared" si="7"/>
        <v>0</v>
      </c>
      <c r="AV46" s="247">
        <f t="shared" si="8"/>
        <v>0</v>
      </c>
      <c r="AW46" s="248">
        <f t="shared" si="3"/>
        <v>0</v>
      </c>
    </row>
    <row r="47" spans="1:49" s="26" customFormat="1" ht="15" customHeight="1" x14ac:dyDescent="0.2">
      <c r="A47" s="198"/>
      <c r="B47" s="170"/>
      <c r="C47" s="170"/>
      <c r="D47" s="209">
        <f t="shared" ref="D47:K47" si="26">SUM(D48:D49)</f>
        <v>0</v>
      </c>
      <c r="E47" s="326">
        <f t="shared" si="26"/>
        <v>0</v>
      </c>
      <c r="F47" s="209">
        <f t="shared" si="26"/>
        <v>0</v>
      </c>
      <c r="G47" s="209">
        <f t="shared" si="26"/>
        <v>0</v>
      </c>
      <c r="H47" s="209">
        <f t="shared" si="26"/>
        <v>0</v>
      </c>
      <c r="I47" s="326">
        <f t="shared" si="26"/>
        <v>0</v>
      </c>
      <c r="J47" s="209">
        <f t="shared" si="26"/>
        <v>0</v>
      </c>
      <c r="K47" s="209">
        <f t="shared" si="26"/>
        <v>0</v>
      </c>
      <c r="L47" s="209"/>
      <c r="M47" s="268">
        <f>SUM(M48:M49)</f>
        <v>0</v>
      </c>
      <c r="N47" s="268">
        <f>SUM(N48:N49)</f>
        <v>0</v>
      </c>
      <c r="O47" s="272">
        <f>SUM(O48:O49)</f>
        <v>0</v>
      </c>
      <c r="P47" s="414">
        <f t="shared" ref="P47:V47" si="27">SUM(P48:P49)</f>
        <v>0</v>
      </c>
      <c r="Q47" s="426">
        <f t="shared" si="27"/>
        <v>0</v>
      </c>
      <c r="R47" s="272">
        <f t="shared" si="27"/>
        <v>0</v>
      </c>
      <c r="S47" s="272">
        <f t="shared" si="27"/>
        <v>0</v>
      </c>
      <c r="T47" s="272">
        <f t="shared" si="27"/>
        <v>0</v>
      </c>
      <c r="U47" s="272">
        <f t="shared" si="27"/>
        <v>0</v>
      </c>
      <c r="V47" s="272">
        <f t="shared" si="27"/>
        <v>0</v>
      </c>
      <c r="W47" s="272">
        <f t="shared" ref="W47:AT47" si="28">SUM(W48:W49)</f>
        <v>0</v>
      </c>
      <c r="X47" s="272">
        <f t="shared" si="28"/>
        <v>0</v>
      </c>
      <c r="Y47" s="272">
        <f t="shared" si="28"/>
        <v>0</v>
      </c>
      <c r="Z47" s="272">
        <f t="shared" si="28"/>
        <v>0</v>
      </c>
      <c r="AA47" s="272">
        <f t="shared" si="28"/>
        <v>0</v>
      </c>
      <c r="AB47" s="414">
        <f t="shared" si="28"/>
        <v>0</v>
      </c>
      <c r="AC47" s="426">
        <f t="shared" si="28"/>
        <v>0</v>
      </c>
      <c r="AD47" s="272">
        <f t="shared" si="28"/>
        <v>0</v>
      </c>
      <c r="AE47" s="272">
        <f t="shared" si="28"/>
        <v>0</v>
      </c>
      <c r="AF47" s="272">
        <f t="shared" si="28"/>
        <v>0</v>
      </c>
      <c r="AG47" s="272">
        <f t="shared" si="28"/>
        <v>0</v>
      </c>
      <c r="AH47" s="272">
        <f t="shared" si="28"/>
        <v>0</v>
      </c>
      <c r="AI47" s="272">
        <f t="shared" si="28"/>
        <v>0</v>
      </c>
      <c r="AJ47" s="272">
        <f t="shared" si="28"/>
        <v>0</v>
      </c>
      <c r="AK47" s="272">
        <f t="shared" si="28"/>
        <v>0</v>
      </c>
      <c r="AL47" s="272">
        <f t="shared" si="28"/>
        <v>0</v>
      </c>
      <c r="AM47" s="272">
        <f t="shared" si="28"/>
        <v>0</v>
      </c>
      <c r="AN47" s="414">
        <f t="shared" si="28"/>
        <v>0</v>
      </c>
      <c r="AO47" s="426">
        <f t="shared" si="28"/>
        <v>0</v>
      </c>
      <c r="AP47" s="272">
        <f t="shared" si="28"/>
        <v>0</v>
      </c>
      <c r="AQ47" s="272">
        <f t="shared" si="28"/>
        <v>0</v>
      </c>
      <c r="AR47" s="272">
        <f t="shared" si="28"/>
        <v>0</v>
      </c>
      <c r="AS47" s="272">
        <f t="shared" si="28"/>
        <v>0</v>
      </c>
      <c r="AT47" s="272">
        <f t="shared" si="28"/>
        <v>0</v>
      </c>
      <c r="AU47" s="251">
        <f t="shared" si="7"/>
        <v>0</v>
      </c>
      <c r="AV47" s="247">
        <f t="shared" si="8"/>
        <v>0</v>
      </c>
      <c r="AW47" s="248">
        <f t="shared" si="3"/>
        <v>0</v>
      </c>
    </row>
    <row r="48" spans="1:49" s="4" customFormat="1" ht="15" customHeight="1" x14ac:dyDescent="0.2">
      <c r="A48" s="153"/>
      <c r="B48" s="276"/>
      <c r="C48" s="276"/>
      <c r="D48" s="210"/>
      <c r="E48" s="377">
        <f t="shared" si="12"/>
        <v>0</v>
      </c>
      <c r="F48" s="252">
        <v>0</v>
      </c>
      <c r="G48" s="223">
        <f t="shared" si="6"/>
        <v>0</v>
      </c>
      <c r="H48" s="234"/>
      <c r="I48" s="377">
        <f t="shared" si="13"/>
        <v>0</v>
      </c>
      <c r="J48" s="252">
        <v>0</v>
      </c>
      <c r="K48" s="235"/>
      <c r="L48" s="252"/>
      <c r="M48" s="269"/>
      <c r="N48" s="369"/>
      <c r="O48" s="370"/>
      <c r="P48" s="415"/>
      <c r="Q48" s="427"/>
      <c r="R48" s="370"/>
      <c r="S48" s="370"/>
      <c r="T48" s="370"/>
      <c r="U48" s="370"/>
      <c r="V48" s="370"/>
      <c r="W48" s="370"/>
      <c r="X48" s="370"/>
      <c r="Y48" s="370"/>
      <c r="Z48" s="370"/>
      <c r="AA48" s="370"/>
      <c r="AB48" s="415"/>
      <c r="AC48" s="427"/>
      <c r="AD48" s="370"/>
      <c r="AE48" s="370"/>
      <c r="AF48" s="370"/>
      <c r="AG48" s="370"/>
      <c r="AH48" s="370"/>
      <c r="AI48" s="370"/>
      <c r="AJ48" s="370"/>
      <c r="AK48" s="370"/>
      <c r="AL48" s="370"/>
      <c r="AM48" s="370"/>
      <c r="AN48" s="415"/>
      <c r="AO48" s="427"/>
      <c r="AP48" s="370"/>
      <c r="AQ48" s="370"/>
      <c r="AR48" s="370"/>
      <c r="AS48" s="370"/>
      <c r="AT48" s="370"/>
      <c r="AU48" s="251">
        <f t="shared" si="7"/>
        <v>0</v>
      </c>
      <c r="AV48" s="247">
        <f t="shared" si="8"/>
        <v>0</v>
      </c>
      <c r="AW48" s="248">
        <f t="shared" si="3"/>
        <v>0</v>
      </c>
    </row>
    <row r="49" spans="1:49" s="4" customFormat="1" ht="15" customHeight="1" thickBot="1" x14ac:dyDescent="0.25">
      <c r="A49" s="171"/>
      <c r="B49" s="277"/>
      <c r="C49" s="277"/>
      <c r="D49" s="208"/>
      <c r="E49" s="377">
        <f t="shared" si="12"/>
        <v>0</v>
      </c>
      <c r="F49" s="280">
        <v>0</v>
      </c>
      <c r="G49" s="229">
        <f t="shared" si="6"/>
        <v>0</v>
      </c>
      <c r="H49" s="230"/>
      <c r="I49" s="377">
        <f t="shared" si="13"/>
        <v>0</v>
      </c>
      <c r="J49" s="280">
        <v>0</v>
      </c>
      <c r="K49" s="231"/>
      <c r="L49" s="280"/>
      <c r="M49" s="270"/>
      <c r="N49" s="371"/>
      <c r="O49" s="372"/>
      <c r="P49" s="416"/>
      <c r="Q49" s="428"/>
      <c r="R49" s="372"/>
      <c r="S49" s="372"/>
      <c r="T49" s="372"/>
      <c r="U49" s="372"/>
      <c r="V49" s="372"/>
      <c r="W49" s="372"/>
      <c r="X49" s="372"/>
      <c r="Y49" s="372"/>
      <c r="Z49" s="372"/>
      <c r="AA49" s="372"/>
      <c r="AB49" s="416"/>
      <c r="AC49" s="428"/>
      <c r="AD49" s="372"/>
      <c r="AE49" s="372"/>
      <c r="AF49" s="372"/>
      <c r="AG49" s="372"/>
      <c r="AH49" s="372"/>
      <c r="AI49" s="372"/>
      <c r="AJ49" s="372"/>
      <c r="AK49" s="372"/>
      <c r="AL49" s="372"/>
      <c r="AM49" s="372"/>
      <c r="AN49" s="416"/>
      <c r="AO49" s="428"/>
      <c r="AP49" s="372"/>
      <c r="AQ49" s="372"/>
      <c r="AR49" s="372"/>
      <c r="AS49" s="372"/>
      <c r="AT49" s="372"/>
      <c r="AU49" s="251">
        <f t="shared" si="7"/>
        <v>0</v>
      </c>
      <c r="AV49" s="247">
        <f t="shared" si="8"/>
        <v>0</v>
      </c>
      <c r="AW49" s="248">
        <f t="shared" si="3"/>
        <v>0</v>
      </c>
    </row>
    <row r="50" spans="1:49" s="26" customFormat="1" ht="15" customHeight="1" x14ac:dyDescent="0.2">
      <c r="A50" s="198"/>
      <c r="B50" s="170"/>
      <c r="C50" s="170"/>
      <c r="D50" s="209">
        <f t="shared" ref="D50:K50" si="29">SUM(D51:D52)</f>
        <v>0</v>
      </c>
      <c r="E50" s="326">
        <f t="shared" si="29"/>
        <v>0</v>
      </c>
      <c r="F50" s="209">
        <f t="shared" si="29"/>
        <v>0</v>
      </c>
      <c r="G50" s="209">
        <f t="shared" si="29"/>
        <v>0</v>
      </c>
      <c r="H50" s="209">
        <f t="shared" si="29"/>
        <v>0</v>
      </c>
      <c r="I50" s="326">
        <f t="shared" si="29"/>
        <v>0</v>
      </c>
      <c r="J50" s="209">
        <f t="shared" si="29"/>
        <v>0</v>
      </c>
      <c r="K50" s="209">
        <f t="shared" si="29"/>
        <v>0</v>
      </c>
      <c r="L50" s="209"/>
      <c r="M50" s="268">
        <f>SUM(M51:M52)</f>
        <v>0</v>
      </c>
      <c r="N50" s="268">
        <f>SUM(N51:N52)</f>
        <v>0</v>
      </c>
      <c r="O50" s="272">
        <f>SUM(O51:O52)</f>
        <v>0</v>
      </c>
      <c r="P50" s="414">
        <f t="shared" ref="P50:V50" si="30">SUM(P51:P52)</f>
        <v>0</v>
      </c>
      <c r="Q50" s="426">
        <f t="shared" si="30"/>
        <v>0</v>
      </c>
      <c r="R50" s="272">
        <f t="shared" si="30"/>
        <v>0</v>
      </c>
      <c r="S50" s="272">
        <f t="shared" si="30"/>
        <v>0</v>
      </c>
      <c r="T50" s="272">
        <f t="shared" si="30"/>
        <v>0</v>
      </c>
      <c r="U50" s="272">
        <f t="shared" si="30"/>
        <v>0</v>
      </c>
      <c r="V50" s="272">
        <f t="shared" si="30"/>
        <v>0</v>
      </c>
      <c r="W50" s="272">
        <f t="shared" ref="W50:AT50" si="31">SUM(W51:W52)</f>
        <v>0</v>
      </c>
      <c r="X50" s="272">
        <f t="shared" si="31"/>
        <v>0</v>
      </c>
      <c r="Y50" s="272">
        <f t="shared" si="31"/>
        <v>0</v>
      </c>
      <c r="Z50" s="272">
        <f t="shared" si="31"/>
        <v>0</v>
      </c>
      <c r="AA50" s="272">
        <f t="shared" si="31"/>
        <v>0</v>
      </c>
      <c r="AB50" s="414">
        <f t="shared" si="31"/>
        <v>0</v>
      </c>
      <c r="AC50" s="426">
        <f t="shared" si="31"/>
        <v>0</v>
      </c>
      <c r="AD50" s="272">
        <f t="shared" si="31"/>
        <v>0</v>
      </c>
      <c r="AE50" s="272">
        <f t="shared" si="31"/>
        <v>0</v>
      </c>
      <c r="AF50" s="272">
        <f t="shared" si="31"/>
        <v>0</v>
      </c>
      <c r="AG50" s="272">
        <f t="shared" si="31"/>
        <v>0</v>
      </c>
      <c r="AH50" s="272">
        <f t="shared" si="31"/>
        <v>0</v>
      </c>
      <c r="AI50" s="272">
        <f t="shared" si="31"/>
        <v>0</v>
      </c>
      <c r="AJ50" s="272">
        <f t="shared" si="31"/>
        <v>0</v>
      </c>
      <c r="AK50" s="272">
        <f t="shared" si="31"/>
        <v>0</v>
      </c>
      <c r="AL50" s="272">
        <f t="shared" si="31"/>
        <v>0</v>
      </c>
      <c r="AM50" s="272">
        <f t="shared" si="31"/>
        <v>0</v>
      </c>
      <c r="AN50" s="414">
        <f t="shared" si="31"/>
        <v>0</v>
      </c>
      <c r="AO50" s="426">
        <f t="shared" si="31"/>
        <v>0</v>
      </c>
      <c r="AP50" s="272">
        <f t="shared" si="31"/>
        <v>0</v>
      </c>
      <c r="AQ50" s="272">
        <f t="shared" si="31"/>
        <v>0</v>
      </c>
      <c r="AR50" s="272">
        <f t="shared" si="31"/>
        <v>0</v>
      </c>
      <c r="AS50" s="272">
        <f t="shared" si="31"/>
        <v>0</v>
      </c>
      <c r="AT50" s="272">
        <f t="shared" si="31"/>
        <v>0</v>
      </c>
      <c r="AU50" s="251">
        <f t="shared" si="7"/>
        <v>0</v>
      </c>
      <c r="AV50" s="247">
        <f t="shared" si="8"/>
        <v>0</v>
      </c>
      <c r="AW50" s="248">
        <f t="shared" si="3"/>
        <v>0</v>
      </c>
    </row>
    <row r="51" spans="1:49" s="4" customFormat="1" ht="15" customHeight="1" x14ac:dyDescent="0.2">
      <c r="A51" s="153"/>
      <c r="B51" s="276"/>
      <c r="C51" s="276"/>
      <c r="D51" s="210"/>
      <c r="E51" s="377">
        <f t="shared" si="12"/>
        <v>0</v>
      </c>
      <c r="F51" s="252">
        <v>0</v>
      </c>
      <c r="G51" s="223">
        <f t="shared" si="6"/>
        <v>0</v>
      </c>
      <c r="H51" s="234"/>
      <c r="I51" s="377">
        <f t="shared" si="13"/>
        <v>0</v>
      </c>
      <c r="J51" s="252">
        <v>0</v>
      </c>
      <c r="K51" s="235"/>
      <c r="L51" s="252"/>
      <c r="M51" s="269"/>
      <c r="N51" s="369"/>
      <c r="O51" s="370"/>
      <c r="P51" s="415"/>
      <c r="Q51" s="427"/>
      <c r="R51" s="370"/>
      <c r="S51" s="370"/>
      <c r="T51" s="370"/>
      <c r="U51" s="370"/>
      <c r="V51" s="370"/>
      <c r="W51" s="370"/>
      <c r="X51" s="370"/>
      <c r="Y51" s="370"/>
      <c r="Z51" s="370"/>
      <c r="AA51" s="370"/>
      <c r="AB51" s="415"/>
      <c r="AC51" s="427"/>
      <c r="AD51" s="370"/>
      <c r="AE51" s="370"/>
      <c r="AF51" s="370"/>
      <c r="AG51" s="370"/>
      <c r="AH51" s="370"/>
      <c r="AI51" s="370"/>
      <c r="AJ51" s="370"/>
      <c r="AK51" s="370"/>
      <c r="AL51" s="370"/>
      <c r="AM51" s="370"/>
      <c r="AN51" s="415"/>
      <c r="AO51" s="427"/>
      <c r="AP51" s="370"/>
      <c r="AQ51" s="370"/>
      <c r="AR51" s="370"/>
      <c r="AS51" s="370"/>
      <c r="AT51" s="370"/>
      <c r="AU51" s="251">
        <f t="shared" si="7"/>
        <v>0</v>
      </c>
      <c r="AV51" s="247">
        <f t="shared" si="8"/>
        <v>0</v>
      </c>
      <c r="AW51" s="248">
        <f t="shared" si="3"/>
        <v>0</v>
      </c>
    </row>
    <row r="52" spans="1:49" s="4" customFormat="1" ht="15" customHeight="1" thickBot="1" x14ac:dyDescent="0.25">
      <c r="A52" s="171"/>
      <c r="B52" s="277"/>
      <c r="C52" s="277"/>
      <c r="D52" s="208"/>
      <c r="E52" s="377">
        <f t="shared" si="12"/>
        <v>0</v>
      </c>
      <c r="F52" s="280">
        <v>0</v>
      </c>
      <c r="G52" s="229">
        <f t="shared" si="6"/>
        <v>0</v>
      </c>
      <c r="H52" s="230"/>
      <c r="I52" s="377">
        <f t="shared" si="13"/>
        <v>0</v>
      </c>
      <c r="J52" s="280">
        <v>0</v>
      </c>
      <c r="K52" s="231"/>
      <c r="L52" s="280"/>
      <c r="M52" s="270"/>
      <c r="N52" s="371"/>
      <c r="O52" s="372"/>
      <c r="P52" s="416"/>
      <c r="Q52" s="428"/>
      <c r="R52" s="372"/>
      <c r="S52" s="372"/>
      <c r="T52" s="372"/>
      <c r="U52" s="372"/>
      <c r="V52" s="372"/>
      <c r="W52" s="372"/>
      <c r="X52" s="372"/>
      <c r="Y52" s="372"/>
      <c r="Z52" s="372"/>
      <c r="AA52" s="372"/>
      <c r="AB52" s="416"/>
      <c r="AC52" s="428"/>
      <c r="AD52" s="372"/>
      <c r="AE52" s="372"/>
      <c r="AF52" s="372"/>
      <c r="AG52" s="372"/>
      <c r="AH52" s="372"/>
      <c r="AI52" s="372"/>
      <c r="AJ52" s="372"/>
      <c r="AK52" s="372"/>
      <c r="AL52" s="372"/>
      <c r="AM52" s="372"/>
      <c r="AN52" s="416"/>
      <c r="AO52" s="428"/>
      <c r="AP52" s="372"/>
      <c r="AQ52" s="372"/>
      <c r="AR52" s="372"/>
      <c r="AS52" s="372"/>
      <c r="AT52" s="372"/>
      <c r="AU52" s="251">
        <f t="shared" si="7"/>
        <v>0</v>
      </c>
      <c r="AV52" s="247">
        <f t="shared" si="8"/>
        <v>0</v>
      </c>
      <c r="AW52" s="248">
        <f t="shared" si="3"/>
        <v>0</v>
      </c>
    </row>
    <row r="53" spans="1:49" s="26" customFormat="1" ht="15" customHeight="1" x14ac:dyDescent="0.2">
      <c r="A53" s="198"/>
      <c r="B53" s="170"/>
      <c r="C53" s="170"/>
      <c r="D53" s="209">
        <f t="shared" ref="D53:K53" si="32">SUM(D54:D55)</f>
        <v>0</v>
      </c>
      <c r="E53" s="326">
        <f t="shared" si="32"/>
        <v>0</v>
      </c>
      <c r="F53" s="209">
        <f t="shared" si="32"/>
        <v>0</v>
      </c>
      <c r="G53" s="209">
        <f t="shared" si="32"/>
        <v>0</v>
      </c>
      <c r="H53" s="209">
        <f t="shared" si="32"/>
        <v>0</v>
      </c>
      <c r="I53" s="326">
        <f t="shared" si="32"/>
        <v>0</v>
      </c>
      <c r="J53" s="209">
        <f t="shared" si="32"/>
        <v>0</v>
      </c>
      <c r="K53" s="209">
        <f t="shared" si="32"/>
        <v>0</v>
      </c>
      <c r="L53" s="209"/>
      <c r="M53" s="268">
        <f>SUM(M54:M55)</f>
        <v>0</v>
      </c>
      <c r="N53" s="268">
        <f>SUM(N54:N55)</f>
        <v>0</v>
      </c>
      <c r="O53" s="272">
        <f>SUM(O54:O55)</f>
        <v>0</v>
      </c>
      <c r="P53" s="414">
        <f t="shared" ref="P53:V53" si="33">SUM(P54:P55)</f>
        <v>0</v>
      </c>
      <c r="Q53" s="426">
        <f t="shared" si="33"/>
        <v>0</v>
      </c>
      <c r="R53" s="272">
        <f t="shared" si="33"/>
        <v>0</v>
      </c>
      <c r="S53" s="272">
        <f t="shared" si="33"/>
        <v>0</v>
      </c>
      <c r="T53" s="272">
        <f t="shared" si="33"/>
        <v>0</v>
      </c>
      <c r="U53" s="272">
        <f t="shared" si="33"/>
        <v>0</v>
      </c>
      <c r="V53" s="272">
        <f t="shared" si="33"/>
        <v>0</v>
      </c>
      <c r="W53" s="272">
        <f t="shared" ref="W53:AT53" si="34">SUM(W54:W55)</f>
        <v>0</v>
      </c>
      <c r="X53" s="272">
        <f t="shared" si="34"/>
        <v>0</v>
      </c>
      <c r="Y53" s="272">
        <f t="shared" si="34"/>
        <v>0</v>
      </c>
      <c r="Z53" s="272">
        <f t="shared" si="34"/>
        <v>0</v>
      </c>
      <c r="AA53" s="272">
        <f t="shared" si="34"/>
        <v>0</v>
      </c>
      <c r="AB53" s="414">
        <f t="shared" si="34"/>
        <v>0</v>
      </c>
      <c r="AC53" s="426">
        <f t="shared" si="34"/>
        <v>0</v>
      </c>
      <c r="AD53" s="272">
        <f t="shared" si="34"/>
        <v>0</v>
      </c>
      <c r="AE53" s="272">
        <f t="shared" si="34"/>
        <v>0</v>
      </c>
      <c r="AF53" s="272">
        <f t="shared" si="34"/>
        <v>0</v>
      </c>
      <c r="AG53" s="272">
        <f t="shared" si="34"/>
        <v>0</v>
      </c>
      <c r="AH53" s="272">
        <f t="shared" si="34"/>
        <v>0</v>
      </c>
      <c r="AI53" s="272">
        <f t="shared" si="34"/>
        <v>0</v>
      </c>
      <c r="AJ53" s="272">
        <f t="shared" si="34"/>
        <v>0</v>
      </c>
      <c r="AK53" s="272">
        <f t="shared" si="34"/>
        <v>0</v>
      </c>
      <c r="AL53" s="272">
        <f t="shared" si="34"/>
        <v>0</v>
      </c>
      <c r="AM53" s="272">
        <f t="shared" si="34"/>
        <v>0</v>
      </c>
      <c r="AN53" s="414">
        <f t="shared" si="34"/>
        <v>0</v>
      </c>
      <c r="AO53" s="426">
        <f t="shared" si="34"/>
        <v>0</v>
      </c>
      <c r="AP53" s="272">
        <f t="shared" si="34"/>
        <v>0</v>
      </c>
      <c r="AQ53" s="272">
        <f t="shared" si="34"/>
        <v>0</v>
      </c>
      <c r="AR53" s="272">
        <f t="shared" si="34"/>
        <v>0</v>
      </c>
      <c r="AS53" s="272">
        <f t="shared" si="34"/>
        <v>0</v>
      </c>
      <c r="AT53" s="272">
        <f t="shared" si="34"/>
        <v>0</v>
      </c>
      <c r="AU53" s="251">
        <f t="shared" si="7"/>
        <v>0</v>
      </c>
      <c r="AV53" s="247">
        <f t="shared" si="8"/>
        <v>0</v>
      </c>
      <c r="AW53" s="248">
        <f t="shared" si="3"/>
        <v>0</v>
      </c>
    </row>
    <row r="54" spans="1:49" s="4" customFormat="1" ht="15" customHeight="1" x14ac:dyDescent="0.2">
      <c r="A54" s="153"/>
      <c r="B54" s="276"/>
      <c r="C54" s="276"/>
      <c r="D54" s="210"/>
      <c r="E54" s="377">
        <f t="shared" si="12"/>
        <v>0</v>
      </c>
      <c r="F54" s="252">
        <v>0</v>
      </c>
      <c r="G54" s="223">
        <f t="shared" si="6"/>
        <v>0</v>
      </c>
      <c r="H54" s="234"/>
      <c r="I54" s="377">
        <f t="shared" si="13"/>
        <v>0</v>
      </c>
      <c r="J54" s="252">
        <v>0</v>
      </c>
      <c r="K54" s="235"/>
      <c r="L54" s="252"/>
      <c r="M54" s="269"/>
      <c r="N54" s="369"/>
      <c r="O54" s="370"/>
      <c r="P54" s="415"/>
      <c r="Q54" s="427"/>
      <c r="R54" s="370"/>
      <c r="S54" s="370"/>
      <c r="T54" s="370"/>
      <c r="U54" s="370"/>
      <c r="V54" s="370"/>
      <c r="W54" s="370"/>
      <c r="X54" s="370"/>
      <c r="Y54" s="370"/>
      <c r="Z54" s="370"/>
      <c r="AA54" s="370"/>
      <c r="AB54" s="415"/>
      <c r="AC54" s="427"/>
      <c r="AD54" s="370"/>
      <c r="AE54" s="370"/>
      <c r="AF54" s="370"/>
      <c r="AG54" s="370"/>
      <c r="AH54" s="370"/>
      <c r="AI54" s="370"/>
      <c r="AJ54" s="370"/>
      <c r="AK54" s="370"/>
      <c r="AL54" s="370"/>
      <c r="AM54" s="370"/>
      <c r="AN54" s="415"/>
      <c r="AO54" s="427"/>
      <c r="AP54" s="370"/>
      <c r="AQ54" s="370"/>
      <c r="AR54" s="370"/>
      <c r="AS54" s="370"/>
      <c r="AT54" s="370"/>
      <c r="AU54" s="251">
        <f t="shared" si="7"/>
        <v>0</v>
      </c>
      <c r="AV54" s="247">
        <f t="shared" si="8"/>
        <v>0</v>
      </c>
      <c r="AW54" s="248">
        <f t="shared" si="3"/>
        <v>0</v>
      </c>
    </row>
    <row r="55" spans="1:49" s="4" customFormat="1" ht="15" customHeight="1" thickBot="1" x14ac:dyDescent="0.25">
      <c r="A55" s="171"/>
      <c r="B55" s="277"/>
      <c r="C55" s="277"/>
      <c r="D55" s="208"/>
      <c r="E55" s="377">
        <f t="shared" si="12"/>
        <v>0</v>
      </c>
      <c r="F55" s="280">
        <v>0</v>
      </c>
      <c r="G55" s="229">
        <f t="shared" si="6"/>
        <v>0</v>
      </c>
      <c r="H55" s="230"/>
      <c r="I55" s="377">
        <f t="shared" si="13"/>
        <v>0</v>
      </c>
      <c r="J55" s="280">
        <v>0</v>
      </c>
      <c r="K55" s="231"/>
      <c r="L55" s="280"/>
      <c r="M55" s="270"/>
      <c r="N55" s="371"/>
      <c r="O55" s="372"/>
      <c r="P55" s="416"/>
      <c r="Q55" s="428"/>
      <c r="R55" s="372"/>
      <c r="S55" s="372"/>
      <c r="T55" s="372"/>
      <c r="U55" s="372"/>
      <c r="V55" s="372"/>
      <c r="W55" s="372"/>
      <c r="X55" s="372"/>
      <c r="Y55" s="372"/>
      <c r="Z55" s="372"/>
      <c r="AA55" s="372"/>
      <c r="AB55" s="416"/>
      <c r="AC55" s="428"/>
      <c r="AD55" s="372"/>
      <c r="AE55" s="372"/>
      <c r="AF55" s="372"/>
      <c r="AG55" s="372"/>
      <c r="AH55" s="372"/>
      <c r="AI55" s="372"/>
      <c r="AJ55" s="372"/>
      <c r="AK55" s="372"/>
      <c r="AL55" s="372"/>
      <c r="AM55" s="372"/>
      <c r="AN55" s="416"/>
      <c r="AO55" s="428"/>
      <c r="AP55" s="372"/>
      <c r="AQ55" s="372"/>
      <c r="AR55" s="372"/>
      <c r="AS55" s="372"/>
      <c r="AT55" s="372"/>
      <c r="AU55" s="251">
        <f t="shared" si="7"/>
        <v>0</v>
      </c>
      <c r="AV55" s="247">
        <f t="shared" si="8"/>
        <v>0</v>
      </c>
      <c r="AW55" s="248">
        <f t="shared" si="3"/>
        <v>0</v>
      </c>
    </row>
    <row r="56" spans="1:49" s="26" customFormat="1" ht="15" customHeight="1" x14ac:dyDescent="0.2">
      <c r="A56" s="198"/>
      <c r="B56" s="170"/>
      <c r="C56" s="170"/>
      <c r="D56" s="209">
        <f t="shared" ref="D56:K56" si="35">SUM(D57:D58)</f>
        <v>0</v>
      </c>
      <c r="E56" s="326">
        <f t="shared" si="35"/>
        <v>0</v>
      </c>
      <c r="F56" s="209">
        <f t="shared" si="35"/>
        <v>0</v>
      </c>
      <c r="G56" s="209">
        <f t="shared" si="35"/>
        <v>0</v>
      </c>
      <c r="H56" s="209">
        <f t="shared" si="35"/>
        <v>0</v>
      </c>
      <c r="I56" s="326">
        <f t="shared" si="35"/>
        <v>0</v>
      </c>
      <c r="J56" s="209">
        <f t="shared" si="35"/>
        <v>0</v>
      </c>
      <c r="K56" s="209">
        <f t="shared" si="35"/>
        <v>0</v>
      </c>
      <c r="L56" s="209"/>
      <c r="M56" s="268">
        <f>SUM(M57:M58)</f>
        <v>0</v>
      </c>
      <c r="N56" s="268">
        <f>SUM(N57:N58)</f>
        <v>0</v>
      </c>
      <c r="O56" s="272">
        <f>SUM(O57:O58)</f>
        <v>0</v>
      </c>
      <c r="P56" s="414">
        <f t="shared" ref="P56:V56" si="36">SUM(P57:P58)</f>
        <v>0</v>
      </c>
      <c r="Q56" s="426">
        <f t="shared" si="36"/>
        <v>0</v>
      </c>
      <c r="R56" s="272">
        <f t="shared" si="36"/>
        <v>0</v>
      </c>
      <c r="S56" s="272">
        <f t="shared" si="36"/>
        <v>0</v>
      </c>
      <c r="T56" s="272">
        <f t="shared" si="36"/>
        <v>0</v>
      </c>
      <c r="U56" s="272">
        <f t="shared" si="36"/>
        <v>0</v>
      </c>
      <c r="V56" s="272">
        <f t="shared" si="36"/>
        <v>0</v>
      </c>
      <c r="W56" s="272">
        <f t="shared" ref="W56:AT56" si="37">SUM(W57:W58)</f>
        <v>0</v>
      </c>
      <c r="X56" s="272">
        <f t="shared" si="37"/>
        <v>0</v>
      </c>
      <c r="Y56" s="272">
        <f t="shared" si="37"/>
        <v>0</v>
      </c>
      <c r="Z56" s="272">
        <f t="shared" si="37"/>
        <v>0</v>
      </c>
      <c r="AA56" s="272">
        <f t="shared" si="37"/>
        <v>0</v>
      </c>
      <c r="AB56" s="414">
        <f t="shared" si="37"/>
        <v>0</v>
      </c>
      <c r="AC56" s="426">
        <f t="shared" si="37"/>
        <v>0</v>
      </c>
      <c r="AD56" s="272">
        <f t="shared" si="37"/>
        <v>0</v>
      </c>
      <c r="AE56" s="272">
        <f t="shared" si="37"/>
        <v>0</v>
      </c>
      <c r="AF56" s="272">
        <f t="shared" si="37"/>
        <v>0</v>
      </c>
      <c r="AG56" s="272">
        <f t="shared" si="37"/>
        <v>0</v>
      </c>
      <c r="AH56" s="272">
        <f t="shared" si="37"/>
        <v>0</v>
      </c>
      <c r="AI56" s="272">
        <f t="shared" si="37"/>
        <v>0</v>
      </c>
      <c r="AJ56" s="272">
        <f t="shared" si="37"/>
        <v>0</v>
      </c>
      <c r="AK56" s="272">
        <f t="shared" si="37"/>
        <v>0</v>
      </c>
      <c r="AL56" s="272">
        <f t="shared" si="37"/>
        <v>0</v>
      </c>
      <c r="AM56" s="272">
        <f t="shared" si="37"/>
        <v>0</v>
      </c>
      <c r="AN56" s="414">
        <f t="shared" si="37"/>
        <v>0</v>
      </c>
      <c r="AO56" s="426">
        <f t="shared" si="37"/>
        <v>0</v>
      </c>
      <c r="AP56" s="272">
        <f t="shared" si="37"/>
        <v>0</v>
      </c>
      <c r="AQ56" s="272">
        <f t="shared" si="37"/>
        <v>0</v>
      </c>
      <c r="AR56" s="272">
        <f t="shared" si="37"/>
        <v>0</v>
      </c>
      <c r="AS56" s="272">
        <f t="shared" si="37"/>
        <v>0</v>
      </c>
      <c r="AT56" s="272">
        <f t="shared" si="37"/>
        <v>0</v>
      </c>
      <c r="AU56" s="251">
        <f t="shared" si="7"/>
        <v>0</v>
      </c>
      <c r="AV56" s="247">
        <f t="shared" si="8"/>
        <v>0</v>
      </c>
      <c r="AW56" s="248">
        <f t="shared" si="3"/>
        <v>0</v>
      </c>
    </row>
    <row r="57" spans="1:49" s="4" customFormat="1" ht="15" customHeight="1" x14ac:dyDescent="0.2">
      <c r="A57" s="152"/>
      <c r="B57" s="276"/>
      <c r="C57" s="276"/>
      <c r="D57" s="210"/>
      <c r="E57" s="377">
        <f t="shared" si="12"/>
        <v>0</v>
      </c>
      <c r="F57" s="252">
        <v>0</v>
      </c>
      <c r="G57" s="223">
        <f t="shared" si="6"/>
        <v>0</v>
      </c>
      <c r="H57" s="234"/>
      <c r="I57" s="377">
        <f t="shared" si="13"/>
        <v>0</v>
      </c>
      <c r="J57" s="252">
        <v>0</v>
      </c>
      <c r="K57" s="235"/>
      <c r="L57" s="252"/>
      <c r="M57" s="269"/>
      <c r="N57" s="369"/>
      <c r="O57" s="370"/>
      <c r="P57" s="415"/>
      <c r="Q57" s="427"/>
      <c r="R57" s="370"/>
      <c r="S57" s="370"/>
      <c r="T57" s="370"/>
      <c r="U57" s="370"/>
      <c r="V57" s="370"/>
      <c r="W57" s="370"/>
      <c r="X57" s="370"/>
      <c r="Y57" s="370"/>
      <c r="Z57" s="370"/>
      <c r="AA57" s="370"/>
      <c r="AB57" s="415"/>
      <c r="AC57" s="427"/>
      <c r="AD57" s="370"/>
      <c r="AE57" s="370"/>
      <c r="AF57" s="370"/>
      <c r="AG57" s="370"/>
      <c r="AH57" s="370"/>
      <c r="AI57" s="370"/>
      <c r="AJ57" s="370"/>
      <c r="AK57" s="370"/>
      <c r="AL57" s="370"/>
      <c r="AM57" s="370"/>
      <c r="AN57" s="415"/>
      <c r="AO57" s="427"/>
      <c r="AP57" s="370"/>
      <c r="AQ57" s="370"/>
      <c r="AR57" s="370"/>
      <c r="AS57" s="370"/>
      <c r="AT57" s="370"/>
      <c r="AU57" s="251">
        <f t="shared" si="7"/>
        <v>0</v>
      </c>
      <c r="AV57" s="247">
        <f t="shared" si="8"/>
        <v>0</v>
      </c>
      <c r="AW57" s="248">
        <f t="shared" si="3"/>
        <v>0</v>
      </c>
    </row>
    <row r="58" spans="1:49" s="4" customFormat="1" ht="15" customHeight="1" thickBot="1" x14ac:dyDescent="0.25">
      <c r="A58" s="171"/>
      <c r="B58" s="277"/>
      <c r="C58" s="277"/>
      <c r="D58" s="208"/>
      <c r="E58" s="377">
        <f t="shared" si="12"/>
        <v>0</v>
      </c>
      <c r="F58" s="280">
        <v>0</v>
      </c>
      <c r="G58" s="229">
        <f t="shared" si="6"/>
        <v>0</v>
      </c>
      <c r="H58" s="230"/>
      <c r="I58" s="377">
        <f t="shared" si="13"/>
        <v>0</v>
      </c>
      <c r="J58" s="280">
        <v>0</v>
      </c>
      <c r="K58" s="231"/>
      <c r="L58" s="280"/>
      <c r="M58" s="270"/>
      <c r="N58" s="371"/>
      <c r="O58" s="372"/>
      <c r="P58" s="416"/>
      <c r="Q58" s="428"/>
      <c r="R58" s="372"/>
      <c r="S58" s="372"/>
      <c r="T58" s="372"/>
      <c r="U58" s="372"/>
      <c r="V58" s="372"/>
      <c r="W58" s="372"/>
      <c r="X58" s="372"/>
      <c r="Y58" s="372"/>
      <c r="Z58" s="372"/>
      <c r="AA58" s="372"/>
      <c r="AB58" s="416"/>
      <c r="AC58" s="428"/>
      <c r="AD58" s="372"/>
      <c r="AE58" s="372"/>
      <c r="AF58" s="372"/>
      <c r="AG58" s="372"/>
      <c r="AH58" s="372"/>
      <c r="AI58" s="372"/>
      <c r="AJ58" s="372"/>
      <c r="AK58" s="372"/>
      <c r="AL58" s="372"/>
      <c r="AM58" s="372"/>
      <c r="AN58" s="416"/>
      <c r="AO58" s="428"/>
      <c r="AP58" s="372"/>
      <c r="AQ58" s="372"/>
      <c r="AR58" s="372"/>
      <c r="AS58" s="372"/>
      <c r="AT58" s="372"/>
      <c r="AU58" s="251">
        <f t="shared" si="7"/>
        <v>0</v>
      </c>
      <c r="AV58" s="247">
        <f t="shared" si="8"/>
        <v>0</v>
      </c>
      <c r="AW58" s="248">
        <f t="shared" si="3"/>
        <v>0</v>
      </c>
    </row>
    <row r="59" spans="1:49" s="26" customFormat="1" ht="15" customHeight="1" x14ac:dyDescent="0.2">
      <c r="A59" s="198"/>
      <c r="B59" s="170"/>
      <c r="C59" s="170"/>
      <c r="D59" s="209">
        <f t="shared" ref="D59:K59" si="38">SUM(D60:D61)</f>
        <v>0</v>
      </c>
      <c r="E59" s="326">
        <f t="shared" si="38"/>
        <v>0</v>
      </c>
      <c r="F59" s="209">
        <f t="shared" si="38"/>
        <v>0</v>
      </c>
      <c r="G59" s="209">
        <f t="shared" si="38"/>
        <v>0</v>
      </c>
      <c r="H59" s="209">
        <f t="shared" si="38"/>
        <v>0</v>
      </c>
      <c r="I59" s="326">
        <f t="shared" si="38"/>
        <v>0</v>
      </c>
      <c r="J59" s="209">
        <f t="shared" si="38"/>
        <v>0</v>
      </c>
      <c r="K59" s="209">
        <f t="shared" si="38"/>
        <v>0</v>
      </c>
      <c r="L59" s="209"/>
      <c r="M59" s="268">
        <f>SUM(M60:M61)</f>
        <v>0</v>
      </c>
      <c r="N59" s="268">
        <f>SUM(N60:N61)</f>
        <v>0</v>
      </c>
      <c r="O59" s="272">
        <f>SUM(O60:O61)</f>
        <v>0</v>
      </c>
      <c r="P59" s="414">
        <f t="shared" ref="P59:V59" si="39">SUM(P60:P61)</f>
        <v>0</v>
      </c>
      <c r="Q59" s="426">
        <f t="shared" si="39"/>
        <v>0</v>
      </c>
      <c r="R59" s="272">
        <f t="shared" si="39"/>
        <v>0</v>
      </c>
      <c r="S59" s="272">
        <f t="shared" si="39"/>
        <v>0</v>
      </c>
      <c r="T59" s="272">
        <f t="shared" si="39"/>
        <v>0</v>
      </c>
      <c r="U59" s="272">
        <f t="shared" si="39"/>
        <v>0</v>
      </c>
      <c r="V59" s="272">
        <f t="shared" si="39"/>
        <v>0</v>
      </c>
      <c r="W59" s="272">
        <f t="shared" ref="W59:AT59" si="40">SUM(W60:W61)</f>
        <v>0</v>
      </c>
      <c r="X59" s="272">
        <f t="shared" si="40"/>
        <v>0</v>
      </c>
      <c r="Y59" s="272">
        <f t="shared" si="40"/>
        <v>0</v>
      </c>
      <c r="Z59" s="272">
        <f t="shared" si="40"/>
        <v>0</v>
      </c>
      <c r="AA59" s="272">
        <f t="shared" si="40"/>
        <v>0</v>
      </c>
      <c r="AB59" s="414">
        <f t="shared" si="40"/>
        <v>0</v>
      </c>
      <c r="AC59" s="426">
        <f t="shared" si="40"/>
        <v>0</v>
      </c>
      <c r="AD59" s="272">
        <f t="shared" si="40"/>
        <v>0</v>
      </c>
      <c r="AE59" s="272">
        <f t="shared" si="40"/>
        <v>0</v>
      </c>
      <c r="AF59" s="272">
        <f t="shared" si="40"/>
        <v>0</v>
      </c>
      <c r="AG59" s="272">
        <f t="shared" si="40"/>
        <v>0</v>
      </c>
      <c r="AH59" s="272">
        <f t="shared" si="40"/>
        <v>0</v>
      </c>
      <c r="AI59" s="272">
        <f t="shared" si="40"/>
        <v>0</v>
      </c>
      <c r="AJ59" s="272">
        <f t="shared" si="40"/>
        <v>0</v>
      </c>
      <c r="AK59" s="272">
        <f t="shared" si="40"/>
        <v>0</v>
      </c>
      <c r="AL59" s="272">
        <f t="shared" si="40"/>
        <v>0</v>
      </c>
      <c r="AM59" s="272">
        <f t="shared" si="40"/>
        <v>0</v>
      </c>
      <c r="AN59" s="414">
        <f t="shared" si="40"/>
        <v>0</v>
      </c>
      <c r="AO59" s="426">
        <f t="shared" si="40"/>
        <v>0</v>
      </c>
      <c r="AP59" s="272">
        <f t="shared" si="40"/>
        <v>0</v>
      </c>
      <c r="AQ59" s="272">
        <f t="shared" si="40"/>
        <v>0</v>
      </c>
      <c r="AR59" s="272">
        <f t="shared" si="40"/>
        <v>0</v>
      </c>
      <c r="AS59" s="272">
        <f t="shared" si="40"/>
        <v>0</v>
      </c>
      <c r="AT59" s="272">
        <f t="shared" si="40"/>
        <v>0</v>
      </c>
      <c r="AU59" s="251">
        <f t="shared" si="7"/>
        <v>0</v>
      </c>
      <c r="AV59" s="247">
        <f t="shared" si="8"/>
        <v>0</v>
      </c>
      <c r="AW59" s="248">
        <f t="shared" si="3"/>
        <v>0</v>
      </c>
    </row>
    <row r="60" spans="1:49" s="4" customFormat="1" ht="15" customHeight="1" x14ac:dyDescent="0.2">
      <c r="A60" s="152"/>
      <c r="B60" s="276"/>
      <c r="C60" s="276"/>
      <c r="D60" s="210"/>
      <c r="E60" s="377">
        <f t="shared" si="12"/>
        <v>0</v>
      </c>
      <c r="F60" s="252">
        <v>0</v>
      </c>
      <c r="G60" s="223">
        <f t="shared" si="6"/>
        <v>0</v>
      </c>
      <c r="H60" s="234"/>
      <c r="I60" s="377">
        <f t="shared" si="13"/>
        <v>0</v>
      </c>
      <c r="J60" s="252">
        <v>0</v>
      </c>
      <c r="K60" s="235"/>
      <c r="L60" s="252"/>
      <c r="M60" s="269"/>
      <c r="N60" s="369"/>
      <c r="O60" s="370"/>
      <c r="P60" s="415"/>
      <c r="Q60" s="427"/>
      <c r="R60" s="370"/>
      <c r="S60" s="370"/>
      <c r="T60" s="370"/>
      <c r="U60" s="370"/>
      <c r="V60" s="370"/>
      <c r="W60" s="370"/>
      <c r="X60" s="370"/>
      <c r="Y60" s="370"/>
      <c r="Z60" s="370"/>
      <c r="AA60" s="370"/>
      <c r="AB60" s="415"/>
      <c r="AC60" s="427"/>
      <c r="AD60" s="370"/>
      <c r="AE60" s="370"/>
      <c r="AF60" s="370"/>
      <c r="AG60" s="370"/>
      <c r="AH60" s="370"/>
      <c r="AI60" s="370"/>
      <c r="AJ60" s="370"/>
      <c r="AK60" s="370"/>
      <c r="AL60" s="370"/>
      <c r="AM60" s="370"/>
      <c r="AN60" s="415"/>
      <c r="AO60" s="427"/>
      <c r="AP60" s="370"/>
      <c r="AQ60" s="370"/>
      <c r="AR60" s="370"/>
      <c r="AS60" s="370"/>
      <c r="AT60" s="370"/>
      <c r="AU60" s="251">
        <f t="shared" si="7"/>
        <v>0</v>
      </c>
      <c r="AV60" s="247">
        <f t="shared" si="8"/>
        <v>0</v>
      </c>
      <c r="AW60" s="248">
        <f t="shared" si="3"/>
        <v>0</v>
      </c>
    </row>
    <row r="61" spans="1:49" s="4" customFormat="1" ht="15" customHeight="1" thickBot="1" x14ac:dyDescent="0.25">
      <c r="A61" s="171"/>
      <c r="B61" s="277"/>
      <c r="C61" s="277"/>
      <c r="D61" s="208"/>
      <c r="E61" s="377">
        <f t="shared" si="12"/>
        <v>0</v>
      </c>
      <c r="F61" s="280">
        <v>0</v>
      </c>
      <c r="G61" s="229">
        <f t="shared" si="6"/>
        <v>0</v>
      </c>
      <c r="H61" s="230"/>
      <c r="I61" s="377">
        <f t="shared" si="13"/>
        <v>0</v>
      </c>
      <c r="J61" s="280">
        <v>0</v>
      </c>
      <c r="K61" s="231"/>
      <c r="L61" s="280"/>
      <c r="M61" s="270"/>
      <c r="N61" s="371"/>
      <c r="O61" s="372"/>
      <c r="P61" s="416"/>
      <c r="Q61" s="428"/>
      <c r="R61" s="372"/>
      <c r="S61" s="372"/>
      <c r="T61" s="372"/>
      <c r="U61" s="372"/>
      <c r="V61" s="372"/>
      <c r="W61" s="372"/>
      <c r="X61" s="372"/>
      <c r="Y61" s="372"/>
      <c r="Z61" s="372"/>
      <c r="AA61" s="372"/>
      <c r="AB61" s="416"/>
      <c r="AC61" s="428"/>
      <c r="AD61" s="372"/>
      <c r="AE61" s="372"/>
      <c r="AF61" s="372"/>
      <c r="AG61" s="372"/>
      <c r="AH61" s="372"/>
      <c r="AI61" s="372"/>
      <c r="AJ61" s="372"/>
      <c r="AK61" s="372"/>
      <c r="AL61" s="372"/>
      <c r="AM61" s="372"/>
      <c r="AN61" s="416"/>
      <c r="AO61" s="428"/>
      <c r="AP61" s="372"/>
      <c r="AQ61" s="372"/>
      <c r="AR61" s="372"/>
      <c r="AS61" s="372"/>
      <c r="AT61" s="372"/>
      <c r="AU61" s="251">
        <f t="shared" si="7"/>
        <v>0</v>
      </c>
      <c r="AV61" s="247">
        <f t="shared" si="8"/>
        <v>0</v>
      </c>
      <c r="AW61" s="248">
        <f t="shared" si="3"/>
        <v>0</v>
      </c>
    </row>
    <row r="62" spans="1:49" s="26" customFormat="1" ht="15" customHeight="1" x14ac:dyDescent="0.2">
      <c r="A62" s="198"/>
      <c r="B62" s="170"/>
      <c r="C62" s="170"/>
      <c r="D62" s="209">
        <f t="shared" ref="D62:K62" si="41">SUM(D63:D64)</f>
        <v>0</v>
      </c>
      <c r="E62" s="326">
        <f t="shared" si="41"/>
        <v>0</v>
      </c>
      <c r="F62" s="209">
        <f t="shared" si="41"/>
        <v>0</v>
      </c>
      <c r="G62" s="209">
        <f t="shared" si="41"/>
        <v>0</v>
      </c>
      <c r="H62" s="209">
        <f t="shared" si="41"/>
        <v>0</v>
      </c>
      <c r="I62" s="326">
        <f t="shared" si="41"/>
        <v>0</v>
      </c>
      <c r="J62" s="209">
        <f t="shared" si="41"/>
        <v>0</v>
      </c>
      <c r="K62" s="209">
        <f t="shared" si="41"/>
        <v>0</v>
      </c>
      <c r="L62" s="209"/>
      <c r="M62" s="268">
        <f>SUM(M63:M64)</f>
        <v>0</v>
      </c>
      <c r="N62" s="268">
        <f>SUM(N63:N64)</f>
        <v>0</v>
      </c>
      <c r="O62" s="272">
        <f>SUM(O63:O64)</f>
        <v>0</v>
      </c>
      <c r="P62" s="414">
        <f t="shared" ref="P62:V62" si="42">SUM(P63:P64)</f>
        <v>0</v>
      </c>
      <c r="Q62" s="426">
        <f t="shared" si="42"/>
        <v>0</v>
      </c>
      <c r="R62" s="272">
        <f t="shared" si="42"/>
        <v>0</v>
      </c>
      <c r="S62" s="272">
        <f t="shared" si="42"/>
        <v>0</v>
      </c>
      <c r="T62" s="272">
        <f t="shared" si="42"/>
        <v>0</v>
      </c>
      <c r="U62" s="272">
        <f t="shared" si="42"/>
        <v>0</v>
      </c>
      <c r="V62" s="272">
        <f t="shared" si="42"/>
        <v>0</v>
      </c>
      <c r="W62" s="272">
        <f t="shared" ref="W62:AT62" si="43">SUM(W63:W64)</f>
        <v>0</v>
      </c>
      <c r="X62" s="272">
        <f t="shared" si="43"/>
        <v>0</v>
      </c>
      <c r="Y62" s="272">
        <f t="shared" si="43"/>
        <v>0</v>
      </c>
      <c r="Z62" s="272">
        <f t="shared" si="43"/>
        <v>0</v>
      </c>
      <c r="AA62" s="272">
        <f t="shared" si="43"/>
        <v>0</v>
      </c>
      <c r="AB62" s="414">
        <f t="shared" si="43"/>
        <v>0</v>
      </c>
      <c r="AC62" s="426">
        <f t="shared" si="43"/>
        <v>0</v>
      </c>
      <c r="AD62" s="272">
        <f t="shared" si="43"/>
        <v>0</v>
      </c>
      <c r="AE62" s="272">
        <f t="shared" si="43"/>
        <v>0</v>
      </c>
      <c r="AF62" s="272">
        <f t="shared" si="43"/>
        <v>0</v>
      </c>
      <c r="AG62" s="272">
        <f t="shared" si="43"/>
        <v>0</v>
      </c>
      <c r="AH62" s="272">
        <f t="shared" si="43"/>
        <v>0</v>
      </c>
      <c r="AI62" s="272">
        <f t="shared" si="43"/>
        <v>0</v>
      </c>
      <c r="AJ62" s="272">
        <f t="shared" si="43"/>
        <v>0</v>
      </c>
      <c r="AK62" s="272">
        <f t="shared" si="43"/>
        <v>0</v>
      </c>
      <c r="AL62" s="272">
        <f t="shared" si="43"/>
        <v>0</v>
      </c>
      <c r="AM62" s="272">
        <f t="shared" si="43"/>
        <v>0</v>
      </c>
      <c r="AN62" s="414">
        <f t="shared" si="43"/>
        <v>0</v>
      </c>
      <c r="AO62" s="426">
        <f t="shared" si="43"/>
        <v>0</v>
      </c>
      <c r="AP62" s="272">
        <f t="shared" si="43"/>
        <v>0</v>
      </c>
      <c r="AQ62" s="272">
        <f t="shared" si="43"/>
        <v>0</v>
      </c>
      <c r="AR62" s="272">
        <f t="shared" si="43"/>
        <v>0</v>
      </c>
      <c r="AS62" s="272">
        <f t="shared" si="43"/>
        <v>0</v>
      </c>
      <c r="AT62" s="272">
        <f t="shared" si="43"/>
        <v>0</v>
      </c>
      <c r="AU62" s="251">
        <f t="shared" si="7"/>
        <v>0</v>
      </c>
      <c r="AV62" s="247">
        <f t="shared" si="8"/>
        <v>0</v>
      </c>
      <c r="AW62" s="248">
        <f t="shared" ref="AW62:AW69" si="44">+F62-AV62</f>
        <v>0</v>
      </c>
    </row>
    <row r="63" spans="1:49" s="4" customFormat="1" ht="15" customHeight="1" x14ac:dyDescent="0.2">
      <c r="A63" s="152"/>
      <c r="B63" s="276"/>
      <c r="C63" s="276"/>
      <c r="D63" s="210"/>
      <c r="E63" s="377">
        <f t="shared" si="12"/>
        <v>0</v>
      </c>
      <c r="F63" s="252">
        <v>0</v>
      </c>
      <c r="G63" s="223">
        <f t="shared" si="6"/>
        <v>0</v>
      </c>
      <c r="H63" s="234"/>
      <c r="I63" s="377">
        <f t="shared" si="13"/>
        <v>0</v>
      </c>
      <c r="J63" s="252">
        <v>0</v>
      </c>
      <c r="K63" s="235"/>
      <c r="L63" s="252"/>
      <c r="M63" s="269"/>
      <c r="N63" s="369"/>
      <c r="O63" s="370"/>
      <c r="P63" s="415"/>
      <c r="Q63" s="427"/>
      <c r="R63" s="370"/>
      <c r="S63" s="370"/>
      <c r="T63" s="370"/>
      <c r="U63" s="370"/>
      <c r="V63" s="370"/>
      <c r="W63" s="370"/>
      <c r="X63" s="370"/>
      <c r="Y63" s="370"/>
      <c r="Z63" s="370"/>
      <c r="AA63" s="370"/>
      <c r="AB63" s="415"/>
      <c r="AC63" s="427"/>
      <c r="AD63" s="370"/>
      <c r="AE63" s="370"/>
      <c r="AF63" s="370"/>
      <c r="AG63" s="370"/>
      <c r="AH63" s="370"/>
      <c r="AI63" s="370"/>
      <c r="AJ63" s="370"/>
      <c r="AK63" s="370"/>
      <c r="AL63" s="370"/>
      <c r="AM63" s="370"/>
      <c r="AN63" s="415"/>
      <c r="AO63" s="427"/>
      <c r="AP63" s="370"/>
      <c r="AQ63" s="370"/>
      <c r="AR63" s="370"/>
      <c r="AS63" s="370"/>
      <c r="AT63" s="370"/>
      <c r="AU63" s="251">
        <f t="shared" si="7"/>
        <v>0</v>
      </c>
      <c r="AV63" s="247">
        <f t="shared" si="8"/>
        <v>0</v>
      </c>
      <c r="AW63" s="248">
        <f t="shared" si="44"/>
        <v>0</v>
      </c>
    </row>
    <row r="64" spans="1:49" s="4" customFormat="1" ht="15" customHeight="1" thickBot="1" x14ac:dyDescent="0.25">
      <c r="A64" s="172"/>
      <c r="B64" s="277"/>
      <c r="C64" s="277"/>
      <c r="D64" s="208"/>
      <c r="E64" s="377">
        <f t="shared" si="12"/>
        <v>0</v>
      </c>
      <c r="F64" s="280">
        <v>0</v>
      </c>
      <c r="G64" s="229">
        <f t="shared" si="6"/>
        <v>0</v>
      </c>
      <c r="H64" s="230"/>
      <c r="I64" s="377">
        <f t="shared" si="13"/>
        <v>0</v>
      </c>
      <c r="J64" s="280">
        <v>0</v>
      </c>
      <c r="K64" s="231"/>
      <c r="L64" s="280"/>
      <c r="M64" s="270"/>
      <c r="N64" s="371"/>
      <c r="O64" s="372"/>
      <c r="P64" s="416"/>
      <c r="Q64" s="428"/>
      <c r="R64" s="372"/>
      <c r="S64" s="372"/>
      <c r="T64" s="372"/>
      <c r="U64" s="372"/>
      <c r="V64" s="372"/>
      <c r="W64" s="372"/>
      <c r="X64" s="372"/>
      <c r="Y64" s="372"/>
      <c r="Z64" s="372"/>
      <c r="AA64" s="372"/>
      <c r="AB64" s="416"/>
      <c r="AC64" s="428"/>
      <c r="AD64" s="372"/>
      <c r="AE64" s="372"/>
      <c r="AF64" s="372"/>
      <c r="AG64" s="372"/>
      <c r="AH64" s="372"/>
      <c r="AI64" s="372"/>
      <c r="AJ64" s="372"/>
      <c r="AK64" s="372"/>
      <c r="AL64" s="372"/>
      <c r="AM64" s="372"/>
      <c r="AN64" s="416"/>
      <c r="AO64" s="428"/>
      <c r="AP64" s="372"/>
      <c r="AQ64" s="372"/>
      <c r="AR64" s="372"/>
      <c r="AS64" s="372"/>
      <c r="AT64" s="372"/>
      <c r="AU64" s="251">
        <f t="shared" ref="AU64:AU69" si="45">SUM(N64:AT64)</f>
        <v>0</v>
      </c>
      <c r="AV64" s="247">
        <f t="shared" ref="AV64:AV69" si="46">+AU64+M64</f>
        <v>0</v>
      </c>
      <c r="AW64" s="248">
        <f t="shared" si="44"/>
        <v>0</v>
      </c>
    </row>
    <row r="65" spans="1:49" s="26" customFormat="1" ht="15" customHeight="1" x14ac:dyDescent="0.2">
      <c r="A65" s="199"/>
      <c r="B65" s="262"/>
      <c r="C65" s="381"/>
      <c r="D65" s="209">
        <f t="shared" ref="D65:K65" si="47">SUM(D66:D67)</f>
        <v>0</v>
      </c>
      <c r="E65" s="326">
        <f t="shared" si="47"/>
        <v>0</v>
      </c>
      <c r="F65" s="209">
        <f t="shared" si="47"/>
        <v>0</v>
      </c>
      <c r="G65" s="211">
        <f t="shared" si="47"/>
        <v>0</v>
      </c>
      <c r="H65" s="211">
        <f t="shared" si="47"/>
        <v>0</v>
      </c>
      <c r="I65" s="326">
        <f t="shared" si="47"/>
        <v>0</v>
      </c>
      <c r="J65" s="209">
        <f t="shared" si="47"/>
        <v>0</v>
      </c>
      <c r="K65" s="211">
        <f t="shared" si="47"/>
        <v>0</v>
      </c>
      <c r="L65" s="209"/>
      <c r="M65" s="268">
        <f>SUM(M66:M67)</f>
        <v>0</v>
      </c>
      <c r="N65" s="268">
        <f>SUM(N66:N67)</f>
        <v>0</v>
      </c>
      <c r="O65" s="272">
        <f>SUM(O66:O67)</f>
        <v>0</v>
      </c>
      <c r="P65" s="414">
        <f t="shared" ref="P65:V65" si="48">SUM(P66:P67)</f>
        <v>0</v>
      </c>
      <c r="Q65" s="426">
        <f t="shared" si="48"/>
        <v>0</v>
      </c>
      <c r="R65" s="272">
        <f t="shared" si="48"/>
        <v>0</v>
      </c>
      <c r="S65" s="272">
        <f t="shared" si="48"/>
        <v>0</v>
      </c>
      <c r="T65" s="272">
        <f t="shared" si="48"/>
        <v>0</v>
      </c>
      <c r="U65" s="272">
        <f t="shared" si="48"/>
        <v>0</v>
      </c>
      <c r="V65" s="272">
        <f t="shared" si="48"/>
        <v>0</v>
      </c>
      <c r="W65" s="272">
        <f t="shared" ref="W65:AT65" si="49">SUM(W66:W67)</f>
        <v>0</v>
      </c>
      <c r="X65" s="272">
        <f t="shared" si="49"/>
        <v>0</v>
      </c>
      <c r="Y65" s="272">
        <f t="shared" si="49"/>
        <v>0</v>
      </c>
      <c r="Z65" s="272">
        <f t="shared" si="49"/>
        <v>0</v>
      </c>
      <c r="AA65" s="272">
        <f t="shared" si="49"/>
        <v>0</v>
      </c>
      <c r="AB65" s="414">
        <f t="shared" si="49"/>
        <v>0</v>
      </c>
      <c r="AC65" s="426">
        <f t="shared" si="49"/>
        <v>0</v>
      </c>
      <c r="AD65" s="272">
        <f t="shared" si="49"/>
        <v>0</v>
      </c>
      <c r="AE65" s="272">
        <f t="shared" si="49"/>
        <v>0</v>
      </c>
      <c r="AF65" s="272">
        <f t="shared" si="49"/>
        <v>0</v>
      </c>
      <c r="AG65" s="272">
        <f t="shared" si="49"/>
        <v>0</v>
      </c>
      <c r="AH65" s="272">
        <f t="shared" si="49"/>
        <v>0</v>
      </c>
      <c r="AI65" s="272">
        <f t="shared" si="49"/>
        <v>0</v>
      </c>
      <c r="AJ65" s="272">
        <f t="shared" si="49"/>
        <v>0</v>
      </c>
      <c r="AK65" s="272">
        <f t="shared" si="49"/>
        <v>0</v>
      </c>
      <c r="AL65" s="272">
        <f t="shared" si="49"/>
        <v>0</v>
      </c>
      <c r="AM65" s="272">
        <f t="shared" si="49"/>
        <v>0</v>
      </c>
      <c r="AN65" s="414">
        <f t="shared" si="49"/>
        <v>0</v>
      </c>
      <c r="AO65" s="426">
        <f t="shared" si="49"/>
        <v>0</v>
      </c>
      <c r="AP65" s="272">
        <f t="shared" si="49"/>
        <v>0</v>
      </c>
      <c r="AQ65" s="272">
        <f t="shared" si="49"/>
        <v>0</v>
      </c>
      <c r="AR65" s="272">
        <f t="shared" si="49"/>
        <v>0</v>
      </c>
      <c r="AS65" s="272">
        <f t="shared" si="49"/>
        <v>0</v>
      </c>
      <c r="AT65" s="272">
        <f t="shared" si="49"/>
        <v>0</v>
      </c>
      <c r="AU65" s="251">
        <f t="shared" si="45"/>
        <v>0</v>
      </c>
      <c r="AV65" s="247">
        <f t="shared" si="46"/>
        <v>0</v>
      </c>
      <c r="AW65" s="248">
        <f t="shared" si="44"/>
        <v>0</v>
      </c>
    </row>
    <row r="66" spans="1:49" s="4" customFormat="1" ht="15" customHeight="1" x14ac:dyDescent="0.2">
      <c r="A66" s="176"/>
      <c r="B66" s="278"/>
      <c r="C66" s="278"/>
      <c r="D66" s="210"/>
      <c r="E66" s="377">
        <f t="shared" si="12"/>
        <v>0</v>
      </c>
      <c r="F66" s="252">
        <v>0</v>
      </c>
      <c r="G66" s="223">
        <f t="shared" si="6"/>
        <v>0</v>
      </c>
      <c r="H66" s="236"/>
      <c r="I66" s="377">
        <f t="shared" si="13"/>
        <v>0</v>
      </c>
      <c r="J66" s="252">
        <v>0</v>
      </c>
      <c r="K66" s="237"/>
      <c r="L66" s="252"/>
      <c r="M66" s="238"/>
      <c r="N66" s="371"/>
      <c r="O66" s="372"/>
      <c r="P66" s="416"/>
      <c r="Q66" s="428"/>
      <c r="R66" s="372"/>
      <c r="S66" s="372"/>
      <c r="T66" s="372"/>
      <c r="U66" s="372"/>
      <c r="V66" s="372"/>
      <c r="W66" s="372"/>
      <c r="X66" s="372"/>
      <c r="Y66" s="372"/>
      <c r="Z66" s="372"/>
      <c r="AA66" s="372"/>
      <c r="AB66" s="416"/>
      <c r="AC66" s="428"/>
      <c r="AD66" s="372"/>
      <c r="AE66" s="372"/>
      <c r="AF66" s="372"/>
      <c r="AG66" s="372"/>
      <c r="AH66" s="372"/>
      <c r="AI66" s="372"/>
      <c r="AJ66" s="372"/>
      <c r="AK66" s="372"/>
      <c r="AL66" s="372"/>
      <c r="AM66" s="372"/>
      <c r="AN66" s="416"/>
      <c r="AO66" s="428"/>
      <c r="AP66" s="372"/>
      <c r="AQ66" s="372"/>
      <c r="AR66" s="372"/>
      <c r="AS66" s="372"/>
      <c r="AT66" s="372"/>
      <c r="AU66" s="251">
        <f t="shared" si="45"/>
        <v>0</v>
      </c>
      <c r="AV66" s="247">
        <f t="shared" si="46"/>
        <v>0</v>
      </c>
      <c r="AW66" s="248">
        <f t="shared" si="44"/>
        <v>0</v>
      </c>
    </row>
    <row r="67" spans="1:49" s="4" customFormat="1" ht="15" customHeight="1" thickBot="1" x14ac:dyDescent="0.25">
      <c r="A67" s="181"/>
      <c r="B67" s="279"/>
      <c r="C67" s="279"/>
      <c r="D67" s="208"/>
      <c r="E67" s="378">
        <f t="shared" si="12"/>
        <v>0</v>
      </c>
      <c r="F67" s="280">
        <v>0</v>
      </c>
      <c r="G67" s="229">
        <f t="shared" si="6"/>
        <v>0</v>
      </c>
      <c r="H67" s="230"/>
      <c r="I67" s="378">
        <f t="shared" si="13"/>
        <v>0</v>
      </c>
      <c r="J67" s="280">
        <v>0</v>
      </c>
      <c r="K67" s="231"/>
      <c r="L67" s="280"/>
      <c r="M67" s="239"/>
      <c r="N67" s="371"/>
      <c r="O67" s="372"/>
      <c r="P67" s="416"/>
      <c r="Q67" s="428"/>
      <c r="R67" s="372"/>
      <c r="S67" s="372"/>
      <c r="T67" s="372"/>
      <c r="U67" s="372"/>
      <c r="V67" s="372"/>
      <c r="W67" s="372"/>
      <c r="X67" s="372"/>
      <c r="Y67" s="372"/>
      <c r="Z67" s="372"/>
      <c r="AA67" s="372"/>
      <c r="AB67" s="416"/>
      <c r="AC67" s="428"/>
      <c r="AD67" s="372"/>
      <c r="AE67" s="372"/>
      <c r="AF67" s="372"/>
      <c r="AG67" s="372"/>
      <c r="AH67" s="372"/>
      <c r="AI67" s="372"/>
      <c r="AJ67" s="372"/>
      <c r="AK67" s="372"/>
      <c r="AL67" s="372"/>
      <c r="AM67" s="372"/>
      <c r="AN67" s="416"/>
      <c r="AO67" s="428"/>
      <c r="AP67" s="372"/>
      <c r="AQ67" s="372"/>
      <c r="AR67" s="372"/>
      <c r="AS67" s="372"/>
      <c r="AT67" s="372"/>
      <c r="AU67" s="251">
        <f t="shared" si="45"/>
        <v>0</v>
      </c>
      <c r="AV67" s="247">
        <f t="shared" si="46"/>
        <v>0</v>
      </c>
      <c r="AW67" s="248">
        <f t="shared" si="44"/>
        <v>0</v>
      </c>
    </row>
    <row r="68" spans="1:49" s="142" customFormat="1" ht="15.75" thickBot="1" x14ac:dyDescent="0.3">
      <c r="A68" s="179"/>
      <c r="B68" s="180"/>
      <c r="C68" s="382"/>
      <c r="D68" s="212"/>
      <c r="E68" s="212"/>
      <c r="F68" s="212"/>
      <c r="G68" s="240"/>
      <c r="H68" s="227"/>
      <c r="I68" s="212"/>
      <c r="J68" s="241"/>
      <c r="K68" s="242"/>
      <c r="L68" s="242"/>
      <c r="M68" s="240"/>
      <c r="N68" s="271"/>
      <c r="O68" s="273"/>
      <c r="P68" s="417"/>
      <c r="Q68" s="429"/>
      <c r="R68" s="273"/>
      <c r="S68" s="273"/>
      <c r="T68" s="273"/>
      <c r="U68" s="273"/>
      <c r="V68" s="273"/>
      <c r="W68" s="273"/>
      <c r="X68" s="273"/>
      <c r="Y68" s="273"/>
      <c r="Z68" s="273"/>
      <c r="AA68" s="273"/>
      <c r="AB68" s="417"/>
      <c r="AC68" s="429"/>
      <c r="AD68" s="273"/>
      <c r="AE68" s="273"/>
      <c r="AF68" s="273"/>
      <c r="AG68" s="273"/>
      <c r="AH68" s="273"/>
      <c r="AI68" s="273"/>
      <c r="AJ68" s="273"/>
      <c r="AK68" s="273"/>
      <c r="AL68" s="273"/>
      <c r="AM68" s="273"/>
      <c r="AN68" s="417"/>
      <c r="AO68" s="429"/>
      <c r="AP68" s="273"/>
      <c r="AQ68" s="273"/>
      <c r="AR68" s="273"/>
      <c r="AS68" s="273"/>
      <c r="AT68" s="273"/>
      <c r="AU68" s="251">
        <f t="shared" si="45"/>
        <v>0</v>
      </c>
      <c r="AV68" s="247">
        <f t="shared" si="46"/>
        <v>0</v>
      </c>
      <c r="AW68" s="248">
        <f t="shared" si="44"/>
        <v>0</v>
      </c>
    </row>
    <row r="69" spans="1:49" s="3" customFormat="1" ht="22.5" customHeight="1" thickBot="1" x14ac:dyDescent="0.3">
      <c r="A69" s="177"/>
      <c r="B69" s="178"/>
      <c r="C69" s="19"/>
      <c r="D69" s="243">
        <f t="shared" ref="D69:K69" si="50">SUM(D8,D24,D32,D37,D41,D44,D47,D50,D53,D56,D59,D62,D65)</f>
        <v>0</v>
      </c>
      <c r="E69" s="333">
        <f t="shared" si="50"/>
        <v>0</v>
      </c>
      <c r="F69" s="243">
        <f t="shared" si="50"/>
        <v>0</v>
      </c>
      <c r="G69" s="243">
        <f t="shared" si="50"/>
        <v>0</v>
      </c>
      <c r="H69" s="244">
        <f t="shared" si="50"/>
        <v>0</v>
      </c>
      <c r="I69" s="333">
        <f>SUM(I8,I24,I32,I37,I41,I44,I47,I50,I53,I56,I59,I62,I65)</f>
        <v>0</v>
      </c>
      <c r="J69" s="244">
        <f t="shared" si="50"/>
        <v>0</v>
      </c>
      <c r="K69" s="244">
        <f t="shared" si="50"/>
        <v>0</v>
      </c>
      <c r="L69" s="244"/>
      <c r="M69" s="243">
        <f t="shared" ref="M69:AA69" si="51">SUM(M8,M24,M32,M37,M41,M44,M47,M50,M53,M56,M59,M62,M65)</f>
        <v>0</v>
      </c>
      <c r="N69" s="243">
        <f t="shared" si="51"/>
        <v>0</v>
      </c>
      <c r="O69" s="243">
        <f t="shared" si="51"/>
        <v>0</v>
      </c>
      <c r="P69" s="418">
        <f t="shared" si="51"/>
        <v>0</v>
      </c>
      <c r="Q69" s="409">
        <f t="shared" si="51"/>
        <v>0</v>
      </c>
      <c r="R69" s="243">
        <f t="shared" si="51"/>
        <v>0</v>
      </c>
      <c r="S69" s="243">
        <f t="shared" si="51"/>
        <v>0</v>
      </c>
      <c r="T69" s="243">
        <f t="shared" si="51"/>
        <v>0</v>
      </c>
      <c r="U69" s="243">
        <f t="shared" si="51"/>
        <v>0</v>
      </c>
      <c r="V69" s="243">
        <f t="shared" si="51"/>
        <v>0</v>
      </c>
      <c r="W69" s="243">
        <f t="shared" si="51"/>
        <v>0</v>
      </c>
      <c r="X69" s="243">
        <f t="shared" si="51"/>
        <v>0</v>
      </c>
      <c r="Y69" s="243">
        <f t="shared" si="51"/>
        <v>0</v>
      </c>
      <c r="Z69" s="243">
        <f t="shared" si="51"/>
        <v>0</v>
      </c>
      <c r="AA69" s="243">
        <f t="shared" si="51"/>
        <v>0</v>
      </c>
      <c r="AB69" s="418">
        <f t="shared" ref="AB69:AT69" si="52">SUM(AB8,AB24,AB32,AB37,AB41,AB44,AB47,AB50,AB53,AB56,AB59,AB62,AB65)</f>
        <v>0</v>
      </c>
      <c r="AC69" s="409">
        <f t="shared" si="52"/>
        <v>0</v>
      </c>
      <c r="AD69" s="243">
        <f t="shared" si="52"/>
        <v>0</v>
      </c>
      <c r="AE69" s="243">
        <f t="shared" si="52"/>
        <v>0</v>
      </c>
      <c r="AF69" s="243">
        <f t="shared" si="52"/>
        <v>0</v>
      </c>
      <c r="AG69" s="243">
        <f t="shared" si="52"/>
        <v>0</v>
      </c>
      <c r="AH69" s="243">
        <f t="shared" si="52"/>
        <v>0</v>
      </c>
      <c r="AI69" s="243">
        <f t="shared" si="52"/>
        <v>0</v>
      </c>
      <c r="AJ69" s="243">
        <f t="shared" si="52"/>
        <v>0</v>
      </c>
      <c r="AK69" s="243">
        <f t="shared" si="52"/>
        <v>0</v>
      </c>
      <c r="AL69" s="243">
        <f t="shared" si="52"/>
        <v>0</v>
      </c>
      <c r="AM69" s="243">
        <f t="shared" si="52"/>
        <v>0</v>
      </c>
      <c r="AN69" s="418">
        <f t="shared" si="52"/>
        <v>0</v>
      </c>
      <c r="AO69" s="409">
        <f t="shared" si="52"/>
        <v>0</v>
      </c>
      <c r="AP69" s="243">
        <f t="shared" si="52"/>
        <v>0</v>
      </c>
      <c r="AQ69" s="243">
        <f t="shared" si="52"/>
        <v>0</v>
      </c>
      <c r="AR69" s="243">
        <f t="shared" si="52"/>
        <v>0</v>
      </c>
      <c r="AS69" s="243">
        <f t="shared" si="52"/>
        <v>0</v>
      </c>
      <c r="AT69" s="243">
        <f t="shared" si="52"/>
        <v>0</v>
      </c>
      <c r="AU69" s="243">
        <f t="shared" si="45"/>
        <v>0</v>
      </c>
      <c r="AV69" s="243">
        <f t="shared" si="46"/>
        <v>0</v>
      </c>
      <c r="AW69" s="281">
        <f t="shared" si="44"/>
        <v>0</v>
      </c>
    </row>
    <row r="70" spans="1:49" x14ac:dyDescent="0.25">
      <c r="A70" s="8"/>
      <c r="B70" s="8"/>
      <c r="C70" s="8"/>
      <c r="D70" s="501"/>
      <c r="E70" s="501"/>
      <c r="F70" s="501"/>
      <c r="G70" s="501"/>
      <c r="H70" s="502"/>
      <c r="I70" s="503"/>
      <c r="J70" s="503"/>
      <c r="K70" s="503"/>
      <c r="L70" s="504"/>
      <c r="M70" s="21"/>
      <c r="N70" s="21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</row>
    <row r="71" spans="1:49" x14ac:dyDescent="0.25">
      <c r="A71" s="8"/>
      <c r="B71" s="8"/>
      <c r="C71" s="8"/>
    </row>
    <row r="72" spans="1:49" ht="15.75" thickBot="1" x14ac:dyDescent="0.3"/>
    <row r="73" spans="1:49" s="143" customFormat="1" ht="15.75" thickBot="1" x14ac:dyDescent="0.3">
      <c r="A73" s="23"/>
      <c r="B73" s="23" t="s">
        <v>59</v>
      </c>
      <c r="C73" s="23"/>
      <c r="D73" s="24"/>
      <c r="E73" s="24"/>
      <c r="F73" s="24"/>
      <c r="G73" s="213">
        <f>+G69*0.2</f>
        <v>0</v>
      </c>
      <c r="H73" s="24"/>
      <c r="I73" s="24"/>
      <c r="J73" s="24"/>
      <c r="K73" s="24"/>
      <c r="L73" s="24"/>
      <c r="M73" s="213">
        <f t="shared" ref="M73:AA73" si="53">+M69*0.2</f>
        <v>0</v>
      </c>
      <c r="N73" s="213">
        <f t="shared" si="53"/>
        <v>0</v>
      </c>
      <c r="O73" s="213">
        <f t="shared" si="53"/>
        <v>0</v>
      </c>
      <c r="P73" s="213">
        <f t="shared" si="53"/>
        <v>0</v>
      </c>
      <c r="Q73" s="213">
        <f t="shared" si="53"/>
        <v>0</v>
      </c>
      <c r="R73" s="213">
        <f t="shared" si="53"/>
        <v>0</v>
      </c>
      <c r="S73" s="213">
        <f t="shared" si="53"/>
        <v>0</v>
      </c>
      <c r="T73" s="213">
        <f t="shared" si="53"/>
        <v>0</v>
      </c>
      <c r="U73" s="213">
        <f t="shared" si="53"/>
        <v>0</v>
      </c>
      <c r="V73" s="213">
        <f t="shared" si="53"/>
        <v>0</v>
      </c>
      <c r="W73" s="213">
        <f t="shared" si="53"/>
        <v>0</v>
      </c>
      <c r="X73" s="213">
        <f t="shared" si="53"/>
        <v>0</v>
      </c>
      <c r="Y73" s="213">
        <f t="shared" si="53"/>
        <v>0</v>
      </c>
      <c r="Z73" s="213">
        <f t="shared" si="53"/>
        <v>0</v>
      </c>
      <c r="AA73" s="213">
        <f t="shared" si="53"/>
        <v>0</v>
      </c>
      <c r="AB73" s="213">
        <f t="shared" ref="AB73:AT73" si="54">+AB69*0.2</f>
        <v>0</v>
      </c>
      <c r="AC73" s="213">
        <f t="shared" si="54"/>
        <v>0</v>
      </c>
      <c r="AD73" s="213">
        <f t="shared" si="54"/>
        <v>0</v>
      </c>
      <c r="AE73" s="213">
        <f t="shared" si="54"/>
        <v>0</v>
      </c>
      <c r="AF73" s="213">
        <f t="shared" si="54"/>
        <v>0</v>
      </c>
      <c r="AG73" s="213">
        <f t="shared" si="54"/>
        <v>0</v>
      </c>
      <c r="AH73" s="213">
        <f t="shared" si="54"/>
        <v>0</v>
      </c>
      <c r="AI73" s="213">
        <f t="shared" si="54"/>
        <v>0</v>
      </c>
      <c r="AJ73" s="213">
        <f t="shared" si="54"/>
        <v>0</v>
      </c>
      <c r="AK73" s="213">
        <f t="shared" si="54"/>
        <v>0</v>
      </c>
      <c r="AL73" s="213">
        <f t="shared" si="54"/>
        <v>0</v>
      </c>
      <c r="AM73" s="213">
        <f t="shared" si="54"/>
        <v>0</v>
      </c>
      <c r="AN73" s="213">
        <f t="shared" si="54"/>
        <v>0</v>
      </c>
      <c r="AO73" s="213">
        <f t="shared" si="54"/>
        <v>0</v>
      </c>
      <c r="AP73" s="213">
        <f t="shared" si="54"/>
        <v>0</v>
      </c>
      <c r="AQ73" s="213">
        <f t="shared" si="54"/>
        <v>0</v>
      </c>
      <c r="AR73" s="213">
        <f t="shared" si="54"/>
        <v>0</v>
      </c>
      <c r="AS73" s="213">
        <f t="shared" si="54"/>
        <v>0</v>
      </c>
      <c r="AT73" s="213">
        <f t="shared" si="54"/>
        <v>0</v>
      </c>
      <c r="AU73" s="213">
        <f>+AU69*0.2</f>
        <v>0</v>
      </c>
      <c r="AV73" s="213">
        <f>+AV69*0.2</f>
        <v>0</v>
      </c>
    </row>
    <row r="74" spans="1:49" s="143" customFormat="1" ht="15.75" thickBot="1" x14ac:dyDescent="0.3">
      <c r="A74" s="23"/>
      <c r="B74" s="23" t="s">
        <v>60</v>
      </c>
      <c r="C74" s="23"/>
      <c r="D74" s="24"/>
      <c r="E74" s="24"/>
      <c r="F74" s="24"/>
      <c r="G74" s="213">
        <f>SUM(G69:G73)</f>
        <v>0</v>
      </c>
      <c r="H74" s="24"/>
      <c r="I74" s="24"/>
      <c r="J74" s="24"/>
      <c r="K74" s="24"/>
      <c r="L74" s="24"/>
      <c r="M74" s="213">
        <f t="shared" ref="M74:AA74" si="55">SUM(M69:M73)</f>
        <v>0</v>
      </c>
      <c r="N74" s="213">
        <f t="shared" si="55"/>
        <v>0</v>
      </c>
      <c r="O74" s="213">
        <f t="shared" si="55"/>
        <v>0</v>
      </c>
      <c r="P74" s="213">
        <f t="shared" si="55"/>
        <v>0</v>
      </c>
      <c r="Q74" s="213">
        <f t="shared" si="55"/>
        <v>0</v>
      </c>
      <c r="R74" s="213">
        <f t="shared" si="55"/>
        <v>0</v>
      </c>
      <c r="S74" s="213">
        <f t="shared" si="55"/>
        <v>0</v>
      </c>
      <c r="T74" s="213">
        <f t="shared" si="55"/>
        <v>0</v>
      </c>
      <c r="U74" s="213">
        <f t="shared" si="55"/>
        <v>0</v>
      </c>
      <c r="V74" s="213">
        <f t="shared" si="55"/>
        <v>0</v>
      </c>
      <c r="W74" s="213">
        <f t="shared" si="55"/>
        <v>0</v>
      </c>
      <c r="X74" s="213">
        <f t="shared" si="55"/>
        <v>0</v>
      </c>
      <c r="Y74" s="213">
        <f t="shared" si="55"/>
        <v>0</v>
      </c>
      <c r="Z74" s="213">
        <f t="shared" si="55"/>
        <v>0</v>
      </c>
      <c r="AA74" s="213">
        <f t="shared" si="55"/>
        <v>0</v>
      </c>
      <c r="AB74" s="213">
        <f t="shared" ref="AB74:AT74" si="56">SUM(AB69:AB73)</f>
        <v>0</v>
      </c>
      <c r="AC74" s="213">
        <f t="shared" si="56"/>
        <v>0</v>
      </c>
      <c r="AD74" s="213">
        <f t="shared" si="56"/>
        <v>0</v>
      </c>
      <c r="AE74" s="213">
        <f t="shared" si="56"/>
        <v>0</v>
      </c>
      <c r="AF74" s="213">
        <f t="shared" si="56"/>
        <v>0</v>
      </c>
      <c r="AG74" s="213">
        <f t="shared" si="56"/>
        <v>0</v>
      </c>
      <c r="AH74" s="213">
        <f t="shared" si="56"/>
        <v>0</v>
      </c>
      <c r="AI74" s="213">
        <f t="shared" si="56"/>
        <v>0</v>
      </c>
      <c r="AJ74" s="213">
        <f t="shared" si="56"/>
        <v>0</v>
      </c>
      <c r="AK74" s="213">
        <f t="shared" si="56"/>
        <v>0</v>
      </c>
      <c r="AL74" s="213">
        <f t="shared" si="56"/>
        <v>0</v>
      </c>
      <c r="AM74" s="213">
        <f t="shared" si="56"/>
        <v>0</v>
      </c>
      <c r="AN74" s="213">
        <f t="shared" si="56"/>
        <v>0</v>
      </c>
      <c r="AO74" s="213">
        <f t="shared" si="56"/>
        <v>0</v>
      </c>
      <c r="AP74" s="213">
        <f t="shared" si="56"/>
        <v>0</v>
      </c>
      <c r="AQ74" s="213">
        <f t="shared" si="56"/>
        <v>0</v>
      </c>
      <c r="AR74" s="213">
        <f t="shared" si="56"/>
        <v>0</v>
      </c>
      <c r="AS74" s="213">
        <f t="shared" si="56"/>
        <v>0</v>
      </c>
      <c r="AT74" s="213">
        <f t="shared" si="56"/>
        <v>0</v>
      </c>
      <c r="AU74" s="213">
        <f>SUM(AU69:AU73)</f>
        <v>0</v>
      </c>
      <c r="AV74" s="213">
        <f>SUM(AV69:AV73)</f>
        <v>0</v>
      </c>
    </row>
  </sheetData>
  <sheetProtection insertRows="0" deleteRows="0" selectLockedCells="1"/>
  <mergeCells count="11">
    <mergeCell ref="D70:G70"/>
    <mergeCell ref="H70:L70"/>
    <mergeCell ref="G3:L3"/>
    <mergeCell ref="N3:AT3"/>
    <mergeCell ref="G4:L4"/>
    <mergeCell ref="N5:AT5"/>
    <mergeCell ref="D6:G6"/>
    <mergeCell ref="H6:L6"/>
    <mergeCell ref="N6:AB6"/>
    <mergeCell ref="AC6:AN6"/>
    <mergeCell ref="AO6:AT6"/>
  </mergeCells>
  <conditionalFormatting sqref="AW9:AW25 AW31:AW33 AW36:AW38 AW40:AW69">
    <cfRule type="cellIs" dxfId="695" priority="153" operator="lessThan">
      <formula>0</formula>
    </cfRule>
  </conditionalFormatting>
  <conditionalFormatting sqref="AW8">
    <cfRule type="cellIs" dxfId="694" priority="152" operator="lessThan">
      <formula>0</formula>
    </cfRule>
  </conditionalFormatting>
  <conditionalFormatting sqref="G3">
    <cfRule type="containsText" dxfId="693" priority="151" operator="containsText" text="Budget">
      <formula>NOT(ISERROR(SEARCH("Budget",G3)))</formula>
    </cfRule>
  </conditionalFormatting>
  <conditionalFormatting sqref="G4">
    <cfRule type="containsText" dxfId="692" priority="150" operator="containsText" text="forecast">
      <formula>NOT(ISERROR(SEARCH("forecast",G4)))</formula>
    </cfRule>
  </conditionalFormatting>
  <conditionalFormatting sqref="AW26:AW30">
    <cfRule type="cellIs" dxfId="691" priority="103" operator="lessThan">
      <formula>0</formula>
    </cfRule>
  </conditionalFormatting>
  <conditionalFormatting sqref="AW34:AW35">
    <cfRule type="cellIs" dxfId="690" priority="100" operator="lessThan">
      <formula>0</formula>
    </cfRule>
  </conditionalFormatting>
  <conditionalFormatting sqref="AW39">
    <cfRule type="cellIs" dxfId="689" priority="97" operator="lessThan">
      <formula>0</formula>
    </cfRule>
  </conditionalFormatting>
  <conditionalFormatting sqref="E32">
    <cfRule type="cellIs" dxfId="688" priority="90" operator="greaterThan">
      <formula>0</formula>
    </cfRule>
  </conditionalFormatting>
  <conditionalFormatting sqref="E37">
    <cfRule type="cellIs" dxfId="687" priority="88" operator="greaterThan">
      <formula>0</formula>
    </cfRule>
  </conditionalFormatting>
  <conditionalFormatting sqref="E41">
    <cfRule type="cellIs" dxfId="686" priority="86" operator="greaterThan">
      <formula>0</formula>
    </cfRule>
  </conditionalFormatting>
  <conditionalFormatting sqref="E69">
    <cfRule type="cellIs" dxfId="685" priority="68" operator="greaterThan">
      <formula>0</formula>
    </cfRule>
  </conditionalFormatting>
  <conditionalFormatting sqref="E44">
    <cfRule type="cellIs" dxfId="684" priority="67" operator="greaterThan">
      <formula>0</formula>
    </cfRule>
  </conditionalFormatting>
  <conditionalFormatting sqref="E47">
    <cfRule type="cellIs" dxfId="683" priority="66" operator="greaterThan">
      <formula>0</formula>
    </cfRule>
  </conditionalFormatting>
  <conditionalFormatting sqref="E50">
    <cfRule type="cellIs" dxfId="682" priority="65" operator="greaterThan">
      <formula>0</formula>
    </cfRule>
  </conditionalFormatting>
  <conditionalFormatting sqref="E53">
    <cfRule type="cellIs" dxfId="681" priority="64" operator="greaterThan">
      <formula>0</formula>
    </cfRule>
  </conditionalFormatting>
  <conditionalFormatting sqref="E56">
    <cfRule type="cellIs" dxfId="680" priority="63" operator="greaterThan">
      <formula>0</formula>
    </cfRule>
  </conditionalFormatting>
  <conditionalFormatting sqref="E59">
    <cfRule type="cellIs" dxfId="679" priority="62" operator="greaterThan">
      <formula>0</formula>
    </cfRule>
  </conditionalFormatting>
  <conditionalFormatting sqref="E62">
    <cfRule type="cellIs" dxfId="678" priority="61" operator="greaterThan">
      <formula>0</formula>
    </cfRule>
  </conditionalFormatting>
  <conditionalFormatting sqref="E65">
    <cfRule type="cellIs" dxfId="677" priority="60" operator="greaterThan">
      <formula>0</formula>
    </cfRule>
  </conditionalFormatting>
  <conditionalFormatting sqref="I32">
    <cfRule type="cellIs" dxfId="676" priority="55" operator="greaterThan">
      <formula>0</formula>
    </cfRule>
  </conditionalFormatting>
  <conditionalFormatting sqref="I37">
    <cfRule type="cellIs" dxfId="675" priority="53" operator="greaterThan">
      <formula>0</formula>
    </cfRule>
  </conditionalFormatting>
  <conditionalFormatting sqref="I41">
    <cfRule type="cellIs" dxfId="674" priority="51" operator="greaterThan">
      <formula>0</formula>
    </cfRule>
  </conditionalFormatting>
  <conditionalFormatting sqref="I69">
    <cfRule type="cellIs" dxfId="673" priority="41" operator="greaterThan">
      <formula>0</formula>
    </cfRule>
  </conditionalFormatting>
  <conditionalFormatting sqref="I44">
    <cfRule type="cellIs" dxfId="672" priority="40" operator="greaterThan">
      <formula>0</formula>
    </cfRule>
  </conditionalFormatting>
  <conditionalFormatting sqref="I47">
    <cfRule type="cellIs" dxfId="671" priority="39" operator="greaterThan">
      <formula>0</formula>
    </cfRule>
  </conditionalFormatting>
  <conditionalFormatting sqref="I50">
    <cfRule type="cellIs" dxfId="670" priority="38" operator="greaterThan">
      <formula>0</formula>
    </cfRule>
  </conditionalFormatting>
  <conditionalFormatting sqref="I53">
    <cfRule type="cellIs" dxfId="669" priority="37" operator="greaterThan">
      <formula>0</formula>
    </cfRule>
  </conditionalFormatting>
  <conditionalFormatting sqref="I56">
    <cfRule type="cellIs" dxfId="668" priority="36" operator="greaterThan">
      <formula>0</formula>
    </cfRule>
  </conditionalFormatting>
  <conditionalFormatting sqref="I59">
    <cfRule type="cellIs" dxfId="667" priority="35" operator="greaterThan">
      <formula>0</formula>
    </cfRule>
  </conditionalFormatting>
  <conditionalFormatting sqref="I62">
    <cfRule type="cellIs" dxfId="666" priority="34" operator="greaterThan">
      <formula>0</formula>
    </cfRule>
  </conditionalFormatting>
  <conditionalFormatting sqref="I65">
    <cfRule type="cellIs" dxfId="665" priority="33" operator="greaterThan">
      <formula>0</formula>
    </cfRule>
  </conditionalFormatting>
  <conditionalFormatting sqref="I8">
    <cfRule type="cellIs" dxfId="664" priority="8" operator="greaterThan">
      <formula>0</formula>
    </cfRule>
  </conditionalFormatting>
  <conditionalFormatting sqref="E8">
    <cfRule type="cellIs" dxfId="663" priority="7" operator="greaterThan">
      <formula>0</formula>
    </cfRule>
  </conditionalFormatting>
  <conditionalFormatting sqref="F8">
    <cfRule type="cellIs" dxfId="662" priority="6" operator="greaterThan">
      <formula>E8</formula>
    </cfRule>
  </conditionalFormatting>
  <conditionalFormatting sqref="G8">
    <cfRule type="cellIs" dxfId="661" priority="5" operator="greaterThan">
      <formula>F8</formula>
    </cfRule>
  </conditionalFormatting>
  <conditionalFormatting sqref="I24">
    <cfRule type="cellIs" dxfId="660" priority="4" operator="greaterThan">
      <formula>0</formula>
    </cfRule>
  </conditionalFormatting>
  <conditionalFormatting sqref="E24">
    <cfRule type="cellIs" dxfId="659" priority="3" operator="greaterThan">
      <formula>0</formula>
    </cfRule>
  </conditionalFormatting>
  <conditionalFormatting sqref="F24">
    <cfRule type="cellIs" dxfId="658" priority="2" operator="greaterThan">
      <formula>E24</formula>
    </cfRule>
  </conditionalFormatting>
  <conditionalFormatting sqref="G24">
    <cfRule type="cellIs" dxfId="657" priority="1" operator="greaterThan">
      <formula>F24</formula>
    </cfRule>
  </conditionalFormatting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X120"/>
  <sheetViews>
    <sheetView zoomScaleNormal="100" workbookViewId="0">
      <pane xSplit="2" ySplit="7" topLeftCell="C8" activePane="bottomRight" state="frozen"/>
      <selection activeCell="N6" sqref="N6:AT6"/>
      <selection pane="topRight" activeCell="N6" sqref="N6:AT6"/>
      <selection pane="bottomLeft" activeCell="N6" sqref="N6:AT6"/>
      <selection pane="bottomRight" activeCell="D8" sqref="D8:M8"/>
    </sheetView>
  </sheetViews>
  <sheetFormatPr defaultColWidth="7.28515625" defaultRowHeight="15" outlineLevelCol="1" x14ac:dyDescent="0.25"/>
  <cols>
    <col min="1" max="1" width="5.28515625" style="23" customWidth="1"/>
    <col min="2" max="3" width="23.28515625" style="23" customWidth="1"/>
    <col min="4" max="5" width="8.7109375" style="214" customWidth="1"/>
    <col min="6" max="6" width="9.5703125" style="214" customWidth="1"/>
    <col min="7" max="7" width="8.7109375" style="214" customWidth="1"/>
    <col min="8" max="9" width="7.85546875" style="214" customWidth="1"/>
    <col min="10" max="10" width="7.7109375" style="214" customWidth="1"/>
    <col min="11" max="11" width="7.28515625" style="214" customWidth="1"/>
    <col min="12" max="12" width="6" style="214" customWidth="1"/>
    <col min="13" max="13" width="7.5703125" style="214" customWidth="1"/>
    <col min="14" max="14" width="9" style="25" bestFit="1" customWidth="1"/>
    <col min="15" max="22" width="7.42578125" style="25" customWidth="1"/>
    <col min="23" max="24" width="7.42578125" style="25" hidden="1" customWidth="1" outlineLevel="1"/>
    <col min="25" max="25" width="7.42578125" style="25" customWidth="1" collapsed="1"/>
    <col min="26" max="27" width="7.42578125" style="25" hidden="1" customWidth="1" outlineLevel="1"/>
    <col min="28" max="28" width="7.42578125" style="25" customWidth="1" collapsed="1"/>
    <col min="29" max="30" width="7.42578125" style="25" hidden="1" customWidth="1" outlineLevel="1"/>
    <col min="31" max="31" width="7.42578125" style="25" customWidth="1" collapsed="1"/>
    <col min="32" max="33" width="7.42578125" style="25" hidden="1" customWidth="1" outlineLevel="1"/>
    <col min="34" max="34" width="7.42578125" style="25" customWidth="1" collapsed="1"/>
    <col min="35" max="36" width="7.42578125" style="25" hidden="1" customWidth="1" outlineLevel="1"/>
    <col min="37" max="37" width="7.42578125" style="25" customWidth="1" collapsed="1"/>
    <col min="38" max="39" width="7.42578125" style="25" hidden="1" customWidth="1" outlineLevel="1"/>
    <col min="40" max="40" width="7.42578125" style="25" customWidth="1" collapsed="1"/>
    <col min="41" max="42" width="7.42578125" style="25" hidden="1" customWidth="1" outlineLevel="1"/>
    <col min="43" max="43" width="7.42578125" style="25" customWidth="1" collapsed="1"/>
    <col min="44" max="45" width="7.42578125" style="25" hidden="1" customWidth="1" outlineLevel="1"/>
    <col min="46" max="46" width="7.42578125" style="25" customWidth="1" collapsed="1"/>
    <col min="47" max="47" width="9" style="1" bestFit="1" customWidth="1"/>
    <col min="48" max="48" width="9" bestFit="1" customWidth="1"/>
    <col min="49" max="49" width="9.5703125" customWidth="1"/>
    <col min="50" max="50" width="20.5703125" customWidth="1"/>
  </cols>
  <sheetData>
    <row r="1" spans="1:50" x14ac:dyDescent="0.25">
      <c r="A1" s="8"/>
      <c r="B1" s="9" t="s">
        <v>15</v>
      </c>
      <c r="C1" s="9"/>
      <c r="D1" s="337" t="str">
        <f>'Cover Sheet'!$C$3</f>
        <v>Half Time Shows</v>
      </c>
      <c r="E1" s="339"/>
      <c r="F1" s="338"/>
      <c r="G1" s="260" t="s">
        <v>56</v>
      </c>
      <c r="H1" s="260"/>
      <c r="I1" s="260"/>
      <c r="J1" s="260"/>
      <c r="K1" s="204"/>
      <c r="L1" s="204"/>
      <c r="M1" s="204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</row>
    <row r="2" spans="1:50" x14ac:dyDescent="0.25">
      <c r="A2" s="8"/>
      <c r="B2" s="8"/>
      <c r="C2" s="8"/>
      <c r="D2" s="151"/>
      <c r="E2" s="151"/>
      <c r="F2" s="215"/>
      <c r="H2" s="204"/>
      <c r="I2" s="204"/>
      <c r="J2" s="204"/>
      <c r="K2" s="204"/>
      <c r="L2" s="204"/>
      <c r="M2" s="20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</row>
    <row r="3" spans="1:50" x14ac:dyDescent="0.25">
      <c r="A3" s="8"/>
      <c r="B3" s="9" t="s">
        <v>10</v>
      </c>
      <c r="C3" s="9"/>
      <c r="D3" s="150" t="str">
        <f>+'Cover Sheet'!$C$5</f>
        <v>number</v>
      </c>
      <c r="E3" s="215"/>
      <c r="F3" s="215"/>
      <c r="G3" s="515" t="str">
        <f>IF(F115&gt;D115,"Budget Revisions add cost.",":)")</f>
        <v>:)</v>
      </c>
      <c r="H3" s="515"/>
      <c r="I3" s="515"/>
      <c r="J3" s="515"/>
      <c r="K3" s="515"/>
      <c r="L3" s="516"/>
      <c r="M3" s="226"/>
      <c r="N3" s="505"/>
      <c r="O3" s="506"/>
      <c r="P3" s="506"/>
      <c r="Q3" s="506"/>
      <c r="R3" s="506"/>
      <c r="S3" s="506"/>
      <c r="T3" s="506"/>
      <c r="U3" s="506"/>
      <c r="V3" s="506"/>
      <c r="W3" s="506"/>
      <c r="X3" s="506"/>
      <c r="Y3" s="506"/>
      <c r="Z3" s="506"/>
      <c r="AA3" s="506"/>
      <c r="AB3" s="506"/>
      <c r="AC3" s="506"/>
      <c r="AD3" s="506"/>
      <c r="AE3" s="506"/>
      <c r="AF3" s="506"/>
      <c r="AG3" s="506"/>
      <c r="AH3" s="506"/>
      <c r="AI3" s="506"/>
      <c r="AJ3" s="506"/>
      <c r="AK3" s="506"/>
      <c r="AL3" s="506"/>
      <c r="AM3" s="506"/>
      <c r="AN3" s="506"/>
      <c r="AO3" s="506"/>
      <c r="AP3" s="506"/>
      <c r="AQ3" s="506"/>
      <c r="AR3" s="506"/>
      <c r="AS3" s="506"/>
      <c r="AT3" s="506"/>
    </row>
    <row r="4" spans="1:50" x14ac:dyDescent="0.25">
      <c r="A4" s="8"/>
      <c r="B4" s="9"/>
      <c r="C4" s="9"/>
      <c r="D4" s="149"/>
      <c r="E4" s="215"/>
      <c r="F4" s="215"/>
      <c r="G4" s="515" t="str">
        <f>IF(AW115&lt;0,"Actual plus expected cost is more than forecast",":)")</f>
        <v>:)</v>
      </c>
      <c r="H4" s="515"/>
      <c r="I4" s="515"/>
      <c r="J4" s="515"/>
      <c r="K4" s="515"/>
      <c r="L4" s="516"/>
      <c r="M4" s="226"/>
      <c r="N4" s="331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400"/>
      <c r="AC4" s="400"/>
      <c r="AD4" s="400"/>
      <c r="AE4" s="400"/>
      <c r="AF4" s="400"/>
      <c r="AG4" s="400"/>
      <c r="AH4" s="400"/>
      <c r="AI4" s="400"/>
      <c r="AJ4" s="400"/>
      <c r="AK4" s="400"/>
      <c r="AL4" s="400"/>
      <c r="AM4" s="400"/>
      <c r="AN4" s="400"/>
      <c r="AO4" s="400"/>
      <c r="AP4" s="400"/>
      <c r="AQ4" s="400"/>
      <c r="AR4" s="400"/>
      <c r="AS4" s="400"/>
      <c r="AT4" s="332"/>
    </row>
    <row r="5" spans="1:50" x14ac:dyDescent="0.25">
      <c r="A5" s="8"/>
      <c r="B5" s="9" t="s">
        <v>70</v>
      </c>
      <c r="C5" s="9"/>
      <c r="D5" s="335" t="str">
        <f>+SUMMARY!A15</f>
        <v>ZK106 - Technical and Production</v>
      </c>
      <c r="E5" s="340"/>
      <c r="F5" s="334"/>
      <c r="G5" s="216"/>
      <c r="H5" s="217"/>
      <c r="I5" s="204"/>
      <c r="J5" s="204"/>
      <c r="K5" s="204"/>
      <c r="L5" s="204"/>
      <c r="M5" s="226"/>
      <c r="N5" s="507" t="s">
        <v>9</v>
      </c>
      <c r="O5" s="508"/>
      <c r="P5" s="508"/>
      <c r="Q5" s="508"/>
      <c r="R5" s="508"/>
      <c r="S5" s="508"/>
      <c r="T5" s="508"/>
      <c r="U5" s="508"/>
      <c r="V5" s="508"/>
      <c r="W5" s="508"/>
      <c r="X5" s="508"/>
      <c r="Y5" s="508"/>
      <c r="Z5" s="508"/>
      <c r="AA5" s="508"/>
      <c r="AB5" s="508"/>
      <c r="AC5" s="508"/>
      <c r="AD5" s="508"/>
      <c r="AE5" s="508"/>
      <c r="AF5" s="508"/>
      <c r="AG5" s="508"/>
      <c r="AH5" s="508"/>
      <c r="AI5" s="508"/>
      <c r="AJ5" s="508"/>
      <c r="AK5" s="508"/>
      <c r="AL5" s="508"/>
      <c r="AM5" s="508"/>
      <c r="AN5" s="508"/>
      <c r="AO5" s="508"/>
      <c r="AP5" s="508"/>
      <c r="AQ5" s="508"/>
      <c r="AR5" s="508"/>
      <c r="AS5" s="508"/>
      <c r="AT5" s="508"/>
    </row>
    <row r="6" spans="1:50" x14ac:dyDescent="0.25">
      <c r="A6" s="8"/>
      <c r="B6" s="8"/>
      <c r="C6" s="8"/>
      <c r="D6" s="509" t="s">
        <v>21</v>
      </c>
      <c r="E6" s="510"/>
      <c r="F6" s="510"/>
      <c r="G6" s="511"/>
      <c r="H6" s="512" t="s">
        <v>22</v>
      </c>
      <c r="I6" s="513"/>
      <c r="J6" s="513"/>
      <c r="K6" s="513"/>
      <c r="L6" s="514"/>
      <c r="M6" s="226"/>
      <c r="N6" s="517" t="s">
        <v>57</v>
      </c>
      <c r="O6" s="518"/>
      <c r="P6" s="518"/>
      <c r="Q6" s="518"/>
      <c r="R6" s="518"/>
      <c r="S6" s="518"/>
      <c r="T6" s="518"/>
      <c r="U6" s="518"/>
      <c r="V6" s="518"/>
      <c r="W6" s="518"/>
      <c r="X6" s="518"/>
      <c r="Y6" s="518"/>
      <c r="Z6" s="518"/>
      <c r="AA6" s="518"/>
      <c r="AB6" s="518"/>
      <c r="AC6" s="518" t="s">
        <v>58</v>
      </c>
      <c r="AD6" s="518"/>
      <c r="AE6" s="518"/>
      <c r="AF6" s="518"/>
      <c r="AG6" s="518"/>
      <c r="AH6" s="518"/>
      <c r="AI6" s="518"/>
      <c r="AJ6" s="518"/>
      <c r="AK6" s="518"/>
      <c r="AL6" s="518"/>
      <c r="AM6" s="518"/>
      <c r="AN6" s="518"/>
      <c r="AO6" s="518" t="s">
        <v>466</v>
      </c>
      <c r="AP6" s="518"/>
      <c r="AQ6" s="518"/>
      <c r="AR6" s="518"/>
      <c r="AS6" s="518"/>
      <c r="AT6" s="518"/>
      <c r="AU6" s="249"/>
    </row>
    <row r="7" spans="1:50" ht="42" customHeight="1" thickBot="1" x14ac:dyDescent="0.3">
      <c r="A7" s="146" t="s">
        <v>36</v>
      </c>
      <c r="B7" s="145" t="s">
        <v>8</v>
      </c>
      <c r="C7" s="145" t="s">
        <v>35</v>
      </c>
      <c r="D7" s="205" t="s">
        <v>7</v>
      </c>
      <c r="E7" s="325" t="s">
        <v>65</v>
      </c>
      <c r="F7" s="218" t="s">
        <v>6</v>
      </c>
      <c r="G7" s="263" t="s">
        <v>63</v>
      </c>
      <c r="H7" s="219" t="s">
        <v>7</v>
      </c>
      <c r="I7" s="327" t="s">
        <v>65</v>
      </c>
      <c r="J7" s="220" t="s">
        <v>6</v>
      </c>
      <c r="K7" s="221" t="s">
        <v>5</v>
      </c>
      <c r="L7" s="221" t="s">
        <v>44</v>
      </c>
      <c r="M7" s="263" t="s">
        <v>64</v>
      </c>
      <c r="N7" s="425" t="str">
        <f>+'Cash flow summary'!E7</f>
        <v>Jan 16</v>
      </c>
      <c r="O7" s="424" t="str">
        <f>+'Cash flow summary'!F7</f>
        <v>Feb 16</v>
      </c>
      <c r="P7" s="437" t="str">
        <f>+'Cash flow summary'!G7</f>
        <v>Mar 16</v>
      </c>
      <c r="Q7" s="424" t="str">
        <f>+'Cash flow summary'!H7</f>
        <v>Apr 16</v>
      </c>
      <c r="R7" s="424" t="str">
        <f>+'Cash flow summary'!I7</f>
        <v>May 16</v>
      </c>
      <c r="S7" s="424" t="str">
        <f>+'Cash flow summary'!J7</f>
        <v>Jun 16</v>
      </c>
      <c r="T7" s="424" t="str">
        <f>+'Cash flow summary'!K7</f>
        <v>Jul 16</v>
      </c>
      <c r="U7" s="424" t="str">
        <f>+'Cash flow summary'!L7</f>
        <v>Aug 16</v>
      </c>
      <c r="V7" s="424" t="str">
        <f>+'Cash flow summary'!M7</f>
        <v>Sep 16</v>
      </c>
      <c r="W7" s="424" t="str">
        <f>+'Cash flow summary'!N7</f>
        <v>Oct 16</v>
      </c>
      <c r="X7" s="424" t="str">
        <f>+'Cash flow summary'!O7</f>
        <v>Nov 16</v>
      </c>
      <c r="Y7" s="438" t="str">
        <f>+'Cash flow summary'!P7</f>
        <v>Q3 Oct - Dec</v>
      </c>
      <c r="Z7" s="424" t="str">
        <f>+'Cash flow summary'!Q7</f>
        <v>Jan 17</v>
      </c>
      <c r="AA7" s="424" t="str">
        <f>+'Cash flow summary'!R7</f>
        <v>Feb 17</v>
      </c>
      <c r="AB7" s="439" t="str">
        <f>+'Cash flow summary'!S7</f>
        <v>Q4 Jan - Mar</v>
      </c>
      <c r="AC7" s="424" t="str">
        <f>+'Cash flow summary'!T7</f>
        <v>Apr 17</v>
      </c>
      <c r="AD7" s="424" t="str">
        <f>+'Cash flow summary'!U7</f>
        <v>May 17</v>
      </c>
      <c r="AE7" s="438" t="str">
        <f>+'Cash flow summary'!V7</f>
        <v>Q1 Apr - Jun</v>
      </c>
      <c r="AF7" s="424" t="str">
        <f>+'Cash flow summary'!W7</f>
        <v>Jul 17</v>
      </c>
      <c r="AG7" s="424" t="str">
        <f>+'Cash flow summary'!X7</f>
        <v>Aug 17</v>
      </c>
      <c r="AH7" s="438" t="str">
        <f>+'Cash flow summary'!Y7</f>
        <v>Q2 Jul - Sep</v>
      </c>
      <c r="AI7" s="424" t="str">
        <f>+'Cash flow summary'!Z7</f>
        <v>Oct 17</v>
      </c>
      <c r="AJ7" s="424" t="str">
        <f>+'Cash flow summary'!AA7</f>
        <v>Nov 17</v>
      </c>
      <c r="AK7" s="438" t="str">
        <f>+'Cash flow summary'!AB7</f>
        <v>Q3 Oct - Dec</v>
      </c>
      <c r="AL7" s="424" t="str">
        <f>+'Cash flow summary'!AC7</f>
        <v>Jan 18</v>
      </c>
      <c r="AM7" s="424" t="str">
        <f>+'Cash flow summary'!AD7</f>
        <v>Feb 18</v>
      </c>
      <c r="AN7" s="439" t="str">
        <f>+'Cash flow summary'!AE7</f>
        <v>Q4 Jan - Mar</v>
      </c>
      <c r="AO7" s="424" t="str">
        <f>+'Cash flow summary'!AF7</f>
        <v>Apr 18</v>
      </c>
      <c r="AP7" s="424" t="str">
        <f>+'Cash flow summary'!AG7</f>
        <v>May 18</v>
      </c>
      <c r="AQ7" s="438" t="str">
        <f>+'Cash flow summary'!AH7</f>
        <v>Q1 Apr - Jun</v>
      </c>
      <c r="AR7" s="424" t="str">
        <f>+'Cash flow summary'!AI7</f>
        <v>Jul 18</v>
      </c>
      <c r="AS7" s="424" t="str">
        <f>+'Cash flow summary'!AJ7</f>
        <v>Aug 18</v>
      </c>
      <c r="AT7" s="438" t="str">
        <f>+'Cash flow summary'!AK7</f>
        <v>Q2 Jul - Sep</v>
      </c>
      <c r="AU7" s="250" t="s">
        <v>53</v>
      </c>
      <c r="AV7" s="202" t="s">
        <v>54</v>
      </c>
      <c r="AW7" s="246" t="s">
        <v>55</v>
      </c>
      <c r="AX7" s="202" t="s">
        <v>35</v>
      </c>
    </row>
    <row r="8" spans="1:50" s="26" customFormat="1" ht="15" customHeight="1" x14ac:dyDescent="0.2">
      <c r="A8" s="356" t="s">
        <v>183</v>
      </c>
      <c r="B8" s="169" t="s">
        <v>184</v>
      </c>
      <c r="C8" s="170"/>
      <c r="D8" s="326">
        <f t="shared" ref="D8:K8" si="0">SUM(D9:D20)</f>
        <v>0</v>
      </c>
      <c r="E8" s="448">
        <f t="shared" si="0"/>
        <v>0</v>
      </c>
      <c r="F8" s="447">
        <f t="shared" si="0"/>
        <v>0</v>
      </c>
      <c r="G8" s="447">
        <f t="shared" si="0"/>
        <v>0</v>
      </c>
      <c r="H8" s="206">
        <f t="shared" si="0"/>
        <v>0</v>
      </c>
      <c r="I8" s="326">
        <f>SUM(I9:I20)</f>
        <v>0</v>
      </c>
      <c r="J8" s="206">
        <f t="shared" si="0"/>
        <v>0</v>
      </c>
      <c r="K8" s="222">
        <f t="shared" si="0"/>
        <v>0</v>
      </c>
      <c r="L8" s="222"/>
      <c r="M8" s="201">
        <f t="shared" ref="M8:AA8" si="1">SUM(M9:M20)</f>
        <v>0</v>
      </c>
      <c r="N8" s="201">
        <f t="shared" si="1"/>
        <v>0</v>
      </c>
      <c r="O8" s="203">
        <f t="shared" si="1"/>
        <v>0</v>
      </c>
      <c r="P8" s="411">
        <f t="shared" si="1"/>
        <v>0</v>
      </c>
      <c r="Q8" s="203">
        <f t="shared" si="1"/>
        <v>0</v>
      </c>
      <c r="R8" s="203">
        <f t="shared" si="1"/>
        <v>0</v>
      </c>
      <c r="S8" s="203">
        <f t="shared" si="1"/>
        <v>0</v>
      </c>
      <c r="T8" s="203">
        <f t="shared" si="1"/>
        <v>0</v>
      </c>
      <c r="U8" s="203">
        <f t="shared" si="1"/>
        <v>0</v>
      </c>
      <c r="V8" s="203">
        <f t="shared" si="1"/>
        <v>0</v>
      </c>
      <c r="W8" s="203">
        <f t="shared" si="1"/>
        <v>0</v>
      </c>
      <c r="X8" s="203">
        <f t="shared" si="1"/>
        <v>0</v>
      </c>
      <c r="Y8" s="203">
        <f t="shared" si="1"/>
        <v>0</v>
      </c>
      <c r="Z8" s="203">
        <f t="shared" si="1"/>
        <v>0</v>
      </c>
      <c r="AA8" s="203">
        <f t="shared" si="1"/>
        <v>0</v>
      </c>
      <c r="AB8" s="411">
        <f t="shared" ref="AB8:AT8" si="2">SUM(AB9:AB20)</f>
        <v>0</v>
      </c>
      <c r="AC8" s="203">
        <f t="shared" si="2"/>
        <v>0</v>
      </c>
      <c r="AD8" s="203">
        <f t="shared" si="2"/>
        <v>0</v>
      </c>
      <c r="AE8" s="203">
        <f t="shared" si="2"/>
        <v>0</v>
      </c>
      <c r="AF8" s="203">
        <f t="shared" si="2"/>
        <v>0</v>
      </c>
      <c r="AG8" s="203">
        <f t="shared" si="2"/>
        <v>0</v>
      </c>
      <c r="AH8" s="203">
        <f t="shared" si="2"/>
        <v>0</v>
      </c>
      <c r="AI8" s="203">
        <f t="shared" si="2"/>
        <v>0</v>
      </c>
      <c r="AJ8" s="203">
        <f t="shared" si="2"/>
        <v>0</v>
      </c>
      <c r="AK8" s="203">
        <f t="shared" si="2"/>
        <v>0</v>
      </c>
      <c r="AL8" s="203">
        <f t="shared" si="2"/>
        <v>0</v>
      </c>
      <c r="AM8" s="203">
        <f t="shared" si="2"/>
        <v>0</v>
      </c>
      <c r="AN8" s="411">
        <f t="shared" si="2"/>
        <v>0</v>
      </c>
      <c r="AO8" s="203">
        <f t="shared" si="2"/>
        <v>0</v>
      </c>
      <c r="AP8" s="203">
        <f t="shared" si="2"/>
        <v>0</v>
      </c>
      <c r="AQ8" s="203">
        <f t="shared" si="2"/>
        <v>0</v>
      </c>
      <c r="AR8" s="203">
        <f t="shared" si="2"/>
        <v>0</v>
      </c>
      <c r="AS8" s="203">
        <f t="shared" si="2"/>
        <v>0</v>
      </c>
      <c r="AT8" s="203">
        <f t="shared" si="2"/>
        <v>0</v>
      </c>
      <c r="AU8" s="201">
        <f t="shared" ref="AU8:AU22" si="3">SUM(N8:AT8)</f>
        <v>0</v>
      </c>
      <c r="AV8" s="203">
        <f t="shared" ref="AV8:AV22" si="4">+AU8+M8</f>
        <v>0</v>
      </c>
      <c r="AW8" s="245">
        <f t="shared" ref="AW8:AW22" si="5">+F8-AV8</f>
        <v>0</v>
      </c>
    </row>
    <row r="9" spans="1:50" s="4" customFormat="1" ht="15" customHeight="1" x14ac:dyDescent="0.2">
      <c r="A9" s="345"/>
      <c r="B9" s="346" t="s">
        <v>185</v>
      </c>
      <c r="C9" s="358"/>
      <c r="D9" s="207"/>
      <c r="E9" s="377">
        <f>-D9+F9</f>
        <v>0</v>
      </c>
      <c r="F9" s="252"/>
      <c r="G9" s="223">
        <f>SUM(M9:AT9)</f>
        <v>0</v>
      </c>
      <c r="H9" s="224"/>
      <c r="I9" s="377">
        <f>-H9+J9</f>
        <v>0</v>
      </c>
      <c r="J9" s="252">
        <v>0</v>
      </c>
      <c r="K9" s="225"/>
      <c r="L9" s="252"/>
      <c r="M9" s="223"/>
      <c r="N9" s="256"/>
      <c r="O9" s="253"/>
      <c r="P9" s="413"/>
      <c r="Q9" s="407"/>
      <c r="R9" s="253"/>
      <c r="S9" s="253"/>
      <c r="T9" s="253"/>
      <c r="U9" s="253"/>
      <c r="V9" s="253"/>
      <c r="W9" s="253"/>
      <c r="X9" s="253"/>
      <c r="Y9" s="253"/>
      <c r="Z9" s="253"/>
      <c r="AA9" s="253"/>
      <c r="AB9" s="413"/>
      <c r="AC9" s="407"/>
      <c r="AD9" s="253"/>
      <c r="AE9" s="253"/>
      <c r="AF9" s="253"/>
      <c r="AG9" s="253"/>
      <c r="AH9" s="253"/>
      <c r="AI9" s="253"/>
      <c r="AJ9" s="253"/>
      <c r="AK9" s="253"/>
      <c r="AL9" s="253"/>
      <c r="AM9" s="253"/>
      <c r="AN9" s="413"/>
      <c r="AO9" s="407"/>
      <c r="AP9" s="253"/>
      <c r="AQ9" s="253"/>
      <c r="AR9" s="253"/>
      <c r="AS9" s="253"/>
      <c r="AT9" s="253"/>
      <c r="AU9" s="251">
        <f t="shared" si="3"/>
        <v>0</v>
      </c>
      <c r="AV9" s="247">
        <f t="shared" si="4"/>
        <v>0</v>
      </c>
      <c r="AW9" s="248">
        <f t="shared" si="5"/>
        <v>0</v>
      </c>
    </row>
    <row r="10" spans="1:50" s="4" customFormat="1" ht="15" customHeight="1" x14ac:dyDescent="0.2">
      <c r="A10" s="345"/>
      <c r="B10" s="346" t="s">
        <v>185</v>
      </c>
      <c r="C10" s="358"/>
      <c r="D10" s="207"/>
      <c r="E10" s="377">
        <f t="shared" ref="E10:E20" si="6">-D10+F10</f>
        <v>0</v>
      </c>
      <c r="F10" s="259"/>
      <c r="G10" s="223">
        <f t="shared" ref="G10:G73" si="7">SUM(M10:AT10)</f>
        <v>0</v>
      </c>
      <c r="H10" s="227"/>
      <c r="I10" s="377">
        <f t="shared" ref="I10:I20" si="8">-H10+J10</f>
        <v>0</v>
      </c>
      <c r="J10" s="252">
        <v>0</v>
      </c>
      <c r="K10" s="228"/>
      <c r="L10" s="252"/>
      <c r="M10" s="226"/>
      <c r="N10" s="256"/>
      <c r="O10" s="253"/>
      <c r="P10" s="413"/>
      <c r="Q10" s="407"/>
      <c r="R10" s="253"/>
      <c r="S10" s="253"/>
      <c r="T10" s="253"/>
      <c r="U10" s="253"/>
      <c r="V10" s="253"/>
      <c r="W10" s="253"/>
      <c r="X10" s="253"/>
      <c r="Y10" s="253"/>
      <c r="Z10" s="253"/>
      <c r="AA10" s="253"/>
      <c r="AB10" s="413"/>
      <c r="AC10" s="407"/>
      <c r="AD10" s="253"/>
      <c r="AE10" s="253"/>
      <c r="AF10" s="253"/>
      <c r="AG10" s="253"/>
      <c r="AH10" s="253"/>
      <c r="AI10" s="253"/>
      <c r="AJ10" s="253"/>
      <c r="AK10" s="253"/>
      <c r="AL10" s="253"/>
      <c r="AM10" s="253"/>
      <c r="AN10" s="413"/>
      <c r="AO10" s="407"/>
      <c r="AP10" s="253"/>
      <c r="AQ10" s="253"/>
      <c r="AR10" s="253"/>
      <c r="AS10" s="253"/>
      <c r="AT10" s="253"/>
      <c r="AU10" s="251">
        <f t="shared" si="3"/>
        <v>0</v>
      </c>
      <c r="AV10" s="247">
        <f t="shared" si="4"/>
        <v>0</v>
      </c>
      <c r="AW10" s="248">
        <f t="shared" si="5"/>
        <v>0</v>
      </c>
    </row>
    <row r="11" spans="1:50" s="4" customFormat="1" ht="15" hidden="1" customHeight="1" x14ac:dyDescent="0.2">
      <c r="A11" s="152"/>
      <c r="B11" s="282"/>
      <c r="C11" s="282"/>
      <c r="D11" s="207"/>
      <c r="E11" s="377">
        <f t="shared" si="6"/>
        <v>0</v>
      </c>
      <c r="F11" s="259"/>
      <c r="G11" s="223">
        <f t="shared" si="7"/>
        <v>0</v>
      </c>
      <c r="H11" s="227"/>
      <c r="I11" s="377">
        <f t="shared" si="8"/>
        <v>0</v>
      </c>
      <c r="J11" s="252">
        <v>0</v>
      </c>
      <c r="K11" s="228"/>
      <c r="L11" s="252"/>
      <c r="M11" s="226"/>
      <c r="N11" s="256"/>
      <c r="O11" s="253"/>
      <c r="P11" s="413"/>
      <c r="Q11" s="407"/>
      <c r="R11" s="253"/>
      <c r="S11" s="253"/>
      <c r="T11" s="253"/>
      <c r="U11" s="253"/>
      <c r="V11" s="253"/>
      <c r="W11" s="253"/>
      <c r="X11" s="253"/>
      <c r="Y11" s="253"/>
      <c r="Z11" s="253"/>
      <c r="AA11" s="253"/>
      <c r="AB11" s="413"/>
      <c r="AC11" s="407"/>
      <c r="AD11" s="253"/>
      <c r="AE11" s="253"/>
      <c r="AF11" s="253"/>
      <c r="AG11" s="253"/>
      <c r="AH11" s="253"/>
      <c r="AI11" s="253"/>
      <c r="AJ11" s="253"/>
      <c r="AK11" s="253"/>
      <c r="AL11" s="253"/>
      <c r="AM11" s="253"/>
      <c r="AN11" s="413"/>
      <c r="AO11" s="407"/>
      <c r="AP11" s="253"/>
      <c r="AQ11" s="253"/>
      <c r="AR11" s="253"/>
      <c r="AS11" s="253"/>
      <c r="AT11" s="253"/>
      <c r="AU11" s="251">
        <f t="shared" si="3"/>
        <v>0</v>
      </c>
      <c r="AV11" s="247">
        <f t="shared" si="4"/>
        <v>0</v>
      </c>
      <c r="AW11" s="248">
        <f t="shared" si="5"/>
        <v>0</v>
      </c>
    </row>
    <row r="12" spans="1:50" s="4" customFormat="1" ht="15" hidden="1" customHeight="1" x14ac:dyDescent="0.2">
      <c r="A12" s="152"/>
      <c r="B12" s="265"/>
      <c r="C12" s="380"/>
      <c r="D12" s="207"/>
      <c r="E12" s="377">
        <f t="shared" si="6"/>
        <v>0</v>
      </c>
      <c r="F12" s="259"/>
      <c r="G12" s="223">
        <f t="shared" si="7"/>
        <v>0</v>
      </c>
      <c r="H12" s="227"/>
      <c r="I12" s="377">
        <f t="shared" si="8"/>
        <v>0</v>
      </c>
      <c r="J12" s="252"/>
      <c r="K12" s="228"/>
      <c r="L12" s="252"/>
      <c r="M12" s="226"/>
      <c r="N12" s="256"/>
      <c r="O12" s="253"/>
      <c r="P12" s="413"/>
      <c r="Q12" s="407"/>
      <c r="R12" s="253"/>
      <c r="S12" s="253"/>
      <c r="T12" s="253"/>
      <c r="U12" s="253"/>
      <c r="V12" s="253"/>
      <c r="W12" s="253"/>
      <c r="X12" s="253"/>
      <c r="Y12" s="253"/>
      <c r="Z12" s="253"/>
      <c r="AA12" s="253"/>
      <c r="AB12" s="413"/>
      <c r="AC12" s="407"/>
      <c r="AD12" s="253"/>
      <c r="AE12" s="253"/>
      <c r="AF12" s="253"/>
      <c r="AG12" s="253"/>
      <c r="AH12" s="253"/>
      <c r="AI12" s="253"/>
      <c r="AJ12" s="253"/>
      <c r="AK12" s="253"/>
      <c r="AL12" s="253"/>
      <c r="AM12" s="253"/>
      <c r="AN12" s="413"/>
      <c r="AO12" s="407"/>
      <c r="AP12" s="253"/>
      <c r="AQ12" s="253"/>
      <c r="AR12" s="253"/>
      <c r="AS12" s="253"/>
      <c r="AT12" s="253"/>
      <c r="AU12" s="251">
        <f t="shared" si="3"/>
        <v>0</v>
      </c>
      <c r="AV12" s="247">
        <f t="shared" si="4"/>
        <v>0</v>
      </c>
      <c r="AW12" s="248">
        <f t="shared" si="5"/>
        <v>0</v>
      </c>
    </row>
    <row r="13" spans="1:50" s="4" customFormat="1" ht="15" hidden="1" customHeight="1" x14ac:dyDescent="0.2">
      <c r="A13" s="152"/>
      <c r="B13" s="265"/>
      <c r="C13" s="380"/>
      <c r="D13" s="207"/>
      <c r="E13" s="377">
        <f t="shared" si="6"/>
        <v>0</v>
      </c>
      <c r="F13" s="259"/>
      <c r="G13" s="223">
        <f t="shared" si="7"/>
        <v>0</v>
      </c>
      <c r="H13" s="227"/>
      <c r="I13" s="377">
        <f t="shared" si="8"/>
        <v>0</v>
      </c>
      <c r="J13" s="259"/>
      <c r="K13" s="228"/>
      <c r="L13" s="259"/>
      <c r="M13" s="226"/>
      <c r="N13" s="256"/>
      <c r="O13" s="253"/>
      <c r="P13" s="413"/>
      <c r="Q13" s="407"/>
      <c r="R13" s="253"/>
      <c r="S13" s="253"/>
      <c r="T13" s="253"/>
      <c r="U13" s="253"/>
      <c r="V13" s="253"/>
      <c r="W13" s="253"/>
      <c r="X13" s="253"/>
      <c r="Y13" s="253"/>
      <c r="Z13" s="253"/>
      <c r="AA13" s="253"/>
      <c r="AB13" s="413"/>
      <c r="AC13" s="407"/>
      <c r="AD13" s="253"/>
      <c r="AE13" s="253"/>
      <c r="AF13" s="253"/>
      <c r="AG13" s="253"/>
      <c r="AH13" s="253"/>
      <c r="AI13" s="253"/>
      <c r="AJ13" s="253"/>
      <c r="AK13" s="253"/>
      <c r="AL13" s="253"/>
      <c r="AM13" s="253"/>
      <c r="AN13" s="413"/>
      <c r="AO13" s="407"/>
      <c r="AP13" s="253"/>
      <c r="AQ13" s="253"/>
      <c r="AR13" s="253"/>
      <c r="AS13" s="253"/>
      <c r="AT13" s="253"/>
      <c r="AU13" s="251">
        <f t="shared" si="3"/>
        <v>0</v>
      </c>
      <c r="AV13" s="247">
        <f t="shared" si="4"/>
        <v>0</v>
      </c>
      <c r="AW13" s="248">
        <f t="shared" si="5"/>
        <v>0</v>
      </c>
    </row>
    <row r="14" spans="1:50" s="4" customFormat="1" ht="15" hidden="1" customHeight="1" thickBot="1" x14ac:dyDescent="0.2">
      <c r="A14" s="152"/>
      <c r="B14" s="265"/>
      <c r="C14" s="380"/>
      <c r="D14" s="207"/>
      <c r="E14" s="377">
        <f t="shared" si="6"/>
        <v>0</v>
      </c>
      <c r="F14" s="259"/>
      <c r="G14" s="223">
        <f t="shared" si="7"/>
        <v>0</v>
      </c>
      <c r="H14" s="227"/>
      <c r="I14" s="377">
        <f t="shared" si="8"/>
        <v>0</v>
      </c>
      <c r="J14" s="259"/>
      <c r="K14" s="228"/>
      <c r="L14" s="259"/>
      <c r="M14" s="226"/>
      <c r="N14" s="256"/>
      <c r="O14" s="253"/>
      <c r="P14" s="413"/>
      <c r="Q14" s="407"/>
      <c r="R14" s="253"/>
      <c r="S14" s="253"/>
      <c r="T14" s="253"/>
      <c r="U14" s="253"/>
      <c r="V14" s="253"/>
      <c r="W14" s="253"/>
      <c r="X14" s="253"/>
      <c r="Y14" s="253"/>
      <c r="Z14" s="253"/>
      <c r="AA14" s="253"/>
      <c r="AB14" s="413"/>
      <c r="AC14" s="407"/>
      <c r="AD14" s="253"/>
      <c r="AE14" s="253"/>
      <c r="AF14" s="253"/>
      <c r="AG14" s="253"/>
      <c r="AH14" s="253"/>
      <c r="AI14" s="253"/>
      <c r="AJ14" s="253"/>
      <c r="AK14" s="253"/>
      <c r="AL14" s="253"/>
      <c r="AM14" s="253"/>
      <c r="AN14" s="413"/>
      <c r="AO14" s="407"/>
      <c r="AP14" s="253"/>
      <c r="AQ14" s="253"/>
      <c r="AR14" s="253"/>
      <c r="AS14" s="253"/>
      <c r="AT14" s="253"/>
      <c r="AU14" s="251">
        <f t="shared" si="3"/>
        <v>0</v>
      </c>
      <c r="AV14" s="247">
        <f t="shared" si="4"/>
        <v>0</v>
      </c>
      <c r="AW14" s="248">
        <f t="shared" si="5"/>
        <v>0</v>
      </c>
    </row>
    <row r="15" spans="1:50" s="4" customFormat="1" ht="15" hidden="1" customHeight="1" x14ac:dyDescent="0.2">
      <c r="A15" s="152"/>
      <c r="B15" s="265"/>
      <c r="C15" s="380"/>
      <c r="D15" s="207"/>
      <c r="E15" s="377">
        <f t="shared" si="6"/>
        <v>0</v>
      </c>
      <c r="F15" s="259"/>
      <c r="G15" s="223">
        <f t="shared" si="7"/>
        <v>0</v>
      </c>
      <c r="H15" s="227"/>
      <c r="I15" s="377">
        <f t="shared" si="8"/>
        <v>0</v>
      </c>
      <c r="J15" s="259"/>
      <c r="K15" s="228"/>
      <c r="L15" s="259"/>
      <c r="M15" s="226"/>
      <c r="N15" s="256"/>
      <c r="O15" s="253"/>
      <c r="P15" s="413"/>
      <c r="Q15" s="407"/>
      <c r="R15" s="253"/>
      <c r="S15" s="253"/>
      <c r="T15" s="253"/>
      <c r="U15" s="253"/>
      <c r="V15" s="253"/>
      <c r="W15" s="253"/>
      <c r="X15" s="253"/>
      <c r="Y15" s="253"/>
      <c r="Z15" s="253"/>
      <c r="AA15" s="253"/>
      <c r="AB15" s="413"/>
      <c r="AC15" s="407"/>
      <c r="AD15" s="253"/>
      <c r="AE15" s="253"/>
      <c r="AF15" s="253"/>
      <c r="AG15" s="253"/>
      <c r="AH15" s="253"/>
      <c r="AI15" s="253"/>
      <c r="AJ15" s="253"/>
      <c r="AK15" s="253"/>
      <c r="AL15" s="253"/>
      <c r="AM15" s="253"/>
      <c r="AN15" s="413"/>
      <c r="AO15" s="407"/>
      <c r="AP15" s="253"/>
      <c r="AQ15" s="253"/>
      <c r="AR15" s="253"/>
      <c r="AS15" s="253"/>
      <c r="AT15" s="253"/>
      <c r="AU15" s="251">
        <f t="shared" si="3"/>
        <v>0</v>
      </c>
      <c r="AV15" s="247">
        <f t="shared" si="4"/>
        <v>0</v>
      </c>
      <c r="AW15" s="248">
        <f t="shared" si="5"/>
        <v>0</v>
      </c>
    </row>
    <row r="16" spans="1:50" s="4" customFormat="1" ht="15" hidden="1" customHeight="1" x14ac:dyDescent="0.2">
      <c r="A16" s="152"/>
      <c r="B16" s="265"/>
      <c r="C16" s="380"/>
      <c r="D16" s="207"/>
      <c r="E16" s="377">
        <f t="shared" si="6"/>
        <v>0</v>
      </c>
      <c r="F16" s="259"/>
      <c r="G16" s="223">
        <f t="shared" si="7"/>
        <v>0</v>
      </c>
      <c r="H16" s="227"/>
      <c r="I16" s="377">
        <f t="shared" si="8"/>
        <v>0</v>
      </c>
      <c r="J16" s="259"/>
      <c r="K16" s="228"/>
      <c r="L16" s="259"/>
      <c r="M16" s="226"/>
      <c r="N16" s="256"/>
      <c r="O16" s="253"/>
      <c r="P16" s="413"/>
      <c r="Q16" s="407"/>
      <c r="R16" s="253"/>
      <c r="S16" s="253"/>
      <c r="T16" s="253"/>
      <c r="U16" s="253"/>
      <c r="V16" s="253"/>
      <c r="W16" s="253"/>
      <c r="X16" s="253"/>
      <c r="Y16" s="253"/>
      <c r="Z16" s="253"/>
      <c r="AA16" s="253"/>
      <c r="AB16" s="413"/>
      <c r="AC16" s="407"/>
      <c r="AD16" s="253"/>
      <c r="AE16" s="253"/>
      <c r="AF16" s="253"/>
      <c r="AG16" s="253"/>
      <c r="AH16" s="253"/>
      <c r="AI16" s="253"/>
      <c r="AJ16" s="253"/>
      <c r="AK16" s="253"/>
      <c r="AL16" s="253"/>
      <c r="AM16" s="253"/>
      <c r="AN16" s="413"/>
      <c r="AO16" s="407"/>
      <c r="AP16" s="253"/>
      <c r="AQ16" s="253"/>
      <c r="AR16" s="253"/>
      <c r="AS16" s="253"/>
      <c r="AT16" s="253"/>
      <c r="AU16" s="251">
        <f t="shared" si="3"/>
        <v>0</v>
      </c>
      <c r="AV16" s="247">
        <f t="shared" si="4"/>
        <v>0</v>
      </c>
      <c r="AW16" s="248">
        <f t="shared" si="5"/>
        <v>0</v>
      </c>
    </row>
    <row r="17" spans="1:49" s="4" customFormat="1" ht="15" hidden="1" customHeight="1" x14ac:dyDescent="0.2">
      <c r="A17" s="152"/>
      <c r="B17" s="265"/>
      <c r="C17" s="380"/>
      <c r="D17" s="207"/>
      <c r="E17" s="377">
        <f t="shared" si="6"/>
        <v>0</v>
      </c>
      <c r="F17" s="259"/>
      <c r="G17" s="223">
        <f t="shared" si="7"/>
        <v>0</v>
      </c>
      <c r="H17" s="227"/>
      <c r="I17" s="377">
        <f t="shared" si="8"/>
        <v>0</v>
      </c>
      <c r="J17" s="259"/>
      <c r="K17" s="228"/>
      <c r="L17" s="259"/>
      <c r="M17" s="226"/>
      <c r="N17" s="256"/>
      <c r="O17" s="253"/>
      <c r="P17" s="413"/>
      <c r="Q17" s="407"/>
      <c r="R17" s="253"/>
      <c r="S17" s="253"/>
      <c r="T17" s="253"/>
      <c r="U17" s="253"/>
      <c r="V17" s="253"/>
      <c r="W17" s="253"/>
      <c r="X17" s="253"/>
      <c r="Y17" s="253"/>
      <c r="Z17" s="253"/>
      <c r="AA17" s="253"/>
      <c r="AB17" s="413"/>
      <c r="AC17" s="407"/>
      <c r="AD17" s="253"/>
      <c r="AE17" s="253"/>
      <c r="AF17" s="253"/>
      <c r="AG17" s="253"/>
      <c r="AH17" s="253"/>
      <c r="AI17" s="253"/>
      <c r="AJ17" s="253"/>
      <c r="AK17" s="253"/>
      <c r="AL17" s="253"/>
      <c r="AM17" s="253"/>
      <c r="AN17" s="413"/>
      <c r="AO17" s="407"/>
      <c r="AP17" s="253"/>
      <c r="AQ17" s="253"/>
      <c r="AR17" s="253"/>
      <c r="AS17" s="253"/>
      <c r="AT17" s="253"/>
      <c r="AU17" s="251">
        <f t="shared" si="3"/>
        <v>0</v>
      </c>
      <c r="AV17" s="247">
        <f t="shared" si="4"/>
        <v>0</v>
      </c>
      <c r="AW17" s="248">
        <f t="shared" si="5"/>
        <v>0</v>
      </c>
    </row>
    <row r="18" spans="1:49" s="4" customFormat="1" ht="15" customHeight="1" x14ac:dyDescent="0.2">
      <c r="A18" s="152"/>
      <c r="B18" s="265"/>
      <c r="C18" s="380"/>
      <c r="D18" s="207"/>
      <c r="E18" s="377">
        <f t="shared" si="6"/>
        <v>0</v>
      </c>
      <c r="F18" s="259"/>
      <c r="G18" s="223">
        <f t="shared" si="7"/>
        <v>0</v>
      </c>
      <c r="H18" s="227"/>
      <c r="I18" s="377">
        <f t="shared" si="8"/>
        <v>0</v>
      </c>
      <c r="J18" s="259"/>
      <c r="K18" s="228"/>
      <c r="L18" s="259"/>
      <c r="M18" s="226"/>
      <c r="N18" s="256"/>
      <c r="O18" s="253"/>
      <c r="P18" s="413"/>
      <c r="Q18" s="407"/>
      <c r="R18" s="253"/>
      <c r="S18" s="253"/>
      <c r="T18" s="253"/>
      <c r="U18" s="253"/>
      <c r="V18" s="253"/>
      <c r="W18" s="253"/>
      <c r="X18" s="253"/>
      <c r="Y18" s="253"/>
      <c r="Z18" s="253"/>
      <c r="AA18" s="253"/>
      <c r="AB18" s="413"/>
      <c r="AC18" s="407"/>
      <c r="AD18" s="253"/>
      <c r="AE18" s="253"/>
      <c r="AF18" s="253"/>
      <c r="AG18" s="253"/>
      <c r="AH18" s="253"/>
      <c r="AI18" s="253"/>
      <c r="AJ18" s="253"/>
      <c r="AK18" s="253"/>
      <c r="AL18" s="253"/>
      <c r="AM18" s="253"/>
      <c r="AN18" s="413"/>
      <c r="AO18" s="407"/>
      <c r="AP18" s="253"/>
      <c r="AQ18" s="253"/>
      <c r="AR18" s="253"/>
      <c r="AS18" s="253"/>
      <c r="AT18" s="253"/>
      <c r="AU18" s="251">
        <f t="shared" si="3"/>
        <v>0</v>
      </c>
      <c r="AV18" s="247">
        <f t="shared" si="4"/>
        <v>0</v>
      </c>
      <c r="AW18" s="248">
        <f t="shared" si="5"/>
        <v>0</v>
      </c>
    </row>
    <row r="19" spans="1:49" s="4" customFormat="1" ht="15" customHeight="1" x14ac:dyDescent="0.2">
      <c r="A19" s="152"/>
      <c r="B19" s="265"/>
      <c r="C19" s="380"/>
      <c r="D19" s="207"/>
      <c r="E19" s="377">
        <f t="shared" si="6"/>
        <v>0</v>
      </c>
      <c r="F19" s="259"/>
      <c r="G19" s="223">
        <f t="shared" si="7"/>
        <v>0</v>
      </c>
      <c r="H19" s="227"/>
      <c r="I19" s="377">
        <f t="shared" si="8"/>
        <v>0</v>
      </c>
      <c r="J19" s="259"/>
      <c r="K19" s="228"/>
      <c r="L19" s="259"/>
      <c r="M19" s="226"/>
      <c r="N19" s="256"/>
      <c r="O19" s="253"/>
      <c r="P19" s="413"/>
      <c r="Q19" s="407"/>
      <c r="R19" s="253"/>
      <c r="S19" s="253"/>
      <c r="T19" s="253"/>
      <c r="U19" s="253"/>
      <c r="V19" s="253"/>
      <c r="W19" s="253"/>
      <c r="X19" s="253"/>
      <c r="Y19" s="253"/>
      <c r="Z19" s="253"/>
      <c r="AA19" s="253"/>
      <c r="AB19" s="413"/>
      <c r="AC19" s="407"/>
      <c r="AD19" s="253"/>
      <c r="AE19" s="253"/>
      <c r="AF19" s="253"/>
      <c r="AG19" s="253"/>
      <c r="AH19" s="253"/>
      <c r="AI19" s="253"/>
      <c r="AJ19" s="253"/>
      <c r="AK19" s="253"/>
      <c r="AL19" s="253"/>
      <c r="AM19" s="253"/>
      <c r="AN19" s="413"/>
      <c r="AO19" s="407"/>
      <c r="AP19" s="253"/>
      <c r="AQ19" s="253"/>
      <c r="AR19" s="253"/>
      <c r="AS19" s="253"/>
      <c r="AT19" s="253"/>
      <c r="AU19" s="251">
        <f t="shared" si="3"/>
        <v>0</v>
      </c>
      <c r="AV19" s="247">
        <f t="shared" si="4"/>
        <v>0</v>
      </c>
      <c r="AW19" s="248">
        <f t="shared" si="5"/>
        <v>0</v>
      </c>
    </row>
    <row r="20" spans="1:49" s="4" customFormat="1" ht="15" customHeight="1" thickBot="1" x14ac:dyDescent="0.3">
      <c r="A20" s="172"/>
      <c r="B20" s="283"/>
      <c r="C20" s="283"/>
      <c r="D20" s="264"/>
      <c r="E20" s="377">
        <f t="shared" si="6"/>
        <v>0</v>
      </c>
      <c r="F20" s="280"/>
      <c r="G20" s="229">
        <f t="shared" si="7"/>
        <v>0</v>
      </c>
      <c r="H20" s="230"/>
      <c r="I20" s="377">
        <f t="shared" si="8"/>
        <v>0</v>
      </c>
      <c r="J20" s="280">
        <v>0</v>
      </c>
      <c r="K20" s="231"/>
      <c r="L20" s="280"/>
      <c r="M20" s="229"/>
      <c r="N20" s="267"/>
      <c r="O20" s="253"/>
      <c r="P20" s="413"/>
      <c r="Q20" s="407"/>
      <c r="R20" s="253"/>
      <c r="S20" s="253"/>
      <c r="T20" s="253"/>
      <c r="U20" s="253"/>
      <c r="V20" s="253"/>
      <c r="W20" s="253"/>
      <c r="X20" s="253"/>
      <c r="Y20" s="253"/>
      <c r="Z20" s="253"/>
      <c r="AA20" s="253"/>
      <c r="AB20" s="413"/>
      <c r="AC20" s="407"/>
      <c r="AD20" s="253"/>
      <c r="AE20" s="253"/>
      <c r="AF20" s="253"/>
      <c r="AG20" s="253"/>
      <c r="AH20" s="253"/>
      <c r="AI20" s="253"/>
      <c r="AJ20" s="253"/>
      <c r="AK20" s="253"/>
      <c r="AL20" s="253"/>
      <c r="AM20" s="253"/>
      <c r="AN20" s="413"/>
      <c r="AO20" s="407"/>
      <c r="AP20" s="253"/>
      <c r="AQ20" s="253"/>
      <c r="AR20" s="253"/>
      <c r="AS20" s="253"/>
      <c r="AT20" s="253"/>
      <c r="AU20" s="251">
        <f t="shared" si="3"/>
        <v>0</v>
      </c>
      <c r="AV20" s="247">
        <f t="shared" si="4"/>
        <v>0</v>
      </c>
      <c r="AW20" s="248">
        <f t="shared" si="5"/>
        <v>0</v>
      </c>
    </row>
    <row r="21" spans="1:49" s="4" customFormat="1" ht="15" customHeight="1" x14ac:dyDescent="0.2">
      <c r="A21" s="198" t="s">
        <v>186</v>
      </c>
      <c r="B21" s="350" t="s">
        <v>187</v>
      </c>
      <c r="C21" s="350"/>
      <c r="D21" s="326">
        <f t="shared" ref="D21:K21" si="9">SUM(D22:D31)</f>
        <v>0</v>
      </c>
      <c r="E21" s="451">
        <f t="shared" si="9"/>
        <v>0</v>
      </c>
      <c r="F21" s="447">
        <f t="shared" si="9"/>
        <v>0</v>
      </c>
      <c r="G21" s="447">
        <f t="shared" si="9"/>
        <v>0</v>
      </c>
      <c r="H21" s="206">
        <f t="shared" si="9"/>
        <v>0</v>
      </c>
      <c r="I21" s="326">
        <f t="shared" si="9"/>
        <v>0</v>
      </c>
      <c r="J21" s="206">
        <f t="shared" si="9"/>
        <v>0</v>
      </c>
      <c r="K21" s="222">
        <f t="shared" si="9"/>
        <v>0</v>
      </c>
      <c r="L21" s="222"/>
      <c r="M21" s="201">
        <f>SUM(M22:M31)</f>
        <v>0</v>
      </c>
      <c r="N21" s="268">
        <f>SUM(N22:N31)</f>
        <v>0</v>
      </c>
      <c r="O21" s="272">
        <f>SUM(O22:O31)</f>
        <v>0</v>
      </c>
      <c r="P21" s="414">
        <f t="shared" ref="P21:V21" si="10">SUM(P22:P31)</f>
        <v>0</v>
      </c>
      <c r="Q21" s="426">
        <f t="shared" si="10"/>
        <v>0</v>
      </c>
      <c r="R21" s="272">
        <f t="shared" si="10"/>
        <v>0</v>
      </c>
      <c r="S21" s="272">
        <f t="shared" si="10"/>
        <v>0</v>
      </c>
      <c r="T21" s="272">
        <f t="shared" si="10"/>
        <v>0</v>
      </c>
      <c r="U21" s="272">
        <f t="shared" si="10"/>
        <v>0</v>
      </c>
      <c r="V21" s="272">
        <f t="shared" si="10"/>
        <v>0</v>
      </c>
      <c r="W21" s="272">
        <f t="shared" ref="W21:AA21" si="11">SUM(W22:W31)</f>
        <v>0</v>
      </c>
      <c r="X21" s="272">
        <f t="shared" si="11"/>
        <v>0</v>
      </c>
      <c r="Y21" s="272">
        <f t="shared" si="11"/>
        <v>0</v>
      </c>
      <c r="Z21" s="272">
        <f t="shared" si="11"/>
        <v>0</v>
      </c>
      <c r="AA21" s="272">
        <f t="shared" si="11"/>
        <v>0</v>
      </c>
      <c r="AB21" s="414">
        <f t="shared" ref="AB21" si="12">SUM(AB22:AB31)</f>
        <v>0</v>
      </c>
      <c r="AC21" s="426">
        <f t="shared" ref="AC21" si="13">SUM(AC22:AC31)</f>
        <v>0</v>
      </c>
      <c r="AD21" s="272">
        <f t="shared" ref="AD21" si="14">SUM(AD22:AD31)</f>
        <v>0</v>
      </c>
      <c r="AE21" s="272">
        <f t="shared" ref="AE21" si="15">SUM(AE22:AE31)</f>
        <v>0</v>
      </c>
      <c r="AF21" s="272">
        <f t="shared" ref="AF21" si="16">SUM(AF22:AF31)</f>
        <v>0</v>
      </c>
      <c r="AG21" s="272">
        <f t="shared" ref="AG21" si="17">SUM(AG22:AG31)</f>
        <v>0</v>
      </c>
      <c r="AH21" s="272">
        <f t="shared" ref="AH21" si="18">SUM(AH22:AH31)</f>
        <v>0</v>
      </c>
      <c r="AI21" s="272">
        <f t="shared" ref="AI21" si="19">SUM(AI22:AI31)</f>
        <v>0</v>
      </c>
      <c r="AJ21" s="272">
        <f t="shared" ref="AJ21" si="20">SUM(AJ22:AJ31)</f>
        <v>0</v>
      </c>
      <c r="AK21" s="272">
        <f t="shared" ref="AK21" si="21">SUM(AK22:AK31)</f>
        <v>0</v>
      </c>
      <c r="AL21" s="272">
        <f t="shared" ref="AL21" si="22">SUM(AL22:AL31)</f>
        <v>0</v>
      </c>
      <c r="AM21" s="272">
        <f t="shared" ref="AM21" si="23">SUM(AM22:AM31)</f>
        <v>0</v>
      </c>
      <c r="AN21" s="414">
        <f t="shared" ref="AN21" si="24">SUM(AN22:AN31)</f>
        <v>0</v>
      </c>
      <c r="AO21" s="426">
        <f t="shared" ref="AO21" si="25">SUM(AO22:AO31)</f>
        <v>0</v>
      </c>
      <c r="AP21" s="272">
        <f t="shared" ref="AP21" si="26">SUM(AP22:AP31)</f>
        <v>0</v>
      </c>
      <c r="AQ21" s="272">
        <f t="shared" ref="AQ21" si="27">SUM(AQ22:AQ31)</f>
        <v>0</v>
      </c>
      <c r="AR21" s="272">
        <f t="shared" ref="AR21" si="28">SUM(AR22:AR31)</f>
        <v>0</v>
      </c>
      <c r="AS21" s="272">
        <f t="shared" ref="AS21" si="29">SUM(AS22:AS31)</f>
        <v>0</v>
      </c>
      <c r="AT21" s="272">
        <f t="shared" ref="AT21" si="30">SUM(AT22:AT31)</f>
        <v>0</v>
      </c>
      <c r="AU21" s="251">
        <f t="shared" si="3"/>
        <v>0</v>
      </c>
      <c r="AV21" s="247">
        <f t="shared" si="4"/>
        <v>0</v>
      </c>
      <c r="AW21" s="248">
        <f t="shared" si="5"/>
        <v>0</v>
      </c>
    </row>
    <row r="22" spans="1:49" s="4" customFormat="1" ht="15" customHeight="1" x14ac:dyDescent="0.2">
      <c r="A22" s="345"/>
      <c r="B22" s="346" t="s">
        <v>188</v>
      </c>
      <c r="C22" s="346"/>
      <c r="D22" s="210"/>
      <c r="E22" s="377">
        <f t="shared" ref="E22:E77" si="31">-D22+F22</f>
        <v>0</v>
      </c>
      <c r="F22" s="252">
        <v>0</v>
      </c>
      <c r="G22" s="223">
        <f t="shared" si="7"/>
        <v>0</v>
      </c>
      <c r="H22" s="234"/>
      <c r="I22" s="377">
        <f t="shared" ref="I22:I77" si="32">-H22+J22</f>
        <v>0</v>
      </c>
      <c r="J22" s="252">
        <v>0</v>
      </c>
      <c r="K22" s="235"/>
      <c r="L22" s="252"/>
      <c r="M22" s="269"/>
      <c r="N22" s="369"/>
      <c r="O22" s="370"/>
      <c r="P22" s="415"/>
      <c r="Q22" s="427"/>
      <c r="R22" s="370"/>
      <c r="S22" s="370"/>
      <c r="T22" s="370"/>
      <c r="U22" s="370"/>
      <c r="V22" s="370"/>
      <c r="W22" s="370"/>
      <c r="X22" s="370"/>
      <c r="Y22" s="370"/>
      <c r="Z22" s="370"/>
      <c r="AA22" s="370"/>
      <c r="AB22" s="415"/>
      <c r="AC22" s="427"/>
      <c r="AD22" s="370"/>
      <c r="AE22" s="370"/>
      <c r="AF22" s="370"/>
      <c r="AG22" s="370"/>
      <c r="AH22" s="370"/>
      <c r="AI22" s="370"/>
      <c r="AJ22" s="370"/>
      <c r="AK22" s="370"/>
      <c r="AL22" s="370"/>
      <c r="AM22" s="370"/>
      <c r="AN22" s="415"/>
      <c r="AO22" s="427"/>
      <c r="AP22" s="370"/>
      <c r="AQ22" s="370"/>
      <c r="AR22" s="370"/>
      <c r="AS22" s="370"/>
      <c r="AT22" s="370"/>
      <c r="AU22" s="251">
        <f t="shared" si="3"/>
        <v>0</v>
      </c>
      <c r="AV22" s="247">
        <f t="shared" si="4"/>
        <v>0</v>
      </c>
      <c r="AW22" s="248">
        <f t="shared" si="5"/>
        <v>0</v>
      </c>
    </row>
    <row r="23" spans="1:49" s="4" customFormat="1" ht="15" customHeight="1" x14ac:dyDescent="0.2">
      <c r="A23" s="345"/>
      <c r="B23" s="346" t="s">
        <v>189</v>
      </c>
      <c r="C23" s="353"/>
      <c r="D23" s="349"/>
      <c r="E23" s="377">
        <f t="shared" si="31"/>
        <v>0</v>
      </c>
      <c r="F23" s="252">
        <v>0</v>
      </c>
      <c r="G23" s="223">
        <f t="shared" si="7"/>
        <v>0</v>
      </c>
      <c r="H23" s="234"/>
      <c r="I23" s="377">
        <f t="shared" si="32"/>
        <v>0</v>
      </c>
      <c r="J23" s="252">
        <v>0</v>
      </c>
      <c r="K23" s="235"/>
      <c r="L23" s="252"/>
      <c r="M23" s="269"/>
      <c r="N23" s="369"/>
      <c r="O23" s="370"/>
      <c r="P23" s="415"/>
      <c r="Q23" s="427"/>
      <c r="R23" s="370"/>
      <c r="S23" s="370"/>
      <c r="T23" s="370"/>
      <c r="U23" s="370"/>
      <c r="V23" s="370"/>
      <c r="W23" s="370"/>
      <c r="X23" s="370"/>
      <c r="Y23" s="370"/>
      <c r="Z23" s="370"/>
      <c r="AA23" s="370"/>
      <c r="AB23" s="415"/>
      <c r="AC23" s="427"/>
      <c r="AD23" s="370"/>
      <c r="AE23" s="370"/>
      <c r="AF23" s="370"/>
      <c r="AG23" s="370"/>
      <c r="AH23" s="370"/>
      <c r="AI23" s="370"/>
      <c r="AJ23" s="370"/>
      <c r="AK23" s="370"/>
      <c r="AL23" s="370"/>
      <c r="AM23" s="370"/>
      <c r="AN23" s="415"/>
      <c r="AO23" s="427"/>
      <c r="AP23" s="370"/>
      <c r="AQ23" s="370"/>
      <c r="AR23" s="370"/>
      <c r="AS23" s="370"/>
      <c r="AT23" s="370"/>
      <c r="AU23" s="251">
        <f t="shared" ref="AU23:AU30" si="33">SUM(N23:AT23)</f>
        <v>0</v>
      </c>
      <c r="AV23" s="247">
        <f t="shared" ref="AV23:AV30" si="34">+AU23+M23</f>
        <v>0</v>
      </c>
      <c r="AW23" s="248">
        <f t="shared" ref="AW23:AW30" si="35">+F23-AV23</f>
        <v>0</v>
      </c>
    </row>
    <row r="24" spans="1:49" s="4" customFormat="1" ht="15" customHeight="1" x14ac:dyDescent="0.2">
      <c r="A24" s="345"/>
      <c r="B24" s="346" t="s">
        <v>190</v>
      </c>
      <c r="C24" s="353"/>
      <c r="D24" s="349"/>
      <c r="E24" s="377">
        <f t="shared" si="31"/>
        <v>0</v>
      </c>
      <c r="F24" s="252">
        <v>0</v>
      </c>
      <c r="G24" s="223">
        <f t="shared" si="7"/>
        <v>0</v>
      </c>
      <c r="H24" s="234"/>
      <c r="I24" s="377">
        <f t="shared" si="32"/>
        <v>0</v>
      </c>
      <c r="J24" s="252">
        <v>0</v>
      </c>
      <c r="K24" s="235"/>
      <c r="L24" s="252"/>
      <c r="M24" s="269"/>
      <c r="N24" s="369"/>
      <c r="O24" s="370"/>
      <c r="P24" s="415"/>
      <c r="Q24" s="427"/>
      <c r="R24" s="370"/>
      <c r="S24" s="370"/>
      <c r="T24" s="370"/>
      <c r="U24" s="370"/>
      <c r="V24" s="370"/>
      <c r="W24" s="370"/>
      <c r="X24" s="370"/>
      <c r="Y24" s="370"/>
      <c r="Z24" s="370"/>
      <c r="AA24" s="370"/>
      <c r="AB24" s="415"/>
      <c r="AC24" s="427"/>
      <c r="AD24" s="370"/>
      <c r="AE24" s="370"/>
      <c r="AF24" s="370"/>
      <c r="AG24" s="370"/>
      <c r="AH24" s="370"/>
      <c r="AI24" s="370"/>
      <c r="AJ24" s="370"/>
      <c r="AK24" s="370"/>
      <c r="AL24" s="370"/>
      <c r="AM24" s="370"/>
      <c r="AN24" s="415"/>
      <c r="AO24" s="427"/>
      <c r="AP24" s="370"/>
      <c r="AQ24" s="370"/>
      <c r="AR24" s="370"/>
      <c r="AS24" s="370"/>
      <c r="AT24" s="370"/>
      <c r="AU24" s="251">
        <f t="shared" si="33"/>
        <v>0</v>
      </c>
      <c r="AV24" s="247">
        <f t="shared" si="34"/>
        <v>0</v>
      </c>
      <c r="AW24" s="248">
        <f t="shared" si="35"/>
        <v>0</v>
      </c>
    </row>
    <row r="25" spans="1:49" s="4" customFormat="1" ht="15" customHeight="1" x14ac:dyDescent="0.2">
      <c r="A25" s="345"/>
      <c r="B25" s="346" t="s">
        <v>191</v>
      </c>
      <c r="C25" s="353"/>
      <c r="D25" s="349"/>
      <c r="E25" s="377">
        <f t="shared" si="31"/>
        <v>0</v>
      </c>
      <c r="F25" s="252">
        <v>0</v>
      </c>
      <c r="G25" s="223">
        <f t="shared" si="7"/>
        <v>0</v>
      </c>
      <c r="H25" s="234"/>
      <c r="I25" s="377">
        <f t="shared" si="32"/>
        <v>0</v>
      </c>
      <c r="J25" s="252">
        <v>0</v>
      </c>
      <c r="K25" s="235"/>
      <c r="L25" s="252"/>
      <c r="M25" s="269"/>
      <c r="N25" s="369"/>
      <c r="O25" s="370"/>
      <c r="P25" s="415"/>
      <c r="Q25" s="427"/>
      <c r="R25" s="370"/>
      <c r="S25" s="370"/>
      <c r="T25" s="370"/>
      <c r="U25" s="370"/>
      <c r="V25" s="370"/>
      <c r="W25" s="370"/>
      <c r="X25" s="370"/>
      <c r="Y25" s="370"/>
      <c r="Z25" s="370"/>
      <c r="AA25" s="370"/>
      <c r="AB25" s="415"/>
      <c r="AC25" s="427"/>
      <c r="AD25" s="370"/>
      <c r="AE25" s="370"/>
      <c r="AF25" s="370"/>
      <c r="AG25" s="370"/>
      <c r="AH25" s="370"/>
      <c r="AI25" s="370"/>
      <c r="AJ25" s="370"/>
      <c r="AK25" s="370"/>
      <c r="AL25" s="370"/>
      <c r="AM25" s="370"/>
      <c r="AN25" s="415"/>
      <c r="AO25" s="427"/>
      <c r="AP25" s="370"/>
      <c r="AQ25" s="370"/>
      <c r="AR25" s="370"/>
      <c r="AS25" s="370"/>
      <c r="AT25" s="370"/>
      <c r="AU25" s="251">
        <f t="shared" si="33"/>
        <v>0</v>
      </c>
      <c r="AV25" s="247">
        <f t="shared" si="34"/>
        <v>0</v>
      </c>
      <c r="AW25" s="248">
        <f t="shared" si="35"/>
        <v>0</v>
      </c>
    </row>
    <row r="26" spans="1:49" s="4" customFormat="1" ht="15" customHeight="1" x14ac:dyDescent="0.2">
      <c r="A26" s="345"/>
      <c r="B26" s="346" t="s">
        <v>192</v>
      </c>
      <c r="C26" s="353"/>
      <c r="D26" s="349"/>
      <c r="E26" s="377">
        <f t="shared" si="31"/>
        <v>0</v>
      </c>
      <c r="F26" s="252">
        <v>0</v>
      </c>
      <c r="G26" s="223">
        <f t="shared" si="7"/>
        <v>0</v>
      </c>
      <c r="H26" s="234"/>
      <c r="I26" s="377">
        <f t="shared" si="32"/>
        <v>0</v>
      </c>
      <c r="J26" s="252">
        <v>0</v>
      </c>
      <c r="K26" s="235"/>
      <c r="L26" s="252"/>
      <c r="M26" s="269"/>
      <c r="N26" s="369"/>
      <c r="O26" s="370"/>
      <c r="P26" s="415"/>
      <c r="Q26" s="427"/>
      <c r="R26" s="370"/>
      <c r="S26" s="370"/>
      <c r="T26" s="370"/>
      <c r="U26" s="370"/>
      <c r="V26" s="370"/>
      <c r="W26" s="370"/>
      <c r="X26" s="370"/>
      <c r="Y26" s="370"/>
      <c r="Z26" s="370"/>
      <c r="AA26" s="370"/>
      <c r="AB26" s="415"/>
      <c r="AC26" s="427"/>
      <c r="AD26" s="370"/>
      <c r="AE26" s="370"/>
      <c r="AF26" s="370"/>
      <c r="AG26" s="370"/>
      <c r="AH26" s="370"/>
      <c r="AI26" s="370"/>
      <c r="AJ26" s="370"/>
      <c r="AK26" s="370"/>
      <c r="AL26" s="370"/>
      <c r="AM26" s="370"/>
      <c r="AN26" s="415"/>
      <c r="AO26" s="427"/>
      <c r="AP26" s="370"/>
      <c r="AQ26" s="370"/>
      <c r="AR26" s="370"/>
      <c r="AS26" s="370"/>
      <c r="AT26" s="370"/>
      <c r="AU26" s="251">
        <f t="shared" si="33"/>
        <v>0</v>
      </c>
      <c r="AV26" s="247">
        <f t="shared" si="34"/>
        <v>0</v>
      </c>
      <c r="AW26" s="248">
        <f t="shared" si="35"/>
        <v>0</v>
      </c>
    </row>
    <row r="27" spans="1:49" s="4" customFormat="1" ht="15" customHeight="1" x14ac:dyDescent="0.2">
      <c r="A27" s="345"/>
      <c r="B27" s="346" t="s">
        <v>193</v>
      </c>
      <c r="C27" s="353"/>
      <c r="D27" s="349"/>
      <c r="E27" s="377">
        <f t="shared" si="31"/>
        <v>0</v>
      </c>
      <c r="F27" s="252">
        <v>0</v>
      </c>
      <c r="G27" s="223">
        <f t="shared" si="7"/>
        <v>0</v>
      </c>
      <c r="H27" s="234"/>
      <c r="I27" s="377">
        <f t="shared" si="32"/>
        <v>0</v>
      </c>
      <c r="J27" s="252">
        <v>0</v>
      </c>
      <c r="K27" s="235"/>
      <c r="L27" s="252"/>
      <c r="M27" s="269"/>
      <c r="N27" s="369"/>
      <c r="O27" s="370"/>
      <c r="P27" s="415"/>
      <c r="Q27" s="427"/>
      <c r="R27" s="370"/>
      <c r="S27" s="370"/>
      <c r="T27" s="370"/>
      <c r="U27" s="370"/>
      <c r="V27" s="370"/>
      <c r="W27" s="370"/>
      <c r="X27" s="370"/>
      <c r="Y27" s="370"/>
      <c r="Z27" s="370"/>
      <c r="AA27" s="370"/>
      <c r="AB27" s="415"/>
      <c r="AC27" s="427"/>
      <c r="AD27" s="370"/>
      <c r="AE27" s="370"/>
      <c r="AF27" s="370"/>
      <c r="AG27" s="370"/>
      <c r="AH27" s="370"/>
      <c r="AI27" s="370"/>
      <c r="AJ27" s="370"/>
      <c r="AK27" s="370"/>
      <c r="AL27" s="370"/>
      <c r="AM27" s="370"/>
      <c r="AN27" s="415"/>
      <c r="AO27" s="427"/>
      <c r="AP27" s="370"/>
      <c r="AQ27" s="370"/>
      <c r="AR27" s="370"/>
      <c r="AS27" s="370"/>
      <c r="AT27" s="370"/>
      <c r="AU27" s="251">
        <f t="shared" si="33"/>
        <v>0</v>
      </c>
      <c r="AV27" s="247">
        <f t="shared" si="34"/>
        <v>0</v>
      </c>
      <c r="AW27" s="248">
        <f t="shared" si="35"/>
        <v>0</v>
      </c>
    </row>
    <row r="28" spans="1:49" s="4" customFormat="1" ht="15" customHeight="1" x14ac:dyDescent="0.2">
      <c r="A28" s="345"/>
      <c r="B28" s="346" t="s">
        <v>194</v>
      </c>
      <c r="C28" s="353"/>
      <c r="D28" s="349"/>
      <c r="E28" s="377">
        <f t="shared" si="31"/>
        <v>0</v>
      </c>
      <c r="F28" s="252">
        <v>0</v>
      </c>
      <c r="G28" s="223">
        <f t="shared" si="7"/>
        <v>0</v>
      </c>
      <c r="H28" s="234"/>
      <c r="I28" s="377">
        <f t="shared" si="32"/>
        <v>0</v>
      </c>
      <c r="J28" s="252">
        <v>0</v>
      </c>
      <c r="K28" s="235"/>
      <c r="L28" s="252"/>
      <c r="M28" s="269"/>
      <c r="N28" s="369"/>
      <c r="O28" s="370"/>
      <c r="P28" s="415"/>
      <c r="Q28" s="427"/>
      <c r="R28" s="370"/>
      <c r="S28" s="370"/>
      <c r="T28" s="370"/>
      <c r="U28" s="370"/>
      <c r="V28" s="370"/>
      <c r="W28" s="370"/>
      <c r="X28" s="370"/>
      <c r="Y28" s="370"/>
      <c r="Z28" s="370"/>
      <c r="AA28" s="370"/>
      <c r="AB28" s="415"/>
      <c r="AC28" s="427"/>
      <c r="AD28" s="370"/>
      <c r="AE28" s="370"/>
      <c r="AF28" s="370"/>
      <c r="AG28" s="370"/>
      <c r="AH28" s="370"/>
      <c r="AI28" s="370"/>
      <c r="AJ28" s="370"/>
      <c r="AK28" s="370"/>
      <c r="AL28" s="370"/>
      <c r="AM28" s="370"/>
      <c r="AN28" s="415"/>
      <c r="AO28" s="427"/>
      <c r="AP28" s="370"/>
      <c r="AQ28" s="370"/>
      <c r="AR28" s="370"/>
      <c r="AS28" s="370"/>
      <c r="AT28" s="370"/>
      <c r="AU28" s="251">
        <f t="shared" si="33"/>
        <v>0</v>
      </c>
      <c r="AV28" s="247">
        <f t="shared" si="34"/>
        <v>0</v>
      </c>
      <c r="AW28" s="248">
        <f t="shared" si="35"/>
        <v>0</v>
      </c>
    </row>
    <row r="29" spans="1:49" s="4" customFormat="1" ht="15" customHeight="1" x14ac:dyDescent="0.2">
      <c r="A29" s="152"/>
      <c r="B29" s="348"/>
      <c r="C29" s="348"/>
      <c r="D29" s="349"/>
      <c r="E29" s="377">
        <f t="shared" si="31"/>
        <v>0</v>
      </c>
      <c r="F29" s="252">
        <v>0</v>
      </c>
      <c r="G29" s="223">
        <f t="shared" si="7"/>
        <v>0</v>
      </c>
      <c r="H29" s="234"/>
      <c r="I29" s="377">
        <f t="shared" si="32"/>
        <v>0</v>
      </c>
      <c r="J29" s="252">
        <v>0</v>
      </c>
      <c r="K29" s="235"/>
      <c r="L29" s="252"/>
      <c r="M29" s="269"/>
      <c r="N29" s="369"/>
      <c r="O29" s="370"/>
      <c r="P29" s="415"/>
      <c r="Q29" s="427"/>
      <c r="R29" s="370"/>
      <c r="S29" s="370"/>
      <c r="T29" s="370"/>
      <c r="U29" s="370"/>
      <c r="V29" s="370"/>
      <c r="W29" s="370"/>
      <c r="X29" s="370"/>
      <c r="Y29" s="370"/>
      <c r="Z29" s="370"/>
      <c r="AA29" s="370"/>
      <c r="AB29" s="415"/>
      <c r="AC29" s="427"/>
      <c r="AD29" s="370"/>
      <c r="AE29" s="370"/>
      <c r="AF29" s="370"/>
      <c r="AG29" s="370"/>
      <c r="AH29" s="370"/>
      <c r="AI29" s="370"/>
      <c r="AJ29" s="370"/>
      <c r="AK29" s="370"/>
      <c r="AL29" s="370"/>
      <c r="AM29" s="370"/>
      <c r="AN29" s="415"/>
      <c r="AO29" s="427"/>
      <c r="AP29" s="370"/>
      <c r="AQ29" s="370"/>
      <c r="AR29" s="370"/>
      <c r="AS29" s="370"/>
      <c r="AT29" s="370"/>
      <c r="AU29" s="251">
        <f t="shared" si="33"/>
        <v>0</v>
      </c>
      <c r="AV29" s="247">
        <f t="shared" si="34"/>
        <v>0</v>
      </c>
      <c r="AW29" s="248">
        <f t="shared" si="35"/>
        <v>0</v>
      </c>
    </row>
    <row r="30" spans="1:49" s="4" customFormat="1" ht="15" customHeight="1" x14ac:dyDescent="0.2">
      <c r="A30" s="152"/>
      <c r="B30" s="348"/>
      <c r="C30" s="348"/>
      <c r="D30" s="349"/>
      <c r="E30" s="377">
        <f t="shared" si="31"/>
        <v>0</v>
      </c>
      <c r="F30" s="252">
        <v>0</v>
      </c>
      <c r="G30" s="223">
        <f t="shared" si="7"/>
        <v>0</v>
      </c>
      <c r="H30" s="234"/>
      <c r="I30" s="377">
        <f t="shared" si="32"/>
        <v>0</v>
      </c>
      <c r="J30" s="252">
        <v>0</v>
      </c>
      <c r="K30" s="235"/>
      <c r="L30" s="252"/>
      <c r="M30" s="269"/>
      <c r="N30" s="369"/>
      <c r="O30" s="370"/>
      <c r="P30" s="415"/>
      <c r="Q30" s="427"/>
      <c r="R30" s="370"/>
      <c r="S30" s="370"/>
      <c r="T30" s="370"/>
      <c r="U30" s="370"/>
      <c r="V30" s="370"/>
      <c r="W30" s="370"/>
      <c r="X30" s="370"/>
      <c r="Y30" s="370"/>
      <c r="Z30" s="370"/>
      <c r="AA30" s="370"/>
      <c r="AB30" s="415"/>
      <c r="AC30" s="427"/>
      <c r="AD30" s="370"/>
      <c r="AE30" s="370"/>
      <c r="AF30" s="370"/>
      <c r="AG30" s="370"/>
      <c r="AH30" s="370"/>
      <c r="AI30" s="370"/>
      <c r="AJ30" s="370"/>
      <c r="AK30" s="370"/>
      <c r="AL30" s="370"/>
      <c r="AM30" s="370"/>
      <c r="AN30" s="415"/>
      <c r="AO30" s="427"/>
      <c r="AP30" s="370"/>
      <c r="AQ30" s="370"/>
      <c r="AR30" s="370"/>
      <c r="AS30" s="370"/>
      <c r="AT30" s="370"/>
      <c r="AU30" s="251">
        <f t="shared" si="33"/>
        <v>0</v>
      </c>
      <c r="AV30" s="247">
        <f t="shared" si="34"/>
        <v>0</v>
      </c>
      <c r="AW30" s="248">
        <f t="shared" si="35"/>
        <v>0</v>
      </c>
    </row>
    <row r="31" spans="1:49" s="4" customFormat="1" ht="15" customHeight="1" thickBot="1" x14ac:dyDescent="0.25">
      <c r="A31" s="172"/>
      <c r="B31" s="277"/>
      <c r="C31" s="277"/>
      <c r="D31" s="208"/>
      <c r="E31" s="377">
        <f t="shared" si="31"/>
        <v>0</v>
      </c>
      <c r="F31" s="280">
        <v>0</v>
      </c>
      <c r="G31" s="229">
        <f t="shared" si="7"/>
        <v>0</v>
      </c>
      <c r="H31" s="230"/>
      <c r="I31" s="377">
        <f t="shared" si="32"/>
        <v>0</v>
      </c>
      <c r="J31" s="280">
        <v>0</v>
      </c>
      <c r="K31" s="231"/>
      <c r="L31" s="280"/>
      <c r="M31" s="270"/>
      <c r="N31" s="371"/>
      <c r="O31" s="372"/>
      <c r="P31" s="416"/>
      <c r="Q31" s="428"/>
      <c r="R31" s="372"/>
      <c r="S31" s="372"/>
      <c r="T31" s="372"/>
      <c r="U31" s="372"/>
      <c r="V31" s="372"/>
      <c r="W31" s="372"/>
      <c r="X31" s="372"/>
      <c r="Y31" s="372"/>
      <c r="Z31" s="372"/>
      <c r="AA31" s="372"/>
      <c r="AB31" s="416"/>
      <c r="AC31" s="428"/>
      <c r="AD31" s="372"/>
      <c r="AE31" s="372"/>
      <c r="AF31" s="372"/>
      <c r="AG31" s="372"/>
      <c r="AH31" s="372"/>
      <c r="AI31" s="372"/>
      <c r="AJ31" s="372"/>
      <c r="AK31" s="372"/>
      <c r="AL31" s="372"/>
      <c r="AM31" s="372"/>
      <c r="AN31" s="416"/>
      <c r="AO31" s="428"/>
      <c r="AP31" s="372"/>
      <c r="AQ31" s="372"/>
      <c r="AR31" s="372"/>
      <c r="AS31" s="372"/>
      <c r="AT31" s="372"/>
      <c r="AU31" s="251">
        <f>SUM(N31:AT31)</f>
        <v>0</v>
      </c>
      <c r="AV31" s="247">
        <f>+AU31+M31</f>
        <v>0</v>
      </c>
      <c r="AW31" s="248">
        <f>+F31-AV31</f>
        <v>0</v>
      </c>
    </row>
    <row r="32" spans="1:49" s="26" customFormat="1" ht="15" customHeight="1" x14ac:dyDescent="0.2">
      <c r="A32" s="198" t="s">
        <v>195</v>
      </c>
      <c r="B32" s="350" t="s">
        <v>196</v>
      </c>
      <c r="C32" s="350"/>
      <c r="D32" s="326">
        <f t="shared" ref="D32:K32" si="36">SUM(D33:D41)</f>
        <v>0</v>
      </c>
      <c r="E32" s="451">
        <f t="shared" si="36"/>
        <v>0</v>
      </c>
      <c r="F32" s="447">
        <f t="shared" si="36"/>
        <v>0</v>
      </c>
      <c r="G32" s="447">
        <f t="shared" si="36"/>
        <v>0</v>
      </c>
      <c r="H32" s="206">
        <f t="shared" si="36"/>
        <v>0</v>
      </c>
      <c r="I32" s="326">
        <f t="shared" si="36"/>
        <v>0</v>
      </c>
      <c r="J32" s="206">
        <f t="shared" si="36"/>
        <v>0</v>
      </c>
      <c r="K32" s="222">
        <f t="shared" si="36"/>
        <v>0</v>
      </c>
      <c r="L32" s="222"/>
      <c r="M32" s="201">
        <f>SUM(M33:M41)</f>
        <v>0</v>
      </c>
      <c r="N32" s="268">
        <f>SUM(N33:N41)</f>
        <v>0</v>
      </c>
      <c r="O32" s="272">
        <f>SUM(O33:O41)</f>
        <v>0</v>
      </c>
      <c r="P32" s="414">
        <f t="shared" ref="P32:V32" si="37">SUM(P33:P41)</f>
        <v>0</v>
      </c>
      <c r="Q32" s="426">
        <f t="shared" si="37"/>
        <v>0</v>
      </c>
      <c r="R32" s="272">
        <f t="shared" si="37"/>
        <v>0</v>
      </c>
      <c r="S32" s="272">
        <f t="shared" si="37"/>
        <v>0</v>
      </c>
      <c r="T32" s="272">
        <f t="shared" si="37"/>
        <v>0</v>
      </c>
      <c r="U32" s="272">
        <f t="shared" si="37"/>
        <v>0</v>
      </c>
      <c r="V32" s="272">
        <f t="shared" si="37"/>
        <v>0</v>
      </c>
      <c r="W32" s="272">
        <f t="shared" ref="W32:AA32" si="38">SUM(W33:W41)</f>
        <v>0</v>
      </c>
      <c r="X32" s="272">
        <f t="shared" si="38"/>
        <v>0</v>
      </c>
      <c r="Y32" s="272">
        <f t="shared" si="38"/>
        <v>0</v>
      </c>
      <c r="Z32" s="272">
        <f t="shared" si="38"/>
        <v>0</v>
      </c>
      <c r="AA32" s="272">
        <f t="shared" si="38"/>
        <v>0</v>
      </c>
      <c r="AB32" s="414">
        <f t="shared" ref="AB32" si="39">SUM(AB33:AB41)</f>
        <v>0</v>
      </c>
      <c r="AC32" s="426">
        <f t="shared" ref="AC32" si="40">SUM(AC33:AC41)</f>
        <v>0</v>
      </c>
      <c r="AD32" s="272">
        <f t="shared" ref="AD32" si="41">SUM(AD33:AD41)</f>
        <v>0</v>
      </c>
      <c r="AE32" s="272">
        <f t="shared" ref="AE32" si="42">SUM(AE33:AE41)</f>
        <v>0</v>
      </c>
      <c r="AF32" s="272">
        <f t="shared" ref="AF32" si="43">SUM(AF33:AF41)</f>
        <v>0</v>
      </c>
      <c r="AG32" s="272">
        <f t="shared" ref="AG32" si="44">SUM(AG33:AG41)</f>
        <v>0</v>
      </c>
      <c r="AH32" s="272">
        <f t="shared" ref="AH32" si="45">SUM(AH33:AH41)</f>
        <v>0</v>
      </c>
      <c r="AI32" s="272">
        <f t="shared" ref="AI32" si="46">SUM(AI33:AI41)</f>
        <v>0</v>
      </c>
      <c r="AJ32" s="272">
        <f t="shared" ref="AJ32" si="47">SUM(AJ33:AJ41)</f>
        <v>0</v>
      </c>
      <c r="AK32" s="272">
        <f t="shared" ref="AK32" si="48">SUM(AK33:AK41)</f>
        <v>0</v>
      </c>
      <c r="AL32" s="272">
        <f t="shared" ref="AL32" si="49">SUM(AL33:AL41)</f>
        <v>0</v>
      </c>
      <c r="AM32" s="272">
        <f t="shared" ref="AM32" si="50">SUM(AM33:AM41)</f>
        <v>0</v>
      </c>
      <c r="AN32" s="414">
        <f t="shared" ref="AN32" si="51">SUM(AN33:AN41)</f>
        <v>0</v>
      </c>
      <c r="AO32" s="426">
        <f t="shared" ref="AO32" si="52">SUM(AO33:AO41)</f>
        <v>0</v>
      </c>
      <c r="AP32" s="272">
        <f t="shared" ref="AP32" si="53">SUM(AP33:AP41)</f>
        <v>0</v>
      </c>
      <c r="AQ32" s="272">
        <f t="shared" ref="AQ32" si="54">SUM(AQ33:AQ41)</f>
        <v>0</v>
      </c>
      <c r="AR32" s="272">
        <f t="shared" ref="AR32" si="55">SUM(AR33:AR41)</f>
        <v>0</v>
      </c>
      <c r="AS32" s="272">
        <f t="shared" ref="AS32" si="56">SUM(AS33:AS41)</f>
        <v>0</v>
      </c>
      <c r="AT32" s="272">
        <f t="shared" ref="AT32" si="57">SUM(AT33:AT41)</f>
        <v>0</v>
      </c>
      <c r="AU32" s="251">
        <f>SUM(N32:AT32)</f>
        <v>0</v>
      </c>
      <c r="AV32" s="247">
        <f>+AU32+M32</f>
        <v>0</v>
      </c>
      <c r="AW32" s="248">
        <f>+F32-AV32</f>
        <v>0</v>
      </c>
    </row>
    <row r="33" spans="1:49" s="4" customFormat="1" ht="15" customHeight="1" x14ac:dyDescent="0.2">
      <c r="A33" s="351"/>
      <c r="B33" s="346" t="s">
        <v>188</v>
      </c>
      <c r="C33" s="346"/>
      <c r="D33" s="210"/>
      <c r="E33" s="377">
        <f t="shared" si="31"/>
        <v>0</v>
      </c>
      <c r="F33" s="252">
        <v>0</v>
      </c>
      <c r="G33" s="223">
        <f t="shared" si="7"/>
        <v>0</v>
      </c>
      <c r="H33" s="234"/>
      <c r="I33" s="377">
        <f t="shared" si="32"/>
        <v>0</v>
      </c>
      <c r="J33" s="252">
        <v>0</v>
      </c>
      <c r="K33" s="235"/>
      <c r="L33" s="252"/>
      <c r="M33" s="269"/>
      <c r="N33" s="369"/>
      <c r="O33" s="370"/>
      <c r="P33" s="415"/>
      <c r="Q33" s="427"/>
      <c r="R33" s="370"/>
      <c r="S33" s="370"/>
      <c r="T33" s="370"/>
      <c r="U33" s="370"/>
      <c r="V33" s="370"/>
      <c r="W33" s="370"/>
      <c r="X33" s="370"/>
      <c r="Y33" s="370"/>
      <c r="Z33" s="370"/>
      <c r="AA33" s="370"/>
      <c r="AB33" s="415"/>
      <c r="AC33" s="427"/>
      <c r="AD33" s="370"/>
      <c r="AE33" s="370"/>
      <c r="AF33" s="370"/>
      <c r="AG33" s="370"/>
      <c r="AH33" s="370"/>
      <c r="AI33" s="370"/>
      <c r="AJ33" s="370"/>
      <c r="AK33" s="370"/>
      <c r="AL33" s="370"/>
      <c r="AM33" s="370"/>
      <c r="AN33" s="415"/>
      <c r="AO33" s="427"/>
      <c r="AP33" s="370"/>
      <c r="AQ33" s="370"/>
      <c r="AR33" s="370"/>
      <c r="AS33" s="370"/>
      <c r="AT33" s="370"/>
      <c r="AU33" s="251">
        <f>SUM(N33:AT33)</f>
        <v>0</v>
      </c>
      <c r="AV33" s="247">
        <f>+AU33+M33</f>
        <v>0</v>
      </c>
      <c r="AW33" s="248">
        <f>+F33-AV33</f>
        <v>0</v>
      </c>
    </row>
    <row r="34" spans="1:49" s="4" customFormat="1" ht="15" customHeight="1" x14ac:dyDescent="0.2">
      <c r="A34" s="351"/>
      <c r="B34" s="346" t="s">
        <v>189</v>
      </c>
      <c r="C34" s="353"/>
      <c r="D34" s="349"/>
      <c r="E34" s="377">
        <f t="shared" si="31"/>
        <v>0</v>
      </c>
      <c r="F34" s="252">
        <v>0</v>
      </c>
      <c r="G34" s="223">
        <f t="shared" si="7"/>
        <v>0</v>
      </c>
      <c r="H34" s="234"/>
      <c r="I34" s="377">
        <f t="shared" si="32"/>
        <v>0</v>
      </c>
      <c r="J34" s="252">
        <v>0</v>
      </c>
      <c r="K34" s="235"/>
      <c r="L34" s="252"/>
      <c r="M34" s="269"/>
      <c r="N34" s="369"/>
      <c r="O34" s="370"/>
      <c r="P34" s="415"/>
      <c r="Q34" s="427"/>
      <c r="R34" s="370"/>
      <c r="S34" s="370"/>
      <c r="T34" s="370"/>
      <c r="U34" s="370"/>
      <c r="V34" s="370"/>
      <c r="W34" s="370"/>
      <c r="X34" s="370"/>
      <c r="Y34" s="370"/>
      <c r="Z34" s="370"/>
      <c r="AA34" s="370"/>
      <c r="AB34" s="415"/>
      <c r="AC34" s="427"/>
      <c r="AD34" s="370"/>
      <c r="AE34" s="370"/>
      <c r="AF34" s="370"/>
      <c r="AG34" s="370"/>
      <c r="AH34" s="370"/>
      <c r="AI34" s="370"/>
      <c r="AJ34" s="370"/>
      <c r="AK34" s="370"/>
      <c r="AL34" s="370"/>
      <c r="AM34" s="370"/>
      <c r="AN34" s="415"/>
      <c r="AO34" s="427"/>
      <c r="AP34" s="370"/>
      <c r="AQ34" s="370"/>
      <c r="AR34" s="370"/>
      <c r="AS34" s="370"/>
      <c r="AT34" s="370"/>
      <c r="AU34" s="251">
        <f t="shared" ref="AU34:AU40" si="58">SUM(N34:AT34)</f>
        <v>0</v>
      </c>
      <c r="AV34" s="247">
        <f t="shared" ref="AV34:AV40" si="59">+AU34+M34</f>
        <v>0</v>
      </c>
      <c r="AW34" s="248">
        <f t="shared" ref="AW34:AW40" si="60">+F34-AV34</f>
        <v>0</v>
      </c>
    </row>
    <row r="35" spans="1:49" s="4" customFormat="1" ht="15" customHeight="1" x14ac:dyDescent="0.2">
      <c r="A35" s="345"/>
      <c r="B35" s="346" t="s">
        <v>190</v>
      </c>
      <c r="C35" s="353"/>
      <c r="D35" s="349"/>
      <c r="E35" s="377">
        <f t="shared" si="31"/>
        <v>0</v>
      </c>
      <c r="F35" s="252">
        <v>0</v>
      </c>
      <c r="G35" s="223">
        <f t="shared" si="7"/>
        <v>0</v>
      </c>
      <c r="H35" s="234"/>
      <c r="I35" s="377">
        <f t="shared" si="32"/>
        <v>0</v>
      </c>
      <c r="J35" s="252">
        <v>0</v>
      </c>
      <c r="K35" s="235"/>
      <c r="L35" s="252"/>
      <c r="M35" s="269"/>
      <c r="N35" s="369"/>
      <c r="O35" s="370"/>
      <c r="P35" s="415"/>
      <c r="Q35" s="427"/>
      <c r="R35" s="370"/>
      <c r="S35" s="370"/>
      <c r="T35" s="370"/>
      <c r="U35" s="370"/>
      <c r="V35" s="370"/>
      <c r="W35" s="370"/>
      <c r="X35" s="370"/>
      <c r="Y35" s="370"/>
      <c r="Z35" s="370"/>
      <c r="AA35" s="370"/>
      <c r="AB35" s="415"/>
      <c r="AC35" s="427"/>
      <c r="AD35" s="370"/>
      <c r="AE35" s="370"/>
      <c r="AF35" s="370"/>
      <c r="AG35" s="370"/>
      <c r="AH35" s="370"/>
      <c r="AI35" s="370"/>
      <c r="AJ35" s="370"/>
      <c r="AK35" s="370"/>
      <c r="AL35" s="370"/>
      <c r="AM35" s="370"/>
      <c r="AN35" s="415"/>
      <c r="AO35" s="427"/>
      <c r="AP35" s="370"/>
      <c r="AQ35" s="370"/>
      <c r="AR35" s="370"/>
      <c r="AS35" s="370"/>
      <c r="AT35" s="370"/>
      <c r="AU35" s="251">
        <f t="shared" si="58"/>
        <v>0</v>
      </c>
      <c r="AV35" s="247">
        <f t="shared" si="59"/>
        <v>0</v>
      </c>
      <c r="AW35" s="248">
        <f t="shared" si="60"/>
        <v>0</v>
      </c>
    </row>
    <row r="36" spans="1:49" s="4" customFormat="1" ht="15" customHeight="1" x14ac:dyDescent="0.2">
      <c r="A36" s="351"/>
      <c r="B36" s="346" t="s">
        <v>197</v>
      </c>
      <c r="C36" s="353"/>
      <c r="D36" s="349"/>
      <c r="E36" s="377">
        <f t="shared" si="31"/>
        <v>0</v>
      </c>
      <c r="F36" s="252">
        <v>0</v>
      </c>
      <c r="G36" s="223">
        <f t="shared" si="7"/>
        <v>0</v>
      </c>
      <c r="H36" s="234"/>
      <c r="I36" s="377">
        <f t="shared" si="32"/>
        <v>0</v>
      </c>
      <c r="J36" s="252">
        <v>0</v>
      </c>
      <c r="K36" s="235"/>
      <c r="L36" s="252"/>
      <c r="M36" s="269"/>
      <c r="N36" s="369"/>
      <c r="O36" s="370"/>
      <c r="P36" s="415"/>
      <c r="Q36" s="427"/>
      <c r="R36" s="370"/>
      <c r="S36" s="370"/>
      <c r="T36" s="370"/>
      <c r="U36" s="370"/>
      <c r="V36" s="370"/>
      <c r="W36" s="370"/>
      <c r="X36" s="370"/>
      <c r="Y36" s="370"/>
      <c r="Z36" s="370"/>
      <c r="AA36" s="370"/>
      <c r="AB36" s="415"/>
      <c r="AC36" s="427"/>
      <c r="AD36" s="370"/>
      <c r="AE36" s="370"/>
      <c r="AF36" s="370"/>
      <c r="AG36" s="370"/>
      <c r="AH36" s="370"/>
      <c r="AI36" s="370"/>
      <c r="AJ36" s="370"/>
      <c r="AK36" s="370"/>
      <c r="AL36" s="370"/>
      <c r="AM36" s="370"/>
      <c r="AN36" s="415"/>
      <c r="AO36" s="427"/>
      <c r="AP36" s="370"/>
      <c r="AQ36" s="370"/>
      <c r="AR36" s="370"/>
      <c r="AS36" s="370"/>
      <c r="AT36" s="370"/>
      <c r="AU36" s="251">
        <f t="shared" si="58"/>
        <v>0</v>
      </c>
      <c r="AV36" s="247">
        <f t="shared" si="59"/>
        <v>0</v>
      </c>
      <c r="AW36" s="248">
        <f t="shared" si="60"/>
        <v>0</v>
      </c>
    </row>
    <row r="37" spans="1:49" s="4" customFormat="1" ht="15" customHeight="1" x14ac:dyDescent="0.2">
      <c r="A37" s="351"/>
      <c r="B37" s="346" t="s">
        <v>198</v>
      </c>
      <c r="C37" s="353"/>
      <c r="D37" s="349"/>
      <c r="E37" s="377">
        <f t="shared" si="31"/>
        <v>0</v>
      </c>
      <c r="F37" s="252">
        <v>0</v>
      </c>
      <c r="G37" s="223">
        <f t="shared" si="7"/>
        <v>0</v>
      </c>
      <c r="H37" s="234"/>
      <c r="I37" s="377">
        <f t="shared" si="32"/>
        <v>0</v>
      </c>
      <c r="J37" s="252">
        <v>0</v>
      </c>
      <c r="K37" s="235"/>
      <c r="L37" s="252"/>
      <c r="M37" s="269"/>
      <c r="N37" s="369"/>
      <c r="O37" s="370"/>
      <c r="P37" s="415"/>
      <c r="Q37" s="427"/>
      <c r="R37" s="370"/>
      <c r="S37" s="370"/>
      <c r="T37" s="370"/>
      <c r="U37" s="370"/>
      <c r="V37" s="370"/>
      <c r="W37" s="370"/>
      <c r="X37" s="370"/>
      <c r="Y37" s="370"/>
      <c r="Z37" s="370"/>
      <c r="AA37" s="370"/>
      <c r="AB37" s="415"/>
      <c r="AC37" s="427"/>
      <c r="AD37" s="370"/>
      <c r="AE37" s="370"/>
      <c r="AF37" s="370"/>
      <c r="AG37" s="370"/>
      <c r="AH37" s="370"/>
      <c r="AI37" s="370"/>
      <c r="AJ37" s="370"/>
      <c r="AK37" s="370"/>
      <c r="AL37" s="370"/>
      <c r="AM37" s="370"/>
      <c r="AN37" s="415"/>
      <c r="AO37" s="427"/>
      <c r="AP37" s="370"/>
      <c r="AQ37" s="370"/>
      <c r="AR37" s="370"/>
      <c r="AS37" s="370"/>
      <c r="AT37" s="370"/>
      <c r="AU37" s="251">
        <f t="shared" si="58"/>
        <v>0</v>
      </c>
      <c r="AV37" s="247">
        <f t="shared" si="59"/>
        <v>0</v>
      </c>
      <c r="AW37" s="248">
        <f t="shared" si="60"/>
        <v>0</v>
      </c>
    </row>
    <row r="38" spans="1:49" s="4" customFormat="1" ht="15" customHeight="1" x14ac:dyDescent="0.2">
      <c r="A38" s="351"/>
      <c r="B38" s="346" t="s">
        <v>192</v>
      </c>
      <c r="C38" s="353"/>
      <c r="D38" s="349"/>
      <c r="E38" s="377">
        <f t="shared" si="31"/>
        <v>0</v>
      </c>
      <c r="F38" s="252">
        <v>0</v>
      </c>
      <c r="G38" s="223">
        <f t="shared" si="7"/>
        <v>0</v>
      </c>
      <c r="H38" s="234"/>
      <c r="I38" s="377">
        <f t="shared" si="32"/>
        <v>0</v>
      </c>
      <c r="J38" s="252">
        <v>0</v>
      </c>
      <c r="K38" s="235"/>
      <c r="L38" s="252"/>
      <c r="M38" s="269"/>
      <c r="N38" s="369"/>
      <c r="O38" s="370"/>
      <c r="P38" s="415"/>
      <c r="Q38" s="427"/>
      <c r="R38" s="370"/>
      <c r="S38" s="370"/>
      <c r="T38" s="370"/>
      <c r="U38" s="370"/>
      <c r="V38" s="370"/>
      <c r="W38" s="370"/>
      <c r="X38" s="370"/>
      <c r="Y38" s="370"/>
      <c r="Z38" s="370"/>
      <c r="AA38" s="370"/>
      <c r="AB38" s="415"/>
      <c r="AC38" s="427"/>
      <c r="AD38" s="370"/>
      <c r="AE38" s="370"/>
      <c r="AF38" s="370"/>
      <c r="AG38" s="370"/>
      <c r="AH38" s="370"/>
      <c r="AI38" s="370"/>
      <c r="AJ38" s="370"/>
      <c r="AK38" s="370"/>
      <c r="AL38" s="370"/>
      <c r="AM38" s="370"/>
      <c r="AN38" s="415"/>
      <c r="AO38" s="427"/>
      <c r="AP38" s="370"/>
      <c r="AQ38" s="370"/>
      <c r="AR38" s="370"/>
      <c r="AS38" s="370"/>
      <c r="AT38" s="370"/>
      <c r="AU38" s="251">
        <f t="shared" si="58"/>
        <v>0</v>
      </c>
      <c r="AV38" s="247">
        <f t="shared" si="59"/>
        <v>0</v>
      </c>
      <c r="AW38" s="248">
        <f t="shared" si="60"/>
        <v>0</v>
      </c>
    </row>
    <row r="39" spans="1:49" s="4" customFormat="1" ht="15" customHeight="1" x14ac:dyDescent="0.2">
      <c r="A39" s="345"/>
      <c r="B39" s="346" t="s">
        <v>193</v>
      </c>
      <c r="C39" s="353"/>
      <c r="D39" s="349"/>
      <c r="E39" s="377">
        <f t="shared" si="31"/>
        <v>0</v>
      </c>
      <c r="F39" s="252">
        <v>0</v>
      </c>
      <c r="G39" s="223">
        <f t="shared" si="7"/>
        <v>0</v>
      </c>
      <c r="H39" s="234"/>
      <c r="I39" s="377">
        <f t="shared" si="32"/>
        <v>0</v>
      </c>
      <c r="J39" s="252">
        <v>0</v>
      </c>
      <c r="K39" s="235"/>
      <c r="L39" s="252"/>
      <c r="M39" s="269"/>
      <c r="N39" s="369"/>
      <c r="O39" s="370"/>
      <c r="P39" s="415"/>
      <c r="Q39" s="427"/>
      <c r="R39" s="370"/>
      <c r="S39" s="370"/>
      <c r="T39" s="370"/>
      <c r="U39" s="370"/>
      <c r="V39" s="370"/>
      <c r="W39" s="370"/>
      <c r="X39" s="370"/>
      <c r="Y39" s="370"/>
      <c r="Z39" s="370"/>
      <c r="AA39" s="370"/>
      <c r="AB39" s="415"/>
      <c r="AC39" s="427"/>
      <c r="AD39" s="370"/>
      <c r="AE39" s="370"/>
      <c r="AF39" s="370"/>
      <c r="AG39" s="370"/>
      <c r="AH39" s="370"/>
      <c r="AI39" s="370"/>
      <c r="AJ39" s="370"/>
      <c r="AK39" s="370"/>
      <c r="AL39" s="370"/>
      <c r="AM39" s="370"/>
      <c r="AN39" s="415"/>
      <c r="AO39" s="427"/>
      <c r="AP39" s="370"/>
      <c r="AQ39" s="370"/>
      <c r="AR39" s="370"/>
      <c r="AS39" s="370"/>
      <c r="AT39" s="370"/>
      <c r="AU39" s="251">
        <f t="shared" si="58"/>
        <v>0</v>
      </c>
      <c r="AV39" s="247">
        <f t="shared" si="59"/>
        <v>0</v>
      </c>
      <c r="AW39" s="248">
        <f t="shared" si="60"/>
        <v>0</v>
      </c>
    </row>
    <row r="40" spans="1:49" s="4" customFormat="1" ht="15" customHeight="1" x14ac:dyDescent="0.2">
      <c r="A40" s="351"/>
      <c r="B40" s="346" t="s">
        <v>194</v>
      </c>
      <c r="C40" s="353"/>
      <c r="D40" s="349"/>
      <c r="E40" s="377">
        <f t="shared" si="31"/>
        <v>0</v>
      </c>
      <c r="F40" s="252">
        <v>0</v>
      </c>
      <c r="G40" s="223">
        <f t="shared" si="7"/>
        <v>0</v>
      </c>
      <c r="H40" s="234"/>
      <c r="I40" s="377">
        <f t="shared" si="32"/>
        <v>0</v>
      </c>
      <c r="J40" s="252">
        <v>0</v>
      </c>
      <c r="K40" s="235"/>
      <c r="L40" s="252"/>
      <c r="M40" s="269"/>
      <c r="N40" s="369"/>
      <c r="O40" s="370"/>
      <c r="P40" s="415"/>
      <c r="Q40" s="427"/>
      <c r="R40" s="370"/>
      <c r="S40" s="370"/>
      <c r="T40" s="370"/>
      <c r="U40" s="370"/>
      <c r="V40" s="370"/>
      <c r="W40" s="370"/>
      <c r="X40" s="370"/>
      <c r="Y40" s="370"/>
      <c r="Z40" s="370"/>
      <c r="AA40" s="370"/>
      <c r="AB40" s="415"/>
      <c r="AC40" s="427"/>
      <c r="AD40" s="370"/>
      <c r="AE40" s="370"/>
      <c r="AF40" s="370"/>
      <c r="AG40" s="370"/>
      <c r="AH40" s="370"/>
      <c r="AI40" s="370"/>
      <c r="AJ40" s="370"/>
      <c r="AK40" s="370"/>
      <c r="AL40" s="370"/>
      <c r="AM40" s="370"/>
      <c r="AN40" s="415"/>
      <c r="AO40" s="427"/>
      <c r="AP40" s="370"/>
      <c r="AQ40" s="370"/>
      <c r="AR40" s="370"/>
      <c r="AS40" s="370"/>
      <c r="AT40" s="370"/>
      <c r="AU40" s="251">
        <f t="shared" si="58"/>
        <v>0</v>
      </c>
      <c r="AV40" s="247">
        <f t="shared" si="59"/>
        <v>0</v>
      </c>
      <c r="AW40" s="248">
        <f t="shared" si="60"/>
        <v>0</v>
      </c>
    </row>
    <row r="41" spans="1:49" s="4" customFormat="1" ht="15" customHeight="1" thickBot="1" x14ac:dyDescent="0.25">
      <c r="A41" s="172"/>
      <c r="B41" s="277"/>
      <c r="C41" s="277"/>
      <c r="D41" s="208"/>
      <c r="E41" s="377">
        <f t="shared" si="31"/>
        <v>0</v>
      </c>
      <c r="F41" s="280">
        <v>0</v>
      </c>
      <c r="G41" s="229">
        <f t="shared" si="7"/>
        <v>0</v>
      </c>
      <c r="H41" s="230"/>
      <c r="I41" s="377">
        <f t="shared" si="32"/>
        <v>0</v>
      </c>
      <c r="J41" s="280">
        <v>0</v>
      </c>
      <c r="K41" s="231"/>
      <c r="L41" s="280"/>
      <c r="M41" s="270"/>
      <c r="N41" s="371"/>
      <c r="O41" s="372"/>
      <c r="P41" s="416"/>
      <c r="Q41" s="428"/>
      <c r="R41" s="372"/>
      <c r="S41" s="372"/>
      <c r="T41" s="372"/>
      <c r="U41" s="372"/>
      <c r="V41" s="372"/>
      <c r="W41" s="372"/>
      <c r="X41" s="372"/>
      <c r="Y41" s="372"/>
      <c r="Z41" s="372"/>
      <c r="AA41" s="372"/>
      <c r="AB41" s="416"/>
      <c r="AC41" s="428"/>
      <c r="AD41" s="372"/>
      <c r="AE41" s="372"/>
      <c r="AF41" s="372"/>
      <c r="AG41" s="372"/>
      <c r="AH41" s="372"/>
      <c r="AI41" s="372"/>
      <c r="AJ41" s="372"/>
      <c r="AK41" s="372"/>
      <c r="AL41" s="372"/>
      <c r="AM41" s="372"/>
      <c r="AN41" s="416"/>
      <c r="AO41" s="428"/>
      <c r="AP41" s="372"/>
      <c r="AQ41" s="372"/>
      <c r="AR41" s="372"/>
      <c r="AS41" s="372"/>
      <c r="AT41" s="372"/>
      <c r="AU41" s="251">
        <f>SUM(N41:AT41)</f>
        <v>0</v>
      </c>
      <c r="AV41" s="247">
        <f>+AU41+M41</f>
        <v>0</v>
      </c>
      <c r="AW41" s="248">
        <f>+F41-AV41</f>
        <v>0</v>
      </c>
    </row>
    <row r="42" spans="1:49" s="26" customFormat="1" ht="15" customHeight="1" x14ac:dyDescent="0.2">
      <c r="A42" s="198" t="s">
        <v>199</v>
      </c>
      <c r="B42" s="350" t="s">
        <v>200</v>
      </c>
      <c r="C42" s="350"/>
      <c r="D42" s="326">
        <f t="shared" ref="D42:K42" si="61">SUM(D43:D50)</f>
        <v>0</v>
      </c>
      <c r="E42" s="451">
        <f>SUM(E43:E50)</f>
        <v>0</v>
      </c>
      <c r="F42" s="447">
        <f>SUM(F43:F50)</f>
        <v>0</v>
      </c>
      <c r="G42" s="447">
        <f t="shared" si="61"/>
        <v>0</v>
      </c>
      <c r="H42" s="206">
        <f t="shared" si="61"/>
        <v>0</v>
      </c>
      <c r="I42" s="326">
        <f>SUM(I43:I50)</f>
        <v>0</v>
      </c>
      <c r="J42" s="206">
        <f t="shared" si="61"/>
        <v>0</v>
      </c>
      <c r="K42" s="222">
        <f t="shared" si="61"/>
        <v>0</v>
      </c>
      <c r="L42" s="222"/>
      <c r="M42" s="201">
        <f>SUM(M43:M50)</f>
        <v>0</v>
      </c>
      <c r="N42" s="268">
        <f>SUM(N43:N50)</f>
        <v>0</v>
      </c>
      <c r="O42" s="272">
        <f>SUM(O43:O50)</f>
        <v>0</v>
      </c>
      <c r="P42" s="414">
        <f t="shared" ref="P42:V42" si="62">SUM(P43:P50)</f>
        <v>0</v>
      </c>
      <c r="Q42" s="426">
        <f t="shared" si="62"/>
        <v>0</v>
      </c>
      <c r="R42" s="272">
        <f t="shared" si="62"/>
        <v>0</v>
      </c>
      <c r="S42" s="272">
        <f t="shared" si="62"/>
        <v>0</v>
      </c>
      <c r="T42" s="272">
        <f t="shared" si="62"/>
        <v>0</v>
      </c>
      <c r="U42" s="272">
        <f t="shared" si="62"/>
        <v>0</v>
      </c>
      <c r="V42" s="272">
        <f t="shared" si="62"/>
        <v>0</v>
      </c>
      <c r="W42" s="272">
        <f t="shared" ref="W42:AA42" si="63">SUM(W43:W50)</f>
        <v>0</v>
      </c>
      <c r="X42" s="272">
        <f t="shared" si="63"/>
        <v>0</v>
      </c>
      <c r="Y42" s="272">
        <f t="shared" si="63"/>
        <v>0</v>
      </c>
      <c r="Z42" s="272">
        <f t="shared" si="63"/>
        <v>0</v>
      </c>
      <c r="AA42" s="272">
        <f t="shared" si="63"/>
        <v>0</v>
      </c>
      <c r="AB42" s="414">
        <f t="shared" ref="AB42" si="64">SUM(AB43:AB50)</f>
        <v>0</v>
      </c>
      <c r="AC42" s="426">
        <f t="shared" ref="AC42" si="65">SUM(AC43:AC50)</f>
        <v>0</v>
      </c>
      <c r="AD42" s="272">
        <f t="shared" ref="AD42" si="66">SUM(AD43:AD50)</f>
        <v>0</v>
      </c>
      <c r="AE42" s="272">
        <f t="shared" ref="AE42" si="67">SUM(AE43:AE50)</f>
        <v>0</v>
      </c>
      <c r="AF42" s="272">
        <f t="shared" ref="AF42" si="68">SUM(AF43:AF50)</f>
        <v>0</v>
      </c>
      <c r="AG42" s="272">
        <f t="shared" ref="AG42" si="69">SUM(AG43:AG50)</f>
        <v>0</v>
      </c>
      <c r="AH42" s="272">
        <f t="shared" ref="AH42" si="70">SUM(AH43:AH50)</f>
        <v>0</v>
      </c>
      <c r="AI42" s="272">
        <f t="shared" ref="AI42" si="71">SUM(AI43:AI50)</f>
        <v>0</v>
      </c>
      <c r="AJ42" s="272">
        <f t="shared" ref="AJ42" si="72">SUM(AJ43:AJ50)</f>
        <v>0</v>
      </c>
      <c r="AK42" s="272">
        <f t="shared" ref="AK42" si="73">SUM(AK43:AK50)</f>
        <v>0</v>
      </c>
      <c r="AL42" s="272">
        <f t="shared" ref="AL42" si="74">SUM(AL43:AL50)</f>
        <v>0</v>
      </c>
      <c r="AM42" s="272">
        <f t="shared" ref="AM42" si="75">SUM(AM43:AM50)</f>
        <v>0</v>
      </c>
      <c r="AN42" s="414">
        <f t="shared" ref="AN42" si="76">SUM(AN43:AN50)</f>
        <v>0</v>
      </c>
      <c r="AO42" s="426">
        <f t="shared" ref="AO42" si="77">SUM(AO43:AO50)</f>
        <v>0</v>
      </c>
      <c r="AP42" s="272">
        <f t="shared" ref="AP42" si="78">SUM(AP43:AP50)</f>
        <v>0</v>
      </c>
      <c r="AQ42" s="272">
        <f t="shared" ref="AQ42" si="79">SUM(AQ43:AQ50)</f>
        <v>0</v>
      </c>
      <c r="AR42" s="272">
        <f t="shared" ref="AR42" si="80">SUM(AR43:AR50)</f>
        <v>0</v>
      </c>
      <c r="AS42" s="272">
        <f t="shared" ref="AS42" si="81">SUM(AS43:AS50)</f>
        <v>0</v>
      </c>
      <c r="AT42" s="272">
        <f t="shared" ref="AT42" si="82">SUM(AT43:AT50)</f>
        <v>0</v>
      </c>
      <c r="AU42" s="251">
        <f>SUM(N42:AT42)</f>
        <v>0</v>
      </c>
      <c r="AV42" s="247">
        <f>+AU42+M42</f>
        <v>0</v>
      </c>
      <c r="AW42" s="248">
        <f>+F42-AV42</f>
        <v>0</v>
      </c>
    </row>
    <row r="43" spans="1:49" s="4" customFormat="1" ht="15" customHeight="1" x14ac:dyDescent="0.2">
      <c r="A43" s="351"/>
      <c r="B43" s="346" t="s">
        <v>188</v>
      </c>
      <c r="C43" s="346"/>
      <c r="D43" s="210"/>
      <c r="E43" s="377">
        <f t="shared" si="31"/>
        <v>0</v>
      </c>
      <c r="F43" s="252">
        <v>0</v>
      </c>
      <c r="G43" s="223">
        <f t="shared" si="7"/>
        <v>0</v>
      </c>
      <c r="H43" s="234"/>
      <c r="I43" s="377">
        <f t="shared" si="32"/>
        <v>0</v>
      </c>
      <c r="J43" s="252">
        <v>0</v>
      </c>
      <c r="K43" s="235"/>
      <c r="L43" s="252"/>
      <c r="M43" s="269"/>
      <c r="N43" s="369"/>
      <c r="O43" s="370"/>
      <c r="P43" s="415"/>
      <c r="Q43" s="427"/>
      <c r="R43" s="370"/>
      <c r="S43" s="370"/>
      <c r="T43" s="370"/>
      <c r="U43" s="370"/>
      <c r="V43" s="370"/>
      <c r="W43" s="370"/>
      <c r="X43" s="370"/>
      <c r="Y43" s="370"/>
      <c r="Z43" s="370"/>
      <c r="AA43" s="370"/>
      <c r="AB43" s="415"/>
      <c r="AC43" s="427"/>
      <c r="AD43" s="370"/>
      <c r="AE43" s="370"/>
      <c r="AF43" s="370"/>
      <c r="AG43" s="370"/>
      <c r="AH43" s="370"/>
      <c r="AI43" s="370"/>
      <c r="AJ43" s="370"/>
      <c r="AK43" s="370"/>
      <c r="AL43" s="370"/>
      <c r="AM43" s="370"/>
      <c r="AN43" s="415"/>
      <c r="AO43" s="427"/>
      <c r="AP43" s="370"/>
      <c r="AQ43" s="370"/>
      <c r="AR43" s="370"/>
      <c r="AS43" s="370"/>
      <c r="AT43" s="370"/>
      <c r="AU43" s="251">
        <f>SUM(N43:AT43)</f>
        <v>0</v>
      </c>
      <c r="AV43" s="247">
        <f>+AU43+M43</f>
        <v>0</v>
      </c>
      <c r="AW43" s="248">
        <f>+F43-AV43</f>
        <v>0</v>
      </c>
    </row>
    <row r="44" spans="1:49" s="4" customFormat="1" ht="15" customHeight="1" x14ac:dyDescent="0.2">
      <c r="A44" s="351"/>
      <c r="B44" s="346" t="s">
        <v>189</v>
      </c>
      <c r="C44" s="353"/>
      <c r="D44" s="349"/>
      <c r="E44" s="377">
        <f t="shared" si="31"/>
        <v>0</v>
      </c>
      <c r="F44" s="252">
        <v>0</v>
      </c>
      <c r="G44" s="223">
        <f t="shared" si="7"/>
        <v>0</v>
      </c>
      <c r="H44" s="234"/>
      <c r="I44" s="377">
        <f t="shared" si="32"/>
        <v>0</v>
      </c>
      <c r="J44" s="252">
        <v>0</v>
      </c>
      <c r="K44" s="235"/>
      <c r="L44" s="252"/>
      <c r="M44" s="269"/>
      <c r="N44" s="369"/>
      <c r="O44" s="370"/>
      <c r="P44" s="415"/>
      <c r="Q44" s="427"/>
      <c r="R44" s="370"/>
      <c r="S44" s="370"/>
      <c r="T44" s="370"/>
      <c r="U44" s="370"/>
      <c r="V44" s="370"/>
      <c r="W44" s="370"/>
      <c r="X44" s="370"/>
      <c r="Y44" s="370"/>
      <c r="Z44" s="370"/>
      <c r="AA44" s="370"/>
      <c r="AB44" s="415"/>
      <c r="AC44" s="427"/>
      <c r="AD44" s="370"/>
      <c r="AE44" s="370"/>
      <c r="AF44" s="370"/>
      <c r="AG44" s="370"/>
      <c r="AH44" s="370"/>
      <c r="AI44" s="370"/>
      <c r="AJ44" s="370"/>
      <c r="AK44" s="370"/>
      <c r="AL44" s="370"/>
      <c r="AM44" s="370"/>
      <c r="AN44" s="415"/>
      <c r="AO44" s="427"/>
      <c r="AP44" s="370"/>
      <c r="AQ44" s="370"/>
      <c r="AR44" s="370"/>
      <c r="AS44" s="370"/>
      <c r="AT44" s="370"/>
      <c r="AU44" s="251">
        <f t="shared" ref="AU44:AU49" si="83">SUM(N44:AT44)</f>
        <v>0</v>
      </c>
      <c r="AV44" s="247">
        <f t="shared" ref="AV44:AV49" si="84">+AU44+M44</f>
        <v>0</v>
      </c>
      <c r="AW44" s="248">
        <f t="shared" ref="AW44:AW49" si="85">+F44-AV44</f>
        <v>0</v>
      </c>
    </row>
    <row r="45" spans="1:49" s="4" customFormat="1" ht="15" customHeight="1" x14ac:dyDescent="0.2">
      <c r="A45" s="345"/>
      <c r="B45" s="346" t="s">
        <v>190</v>
      </c>
      <c r="C45" s="353"/>
      <c r="D45" s="349"/>
      <c r="E45" s="377">
        <f t="shared" si="31"/>
        <v>0</v>
      </c>
      <c r="F45" s="252">
        <v>0</v>
      </c>
      <c r="G45" s="223">
        <f t="shared" si="7"/>
        <v>0</v>
      </c>
      <c r="H45" s="234"/>
      <c r="I45" s="377">
        <f t="shared" si="32"/>
        <v>0</v>
      </c>
      <c r="J45" s="252">
        <v>0</v>
      </c>
      <c r="K45" s="235"/>
      <c r="L45" s="252"/>
      <c r="M45" s="269"/>
      <c r="N45" s="369"/>
      <c r="O45" s="370"/>
      <c r="P45" s="415"/>
      <c r="Q45" s="427"/>
      <c r="R45" s="370"/>
      <c r="S45" s="370"/>
      <c r="T45" s="370"/>
      <c r="U45" s="370"/>
      <c r="V45" s="370"/>
      <c r="W45" s="370"/>
      <c r="X45" s="370"/>
      <c r="Y45" s="370"/>
      <c r="Z45" s="370"/>
      <c r="AA45" s="370"/>
      <c r="AB45" s="415"/>
      <c r="AC45" s="427"/>
      <c r="AD45" s="370"/>
      <c r="AE45" s="370"/>
      <c r="AF45" s="370"/>
      <c r="AG45" s="370"/>
      <c r="AH45" s="370"/>
      <c r="AI45" s="370"/>
      <c r="AJ45" s="370"/>
      <c r="AK45" s="370"/>
      <c r="AL45" s="370"/>
      <c r="AM45" s="370"/>
      <c r="AN45" s="415"/>
      <c r="AO45" s="427"/>
      <c r="AP45" s="370"/>
      <c r="AQ45" s="370"/>
      <c r="AR45" s="370"/>
      <c r="AS45" s="370"/>
      <c r="AT45" s="370"/>
      <c r="AU45" s="251">
        <f t="shared" si="83"/>
        <v>0</v>
      </c>
      <c r="AV45" s="247">
        <f t="shared" si="84"/>
        <v>0</v>
      </c>
      <c r="AW45" s="248">
        <f t="shared" si="85"/>
        <v>0</v>
      </c>
    </row>
    <row r="46" spans="1:49" s="4" customFormat="1" ht="15" customHeight="1" x14ac:dyDescent="0.2">
      <c r="A46" s="345"/>
      <c r="B46" s="346" t="s">
        <v>201</v>
      </c>
      <c r="C46" s="353"/>
      <c r="D46" s="349"/>
      <c r="E46" s="377">
        <f t="shared" si="31"/>
        <v>0</v>
      </c>
      <c r="F46" s="252">
        <v>0</v>
      </c>
      <c r="G46" s="223">
        <f t="shared" si="7"/>
        <v>0</v>
      </c>
      <c r="H46" s="234"/>
      <c r="I46" s="377">
        <f t="shared" si="32"/>
        <v>0</v>
      </c>
      <c r="J46" s="252">
        <v>0</v>
      </c>
      <c r="K46" s="235"/>
      <c r="L46" s="252"/>
      <c r="M46" s="269"/>
      <c r="N46" s="369"/>
      <c r="O46" s="370"/>
      <c r="P46" s="415"/>
      <c r="Q46" s="427"/>
      <c r="R46" s="370"/>
      <c r="S46" s="370"/>
      <c r="T46" s="370"/>
      <c r="U46" s="370"/>
      <c r="V46" s="370"/>
      <c r="W46" s="370"/>
      <c r="X46" s="370"/>
      <c r="Y46" s="370"/>
      <c r="Z46" s="370"/>
      <c r="AA46" s="370"/>
      <c r="AB46" s="415"/>
      <c r="AC46" s="427"/>
      <c r="AD46" s="370"/>
      <c r="AE46" s="370"/>
      <c r="AF46" s="370"/>
      <c r="AG46" s="370"/>
      <c r="AH46" s="370"/>
      <c r="AI46" s="370"/>
      <c r="AJ46" s="370"/>
      <c r="AK46" s="370"/>
      <c r="AL46" s="370"/>
      <c r="AM46" s="370"/>
      <c r="AN46" s="415"/>
      <c r="AO46" s="427"/>
      <c r="AP46" s="370"/>
      <c r="AQ46" s="370"/>
      <c r="AR46" s="370"/>
      <c r="AS46" s="370"/>
      <c r="AT46" s="370"/>
      <c r="AU46" s="251">
        <f t="shared" si="83"/>
        <v>0</v>
      </c>
      <c r="AV46" s="247">
        <f t="shared" si="84"/>
        <v>0</v>
      </c>
      <c r="AW46" s="248">
        <f t="shared" si="85"/>
        <v>0</v>
      </c>
    </row>
    <row r="47" spans="1:49" s="4" customFormat="1" ht="15" customHeight="1" x14ac:dyDescent="0.2">
      <c r="A47" s="345"/>
      <c r="B47" s="346" t="s">
        <v>192</v>
      </c>
      <c r="C47" s="353"/>
      <c r="D47" s="349"/>
      <c r="E47" s="377">
        <f t="shared" si="31"/>
        <v>0</v>
      </c>
      <c r="F47" s="252">
        <v>0</v>
      </c>
      <c r="G47" s="223">
        <f t="shared" si="7"/>
        <v>0</v>
      </c>
      <c r="H47" s="234"/>
      <c r="I47" s="377">
        <f t="shared" si="32"/>
        <v>0</v>
      </c>
      <c r="J47" s="252">
        <v>0</v>
      </c>
      <c r="K47" s="235"/>
      <c r="L47" s="252"/>
      <c r="M47" s="269"/>
      <c r="N47" s="369"/>
      <c r="O47" s="370"/>
      <c r="P47" s="415"/>
      <c r="Q47" s="427"/>
      <c r="R47" s="370"/>
      <c r="S47" s="370"/>
      <c r="T47" s="370"/>
      <c r="U47" s="370"/>
      <c r="V47" s="370"/>
      <c r="W47" s="370"/>
      <c r="X47" s="370"/>
      <c r="Y47" s="370"/>
      <c r="Z47" s="370"/>
      <c r="AA47" s="370"/>
      <c r="AB47" s="415"/>
      <c r="AC47" s="427"/>
      <c r="AD47" s="370"/>
      <c r="AE47" s="370"/>
      <c r="AF47" s="370"/>
      <c r="AG47" s="370"/>
      <c r="AH47" s="370"/>
      <c r="AI47" s="370"/>
      <c r="AJ47" s="370"/>
      <c r="AK47" s="370"/>
      <c r="AL47" s="370"/>
      <c r="AM47" s="370"/>
      <c r="AN47" s="415"/>
      <c r="AO47" s="427"/>
      <c r="AP47" s="370"/>
      <c r="AQ47" s="370"/>
      <c r="AR47" s="370"/>
      <c r="AS47" s="370"/>
      <c r="AT47" s="370"/>
      <c r="AU47" s="251">
        <f t="shared" si="83"/>
        <v>0</v>
      </c>
      <c r="AV47" s="247">
        <f t="shared" si="84"/>
        <v>0</v>
      </c>
      <c r="AW47" s="248">
        <f t="shared" si="85"/>
        <v>0</v>
      </c>
    </row>
    <row r="48" spans="1:49" s="4" customFormat="1" ht="15" customHeight="1" x14ac:dyDescent="0.2">
      <c r="A48" s="345"/>
      <c r="B48" s="346" t="s">
        <v>193</v>
      </c>
      <c r="C48" s="353"/>
      <c r="D48" s="349"/>
      <c r="E48" s="377">
        <f t="shared" si="31"/>
        <v>0</v>
      </c>
      <c r="F48" s="252">
        <v>0</v>
      </c>
      <c r="G48" s="223">
        <f t="shared" si="7"/>
        <v>0</v>
      </c>
      <c r="H48" s="234"/>
      <c r="I48" s="377">
        <f t="shared" si="32"/>
        <v>0</v>
      </c>
      <c r="J48" s="252">
        <v>0</v>
      </c>
      <c r="K48" s="235"/>
      <c r="L48" s="252"/>
      <c r="M48" s="269"/>
      <c r="N48" s="369"/>
      <c r="O48" s="370"/>
      <c r="P48" s="415"/>
      <c r="Q48" s="427"/>
      <c r="R48" s="370"/>
      <c r="S48" s="370"/>
      <c r="T48" s="370"/>
      <c r="U48" s="370"/>
      <c r="V48" s="370"/>
      <c r="W48" s="370"/>
      <c r="X48" s="370"/>
      <c r="Y48" s="370"/>
      <c r="Z48" s="370"/>
      <c r="AA48" s="370"/>
      <c r="AB48" s="415"/>
      <c r="AC48" s="427"/>
      <c r="AD48" s="370"/>
      <c r="AE48" s="370"/>
      <c r="AF48" s="370"/>
      <c r="AG48" s="370"/>
      <c r="AH48" s="370"/>
      <c r="AI48" s="370"/>
      <c r="AJ48" s="370"/>
      <c r="AK48" s="370"/>
      <c r="AL48" s="370"/>
      <c r="AM48" s="370"/>
      <c r="AN48" s="415"/>
      <c r="AO48" s="427"/>
      <c r="AP48" s="370"/>
      <c r="AQ48" s="370"/>
      <c r="AR48" s="370"/>
      <c r="AS48" s="370"/>
      <c r="AT48" s="370"/>
      <c r="AU48" s="251">
        <f t="shared" si="83"/>
        <v>0</v>
      </c>
      <c r="AV48" s="247">
        <f t="shared" si="84"/>
        <v>0</v>
      </c>
      <c r="AW48" s="248">
        <f t="shared" si="85"/>
        <v>0</v>
      </c>
    </row>
    <row r="49" spans="1:49" s="4" customFormat="1" ht="15" customHeight="1" x14ac:dyDescent="0.2">
      <c r="A49" s="345"/>
      <c r="B49" s="346" t="s">
        <v>194</v>
      </c>
      <c r="C49" s="353"/>
      <c r="D49" s="349"/>
      <c r="E49" s="377">
        <f t="shared" si="31"/>
        <v>0</v>
      </c>
      <c r="F49" s="252">
        <v>0</v>
      </c>
      <c r="G49" s="223">
        <f t="shared" si="7"/>
        <v>0</v>
      </c>
      <c r="H49" s="234"/>
      <c r="I49" s="377">
        <f t="shared" si="32"/>
        <v>0</v>
      </c>
      <c r="J49" s="252">
        <v>0</v>
      </c>
      <c r="K49" s="235"/>
      <c r="L49" s="252"/>
      <c r="M49" s="269"/>
      <c r="N49" s="369"/>
      <c r="O49" s="370"/>
      <c r="P49" s="415"/>
      <c r="Q49" s="427"/>
      <c r="R49" s="370"/>
      <c r="S49" s="370"/>
      <c r="T49" s="370"/>
      <c r="U49" s="370"/>
      <c r="V49" s="370"/>
      <c r="W49" s="370"/>
      <c r="X49" s="370"/>
      <c r="Y49" s="370"/>
      <c r="Z49" s="370"/>
      <c r="AA49" s="370"/>
      <c r="AB49" s="415"/>
      <c r="AC49" s="427"/>
      <c r="AD49" s="370"/>
      <c r="AE49" s="370"/>
      <c r="AF49" s="370"/>
      <c r="AG49" s="370"/>
      <c r="AH49" s="370"/>
      <c r="AI49" s="370"/>
      <c r="AJ49" s="370"/>
      <c r="AK49" s="370"/>
      <c r="AL49" s="370"/>
      <c r="AM49" s="370"/>
      <c r="AN49" s="415"/>
      <c r="AO49" s="427"/>
      <c r="AP49" s="370"/>
      <c r="AQ49" s="370"/>
      <c r="AR49" s="370"/>
      <c r="AS49" s="370"/>
      <c r="AT49" s="370"/>
      <c r="AU49" s="251">
        <f t="shared" si="83"/>
        <v>0</v>
      </c>
      <c r="AV49" s="247">
        <f t="shared" si="84"/>
        <v>0</v>
      </c>
      <c r="AW49" s="248">
        <f t="shared" si="85"/>
        <v>0</v>
      </c>
    </row>
    <row r="50" spans="1:49" s="4" customFormat="1" ht="15" customHeight="1" thickBot="1" x14ac:dyDescent="0.25">
      <c r="A50" s="171"/>
      <c r="B50" s="277"/>
      <c r="C50" s="277"/>
      <c r="D50" s="208"/>
      <c r="E50" s="377">
        <f t="shared" si="31"/>
        <v>0</v>
      </c>
      <c r="F50" s="280">
        <v>0</v>
      </c>
      <c r="G50" s="229">
        <f t="shared" si="7"/>
        <v>0</v>
      </c>
      <c r="H50" s="230"/>
      <c r="I50" s="377">
        <f t="shared" si="32"/>
        <v>0</v>
      </c>
      <c r="J50" s="280">
        <v>0</v>
      </c>
      <c r="K50" s="231"/>
      <c r="L50" s="280"/>
      <c r="M50" s="270"/>
      <c r="N50" s="371"/>
      <c r="O50" s="372"/>
      <c r="P50" s="416"/>
      <c r="Q50" s="428"/>
      <c r="R50" s="372"/>
      <c r="S50" s="372"/>
      <c r="T50" s="372"/>
      <c r="U50" s="372"/>
      <c r="V50" s="372"/>
      <c r="W50" s="372"/>
      <c r="X50" s="372"/>
      <c r="Y50" s="372"/>
      <c r="Z50" s="372"/>
      <c r="AA50" s="372"/>
      <c r="AB50" s="416"/>
      <c r="AC50" s="428"/>
      <c r="AD50" s="372"/>
      <c r="AE50" s="372"/>
      <c r="AF50" s="372"/>
      <c r="AG50" s="372"/>
      <c r="AH50" s="372"/>
      <c r="AI50" s="372"/>
      <c r="AJ50" s="372"/>
      <c r="AK50" s="372"/>
      <c r="AL50" s="372"/>
      <c r="AM50" s="372"/>
      <c r="AN50" s="416"/>
      <c r="AO50" s="428"/>
      <c r="AP50" s="372"/>
      <c r="AQ50" s="372"/>
      <c r="AR50" s="372"/>
      <c r="AS50" s="372"/>
      <c r="AT50" s="372"/>
      <c r="AU50" s="251">
        <f>SUM(N50:AT50)</f>
        <v>0</v>
      </c>
      <c r="AV50" s="247">
        <f>+AU50+M50</f>
        <v>0</v>
      </c>
      <c r="AW50" s="248">
        <f>+F50-AV50</f>
        <v>0</v>
      </c>
    </row>
    <row r="51" spans="1:49" s="26" customFormat="1" ht="15" customHeight="1" x14ac:dyDescent="0.2">
      <c r="A51" s="198" t="s">
        <v>202</v>
      </c>
      <c r="B51" s="350" t="s">
        <v>203</v>
      </c>
      <c r="C51" s="350"/>
      <c r="D51" s="326">
        <f t="shared" ref="D51:K51" si="86">SUM(D52:D59)</f>
        <v>0</v>
      </c>
      <c r="E51" s="451">
        <f>SUM(E52:E59)</f>
        <v>0</v>
      </c>
      <c r="F51" s="447">
        <f>SUM(F52:F59)</f>
        <v>0</v>
      </c>
      <c r="G51" s="447">
        <f t="shared" si="86"/>
        <v>0</v>
      </c>
      <c r="H51" s="206">
        <f t="shared" si="86"/>
        <v>0</v>
      </c>
      <c r="I51" s="326">
        <f>SUM(I52:I59)</f>
        <v>0</v>
      </c>
      <c r="J51" s="206">
        <f t="shared" si="86"/>
        <v>0</v>
      </c>
      <c r="K51" s="222">
        <f t="shared" si="86"/>
        <v>0</v>
      </c>
      <c r="L51" s="222"/>
      <c r="M51" s="201">
        <f>SUM(M52:M59)</f>
        <v>0</v>
      </c>
      <c r="N51" s="268">
        <f>SUM(N52:N59)</f>
        <v>0</v>
      </c>
      <c r="O51" s="272">
        <f>SUM(O52:O59)</f>
        <v>0</v>
      </c>
      <c r="P51" s="414">
        <f t="shared" ref="P51:V51" si="87">SUM(P52:P59)</f>
        <v>0</v>
      </c>
      <c r="Q51" s="426">
        <f t="shared" si="87"/>
        <v>0</v>
      </c>
      <c r="R51" s="272">
        <f t="shared" si="87"/>
        <v>0</v>
      </c>
      <c r="S51" s="272">
        <f t="shared" si="87"/>
        <v>0</v>
      </c>
      <c r="T51" s="272">
        <f t="shared" si="87"/>
        <v>0</v>
      </c>
      <c r="U51" s="272">
        <f t="shared" si="87"/>
        <v>0</v>
      </c>
      <c r="V51" s="272">
        <f t="shared" si="87"/>
        <v>0</v>
      </c>
      <c r="W51" s="272">
        <f t="shared" ref="W51:AA51" si="88">SUM(W52:W59)</f>
        <v>0</v>
      </c>
      <c r="X51" s="272">
        <f t="shared" si="88"/>
        <v>0</v>
      </c>
      <c r="Y51" s="272">
        <f t="shared" si="88"/>
        <v>0</v>
      </c>
      <c r="Z51" s="272">
        <f t="shared" si="88"/>
        <v>0</v>
      </c>
      <c r="AA51" s="272">
        <f t="shared" si="88"/>
        <v>0</v>
      </c>
      <c r="AB51" s="414">
        <f t="shared" ref="AB51" si="89">SUM(AB52:AB59)</f>
        <v>0</v>
      </c>
      <c r="AC51" s="426">
        <f t="shared" ref="AC51" si="90">SUM(AC52:AC59)</f>
        <v>0</v>
      </c>
      <c r="AD51" s="272">
        <f t="shared" ref="AD51" si="91">SUM(AD52:AD59)</f>
        <v>0</v>
      </c>
      <c r="AE51" s="272">
        <f t="shared" ref="AE51" si="92">SUM(AE52:AE59)</f>
        <v>0</v>
      </c>
      <c r="AF51" s="272">
        <f t="shared" ref="AF51" si="93">SUM(AF52:AF59)</f>
        <v>0</v>
      </c>
      <c r="AG51" s="272">
        <f t="shared" ref="AG51" si="94">SUM(AG52:AG59)</f>
        <v>0</v>
      </c>
      <c r="AH51" s="272">
        <f t="shared" ref="AH51" si="95">SUM(AH52:AH59)</f>
        <v>0</v>
      </c>
      <c r="AI51" s="272">
        <f t="shared" ref="AI51" si="96">SUM(AI52:AI59)</f>
        <v>0</v>
      </c>
      <c r="AJ51" s="272">
        <f t="shared" ref="AJ51" si="97">SUM(AJ52:AJ59)</f>
        <v>0</v>
      </c>
      <c r="AK51" s="272">
        <f t="shared" ref="AK51" si="98">SUM(AK52:AK59)</f>
        <v>0</v>
      </c>
      <c r="AL51" s="272">
        <f t="shared" ref="AL51" si="99">SUM(AL52:AL59)</f>
        <v>0</v>
      </c>
      <c r="AM51" s="272">
        <f t="shared" ref="AM51" si="100">SUM(AM52:AM59)</f>
        <v>0</v>
      </c>
      <c r="AN51" s="414">
        <f t="shared" ref="AN51" si="101">SUM(AN52:AN59)</f>
        <v>0</v>
      </c>
      <c r="AO51" s="426">
        <f t="shared" ref="AO51" si="102">SUM(AO52:AO59)</f>
        <v>0</v>
      </c>
      <c r="AP51" s="272">
        <f t="shared" ref="AP51" si="103">SUM(AP52:AP59)</f>
        <v>0</v>
      </c>
      <c r="AQ51" s="272">
        <f t="shared" ref="AQ51" si="104">SUM(AQ52:AQ59)</f>
        <v>0</v>
      </c>
      <c r="AR51" s="272">
        <f t="shared" ref="AR51" si="105">SUM(AR52:AR59)</f>
        <v>0</v>
      </c>
      <c r="AS51" s="272">
        <f t="shared" ref="AS51" si="106">SUM(AS52:AS59)</f>
        <v>0</v>
      </c>
      <c r="AT51" s="272">
        <f t="shared" ref="AT51" si="107">SUM(AT52:AT59)</f>
        <v>0</v>
      </c>
      <c r="AU51" s="251">
        <f>SUM(N51:AT51)</f>
        <v>0</v>
      </c>
      <c r="AV51" s="247">
        <f>+AU51+M51</f>
        <v>0</v>
      </c>
      <c r="AW51" s="248">
        <f>+F51-AV51</f>
        <v>0</v>
      </c>
    </row>
    <row r="52" spans="1:49" s="4" customFormat="1" ht="15" customHeight="1" x14ac:dyDescent="0.2">
      <c r="A52" s="345"/>
      <c r="B52" s="346" t="s">
        <v>188</v>
      </c>
      <c r="C52" s="346"/>
      <c r="D52" s="210"/>
      <c r="E52" s="377">
        <f t="shared" si="31"/>
        <v>0</v>
      </c>
      <c r="F52" s="252">
        <v>0</v>
      </c>
      <c r="G52" s="223">
        <f t="shared" si="7"/>
        <v>0</v>
      </c>
      <c r="H52" s="234"/>
      <c r="I52" s="377">
        <f t="shared" si="32"/>
        <v>0</v>
      </c>
      <c r="J52" s="252">
        <v>0</v>
      </c>
      <c r="K52" s="235"/>
      <c r="L52" s="252"/>
      <c r="M52" s="269"/>
      <c r="N52" s="369"/>
      <c r="O52" s="370"/>
      <c r="P52" s="415"/>
      <c r="Q52" s="427"/>
      <c r="R52" s="370"/>
      <c r="S52" s="370"/>
      <c r="T52" s="370"/>
      <c r="U52" s="370"/>
      <c r="V52" s="370"/>
      <c r="W52" s="370"/>
      <c r="X52" s="370"/>
      <c r="Y52" s="370"/>
      <c r="Z52" s="370"/>
      <c r="AA52" s="370"/>
      <c r="AB52" s="415"/>
      <c r="AC52" s="427"/>
      <c r="AD52" s="370"/>
      <c r="AE52" s="370"/>
      <c r="AF52" s="370"/>
      <c r="AG52" s="370"/>
      <c r="AH52" s="370"/>
      <c r="AI52" s="370"/>
      <c r="AJ52" s="370"/>
      <c r="AK52" s="370"/>
      <c r="AL52" s="370"/>
      <c r="AM52" s="370"/>
      <c r="AN52" s="415"/>
      <c r="AO52" s="427"/>
      <c r="AP52" s="370"/>
      <c r="AQ52" s="370"/>
      <c r="AR52" s="370"/>
      <c r="AS52" s="370"/>
      <c r="AT52" s="370"/>
      <c r="AU52" s="251">
        <f>SUM(N52:AT52)</f>
        <v>0</v>
      </c>
      <c r="AV52" s="247">
        <f>+AU52+M52</f>
        <v>0</v>
      </c>
      <c r="AW52" s="248">
        <f>+F52-AV52</f>
        <v>0</v>
      </c>
    </row>
    <row r="53" spans="1:49" s="4" customFormat="1" ht="15" customHeight="1" x14ac:dyDescent="0.2">
      <c r="A53" s="345"/>
      <c r="B53" s="346" t="s">
        <v>189</v>
      </c>
      <c r="C53" s="353"/>
      <c r="D53" s="349"/>
      <c r="E53" s="377">
        <f t="shared" si="31"/>
        <v>0</v>
      </c>
      <c r="F53" s="252">
        <v>0</v>
      </c>
      <c r="G53" s="223">
        <f t="shared" si="7"/>
        <v>0</v>
      </c>
      <c r="H53" s="234"/>
      <c r="I53" s="377">
        <f t="shared" si="32"/>
        <v>0</v>
      </c>
      <c r="J53" s="252">
        <v>0</v>
      </c>
      <c r="K53" s="235"/>
      <c r="L53" s="252"/>
      <c r="M53" s="269"/>
      <c r="N53" s="369"/>
      <c r="O53" s="370"/>
      <c r="P53" s="415"/>
      <c r="Q53" s="427"/>
      <c r="R53" s="370"/>
      <c r="S53" s="370"/>
      <c r="T53" s="370"/>
      <c r="U53" s="370"/>
      <c r="V53" s="370"/>
      <c r="W53" s="370"/>
      <c r="X53" s="370"/>
      <c r="Y53" s="370"/>
      <c r="Z53" s="370"/>
      <c r="AA53" s="370"/>
      <c r="AB53" s="415"/>
      <c r="AC53" s="427"/>
      <c r="AD53" s="370"/>
      <c r="AE53" s="370"/>
      <c r="AF53" s="370"/>
      <c r="AG53" s="370"/>
      <c r="AH53" s="370"/>
      <c r="AI53" s="370"/>
      <c r="AJ53" s="370"/>
      <c r="AK53" s="370"/>
      <c r="AL53" s="370"/>
      <c r="AM53" s="370"/>
      <c r="AN53" s="415"/>
      <c r="AO53" s="427"/>
      <c r="AP53" s="370"/>
      <c r="AQ53" s="370"/>
      <c r="AR53" s="370"/>
      <c r="AS53" s="370"/>
      <c r="AT53" s="370"/>
      <c r="AU53" s="251">
        <f t="shared" ref="AU53:AU58" si="108">SUM(N53:AT53)</f>
        <v>0</v>
      </c>
      <c r="AV53" s="247">
        <f t="shared" ref="AV53:AV58" si="109">+AU53+M53</f>
        <v>0</v>
      </c>
      <c r="AW53" s="248">
        <f t="shared" ref="AW53:AW58" si="110">+F53-AV53</f>
        <v>0</v>
      </c>
    </row>
    <row r="54" spans="1:49" s="4" customFormat="1" ht="15" customHeight="1" x14ac:dyDescent="0.2">
      <c r="A54" s="345"/>
      <c r="B54" s="346" t="s">
        <v>190</v>
      </c>
      <c r="C54" s="353"/>
      <c r="D54" s="349"/>
      <c r="E54" s="377">
        <f t="shared" si="31"/>
        <v>0</v>
      </c>
      <c r="F54" s="252">
        <v>0</v>
      </c>
      <c r="G54" s="223">
        <f t="shared" si="7"/>
        <v>0</v>
      </c>
      <c r="H54" s="234"/>
      <c r="I54" s="377">
        <f t="shared" si="32"/>
        <v>0</v>
      </c>
      <c r="J54" s="252">
        <v>0</v>
      </c>
      <c r="K54" s="235"/>
      <c r="L54" s="252"/>
      <c r="M54" s="269"/>
      <c r="N54" s="369"/>
      <c r="O54" s="370"/>
      <c r="P54" s="415"/>
      <c r="Q54" s="427"/>
      <c r="R54" s="370"/>
      <c r="S54" s="370"/>
      <c r="T54" s="370"/>
      <c r="U54" s="370"/>
      <c r="V54" s="370"/>
      <c r="W54" s="370"/>
      <c r="X54" s="370"/>
      <c r="Y54" s="370"/>
      <c r="Z54" s="370"/>
      <c r="AA54" s="370"/>
      <c r="AB54" s="415"/>
      <c r="AC54" s="427"/>
      <c r="AD54" s="370"/>
      <c r="AE54" s="370"/>
      <c r="AF54" s="370"/>
      <c r="AG54" s="370"/>
      <c r="AH54" s="370"/>
      <c r="AI54" s="370"/>
      <c r="AJ54" s="370"/>
      <c r="AK54" s="370"/>
      <c r="AL54" s="370"/>
      <c r="AM54" s="370"/>
      <c r="AN54" s="415"/>
      <c r="AO54" s="427"/>
      <c r="AP54" s="370"/>
      <c r="AQ54" s="370"/>
      <c r="AR54" s="370"/>
      <c r="AS54" s="370"/>
      <c r="AT54" s="370"/>
      <c r="AU54" s="251">
        <f t="shared" si="108"/>
        <v>0</v>
      </c>
      <c r="AV54" s="247">
        <f t="shared" si="109"/>
        <v>0</v>
      </c>
      <c r="AW54" s="248">
        <f t="shared" si="110"/>
        <v>0</v>
      </c>
    </row>
    <row r="55" spans="1:49" s="4" customFormat="1" ht="15" customHeight="1" x14ac:dyDescent="0.2">
      <c r="A55" s="345"/>
      <c r="B55" s="346" t="s">
        <v>191</v>
      </c>
      <c r="C55" s="353"/>
      <c r="D55" s="349"/>
      <c r="E55" s="377">
        <f t="shared" si="31"/>
        <v>0</v>
      </c>
      <c r="F55" s="252">
        <v>0</v>
      </c>
      <c r="G55" s="223">
        <f t="shared" si="7"/>
        <v>0</v>
      </c>
      <c r="H55" s="234"/>
      <c r="I55" s="377">
        <f t="shared" si="32"/>
        <v>0</v>
      </c>
      <c r="J55" s="252">
        <v>0</v>
      </c>
      <c r="K55" s="235"/>
      <c r="L55" s="252"/>
      <c r="M55" s="269"/>
      <c r="N55" s="369"/>
      <c r="O55" s="370"/>
      <c r="P55" s="415"/>
      <c r="Q55" s="427"/>
      <c r="R55" s="370"/>
      <c r="S55" s="370"/>
      <c r="T55" s="370"/>
      <c r="U55" s="370"/>
      <c r="V55" s="370"/>
      <c r="W55" s="370"/>
      <c r="X55" s="370"/>
      <c r="Y55" s="370"/>
      <c r="Z55" s="370"/>
      <c r="AA55" s="370"/>
      <c r="AB55" s="415"/>
      <c r="AC55" s="427"/>
      <c r="AD55" s="370"/>
      <c r="AE55" s="370"/>
      <c r="AF55" s="370"/>
      <c r="AG55" s="370"/>
      <c r="AH55" s="370"/>
      <c r="AI55" s="370"/>
      <c r="AJ55" s="370"/>
      <c r="AK55" s="370"/>
      <c r="AL55" s="370"/>
      <c r="AM55" s="370"/>
      <c r="AN55" s="415"/>
      <c r="AO55" s="427"/>
      <c r="AP55" s="370"/>
      <c r="AQ55" s="370"/>
      <c r="AR55" s="370"/>
      <c r="AS55" s="370"/>
      <c r="AT55" s="370"/>
      <c r="AU55" s="251">
        <f t="shared" si="108"/>
        <v>0</v>
      </c>
      <c r="AV55" s="247">
        <f t="shared" si="109"/>
        <v>0</v>
      </c>
      <c r="AW55" s="248">
        <f t="shared" si="110"/>
        <v>0</v>
      </c>
    </row>
    <row r="56" spans="1:49" s="4" customFormat="1" ht="15" customHeight="1" x14ac:dyDescent="0.2">
      <c r="A56" s="345"/>
      <c r="B56" s="346" t="s">
        <v>192</v>
      </c>
      <c r="C56" s="353"/>
      <c r="D56" s="349"/>
      <c r="E56" s="377">
        <f t="shared" si="31"/>
        <v>0</v>
      </c>
      <c r="F56" s="252">
        <v>0</v>
      </c>
      <c r="G56" s="223">
        <f t="shared" si="7"/>
        <v>0</v>
      </c>
      <c r="H56" s="234"/>
      <c r="I56" s="377">
        <f t="shared" si="32"/>
        <v>0</v>
      </c>
      <c r="J56" s="252">
        <v>0</v>
      </c>
      <c r="K56" s="235"/>
      <c r="L56" s="252"/>
      <c r="M56" s="269"/>
      <c r="N56" s="369"/>
      <c r="O56" s="370"/>
      <c r="P56" s="415"/>
      <c r="Q56" s="427"/>
      <c r="R56" s="370"/>
      <c r="S56" s="370"/>
      <c r="T56" s="370"/>
      <c r="U56" s="370"/>
      <c r="V56" s="370"/>
      <c r="W56" s="370"/>
      <c r="X56" s="370"/>
      <c r="Y56" s="370"/>
      <c r="Z56" s="370"/>
      <c r="AA56" s="370"/>
      <c r="AB56" s="415"/>
      <c r="AC56" s="427"/>
      <c r="AD56" s="370"/>
      <c r="AE56" s="370"/>
      <c r="AF56" s="370"/>
      <c r="AG56" s="370"/>
      <c r="AH56" s="370"/>
      <c r="AI56" s="370"/>
      <c r="AJ56" s="370"/>
      <c r="AK56" s="370"/>
      <c r="AL56" s="370"/>
      <c r="AM56" s="370"/>
      <c r="AN56" s="415"/>
      <c r="AO56" s="427"/>
      <c r="AP56" s="370"/>
      <c r="AQ56" s="370"/>
      <c r="AR56" s="370"/>
      <c r="AS56" s="370"/>
      <c r="AT56" s="370"/>
      <c r="AU56" s="251">
        <f t="shared" si="108"/>
        <v>0</v>
      </c>
      <c r="AV56" s="247">
        <f t="shared" si="109"/>
        <v>0</v>
      </c>
      <c r="AW56" s="248">
        <f t="shared" si="110"/>
        <v>0</v>
      </c>
    </row>
    <row r="57" spans="1:49" s="4" customFormat="1" ht="15" customHeight="1" x14ac:dyDescent="0.2">
      <c r="A57" s="345"/>
      <c r="B57" s="346" t="s">
        <v>193</v>
      </c>
      <c r="C57" s="353"/>
      <c r="D57" s="349"/>
      <c r="E57" s="377">
        <f t="shared" si="31"/>
        <v>0</v>
      </c>
      <c r="F57" s="252">
        <v>0</v>
      </c>
      <c r="G57" s="223">
        <f t="shared" si="7"/>
        <v>0</v>
      </c>
      <c r="H57" s="234"/>
      <c r="I57" s="377">
        <f t="shared" si="32"/>
        <v>0</v>
      </c>
      <c r="J57" s="252">
        <v>0</v>
      </c>
      <c r="K57" s="235"/>
      <c r="L57" s="252"/>
      <c r="M57" s="269"/>
      <c r="N57" s="369"/>
      <c r="O57" s="370"/>
      <c r="P57" s="415"/>
      <c r="Q57" s="427"/>
      <c r="R57" s="370"/>
      <c r="S57" s="370"/>
      <c r="T57" s="370"/>
      <c r="U57" s="370"/>
      <c r="V57" s="370"/>
      <c r="W57" s="370"/>
      <c r="X57" s="370"/>
      <c r="Y57" s="370"/>
      <c r="Z57" s="370"/>
      <c r="AA57" s="370"/>
      <c r="AB57" s="415"/>
      <c r="AC57" s="427"/>
      <c r="AD57" s="370"/>
      <c r="AE57" s="370"/>
      <c r="AF57" s="370"/>
      <c r="AG57" s="370"/>
      <c r="AH57" s="370"/>
      <c r="AI57" s="370"/>
      <c r="AJ57" s="370"/>
      <c r="AK57" s="370"/>
      <c r="AL57" s="370"/>
      <c r="AM57" s="370"/>
      <c r="AN57" s="415"/>
      <c r="AO57" s="427"/>
      <c r="AP57" s="370"/>
      <c r="AQ57" s="370"/>
      <c r="AR57" s="370"/>
      <c r="AS57" s="370"/>
      <c r="AT57" s="370"/>
      <c r="AU57" s="251">
        <f t="shared" si="108"/>
        <v>0</v>
      </c>
      <c r="AV57" s="247">
        <f t="shared" si="109"/>
        <v>0</v>
      </c>
      <c r="AW57" s="248">
        <f t="shared" si="110"/>
        <v>0</v>
      </c>
    </row>
    <row r="58" spans="1:49" s="4" customFormat="1" ht="15" customHeight="1" x14ac:dyDescent="0.2">
      <c r="A58" s="345"/>
      <c r="B58" s="346" t="s">
        <v>194</v>
      </c>
      <c r="C58" s="353"/>
      <c r="D58" s="349"/>
      <c r="E58" s="377">
        <f t="shared" si="31"/>
        <v>0</v>
      </c>
      <c r="F58" s="252">
        <v>0</v>
      </c>
      <c r="G58" s="223">
        <f t="shared" si="7"/>
        <v>0</v>
      </c>
      <c r="H58" s="234"/>
      <c r="I58" s="377">
        <f t="shared" si="32"/>
        <v>0</v>
      </c>
      <c r="J58" s="252">
        <v>0</v>
      </c>
      <c r="K58" s="235"/>
      <c r="L58" s="252"/>
      <c r="M58" s="269"/>
      <c r="N58" s="369"/>
      <c r="O58" s="370"/>
      <c r="P58" s="415"/>
      <c r="Q58" s="427"/>
      <c r="R58" s="370"/>
      <c r="S58" s="370"/>
      <c r="T58" s="370"/>
      <c r="U58" s="370"/>
      <c r="V58" s="370"/>
      <c r="W58" s="370"/>
      <c r="X58" s="370"/>
      <c r="Y58" s="370"/>
      <c r="Z58" s="370"/>
      <c r="AA58" s="370"/>
      <c r="AB58" s="415"/>
      <c r="AC58" s="427"/>
      <c r="AD58" s="370"/>
      <c r="AE58" s="370"/>
      <c r="AF58" s="370"/>
      <c r="AG58" s="370"/>
      <c r="AH58" s="370"/>
      <c r="AI58" s="370"/>
      <c r="AJ58" s="370"/>
      <c r="AK58" s="370"/>
      <c r="AL58" s="370"/>
      <c r="AM58" s="370"/>
      <c r="AN58" s="415"/>
      <c r="AO58" s="427"/>
      <c r="AP58" s="370"/>
      <c r="AQ58" s="370"/>
      <c r="AR58" s="370"/>
      <c r="AS58" s="370"/>
      <c r="AT58" s="370"/>
      <c r="AU58" s="251">
        <f t="shared" si="108"/>
        <v>0</v>
      </c>
      <c r="AV58" s="247">
        <f t="shared" si="109"/>
        <v>0</v>
      </c>
      <c r="AW58" s="248">
        <f t="shared" si="110"/>
        <v>0</v>
      </c>
    </row>
    <row r="59" spans="1:49" s="4" customFormat="1" ht="15" customHeight="1" thickBot="1" x14ac:dyDescent="0.25">
      <c r="A59" s="171"/>
      <c r="B59" s="277"/>
      <c r="C59" s="277"/>
      <c r="D59" s="208"/>
      <c r="E59" s="377">
        <f t="shared" si="31"/>
        <v>0</v>
      </c>
      <c r="F59" s="280">
        <v>0</v>
      </c>
      <c r="G59" s="229">
        <f t="shared" si="7"/>
        <v>0</v>
      </c>
      <c r="H59" s="230"/>
      <c r="I59" s="377">
        <f t="shared" si="32"/>
        <v>0</v>
      </c>
      <c r="J59" s="280">
        <v>0</v>
      </c>
      <c r="K59" s="231"/>
      <c r="L59" s="280"/>
      <c r="M59" s="270"/>
      <c r="N59" s="371"/>
      <c r="O59" s="372"/>
      <c r="P59" s="416"/>
      <c r="Q59" s="428"/>
      <c r="R59" s="372"/>
      <c r="S59" s="372"/>
      <c r="T59" s="372"/>
      <c r="U59" s="372"/>
      <c r="V59" s="372"/>
      <c r="W59" s="372"/>
      <c r="X59" s="372"/>
      <c r="Y59" s="372"/>
      <c r="Z59" s="372"/>
      <c r="AA59" s="372"/>
      <c r="AB59" s="416"/>
      <c r="AC59" s="428"/>
      <c r="AD59" s="372"/>
      <c r="AE59" s="372"/>
      <c r="AF59" s="372"/>
      <c r="AG59" s="372"/>
      <c r="AH59" s="372"/>
      <c r="AI59" s="372"/>
      <c r="AJ59" s="372"/>
      <c r="AK59" s="372"/>
      <c r="AL59" s="372"/>
      <c r="AM59" s="372"/>
      <c r="AN59" s="416"/>
      <c r="AO59" s="428"/>
      <c r="AP59" s="372"/>
      <c r="AQ59" s="372"/>
      <c r="AR59" s="372"/>
      <c r="AS59" s="372"/>
      <c r="AT59" s="372"/>
      <c r="AU59" s="251">
        <f>SUM(N59:AT59)</f>
        <v>0</v>
      </c>
      <c r="AV59" s="247">
        <f>+AU59+M59</f>
        <v>0</v>
      </c>
      <c r="AW59" s="248">
        <f>+F59-AV59</f>
        <v>0</v>
      </c>
    </row>
    <row r="60" spans="1:49" s="26" customFormat="1" ht="15" customHeight="1" x14ac:dyDescent="0.2">
      <c r="A60" s="198" t="s">
        <v>204</v>
      </c>
      <c r="B60" s="350" t="s">
        <v>205</v>
      </c>
      <c r="C60" s="350"/>
      <c r="D60" s="326">
        <f t="shared" ref="D60:K60" si="111">SUM(D61:D68)</f>
        <v>0</v>
      </c>
      <c r="E60" s="451">
        <f>SUM(E61:E68)</f>
        <v>0</v>
      </c>
      <c r="F60" s="447">
        <f>SUM(F61:F68)</f>
        <v>0</v>
      </c>
      <c r="G60" s="447">
        <f t="shared" si="111"/>
        <v>0</v>
      </c>
      <c r="H60" s="206">
        <f t="shared" si="111"/>
        <v>0</v>
      </c>
      <c r="I60" s="326">
        <f>SUM(I61:I68)</f>
        <v>0</v>
      </c>
      <c r="J60" s="206">
        <f t="shared" si="111"/>
        <v>0</v>
      </c>
      <c r="K60" s="222">
        <f t="shared" si="111"/>
        <v>0</v>
      </c>
      <c r="L60" s="222"/>
      <c r="M60" s="201">
        <f>SUM(M61:M68)</f>
        <v>0</v>
      </c>
      <c r="N60" s="268">
        <f>SUM(N61:N68)</f>
        <v>0</v>
      </c>
      <c r="O60" s="272">
        <f>SUM(O61:O68)</f>
        <v>0</v>
      </c>
      <c r="P60" s="414">
        <f t="shared" ref="P60:V60" si="112">SUM(P61:P68)</f>
        <v>0</v>
      </c>
      <c r="Q60" s="426">
        <f t="shared" si="112"/>
        <v>0</v>
      </c>
      <c r="R60" s="272">
        <f t="shared" si="112"/>
        <v>0</v>
      </c>
      <c r="S60" s="272">
        <f t="shared" si="112"/>
        <v>0</v>
      </c>
      <c r="T60" s="272">
        <f t="shared" si="112"/>
        <v>0</v>
      </c>
      <c r="U60" s="272">
        <f t="shared" si="112"/>
        <v>0</v>
      </c>
      <c r="V60" s="272">
        <f t="shared" si="112"/>
        <v>0</v>
      </c>
      <c r="W60" s="272">
        <f t="shared" ref="W60:AA60" si="113">SUM(W61:W68)</f>
        <v>0</v>
      </c>
      <c r="X60" s="272">
        <f t="shared" si="113"/>
        <v>0</v>
      </c>
      <c r="Y60" s="272">
        <f t="shared" si="113"/>
        <v>0</v>
      </c>
      <c r="Z60" s="272">
        <f t="shared" si="113"/>
        <v>0</v>
      </c>
      <c r="AA60" s="272">
        <f t="shared" si="113"/>
        <v>0</v>
      </c>
      <c r="AB60" s="414">
        <f t="shared" ref="AB60" si="114">SUM(AB61:AB68)</f>
        <v>0</v>
      </c>
      <c r="AC60" s="426">
        <f t="shared" ref="AC60" si="115">SUM(AC61:AC68)</f>
        <v>0</v>
      </c>
      <c r="AD60" s="272">
        <f t="shared" ref="AD60" si="116">SUM(AD61:AD68)</f>
        <v>0</v>
      </c>
      <c r="AE60" s="272">
        <f t="shared" ref="AE60" si="117">SUM(AE61:AE68)</f>
        <v>0</v>
      </c>
      <c r="AF60" s="272">
        <f t="shared" ref="AF60" si="118">SUM(AF61:AF68)</f>
        <v>0</v>
      </c>
      <c r="AG60" s="272">
        <f t="shared" ref="AG60" si="119">SUM(AG61:AG68)</f>
        <v>0</v>
      </c>
      <c r="AH60" s="272">
        <f t="shared" ref="AH60" si="120">SUM(AH61:AH68)</f>
        <v>0</v>
      </c>
      <c r="AI60" s="272">
        <f t="shared" ref="AI60" si="121">SUM(AI61:AI68)</f>
        <v>0</v>
      </c>
      <c r="AJ60" s="272">
        <f t="shared" ref="AJ60" si="122">SUM(AJ61:AJ68)</f>
        <v>0</v>
      </c>
      <c r="AK60" s="272">
        <f t="shared" ref="AK60" si="123">SUM(AK61:AK68)</f>
        <v>0</v>
      </c>
      <c r="AL60" s="272">
        <f t="shared" ref="AL60" si="124">SUM(AL61:AL68)</f>
        <v>0</v>
      </c>
      <c r="AM60" s="272">
        <f t="shared" ref="AM60" si="125">SUM(AM61:AM68)</f>
        <v>0</v>
      </c>
      <c r="AN60" s="414">
        <f t="shared" ref="AN60" si="126">SUM(AN61:AN68)</f>
        <v>0</v>
      </c>
      <c r="AO60" s="426">
        <f t="shared" ref="AO60" si="127">SUM(AO61:AO68)</f>
        <v>0</v>
      </c>
      <c r="AP60" s="272">
        <f t="shared" ref="AP60" si="128">SUM(AP61:AP68)</f>
        <v>0</v>
      </c>
      <c r="AQ60" s="272">
        <f t="shared" ref="AQ60" si="129">SUM(AQ61:AQ68)</f>
        <v>0</v>
      </c>
      <c r="AR60" s="272">
        <f t="shared" ref="AR60" si="130">SUM(AR61:AR68)</f>
        <v>0</v>
      </c>
      <c r="AS60" s="272">
        <f t="shared" ref="AS60" si="131">SUM(AS61:AS68)</f>
        <v>0</v>
      </c>
      <c r="AT60" s="272">
        <f t="shared" ref="AT60" si="132">SUM(AT61:AT68)</f>
        <v>0</v>
      </c>
      <c r="AU60" s="251">
        <f>SUM(N60:AT60)</f>
        <v>0</v>
      </c>
      <c r="AV60" s="247">
        <f>+AU60+M60</f>
        <v>0</v>
      </c>
      <c r="AW60" s="248">
        <f>+F60-AV60</f>
        <v>0</v>
      </c>
    </row>
    <row r="61" spans="1:49" s="4" customFormat="1" ht="15" customHeight="1" x14ac:dyDescent="0.2">
      <c r="A61" s="345"/>
      <c r="B61" s="346" t="s">
        <v>188</v>
      </c>
      <c r="C61" s="346"/>
      <c r="D61" s="210"/>
      <c r="E61" s="377">
        <f t="shared" si="31"/>
        <v>0</v>
      </c>
      <c r="F61" s="252">
        <v>0</v>
      </c>
      <c r="G61" s="223">
        <f t="shared" si="7"/>
        <v>0</v>
      </c>
      <c r="H61" s="234"/>
      <c r="I61" s="377">
        <f t="shared" si="32"/>
        <v>0</v>
      </c>
      <c r="J61" s="252">
        <v>0</v>
      </c>
      <c r="K61" s="235"/>
      <c r="L61" s="252"/>
      <c r="M61" s="269"/>
      <c r="N61" s="369"/>
      <c r="O61" s="370"/>
      <c r="P61" s="415"/>
      <c r="Q61" s="427"/>
      <c r="R61" s="370"/>
      <c r="S61" s="370"/>
      <c r="T61" s="370"/>
      <c r="U61" s="370"/>
      <c r="V61" s="370"/>
      <c r="W61" s="370"/>
      <c r="X61" s="370"/>
      <c r="Y61" s="370"/>
      <c r="Z61" s="370"/>
      <c r="AA61" s="370"/>
      <c r="AB61" s="415"/>
      <c r="AC61" s="427"/>
      <c r="AD61" s="370"/>
      <c r="AE61" s="370"/>
      <c r="AF61" s="370"/>
      <c r="AG61" s="370"/>
      <c r="AH61" s="370"/>
      <c r="AI61" s="370"/>
      <c r="AJ61" s="370"/>
      <c r="AK61" s="370"/>
      <c r="AL61" s="370"/>
      <c r="AM61" s="370"/>
      <c r="AN61" s="415"/>
      <c r="AO61" s="427"/>
      <c r="AP61" s="370"/>
      <c r="AQ61" s="370"/>
      <c r="AR61" s="370"/>
      <c r="AS61" s="370"/>
      <c r="AT61" s="370"/>
      <c r="AU61" s="251">
        <f>SUM(N61:AT61)</f>
        <v>0</v>
      </c>
      <c r="AV61" s="247">
        <f>+AU61+M61</f>
        <v>0</v>
      </c>
      <c r="AW61" s="248">
        <f>+F61-AV61</f>
        <v>0</v>
      </c>
    </row>
    <row r="62" spans="1:49" s="4" customFormat="1" ht="15" customHeight="1" x14ac:dyDescent="0.2">
      <c r="A62" s="345"/>
      <c r="B62" s="346" t="s">
        <v>189</v>
      </c>
      <c r="C62" s="353"/>
      <c r="D62" s="349"/>
      <c r="E62" s="377">
        <f t="shared" si="31"/>
        <v>0</v>
      </c>
      <c r="F62" s="252">
        <v>0</v>
      </c>
      <c r="G62" s="223">
        <f t="shared" si="7"/>
        <v>0</v>
      </c>
      <c r="H62" s="234"/>
      <c r="I62" s="377">
        <f t="shared" si="32"/>
        <v>0</v>
      </c>
      <c r="J62" s="252">
        <v>0</v>
      </c>
      <c r="K62" s="235"/>
      <c r="L62" s="252"/>
      <c r="M62" s="269"/>
      <c r="N62" s="369"/>
      <c r="O62" s="370"/>
      <c r="P62" s="415"/>
      <c r="Q62" s="427"/>
      <c r="R62" s="370"/>
      <c r="S62" s="370"/>
      <c r="T62" s="370"/>
      <c r="U62" s="370"/>
      <c r="V62" s="370"/>
      <c r="W62" s="370"/>
      <c r="X62" s="370"/>
      <c r="Y62" s="370"/>
      <c r="Z62" s="370"/>
      <c r="AA62" s="370"/>
      <c r="AB62" s="415"/>
      <c r="AC62" s="427"/>
      <c r="AD62" s="370"/>
      <c r="AE62" s="370"/>
      <c r="AF62" s="370"/>
      <c r="AG62" s="370"/>
      <c r="AH62" s="370"/>
      <c r="AI62" s="370"/>
      <c r="AJ62" s="370"/>
      <c r="AK62" s="370"/>
      <c r="AL62" s="370"/>
      <c r="AM62" s="370"/>
      <c r="AN62" s="415"/>
      <c r="AO62" s="427"/>
      <c r="AP62" s="370"/>
      <c r="AQ62" s="370"/>
      <c r="AR62" s="370"/>
      <c r="AS62" s="370"/>
      <c r="AT62" s="370"/>
      <c r="AU62" s="251">
        <f t="shared" ref="AU62:AU67" si="133">SUM(N62:AT62)</f>
        <v>0</v>
      </c>
      <c r="AV62" s="247">
        <f t="shared" ref="AV62:AV67" si="134">+AU62+M62</f>
        <v>0</v>
      </c>
      <c r="AW62" s="248">
        <f t="shared" ref="AW62:AW67" si="135">+F62-AV62</f>
        <v>0</v>
      </c>
    </row>
    <row r="63" spans="1:49" s="4" customFormat="1" ht="15" customHeight="1" x14ac:dyDescent="0.2">
      <c r="A63" s="345"/>
      <c r="B63" s="346" t="s">
        <v>190</v>
      </c>
      <c r="C63" s="353"/>
      <c r="D63" s="349"/>
      <c r="E63" s="377">
        <f t="shared" si="31"/>
        <v>0</v>
      </c>
      <c r="F63" s="252">
        <v>0</v>
      </c>
      <c r="G63" s="223">
        <f t="shared" si="7"/>
        <v>0</v>
      </c>
      <c r="H63" s="234"/>
      <c r="I63" s="377">
        <f t="shared" si="32"/>
        <v>0</v>
      </c>
      <c r="J63" s="252">
        <v>0</v>
      </c>
      <c r="K63" s="235"/>
      <c r="L63" s="252"/>
      <c r="M63" s="269"/>
      <c r="N63" s="369"/>
      <c r="O63" s="370"/>
      <c r="P63" s="415"/>
      <c r="Q63" s="427"/>
      <c r="R63" s="370"/>
      <c r="S63" s="370"/>
      <c r="T63" s="370"/>
      <c r="U63" s="370"/>
      <c r="V63" s="370"/>
      <c r="W63" s="370"/>
      <c r="X63" s="370"/>
      <c r="Y63" s="370"/>
      <c r="Z63" s="370"/>
      <c r="AA63" s="370"/>
      <c r="AB63" s="415"/>
      <c r="AC63" s="427"/>
      <c r="AD63" s="370"/>
      <c r="AE63" s="370"/>
      <c r="AF63" s="370"/>
      <c r="AG63" s="370"/>
      <c r="AH63" s="370"/>
      <c r="AI63" s="370"/>
      <c r="AJ63" s="370"/>
      <c r="AK63" s="370"/>
      <c r="AL63" s="370"/>
      <c r="AM63" s="370"/>
      <c r="AN63" s="415"/>
      <c r="AO63" s="427"/>
      <c r="AP63" s="370"/>
      <c r="AQ63" s="370"/>
      <c r="AR63" s="370"/>
      <c r="AS63" s="370"/>
      <c r="AT63" s="370"/>
      <c r="AU63" s="251">
        <f t="shared" si="133"/>
        <v>0</v>
      </c>
      <c r="AV63" s="247">
        <f t="shared" si="134"/>
        <v>0</v>
      </c>
      <c r="AW63" s="248">
        <f t="shared" si="135"/>
        <v>0</v>
      </c>
    </row>
    <row r="64" spans="1:49" s="4" customFormat="1" ht="15" customHeight="1" x14ac:dyDescent="0.2">
      <c r="A64" s="345"/>
      <c r="B64" s="346" t="s">
        <v>191</v>
      </c>
      <c r="C64" s="353"/>
      <c r="D64" s="349"/>
      <c r="E64" s="377">
        <f t="shared" si="31"/>
        <v>0</v>
      </c>
      <c r="F64" s="252">
        <v>0</v>
      </c>
      <c r="G64" s="223">
        <f t="shared" si="7"/>
        <v>0</v>
      </c>
      <c r="H64" s="234"/>
      <c r="I64" s="377">
        <f t="shared" si="32"/>
        <v>0</v>
      </c>
      <c r="J64" s="252">
        <v>0</v>
      </c>
      <c r="K64" s="235"/>
      <c r="L64" s="252"/>
      <c r="M64" s="269"/>
      <c r="N64" s="369"/>
      <c r="O64" s="370"/>
      <c r="P64" s="415"/>
      <c r="Q64" s="427"/>
      <c r="R64" s="370"/>
      <c r="S64" s="370"/>
      <c r="T64" s="370"/>
      <c r="U64" s="370"/>
      <c r="V64" s="370"/>
      <c r="W64" s="370"/>
      <c r="X64" s="370"/>
      <c r="Y64" s="370"/>
      <c r="Z64" s="370"/>
      <c r="AA64" s="370"/>
      <c r="AB64" s="415"/>
      <c r="AC64" s="427"/>
      <c r="AD64" s="370"/>
      <c r="AE64" s="370"/>
      <c r="AF64" s="370"/>
      <c r="AG64" s="370"/>
      <c r="AH64" s="370"/>
      <c r="AI64" s="370"/>
      <c r="AJ64" s="370"/>
      <c r="AK64" s="370"/>
      <c r="AL64" s="370"/>
      <c r="AM64" s="370"/>
      <c r="AN64" s="415"/>
      <c r="AO64" s="427"/>
      <c r="AP64" s="370"/>
      <c r="AQ64" s="370"/>
      <c r="AR64" s="370"/>
      <c r="AS64" s="370"/>
      <c r="AT64" s="370"/>
      <c r="AU64" s="251">
        <f t="shared" si="133"/>
        <v>0</v>
      </c>
      <c r="AV64" s="247">
        <f t="shared" si="134"/>
        <v>0</v>
      </c>
      <c r="AW64" s="248">
        <f t="shared" si="135"/>
        <v>0</v>
      </c>
    </row>
    <row r="65" spans="1:49" s="4" customFormat="1" ht="15" customHeight="1" x14ac:dyDescent="0.2">
      <c r="A65" s="345"/>
      <c r="B65" s="346" t="s">
        <v>192</v>
      </c>
      <c r="C65" s="353"/>
      <c r="D65" s="349"/>
      <c r="E65" s="377">
        <f t="shared" si="31"/>
        <v>0</v>
      </c>
      <c r="F65" s="252">
        <v>0</v>
      </c>
      <c r="G65" s="223">
        <f t="shared" si="7"/>
        <v>0</v>
      </c>
      <c r="H65" s="234"/>
      <c r="I65" s="377">
        <f t="shared" si="32"/>
        <v>0</v>
      </c>
      <c r="J65" s="252">
        <v>0</v>
      </c>
      <c r="K65" s="235"/>
      <c r="L65" s="252"/>
      <c r="M65" s="269"/>
      <c r="N65" s="369"/>
      <c r="O65" s="370"/>
      <c r="P65" s="415"/>
      <c r="Q65" s="427"/>
      <c r="R65" s="370"/>
      <c r="S65" s="370"/>
      <c r="T65" s="370"/>
      <c r="U65" s="370"/>
      <c r="V65" s="370"/>
      <c r="W65" s="370"/>
      <c r="X65" s="370"/>
      <c r="Y65" s="370"/>
      <c r="Z65" s="370"/>
      <c r="AA65" s="370"/>
      <c r="AB65" s="415"/>
      <c r="AC65" s="427"/>
      <c r="AD65" s="370"/>
      <c r="AE65" s="370"/>
      <c r="AF65" s="370"/>
      <c r="AG65" s="370"/>
      <c r="AH65" s="370"/>
      <c r="AI65" s="370"/>
      <c r="AJ65" s="370"/>
      <c r="AK65" s="370"/>
      <c r="AL65" s="370"/>
      <c r="AM65" s="370"/>
      <c r="AN65" s="415"/>
      <c r="AO65" s="427"/>
      <c r="AP65" s="370"/>
      <c r="AQ65" s="370"/>
      <c r="AR65" s="370"/>
      <c r="AS65" s="370"/>
      <c r="AT65" s="370"/>
      <c r="AU65" s="251">
        <f t="shared" si="133"/>
        <v>0</v>
      </c>
      <c r="AV65" s="247">
        <f t="shared" si="134"/>
        <v>0</v>
      </c>
      <c r="AW65" s="248">
        <f t="shared" si="135"/>
        <v>0</v>
      </c>
    </row>
    <row r="66" spans="1:49" s="4" customFormat="1" ht="15" customHeight="1" x14ac:dyDescent="0.2">
      <c r="A66" s="345"/>
      <c r="B66" s="346" t="s">
        <v>193</v>
      </c>
      <c r="C66" s="353"/>
      <c r="D66" s="349"/>
      <c r="E66" s="377">
        <f t="shared" si="31"/>
        <v>0</v>
      </c>
      <c r="F66" s="252">
        <v>0</v>
      </c>
      <c r="G66" s="223">
        <f t="shared" si="7"/>
        <v>0</v>
      </c>
      <c r="H66" s="234"/>
      <c r="I66" s="377">
        <f t="shared" si="32"/>
        <v>0</v>
      </c>
      <c r="J66" s="252">
        <v>0</v>
      </c>
      <c r="K66" s="235"/>
      <c r="L66" s="252"/>
      <c r="M66" s="269"/>
      <c r="N66" s="369"/>
      <c r="O66" s="370"/>
      <c r="P66" s="415"/>
      <c r="Q66" s="427"/>
      <c r="R66" s="370"/>
      <c r="S66" s="370"/>
      <c r="T66" s="370"/>
      <c r="U66" s="370"/>
      <c r="V66" s="370"/>
      <c r="W66" s="370"/>
      <c r="X66" s="370"/>
      <c r="Y66" s="370"/>
      <c r="Z66" s="370"/>
      <c r="AA66" s="370"/>
      <c r="AB66" s="415"/>
      <c r="AC66" s="427"/>
      <c r="AD66" s="370"/>
      <c r="AE66" s="370"/>
      <c r="AF66" s="370"/>
      <c r="AG66" s="370"/>
      <c r="AH66" s="370"/>
      <c r="AI66" s="370"/>
      <c r="AJ66" s="370"/>
      <c r="AK66" s="370"/>
      <c r="AL66" s="370"/>
      <c r="AM66" s="370"/>
      <c r="AN66" s="415"/>
      <c r="AO66" s="427"/>
      <c r="AP66" s="370"/>
      <c r="AQ66" s="370"/>
      <c r="AR66" s="370"/>
      <c r="AS66" s="370"/>
      <c r="AT66" s="370"/>
      <c r="AU66" s="251">
        <f t="shared" si="133"/>
        <v>0</v>
      </c>
      <c r="AV66" s="247">
        <f t="shared" si="134"/>
        <v>0</v>
      </c>
      <c r="AW66" s="248">
        <f t="shared" si="135"/>
        <v>0</v>
      </c>
    </row>
    <row r="67" spans="1:49" s="4" customFormat="1" ht="15" customHeight="1" x14ac:dyDescent="0.2">
      <c r="A67" s="345"/>
      <c r="B67" s="346" t="s">
        <v>194</v>
      </c>
      <c r="C67" s="353"/>
      <c r="D67" s="349"/>
      <c r="E67" s="377">
        <f t="shared" si="31"/>
        <v>0</v>
      </c>
      <c r="F67" s="252">
        <v>0</v>
      </c>
      <c r="G67" s="223">
        <f t="shared" si="7"/>
        <v>0</v>
      </c>
      <c r="H67" s="234"/>
      <c r="I67" s="377">
        <f t="shared" si="32"/>
        <v>0</v>
      </c>
      <c r="J67" s="252">
        <v>0</v>
      </c>
      <c r="K67" s="235"/>
      <c r="L67" s="252"/>
      <c r="M67" s="269"/>
      <c r="N67" s="369"/>
      <c r="O67" s="370"/>
      <c r="P67" s="415"/>
      <c r="Q67" s="427"/>
      <c r="R67" s="370"/>
      <c r="S67" s="370"/>
      <c r="T67" s="370"/>
      <c r="U67" s="370"/>
      <c r="V67" s="370"/>
      <c r="W67" s="370"/>
      <c r="X67" s="370"/>
      <c r="Y67" s="370"/>
      <c r="Z67" s="370"/>
      <c r="AA67" s="370"/>
      <c r="AB67" s="415"/>
      <c r="AC67" s="427"/>
      <c r="AD67" s="370"/>
      <c r="AE67" s="370"/>
      <c r="AF67" s="370"/>
      <c r="AG67" s="370"/>
      <c r="AH67" s="370"/>
      <c r="AI67" s="370"/>
      <c r="AJ67" s="370"/>
      <c r="AK67" s="370"/>
      <c r="AL67" s="370"/>
      <c r="AM67" s="370"/>
      <c r="AN67" s="415"/>
      <c r="AO67" s="427"/>
      <c r="AP67" s="370"/>
      <c r="AQ67" s="370"/>
      <c r="AR67" s="370"/>
      <c r="AS67" s="370"/>
      <c r="AT67" s="370"/>
      <c r="AU67" s="251">
        <f t="shared" si="133"/>
        <v>0</v>
      </c>
      <c r="AV67" s="247">
        <f t="shared" si="134"/>
        <v>0</v>
      </c>
      <c r="AW67" s="248">
        <f t="shared" si="135"/>
        <v>0</v>
      </c>
    </row>
    <row r="68" spans="1:49" s="4" customFormat="1" ht="15" customHeight="1" thickBot="1" x14ac:dyDescent="0.25">
      <c r="A68" s="171"/>
      <c r="B68" s="277"/>
      <c r="C68" s="277"/>
      <c r="D68" s="208"/>
      <c r="E68" s="377">
        <f t="shared" si="31"/>
        <v>0</v>
      </c>
      <c r="F68" s="280">
        <v>0</v>
      </c>
      <c r="G68" s="229">
        <f t="shared" si="7"/>
        <v>0</v>
      </c>
      <c r="H68" s="230"/>
      <c r="I68" s="377">
        <f t="shared" si="32"/>
        <v>0</v>
      </c>
      <c r="J68" s="280">
        <v>0</v>
      </c>
      <c r="K68" s="231"/>
      <c r="L68" s="280"/>
      <c r="M68" s="270"/>
      <c r="N68" s="371"/>
      <c r="O68" s="372"/>
      <c r="P68" s="416"/>
      <c r="Q68" s="428"/>
      <c r="R68" s="372"/>
      <c r="S68" s="372"/>
      <c r="T68" s="372"/>
      <c r="U68" s="372"/>
      <c r="V68" s="372"/>
      <c r="W68" s="372"/>
      <c r="X68" s="372"/>
      <c r="Y68" s="372"/>
      <c r="Z68" s="372"/>
      <c r="AA68" s="372"/>
      <c r="AB68" s="416"/>
      <c r="AC68" s="428"/>
      <c r="AD68" s="372"/>
      <c r="AE68" s="372"/>
      <c r="AF68" s="372"/>
      <c r="AG68" s="372"/>
      <c r="AH68" s="372"/>
      <c r="AI68" s="372"/>
      <c r="AJ68" s="372"/>
      <c r="AK68" s="372"/>
      <c r="AL68" s="372"/>
      <c r="AM68" s="372"/>
      <c r="AN68" s="416"/>
      <c r="AO68" s="428"/>
      <c r="AP68" s="372"/>
      <c r="AQ68" s="372"/>
      <c r="AR68" s="372"/>
      <c r="AS68" s="372"/>
      <c r="AT68" s="372"/>
      <c r="AU68" s="251">
        <f>SUM(N68:AT68)</f>
        <v>0</v>
      </c>
      <c r="AV68" s="247">
        <f>+AU68+M68</f>
        <v>0</v>
      </c>
      <c r="AW68" s="248">
        <f>+F68-AV68</f>
        <v>0</v>
      </c>
    </row>
    <row r="69" spans="1:49" s="26" customFormat="1" ht="15" customHeight="1" x14ac:dyDescent="0.2">
      <c r="A69" s="198" t="s">
        <v>206</v>
      </c>
      <c r="B69" s="350" t="s">
        <v>207</v>
      </c>
      <c r="C69" s="350"/>
      <c r="D69" s="326">
        <f t="shared" ref="D69:K69" si="136">SUM(D70:D77)</f>
        <v>0</v>
      </c>
      <c r="E69" s="451">
        <f t="shared" si="136"/>
        <v>0</v>
      </c>
      <c r="F69" s="447">
        <f t="shared" si="136"/>
        <v>0</v>
      </c>
      <c r="G69" s="447">
        <f t="shared" si="136"/>
        <v>0</v>
      </c>
      <c r="H69" s="206">
        <f t="shared" si="136"/>
        <v>0</v>
      </c>
      <c r="I69" s="326">
        <f t="shared" si="136"/>
        <v>0</v>
      </c>
      <c r="J69" s="206">
        <f t="shared" si="136"/>
        <v>0</v>
      </c>
      <c r="K69" s="222">
        <f t="shared" si="136"/>
        <v>0</v>
      </c>
      <c r="L69" s="222"/>
      <c r="M69" s="201">
        <f>SUM(M70:M77)</f>
        <v>0</v>
      </c>
      <c r="N69" s="268">
        <f>SUM(N70:N77)</f>
        <v>0</v>
      </c>
      <c r="O69" s="272">
        <f>SUM(O70:O77)</f>
        <v>0</v>
      </c>
      <c r="P69" s="414">
        <f t="shared" ref="P69:V69" si="137">SUM(P70:P77)</f>
        <v>0</v>
      </c>
      <c r="Q69" s="426">
        <f t="shared" si="137"/>
        <v>0</v>
      </c>
      <c r="R69" s="272">
        <f t="shared" si="137"/>
        <v>0</v>
      </c>
      <c r="S69" s="272">
        <f t="shared" si="137"/>
        <v>0</v>
      </c>
      <c r="T69" s="272">
        <f t="shared" si="137"/>
        <v>0</v>
      </c>
      <c r="U69" s="272">
        <f t="shared" si="137"/>
        <v>0</v>
      </c>
      <c r="V69" s="272">
        <f t="shared" si="137"/>
        <v>0</v>
      </c>
      <c r="W69" s="272">
        <f t="shared" ref="W69:AA69" si="138">SUM(W70:W77)</f>
        <v>0</v>
      </c>
      <c r="X69" s="272">
        <f t="shared" si="138"/>
        <v>0</v>
      </c>
      <c r="Y69" s="272">
        <f t="shared" si="138"/>
        <v>0</v>
      </c>
      <c r="Z69" s="272">
        <f t="shared" si="138"/>
        <v>0</v>
      </c>
      <c r="AA69" s="272">
        <f t="shared" si="138"/>
        <v>0</v>
      </c>
      <c r="AB69" s="414">
        <f t="shared" ref="AB69" si="139">SUM(AB70:AB77)</f>
        <v>0</v>
      </c>
      <c r="AC69" s="426">
        <f t="shared" ref="AC69" si="140">SUM(AC70:AC77)</f>
        <v>0</v>
      </c>
      <c r="AD69" s="272">
        <f t="shared" ref="AD69" si="141">SUM(AD70:AD77)</f>
        <v>0</v>
      </c>
      <c r="AE69" s="272">
        <f t="shared" ref="AE69" si="142">SUM(AE70:AE77)</f>
        <v>0</v>
      </c>
      <c r="AF69" s="272">
        <f t="shared" ref="AF69" si="143">SUM(AF70:AF77)</f>
        <v>0</v>
      </c>
      <c r="AG69" s="272">
        <f t="shared" ref="AG69" si="144">SUM(AG70:AG77)</f>
        <v>0</v>
      </c>
      <c r="AH69" s="272">
        <f t="shared" ref="AH69" si="145">SUM(AH70:AH77)</f>
        <v>0</v>
      </c>
      <c r="AI69" s="272">
        <f t="shared" ref="AI69" si="146">SUM(AI70:AI77)</f>
        <v>0</v>
      </c>
      <c r="AJ69" s="272">
        <f t="shared" ref="AJ69" si="147">SUM(AJ70:AJ77)</f>
        <v>0</v>
      </c>
      <c r="AK69" s="272">
        <f t="shared" ref="AK69" si="148">SUM(AK70:AK77)</f>
        <v>0</v>
      </c>
      <c r="AL69" s="272">
        <f t="shared" ref="AL69" si="149">SUM(AL70:AL77)</f>
        <v>0</v>
      </c>
      <c r="AM69" s="272">
        <f t="shared" ref="AM69" si="150">SUM(AM70:AM77)</f>
        <v>0</v>
      </c>
      <c r="AN69" s="414">
        <f t="shared" ref="AN69" si="151">SUM(AN70:AN77)</f>
        <v>0</v>
      </c>
      <c r="AO69" s="426">
        <f t="shared" ref="AO69" si="152">SUM(AO70:AO77)</f>
        <v>0</v>
      </c>
      <c r="AP69" s="272">
        <f t="shared" ref="AP69" si="153">SUM(AP70:AP77)</f>
        <v>0</v>
      </c>
      <c r="AQ69" s="272">
        <f t="shared" ref="AQ69" si="154">SUM(AQ70:AQ77)</f>
        <v>0</v>
      </c>
      <c r="AR69" s="272">
        <f t="shared" ref="AR69" si="155">SUM(AR70:AR77)</f>
        <v>0</v>
      </c>
      <c r="AS69" s="272">
        <f t="shared" ref="AS69" si="156">SUM(AS70:AS77)</f>
        <v>0</v>
      </c>
      <c r="AT69" s="272">
        <f t="shared" ref="AT69" si="157">SUM(AT70:AT77)</f>
        <v>0</v>
      </c>
      <c r="AU69" s="251">
        <f>SUM(N69:AT69)</f>
        <v>0</v>
      </c>
      <c r="AV69" s="247">
        <f>+AU69+M69</f>
        <v>0</v>
      </c>
      <c r="AW69" s="248">
        <f>+F69-AV69</f>
        <v>0</v>
      </c>
    </row>
    <row r="70" spans="1:49" s="4" customFormat="1" ht="15" customHeight="1" x14ac:dyDescent="0.2">
      <c r="A70" s="343"/>
      <c r="B70" s="346" t="s">
        <v>188</v>
      </c>
      <c r="C70" s="346"/>
      <c r="D70" s="210"/>
      <c r="E70" s="377">
        <f t="shared" si="31"/>
        <v>0</v>
      </c>
      <c r="F70" s="252">
        <v>0</v>
      </c>
      <c r="G70" s="223">
        <f t="shared" si="7"/>
        <v>0</v>
      </c>
      <c r="H70" s="234"/>
      <c r="I70" s="377">
        <f t="shared" si="32"/>
        <v>0</v>
      </c>
      <c r="J70" s="252">
        <v>0</v>
      </c>
      <c r="K70" s="235"/>
      <c r="L70" s="252"/>
      <c r="M70" s="269"/>
      <c r="N70" s="369"/>
      <c r="O70" s="370"/>
      <c r="P70" s="415"/>
      <c r="Q70" s="427"/>
      <c r="R70" s="370"/>
      <c r="S70" s="370"/>
      <c r="T70" s="370"/>
      <c r="U70" s="370"/>
      <c r="V70" s="370"/>
      <c r="W70" s="370"/>
      <c r="X70" s="370"/>
      <c r="Y70" s="370"/>
      <c r="Z70" s="370"/>
      <c r="AA70" s="370"/>
      <c r="AB70" s="415"/>
      <c r="AC70" s="427"/>
      <c r="AD70" s="370"/>
      <c r="AE70" s="370"/>
      <c r="AF70" s="370"/>
      <c r="AG70" s="370"/>
      <c r="AH70" s="370"/>
      <c r="AI70" s="370"/>
      <c r="AJ70" s="370"/>
      <c r="AK70" s="370"/>
      <c r="AL70" s="370"/>
      <c r="AM70" s="370"/>
      <c r="AN70" s="415"/>
      <c r="AO70" s="427"/>
      <c r="AP70" s="370"/>
      <c r="AQ70" s="370"/>
      <c r="AR70" s="370"/>
      <c r="AS70" s="370"/>
      <c r="AT70" s="370"/>
      <c r="AU70" s="251">
        <f>SUM(N70:AT70)</f>
        <v>0</v>
      </c>
      <c r="AV70" s="247">
        <f>+AU70+M70</f>
        <v>0</v>
      </c>
      <c r="AW70" s="248">
        <f>+F70-AV70</f>
        <v>0</v>
      </c>
    </row>
    <row r="71" spans="1:49" s="4" customFormat="1" ht="15" customHeight="1" x14ac:dyDescent="0.2">
      <c r="A71" s="343"/>
      <c r="B71" s="346" t="s">
        <v>189</v>
      </c>
      <c r="C71" s="353"/>
      <c r="D71" s="349"/>
      <c r="E71" s="377">
        <f t="shared" si="31"/>
        <v>0</v>
      </c>
      <c r="F71" s="252">
        <v>0</v>
      </c>
      <c r="G71" s="223">
        <f t="shared" si="7"/>
        <v>0</v>
      </c>
      <c r="H71" s="234"/>
      <c r="I71" s="377">
        <f t="shared" si="32"/>
        <v>0</v>
      </c>
      <c r="J71" s="252">
        <v>0</v>
      </c>
      <c r="K71" s="235"/>
      <c r="L71" s="252"/>
      <c r="M71" s="269"/>
      <c r="N71" s="369"/>
      <c r="O71" s="370"/>
      <c r="P71" s="415"/>
      <c r="Q71" s="427"/>
      <c r="R71" s="370"/>
      <c r="S71" s="370"/>
      <c r="T71" s="370"/>
      <c r="U71" s="370"/>
      <c r="V71" s="370"/>
      <c r="W71" s="370"/>
      <c r="X71" s="370"/>
      <c r="Y71" s="370"/>
      <c r="Z71" s="370"/>
      <c r="AA71" s="370"/>
      <c r="AB71" s="415"/>
      <c r="AC71" s="427"/>
      <c r="AD71" s="370"/>
      <c r="AE71" s="370"/>
      <c r="AF71" s="370"/>
      <c r="AG71" s="370"/>
      <c r="AH71" s="370"/>
      <c r="AI71" s="370"/>
      <c r="AJ71" s="370"/>
      <c r="AK71" s="370"/>
      <c r="AL71" s="370"/>
      <c r="AM71" s="370"/>
      <c r="AN71" s="415"/>
      <c r="AO71" s="427"/>
      <c r="AP71" s="370"/>
      <c r="AQ71" s="370"/>
      <c r="AR71" s="370"/>
      <c r="AS71" s="370"/>
      <c r="AT71" s="370"/>
      <c r="AU71" s="251">
        <f t="shared" ref="AU71:AU76" si="158">SUM(N71:AT71)</f>
        <v>0</v>
      </c>
      <c r="AV71" s="247">
        <f t="shared" ref="AV71:AV76" si="159">+AU71+M71</f>
        <v>0</v>
      </c>
      <c r="AW71" s="248">
        <f t="shared" ref="AW71:AW76" si="160">+F71-AV71</f>
        <v>0</v>
      </c>
    </row>
    <row r="72" spans="1:49" s="4" customFormat="1" ht="15" customHeight="1" x14ac:dyDescent="0.2">
      <c r="A72" s="343"/>
      <c r="B72" s="346" t="s">
        <v>190</v>
      </c>
      <c r="C72" s="353"/>
      <c r="D72" s="349"/>
      <c r="E72" s="377">
        <f t="shared" si="31"/>
        <v>0</v>
      </c>
      <c r="F72" s="252">
        <v>0</v>
      </c>
      <c r="G72" s="223">
        <f t="shared" si="7"/>
        <v>0</v>
      </c>
      <c r="H72" s="234"/>
      <c r="I72" s="377">
        <f t="shared" si="32"/>
        <v>0</v>
      </c>
      <c r="J72" s="252">
        <v>0</v>
      </c>
      <c r="K72" s="235"/>
      <c r="L72" s="252"/>
      <c r="M72" s="269"/>
      <c r="N72" s="369"/>
      <c r="O72" s="370"/>
      <c r="P72" s="415"/>
      <c r="Q72" s="427"/>
      <c r="R72" s="370"/>
      <c r="S72" s="370"/>
      <c r="T72" s="370"/>
      <c r="U72" s="370"/>
      <c r="V72" s="370"/>
      <c r="W72" s="370"/>
      <c r="X72" s="370"/>
      <c r="Y72" s="370"/>
      <c r="Z72" s="370"/>
      <c r="AA72" s="370"/>
      <c r="AB72" s="415"/>
      <c r="AC72" s="427"/>
      <c r="AD72" s="370"/>
      <c r="AE72" s="370"/>
      <c r="AF72" s="370"/>
      <c r="AG72" s="370"/>
      <c r="AH72" s="370"/>
      <c r="AI72" s="370"/>
      <c r="AJ72" s="370"/>
      <c r="AK72" s="370"/>
      <c r="AL72" s="370"/>
      <c r="AM72" s="370"/>
      <c r="AN72" s="415"/>
      <c r="AO72" s="427"/>
      <c r="AP72" s="370"/>
      <c r="AQ72" s="370"/>
      <c r="AR72" s="370"/>
      <c r="AS72" s="370"/>
      <c r="AT72" s="370"/>
      <c r="AU72" s="251">
        <f t="shared" si="158"/>
        <v>0</v>
      </c>
      <c r="AV72" s="247">
        <f t="shared" si="159"/>
        <v>0</v>
      </c>
      <c r="AW72" s="248">
        <f t="shared" si="160"/>
        <v>0</v>
      </c>
    </row>
    <row r="73" spans="1:49" s="4" customFormat="1" ht="15" customHeight="1" x14ac:dyDescent="0.2">
      <c r="A73" s="343"/>
      <c r="B73" s="346" t="s">
        <v>191</v>
      </c>
      <c r="C73" s="353"/>
      <c r="D73" s="349"/>
      <c r="E73" s="377">
        <f t="shared" si="31"/>
        <v>0</v>
      </c>
      <c r="F73" s="252">
        <v>0</v>
      </c>
      <c r="G73" s="223">
        <f t="shared" si="7"/>
        <v>0</v>
      </c>
      <c r="H73" s="234"/>
      <c r="I73" s="377">
        <f t="shared" si="32"/>
        <v>0</v>
      </c>
      <c r="J73" s="252">
        <v>0</v>
      </c>
      <c r="K73" s="235"/>
      <c r="L73" s="252"/>
      <c r="M73" s="269"/>
      <c r="N73" s="369"/>
      <c r="O73" s="370"/>
      <c r="P73" s="415"/>
      <c r="Q73" s="427"/>
      <c r="R73" s="370"/>
      <c r="S73" s="370"/>
      <c r="T73" s="370"/>
      <c r="U73" s="370"/>
      <c r="V73" s="370"/>
      <c r="W73" s="370"/>
      <c r="X73" s="370"/>
      <c r="Y73" s="370"/>
      <c r="Z73" s="370"/>
      <c r="AA73" s="370"/>
      <c r="AB73" s="415"/>
      <c r="AC73" s="427"/>
      <c r="AD73" s="370"/>
      <c r="AE73" s="370"/>
      <c r="AF73" s="370"/>
      <c r="AG73" s="370"/>
      <c r="AH73" s="370"/>
      <c r="AI73" s="370"/>
      <c r="AJ73" s="370"/>
      <c r="AK73" s="370"/>
      <c r="AL73" s="370"/>
      <c r="AM73" s="370"/>
      <c r="AN73" s="415"/>
      <c r="AO73" s="427"/>
      <c r="AP73" s="370"/>
      <c r="AQ73" s="370"/>
      <c r="AR73" s="370"/>
      <c r="AS73" s="370"/>
      <c r="AT73" s="370"/>
      <c r="AU73" s="251">
        <f t="shared" si="158"/>
        <v>0</v>
      </c>
      <c r="AV73" s="247">
        <f t="shared" si="159"/>
        <v>0</v>
      </c>
      <c r="AW73" s="248">
        <f t="shared" si="160"/>
        <v>0</v>
      </c>
    </row>
    <row r="74" spans="1:49" s="4" customFormat="1" ht="15" customHeight="1" x14ac:dyDescent="0.2">
      <c r="A74" s="343"/>
      <c r="B74" s="346" t="s">
        <v>192</v>
      </c>
      <c r="C74" s="353"/>
      <c r="D74" s="349"/>
      <c r="E74" s="377">
        <f t="shared" si="31"/>
        <v>0</v>
      </c>
      <c r="F74" s="252">
        <v>0</v>
      </c>
      <c r="G74" s="223">
        <f t="shared" ref="G74:G113" si="161">SUM(M74:AT74)</f>
        <v>0</v>
      </c>
      <c r="H74" s="234"/>
      <c r="I74" s="377">
        <f t="shared" si="32"/>
        <v>0</v>
      </c>
      <c r="J74" s="252">
        <v>0</v>
      </c>
      <c r="K74" s="235"/>
      <c r="L74" s="252"/>
      <c r="M74" s="269"/>
      <c r="N74" s="369"/>
      <c r="O74" s="370"/>
      <c r="P74" s="415"/>
      <c r="Q74" s="427"/>
      <c r="R74" s="370"/>
      <c r="S74" s="370"/>
      <c r="T74" s="370"/>
      <c r="U74" s="370"/>
      <c r="V74" s="370"/>
      <c r="W74" s="370"/>
      <c r="X74" s="370"/>
      <c r="Y74" s="370"/>
      <c r="Z74" s="370"/>
      <c r="AA74" s="370"/>
      <c r="AB74" s="415"/>
      <c r="AC74" s="427"/>
      <c r="AD74" s="370"/>
      <c r="AE74" s="370"/>
      <c r="AF74" s="370"/>
      <c r="AG74" s="370"/>
      <c r="AH74" s="370"/>
      <c r="AI74" s="370"/>
      <c r="AJ74" s="370"/>
      <c r="AK74" s="370"/>
      <c r="AL74" s="370"/>
      <c r="AM74" s="370"/>
      <c r="AN74" s="415"/>
      <c r="AO74" s="427"/>
      <c r="AP74" s="370"/>
      <c r="AQ74" s="370"/>
      <c r="AR74" s="370"/>
      <c r="AS74" s="370"/>
      <c r="AT74" s="370"/>
      <c r="AU74" s="251">
        <f t="shared" si="158"/>
        <v>0</v>
      </c>
      <c r="AV74" s="247">
        <f t="shared" si="159"/>
        <v>0</v>
      </c>
      <c r="AW74" s="248">
        <f t="shared" si="160"/>
        <v>0</v>
      </c>
    </row>
    <row r="75" spans="1:49" s="4" customFormat="1" ht="15" customHeight="1" x14ac:dyDescent="0.2">
      <c r="A75" s="343"/>
      <c r="B75" s="346" t="s">
        <v>193</v>
      </c>
      <c r="C75" s="353"/>
      <c r="D75" s="349"/>
      <c r="E75" s="377">
        <f t="shared" si="31"/>
        <v>0</v>
      </c>
      <c r="F75" s="252">
        <v>0</v>
      </c>
      <c r="G75" s="223">
        <f t="shared" si="161"/>
        <v>0</v>
      </c>
      <c r="H75" s="234"/>
      <c r="I75" s="377">
        <f t="shared" si="32"/>
        <v>0</v>
      </c>
      <c r="J75" s="252">
        <v>0</v>
      </c>
      <c r="K75" s="235"/>
      <c r="L75" s="252"/>
      <c r="M75" s="269"/>
      <c r="N75" s="369"/>
      <c r="O75" s="370"/>
      <c r="P75" s="415"/>
      <c r="Q75" s="427"/>
      <c r="R75" s="370"/>
      <c r="S75" s="370"/>
      <c r="T75" s="370"/>
      <c r="U75" s="370"/>
      <c r="V75" s="370"/>
      <c r="W75" s="370"/>
      <c r="X75" s="370"/>
      <c r="Y75" s="370"/>
      <c r="Z75" s="370"/>
      <c r="AA75" s="370"/>
      <c r="AB75" s="415"/>
      <c r="AC75" s="427"/>
      <c r="AD75" s="370"/>
      <c r="AE75" s="370"/>
      <c r="AF75" s="370"/>
      <c r="AG75" s="370"/>
      <c r="AH75" s="370"/>
      <c r="AI75" s="370"/>
      <c r="AJ75" s="370"/>
      <c r="AK75" s="370"/>
      <c r="AL75" s="370"/>
      <c r="AM75" s="370"/>
      <c r="AN75" s="415"/>
      <c r="AO75" s="427"/>
      <c r="AP75" s="370"/>
      <c r="AQ75" s="370"/>
      <c r="AR75" s="370"/>
      <c r="AS75" s="370"/>
      <c r="AT75" s="370"/>
      <c r="AU75" s="251">
        <f t="shared" si="158"/>
        <v>0</v>
      </c>
      <c r="AV75" s="247">
        <f t="shared" si="159"/>
        <v>0</v>
      </c>
      <c r="AW75" s="248">
        <f t="shared" si="160"/>
        <v>0</v>
      </c>
    </row>
    <row r="76" spans="1:49" s="4" customFormat="1" ht="15" customHeight="1" x14ac:dyDescent="0.2">
      <c r="A76" s="345"/>
      <c r="B76" s="346" t="s">
        <v>194</v>
      </c>
      <c r="C76" s="353"/>
      <c r="D76" s="349"/>
      <c r="E76" s="377">
        <f t="shared" si="31"/>
        <v>0</v>
      </c>
      <c r="F76" s="252">
        <v>0</v>
      </c>
      <c r="G76" s="223">
        <f t="shared" si="161"/>
        <v>0</v>
      </c>
      <c r="H76" s="234"/>
      <c r="I76" s="377">
        <f t="shared" si="32"/>
        <v>0</v>
      </c>
      <c r="J76" s="252">
        <v>0</v>
      </c>
      <c r="K76" s="235"/>
      <c r="L76" s="252"/>
      <c r="M76" s="269"/>
      <c r="N76" s="369"/>
      <c r="O76" s="370"/>
      <c r="P76" s="415"/>
      <c r="Q76" s="427"/>
      <c r="R76" s="370"/>
      <c r="S76" s="370"/>
      <c r="T76" s="370"/>
      <c r="U76" s="370"/>
      <c r="V76" s="370"/>
      <c r="W76" s="370"/>
      <c r="X76" s="370"/>
      <c r="Y76" s="370"/>
      <c r="Z76" s="370"/>
      <c r="AA76" s="370"/>
      <c r="AB76" s="415"/>
      <c r="AC76" s="427"/>
      <c r="AD76" s="370"/>
      <c r="AE76" s="370"/>
      <c r="AF76" s="370"/>
      <c r="AG76" s="370"/>
      <c r="AH76" s="370"/>
      <c r="AI76" s="370"/>
      <c r="AJ76" s="370"/>
      <c r="AK76" s="370"/>
      <c r="AL76" s="370"/>
      <c r="AM76" s="370"/>
      <c r="AN76" s="415"/>
      <c r="AO76" s="427"/>
      <c r="AP76" s="370"/>
      <c r="AQ76" s="370"/>
      <c r="AR76" s="370"/>
      <c r="AS76" s="370"/>
      <c r="AT76" s="370"/>
      <c r="AU76" s="251">
        <f t="shared" si="158"/>
        <v>0</v>
      </c>
      <c r="AV76" s="247">
        <f t="shared" si="159"/>
        <v>0</v>
      </c>
      <c r="AW76" s="248">
        <f t="shared" si="160"/>
        <v>0</v>
      </c>
    </row>
    <row r="77" spans="1:49" s="4" customFormat="1" ht="15" customHeight="1" thickBot="1" x14ac:dyDescent="0.25">
      <c r="A77" s="171"/>
      <c r="B77" s="277"/>
      <c r="C77" s="277"/>
      <c r="D77" s="208"/>
      <c r="E77" s="377">
        <f t="shared" si="31"/>
        <v>0</v>
      </c>
      <c r="F77" s="280">
        <v>0</v>
      </c>
      <c r="G77" s="229">
        <f t="shared" si="161"/>
        <v>0</v>
      </c>
      <c r="H77" s="230"/>
      <c r="I77" s="377">
        <f t="shared" si="32"/>
        <v>0</v>
      </c>
      <c r="J77" s="280">
        <v>0</v>
      </c>
      <c r="K77" s="231"/>
      <c r="L77" s="280"/>
      <c r="M77" s="270"/>
      <c r="N77" s="371"/>
      <c r="O77" s="372"/>
      <c r="P77" s="416"/>
      <c r="Q77" s="428"/>
      <c r="R77" s="372"/>
      <c r="S77" s="372"/>
      <c r="T77" s="372"/>
      <c r="U77" s="372"/>
      <c r="V77" s="372"/>
      <c r="W77" s="372"/>
      <c r="X77" s="372"/>
      <c r="Y77" s="372"/>
      <c r="Z77" s="372"/>
      <c r="AA77" s="372"/>
      <c r="AB77" s="416"/>
      <c r="AC77" s="428"/>
      <c r="AD77" s="372"/>
      <c r="AE77" s="372"/>
      <c r="AF77" s="372"/>
      <c r="AG77" s="372"/>
      <c r="AH77" s="372"/>
      <c r="AI77" s="372"/>
      <c r="AJ77" s="372"/>
      <c r="AK77" s="372"/>
      <c r="AL77" s="372"/>
      <c r="AM77" s="372"/>
      <c r="AN77" s="416"/>
      <c r="AO77" s="428"/>
      <c r="AP77" s="372"/>
      <c r="AQ77" s="372"/>
      <c r="AR77" s="372"/>
      <c r="AS77" s="372"/>
      <c r="AT77" s="372"/>
      <c r="AU77" s="251">
        <f>SUM(N77:AT77)</f>
        <v>0</v>
      </c>
      <c r="AV77" s="247">
        <f>+AU77+M77</f>
        <v>0</v>
      </c>
      <c r="AW77" s="248">
        <f>+F77-AV77</f>
        <v>0</v>
      </c>
    </row>
    <row r="78" spans="1:49" s="26" customFormat="1" ht="15" customHeight="1" x14ac:dyDescent="0.2">
      <c r="A78" s="198" t="s">
        <v>208</v>
      </c>
      <c r="B78" s="350" t="s">
        <v>209</v>
      </c>
      <c r="C78" s="350"/>
      <c r="D78" s="326">
        <f t="shared" ref="D78:K78" si="162">SUM(D79:D86)</f>
        <v>0</v>
      </c>
      <c r="E78" s="451">
        <f t="shared" si="162"/>
        <v>0</v>
      </c>
      <c r="F78" s="447">
        <f t="shared" si="162"/>
        <v>0</v>
      </c>
      <c r="G78" s="447">
        <f t="shared" si="162"/>
        <v>0</v>
      </c>
      <c r="H78" s="206">
        <f t="shared" si="162"/>
        <v>0</v>
      </c>
      <c r="I78" s="326">
        <f t="shared" si="162"/>
        <v>0</v>
      </c>
      <c r="J78" s="206">
        <f t="shared" si="162"/>
        <v>0</v>
      </c>
      <c r="K78" s="222">
        <f t="shared" si="162"/>
        <v>0</v>
      </c>
      <c r="L78" s="222"/>
      <c r="M78" s="201">
        <f>SUM(M79:M86)</f>
        <v>0</v>
      </c>
      <c r="N78" s="268">
        <f>SUM(N79:N86)</f>
        <v>0</v>
      </c>
      <c r="O78" s="272">
        <f>SUM(O79:O86)</f>
        <v>0</v>
      </c>
      <c r="P78" s="414">
        <f t="shared" ref="P78:V78" si="163">SUM(P79:P86)</f>
        <v>0</v>
      </c>
      <c r="Q78" s="426">
        <f t="shared" si="163"/>
        <v>0</v>
      </c>
      <c r="R78" s="272">
        <f t="shared" si="163"/>
        <v>0</v>
      </c>
      <c r="S78" s="272">
        <f t="shared" si="163"/>
        <v>0</v>
      </c>
      <c r="T78" s="272">
        <f t="shared" si="163"/>
        <v>0</v>
      </c>
      <c r="U78" s="272">
        <f t="shared" si="163"/>
        <v>0</v>
      </c>
      <c r="V78" s="272">
        <f t="shared" si="163"/>
        <v>0</v>
      </c>
      <c r="W78" s="272">
        <f t="shared" ref="W78:AA78" si="164">SUM(W79:W86)</f>
        <v>0</v>
      </c>
      <c r="X78" s="272">
        <f t="shared" si="164"/>
        <v>0</v>
      </c>
      <c r="Y78" s="272">
        <f t="shared" si="164"/>
        <v>0</v>
      </c>
      <c r="Z78" s="272">
        <f t="shared" si="164"/>
        <v>0</v>
      </c>
      <c r="AA78" s="272">
        <f t="shared" si="164"/>
        <v>0</v>
      </c>
      <c r="AB78" s="414">
        <f t="shared" ref="AB78" si="165">SUM(AB79:AB86)</f>
        <v>0</v>
      </c>
      <c r="AC78" s="426">
        <f t="shared" ref="AC78" si="166">SUM(AC79:AC86)</f>
        <v>0</v>
      </c>
      <c r="AD78" s="272">
        <f t="shared" ref="AD78" si="167">SUM(AD79:AD86)</f>
        <v>0</v>
      </c>
      <c r="AE78" s="272">
        <f t="shared" ref="AE78" si="168">SUM(AE79:AE86)</f>
        <v>0</v>
      </c>
      <c r="AF78" s="272">
        <f t="shared" ref="AF78" si="169">SUM(AF79:AF86)</f>
        <v>0</v>
      </c>
      <c r="AG78" s="272">
        <f t="shared" ref="AG78" si="170">SUM(AG79:AG86)</f>
        <v>0</v>
      </c>
      <c r="AH78" s="272">
        <f t="shared" ref="AH78" si="171">SUM(AH79:AH86)</f>
        <v>0</v>
      </c>
      <c r="AI78" s="272">
        <f t="shared" ref="AI78" si="172">SUM(AI79:AI86)</f>
        <v>0</v>
      </c>
      <c r="AJ78" s="272">
        <f t="shared" ref="AJ78" si="173">SUM(AJ79:AJ86)</f>
        <v>0</v>
      </c>
      <c r="AK78" s="272">
        <f t="shared" ref="AK78" si="174">SUM(AK79:AK86)</f>
        <v>0</v>
      </c>
      <c r="AL78" s="272">
        <f t="shared" ref="AL78" si="175">SUM(AL79:AL86)</f>
        <v>0</v>
      </c>
      <c r="AM78" s="272">
        <f t="shared" ref="AM78" si="176">SUM(AM79:AM86)</f>
        <v>0</v>
      </c>
      <c r="AN78" s="414">
        <f t="shared" ref="AN78" si="177">SUM(AN79:AN86)</f>
        <v>0</v>
      </c>
      <c r="AO78" s="426">
        <f t="shared" ref="AO78" si="178">SUM(AO79:AO86)</f>
        <v>0</v>
      </c>
      <c r="AP78" s="272">
        <f t="shared" ref="AP78" si="179">SUM(AP79:AP86)</f>
        <v>0</v>
      </c>
      <c r="AQ78" s="272">
        <f t="shared" ref="AQ78" si="180">SUM(AQ79:AQ86)</f>
        <v>0</v>
      </c>
      <c r="AR78" s="272">
        <f t="shared" ref="AR78" si="181">SUM(AR79:AR86)</f>
        <v>0</v>
      </c>
      <c r="AS78" s="272">
        <f t="shared" ref="AS78" si="182">SUM(AS79:AS86)</f>
        <v>0</v>
      </c>
      <c r="AT78" s="272">
        <f t="shared" ref="AT78" si="183">SUM(AT79:AT86)</f>
        <v>0</v>
      </c>
      <c r="AU78" s="251">
        <f>SUM(N78:AT78)</f>
        <v>0</v>
      </c>
      <c r="AV78" s="247">
        <f>+AU78+M78</f>
        <v>0</v>
      </c>
      <c r="AW78" s="248">
        <f>+F78-AV78</f>
        <v>0</v>
      </c>
    </row>
    <row r="79" spans="1:49" s="4" customFormat="1" ht="15" customHeight="1" x14ac:dyDescent="0.2">
      <c r="A79" s="343"/>
      <c r="B79" s="346" t="s">
        <v>188</v>
      </c>
      <c r="C79" s="346"/>
      <c r="D79" s="210"/>
      <c r="E79" s="377">
        <f t="shared" ref="E79:E113" si="184">-D79+F79</f>
        <v>0</v>
      </c>
      <c r="F79" s="252">
        <v>0</v>
      </c>
      <c r="G79" s="223">
        <f t="shared" si="161"/>
        <v>0</v>
      </c>
      <c r="H79" s="234"/>
      <c r="I79" s="377">
        <f t="shared" ref="I79:I113" si="185">-H79+J79</f>
        <v>0</v>
      </c>
      <c r="J79" s="252">
        <v>0</v>
      </c>
      <c r="K79" s="235"/>
      <c r="L79" s="252"/>
      <c r="M79" s="269"/>
      <c r="N79" s="369"/>
      <c r="O79" s="370"/>
      <c r="P79" s="415"/>
      <c r="Q79" s="427"/>
      <c r="R79" s="370"/>
      <c r="S79" s="370"/>
      <c r="T79" s="370"/>
      <c r="U79" s="370"/>
      <c r="V79" s="370"/>
      <c r="W79" s="370"/>
      <c r="X79" s="370"/>
      <c r="Y79" s="370"/>
      <c r="Z79" s="370"/>
      <c r="AA79" s="370"/>
      <c r="AB79" s="415"/>
      <c r="AC79" s="427"/>
      <c r="AD79" s="370"/>
      <c r="AE79" s="370"/>
      <c r="AF79" s="370"/>
      <c r="AG79" s="370"/>
      <c r="AH79" s="370"/>
      <c r="AI79" s="370"/>
      <c r="AJ79" s="370"/>
      <c r="AK79" s="370"/>
      <c r="AL79" s="370"/>
      <c r="AM79" s="370"/>
      <c r="AN79" s="415"/>
      <c r="AO79" s="427"/>
      <c r="AP79" s="370"/>
      <c r="AQ79" s="370"/>
      <c r="AR79" s="370"/>
      <c r="AS79" s="370"/>
      <c r="AT79" s="370"/>
      <c r="AU79" s="251">
        <f>SUM(N79:AT79)</f>
        <v>0</v>
      </c>
      <c r="AV79" s="247">
        <f>+AU79+M79</f>
        <v>0</v>
      </c>
      <c r="AW79" s="248">
        <f>+F79-AV79</f>
        <v>0</v>
      </c>
    </row>
    <row r="80" spans="1:49" s="4" customFormat="1" ht="15" customHeight="1" x14ac:dyDescent="0.2">
      <c r="A80" s="343"/>
      <c r="B80" s="346" t="s">
        <v>189</v>
      </c>
      <c r="C80" s="353"/>
      <c r="D80" s="349"/>
      <c r="E80" s="377">
        <f t="shared" si="184"/>
        <v>0</v>
      </c>
      <c r="F80" s="252">
        <v>0</v>
      </c>
      <c r="G80" s="223">
        <f t="shared" si="161"/>
        <v>0</v>
      </c>
      <c r="H80" s="234"/>
      <c r="I80" s="377">
        <f t="shared" si="185"/>
        <v>0</v>
      </c>
      <c r="J80" s="252">
        <v>0</v>
      </c>
      <c r="K80" s="235"/>
      <c r="L80" s="252"/>
      <c r="M80" s="269"/>
      <c r="N80" s="369"/>
      <c r="O80" s="370"/>
      <c r="P80" s="415"/>
      <c r="Q80" s="427"/>
      <c r="R80" s="370"/>
      <c r="S80" s="370"/>
      <c r="T80" s="370"/>
      <c r="U80" s="370"/>
      <c r="V80" s="370"/>
      <c r="W80" s="370"/>
      <c r="X80" s="370"/>
      <c r="Y80" s="370"/>
      <c r="Z80" s="370"/>
      <c r="AA80" s="370"/>
      <c r="AB80" s="415"/>
      <c r="AC80" s="427"/>
      <c r="AD80" s="370"/>
      <c r="AE80" s="370"/>
      <c r="AF80" s="370"/>
      <c r="AG80" s="370"/>
      <c r="AH80" s="370"/>
      <c r="AI80" s="370"/>
      <c r="AJ80" s="370"/>
      <c r="AK80" s="370"/>
      <c r="AL80" s="370"/>
      <c r="AM80" s="370"/>
      <c r="AN80" s="415"/>
      <c r="AO80" s="427"/>
      <c r="AP80" s="370"/>
      <c r="AQ80" s="370"/>
      <c r="AR80" s="370"/>
      <c r="AS80" s="370"/>
      <c r="AT80" s="370"/>
      <c r="AU80" s="251">
        <f t="shared" ref="AU80:AU85" si="186">SUM(N80:AT80)</f>
        <v>0</v>
      </c>
      <c r="AV80" s="247">
        <f t="shared" ref="AV80:AV85" si="187">+AU80+M80</f>
        <v>0</v>
      </c>
      <c r="AW80" s="248">
        <f t="shared" ref="AW80:AW85" si="188">+F80-AV80</f>
        <v>0</v>
      </c>
    </row>
    <row r="81" spans="1:49" s="4" customFormat="1" ht="15" customHeight="1" x14ac:dyDescent="0.2">
      <c r="A81" s="343"/>
      <c r="B81" s="346" t="s">
        <v>190</v>
      </c>
      <c r="C81" s="353"/>
      <c r="D81" s="349"/>
      <c r="E81" s="377">
        <f t="shared" si="184"/>
        <v>0</v>
      </c>
      <c r="F81" s="252">
        <v>0</v>
      </c>
      <c r="G81" s="223">
        <f t="shared" si="161"/>
        <v>0</v>
      </c>
      <c r="H81" s="234"/>
      <c r="I81" s="377">
        <f t="shared" si="185"/>
        <v>0</v>
      </c>
      <c r="J81" s="252">
        <v>0</v>
      </c>
      <c r="K81" s="235"/>
      <c r="L81" s="252"/>
      <c r="M81" s="269"/>
      <c r="N81" s="369"/>
      <c r="O81" s="370"/>
      <c r="P81" s="415"/>
      <c r="Q81" s="427"/>
      <c r="R81" s="370"/>
      <c r="S81" s="370"/>
      <c r="T81" s="370"/>
      <c r="U81" s="370"/>
      <c r="V81" s="370"/>
      <c r="W81" s="370"/>
      <c r="X81" s="370"/>
      <c r="Y81" s="370"/>
      <c r="Z81" s="370"/>
      <c r="AA81" s="370"/>
      <c r="AB81" s="415"/>
      <c r="AC81" s="427"/>
      <c r="AD81" s="370"/>
      <c r="AE81" s="370"/>
      <c r="AF81" s="370"/>
      <c r="AG81" s="370"/>
      <c r="AH81" s="370"/>
      <c r="AI81" s="370"/>
      <c r="AJ81" s="370"/>
      <c r="AK81" s="370"/>
      <c r="AL81" s="370"/>
      <c r="AM81" s="370"/>
      <c r="AN81" s="415"/>
      <c r="AO81" s="427"/>
      <c r="AP81" s="370"/>
      <c r="AQ81" s="370"/>
      <c r="AR81" s="370"/>
      <c r="AS81" s="370"/>
      <c r="AT81" s="370"/>
      <c r="AU81" s="251">
        <f t="shared" si="186"/>
        <v>0</v>
      </c>
      <c r="AV81" s="247">
        <f t="shared" si="187"/>
        <v>0</v>
      </c>
      <c r="AW81" s="248">
        <f t="shared" si="188"/>
        <v>0</v>
      </c>
    </row>
    <row r="82" spans="1:49" s="4" customFormat="1" ht="15" customHeight="1" x14ac:dyDescent="0.2">
      <c r="A82" s="343"/>
      <c r="B82" s="346" t="s">
        <v>191</v>
      </c>
      <c r="C82" s="353"/>
      <c r="D82" s="349"/>
      <c r="E82" s="377">
        <f t="shared" si="184"/>
        <v>0</v>
      </c>
      <c r="F82" s="252">
        <v>0</v>
      </c>
      <c r="G82" s="223">
        <f t="shared" si="161"/>
        <v>0</v>
      </c>
      <c r="H82" s="234"/>
      <c r="I82" s="377">
        <f t="shared" si="185"/>
        <v>0</v>
      </c>
      <c r="J82" s="252">
        <v>0</v>
      </c>
      <c r="K82" s="235"/>
      <c r="L82" s="252"/>
      <c r="M82" s="269"/>
      <c r="N82" s="369"/>
      <c r="O82" s="370"/>
      <c r="P82" s="415"/>
      <c r="Q82" s="427"/>
      <c r="R82" s="370"/>
      <c r="S82" s="370"/>
      <c r="T82" s="370"/>
      <c r="U82" s="370"/>
      <c r="V82" s="370"/>
      <c r="W82" s="370"/>
      <c r="X82" s="370"/>
      <c r="Y82" s="370"/>
      <c r="Z82" s="370"/>
      <c r="AA82" s="370"/>
      <c r="AB82" s="415"/>
      <c r="AC82" s="427"/>
      <c r="AD82" s="370"/>
      <c r="AE82" s="370"/>
      <c r="AF82" s="370"/>
      <c r="AG82" s="370"/>
      <c r="AH82" s="370"/>
      <c r="AI82" s="370"/>
      <c r="AJ82" s="370"/>
      <c r="AK82" s="370"/>
      <c r="AL82" s="370"/>
      <c r="AM82" s="370"/>
      <c r="AN82" s="415"/>
      <c r="AO82" s="427"/>
      <c r="AP82" s="370"/>
      <c r="AQ82" s="370"/>
      <c r="AR82" s="370"/>
      <c r="AS82" s="370"/>
      <c r="AT82" s="370"/>
      <c r="AU82" s="251">
        <f t="shared" si="186"/>
        <v>0</v>
      </c>
      <c r="AV82" s="247">
        <f t="shared" si="187"/>
        <v>0</v>
      </c>
      <c r="AW82" s="248">
        <f t="shared" si="188"/>
        <v>0</v>
      </c>
    </row>
    <row r="83" spans="1:49" s="4" customFormat="1" ht="15" customHeight="1" x14ac:dyDescent="0.2">
      <c r="A83" s="343"/>
      <c r="B83" s="346" t="s">
        <v>192</v>
      </c>
      <c r="C83" s="353"/>
      <c r="D83" s="349"/>
      <c r="E83" s="377">
        <f t="shared" si="184"/>
        <v>0</v>
      </c>
      <c r="F83" s="252">
        <v>0</v>
      </c>
      <c r="G83" s="223">
        <f t="shared" si="161"/>
        <v>0</v>
      </c>
      <c r="H83" s="234"/>
      <c r="I83" s="377">
        <f t="shared" si="185"/>
        <v>0</v>
      </c>
      <c r="J83" s="252">
        <v>0</v>
      </c>
      <c r="K83" s="235"/>
      <c r="L83" s="252"/>
      <c r="M83" s="269"/>
      <c r="N83" s="369"/>
      <c r="O83" s="370"/>
      <c r="P83" s="415"/>
      <c r="Q83" s="427"/>
      <c r="R83" s="370"/>
      <c r="S83" s="370"/>
      <c r="T83" s="370"/>
      <c r="U83" s="370"/>
      <c r="V83" s="370"/>
      <c r="W83" s="370"/>
      <c r="X83" s="370"/>
      <c r="Y83" s="370"/>
      <c r="Z83" s="370"/>
      <c r="AA83" s="370"/>
      <c r="AB83" s="415"/>
      <c r="AC83" s="427"/>
      <c r="AD83" s="370"/>
      <c r="AE83" s="370"/>
      <c r="AF83" s="370"/>
      <c r="AG83" s="370"/>
      <c r="AH83" s="370"/>
      <c r="AI83" s="370"/>
      <c r="AJ83" s="370"/>
      <c r="AK83" s="370"/>
      <c r="AL83" s="370"/>
      <c r="AM83" s="370"/>
      <c r="AN83" s="415"/>
      <c r="AO83" s="427"/>
      <c r="AP83" s="370"/>
      <c r="AQ83" s="370"/>
      <c r="AR83" s="370"/>
      <c r="AS83" s="370"/>
      <c r="AT83" s="370"/>
      <c r="AU83" s="251">
        <f t="shared" si="186"/>
        <v>0</v>
      </c>
      <c r="AV83" s="247">
        <f t="shared" si="187"/>
        <v>0</v>
      </c>
      <c r="AW83" s="248">
        <f t="shared" si="188"/>
        <v>0</v>
      </c>
    </row>
    <row r="84" spans="1:49" s="4" customFormat="1" ht="15" customHeight="1" x14ac:dyDescent="0.2">
      <c r="A84" s="343"/>
      <c r="B84" s="346" t="s">
        <v>193</v>
      </c>
      <c r="C84" s="353"/>
      <c r="D84" s="349"/>
      <c r="E84" s="377">
        <f t="shared" si="184"/>
        <v>0</v>
      </c>
      <c r="F84" s="252">
        <v>0</v>
      </c>
      <c r="G84" s="223">
        <f t="shared" si="161"/>
        <v>0</v>
      </c>
      <c r="H84" s="234"/>
      <c r="I84" s="377">
        <f t="shared" si="185"/>
        <v>0</v>
      </c>
      <c r="J84" s="252">
        <v>0</v>
      </c>
      <c r="K84" s="235"/>
      <c r="L84" s="252"/>
      <c r="M84" s="269"/>
      <c r="N84" s="369"/>
      <c r="O84" s="370"/>
      <c r="P84" s="415"/>
      <c r="Q84" s="427"/>
      <c r="R84" s="370"/>
      <c r="S84" s="370"/>
      <c r="T84" s="370"/>
      <c r="U84" s="370"/>
      <c r="V84" s="370"/>
      <c r="W84" s="370"/>
      <c r="X84" s="370"/>
      <c r="Y84" s="370"/>
      <c r="Z84" s="370"/>
      <c r="AA84" s="370"/>
      <c r="AB84" s="415"/>
      <c r="AC84" s="427"/>
      <c r="AD84" s="370"/>
      <c r="AE84" s="370"/>
      <c r="AF84" s="370"/>
      <c r="AG84" s="370"/>
      <c r="AH84" s="370"/>
      <c r="AI84" s="370"/>
      <c r="AJ84" s="370"/>
      <c r="AK84" s="370"/>
      <c r="AL84" s="370"/>
      <c r="AM84" s="370"/>
      <c r="AN84" s="415"/>
      <c r="AO84" s="427"/>
      <c r="AP84" s="370"/>
      <c r="AQ84" s="370"/>
      <c r="AR84" s="370"/>
      <c r="AS84" s="370"/>
      <c r="AT84" s="370"/>
      <c r="AU84" s="251">
        <f t="shared" si="186"/>
        <v>0</v>
      </c>
      <c r="AV84" s="247">
        <f t="shared" si="187"/>
        <v>0</v>
      </c>
      <c r="AW84" s="248">
        <f t="shared" si="188"/>
        <v>0</v>
      </c>
    </row>
    <row r="85" spans="1:49" s="4" customFormat="1" ht="15" customHeight="1" x14ac:dyDescent="0.2">
      <c r="A85" s="343"/>
      <c r="B85" s="346" t="s">
        <v>194</v>
      </c>
      <c r="C85" s="353"/>
      <c r="D85" s="349"/>
      <c r="E85" s="377">
        <f t="shared" si="184"/>
        <v>0</v>
      </c>
      <c r="F85" s="252">
        <v>0</v>
      </c>
      <c r="G85" s="223">
        <f t="shared" si="161"/>
        <v>0</v>
      </c>
      <c r="H85" s="234"/>
      <c r="I85" s="377">
        <f t="shared" si="185"/>
        <v>0</v>
      </c>
      <c r="J85" s="252">
        <v>0</v>
      </c>
      <c r="K85" s="235"/>
      <c r="L85" s="252"/>
      <c r="M85" s="269"/>
      <c r="N85" s="369"/>
      <c r="O85" s="370"/>
      <c r="P85" s="415"/>
      <c r="Q85" s="427"/>
      <c r="R85" s="370"/>
      <c r="S85" s="370"/>
      <c r="T85" s="370"/>
      <c r="U85" s="370"/>
      <c r="V85" s="370"/>
      <c r="W85" s="370"/>
      <c r="X85" s="370"/>
      <c r="Y85" s="370"/>
      <c r="Z85" s="370"/>
      <c r="AA85" s="370"/>
      <c r="AB85" s="415"/>
      <c r="AC85" s="427"/>
      <c r="AD85" s="370"/>
      <c r="AE85" s="370"/>
      <c r="AF85" s="370"/>
      <c r="AG85" s="370"/>
      <c r="AH85" s="370"/>
      <c r="AI85" s="370"/>
      <c r="AJ85" s="370"/>
      <c r="AK85" s="370"/>
      <c r="AL85" s="370"/>
      <c r="AM85" s="370"/>
      <c r="AN85" s="415"/>
      <c r="AO85" s="427"/>
      <c r="AP85" s="370"/>
      <c r="AQ85" s="370"/>
      <c r="AR85" s="370"/>
      <c r="AS85" s="370"/>
      <c r="AT85" s="370"/>
      <c r="AU85" s="251">
        <f t="shared" si="186"/>
        <v>0</v>
      </c>
      <c r="AV85" s="247">
        <f t="shared" si="187"/>
        <v>0</v>
      </c>
      <c r="AW85" s="248">
        <f t="shared" si="188"/>
        <v>0</v>
      </c>
    </row>
    <row r="86" spans="1:49" s="4" customFormat="1" ht="15" customHeight="1" thickBot="1" x14ac:dyDescent="0.25">
      <c r="A86" s="171"/>
      <c r="B86" s="277"/>
      <c r="C86" s="277"/>
      <c r="D86" s="208"/>
      <c r="E86" s="377">
        <f t="shared" si="184"/>
        <v>0</v>
      </c>
      <c r="F86" s="280">
        <v>0</v>
      </c>
      <c r="G86" s="229">
        <f t="shared" si="161"/>
        <v>0</v>
      </c>
      <c r="H86" s="230"/>
      <c r="I86" s="377">
        <f t="shared" si="185"/>
        <v>0</v>
      </c>
      <c r="J86" s="280">
        <v>0</v>
      </c>
      <c r="K86" s="231"/>
      <c r="L86" s="280"/>
      <c r="M86" s="270"/>
      <c r="N86" s="371"/>
      <c r="O86" s="372"/>
      <c r="P86" s="416"/>
      <c r="Q86" s="428"/>
      <c r="R86" s="372"/>
      <c r="S86" s="372"/>
      <c r="T86" s="372"/>
      <c r="U86" s="372"/>
      <c r="V86" s="372"/>
      <c r="W86" s="372"/>
      <c r="X86" s="372"/>
      <c r="Y86" s="372"/>
      <c r="Z86" s="372"/>
      <c r="AA86" s="372"/>
      <c r="AB86" s="416"/>
      <c r="AC86" s="428"/>
      <c r="AD86" s="372"/>
      <c r="AE86" s="372"/>
      <c r="AF86" s="372"/>
      <c r="AG86" s="372"/>
      <c r="AH86" s="372"/>
      <c r="AI86" s="372"/>
      <c r="AJ86" s="372"/>
      <c r="AK86" s="372"/>
      <c r="AL86" s="372"/>
      <c r="AM86" s="372"/>
      <c r="AN86" s="416"/>
      <c r="AO86" s="428"/>
      <c r="AP86" s="372"/>
      <c r="AQ86" s="372"/>
      <c r="AR86" s="372"/>
      <c r="AS86" s="372"/>
      <c r="AT86" s="372"/>
      <c r="AU86" s="251">
        <f>SUM(N86:AT86)</f>
        <v>0</v>
      </c>
      <c r="AV86" s="247">
        <f>+AU86+M86</f>
        <v>0</v>
      </c>
      <c r="AW86" s="248">
        <f>+F86-AV86</f>
        <v>0</v>
      </c>
    </row>
    <row r="87" spans="1:49" s="26" customFormat="1" ht="15" customHeight="1" x14ac:dyDescent="0.2">
      <c r="A87" s="198" t="s">
        <v>210</v>
      </c>
      <c r="B87" s="350" t="s">
        <v>211</v>
      </c>
      <c r="C87" s="350"/>
      <c r="D87" s="326">
        <f t="shared" ref="D87:K87" si="189">SUM(D88:D95)</f>
        <v>0</v>
      </c>
      <c r="E87" s="451">
        <f t="shared" si="189"/>
        <v>0</v>
      </c>
      <c r="F87" s="447">
        <f t="shared" si="189"/>
        <v>0</v>
      </c>
      <c r="G87" s="447">
        <f t="shared" si="189"/>
        <v>0</v>
      </c>
      <c r="H87" s="206">
        <f t="shared" si="189"/>
        <v>0</v>
      </c>
      <c r="I87" s="326">
        <f t="shared" si="189"/>
        <v>0</v>
      </c>
      <c r="J87" s="206">
        <f t="shared" si="189"/>
        <v>0</v>
      </c>
      <c r="K87" s="222">
        <f t="shared" si="189"/>
        <v>0</v>
      </c>
      <c r="L87" s="222"/>
      <c r="M87" s="201">
        <f>SUM(M88:M95)</f>
        <v>0</v>
      </c>
      <c r="N87" s="268">
        <f>SUM(N88:N95)</f>
        <v>0</v>
      </c>
      <c r="O87" s="272">
        <f>SUM(O88:O95)</f>
        <v>0</v>
      </c>
      <c r="P87" s="414">
        <f t="shared" ref="P87:V87" si="190">SUM(P88:P95)</f>
        <v>0</v>
      </c>
      <c r="Q87" s="426">
        <f t="shared" si="190"/>
        <v>0</v>
      </c>
      <c r="R87" s="272">
        <f t="shared" si="190"/>
        <v>0</v>
      </c>
      <c r="S87" s="272">
        <f t="shared" si="190"/>
        <v>0</v>
      </c>
      <c r="T87" s="272">
        <f t="shared" si="190"/>
        <v>0</v>
      </c>
      <c r="U87" s="272">
        <f t="shared" si="190"/>
        <v>0</v>
      </c>
      <c r="V87" s="272">
        <f t="shared" si="190"/>
        <v>0</v>
      </c>
      <c r="W87" s="272">
        <f t="shared" ref="W87:AA87" si="191">SUM(W88:W95)</f>
        <v>0</v>
      </c>
      <c r="X87" s="272">
        <f t="shared" si="191"/>
        <v>0</v>
      </c>
      <c r="Y87" s="272">
        <f t="shared" si="191"/>
        <v>0</v>
      </c>
      <c r="Z87" s="272">
        <f t="shared" si="191"/>
        <v>0</v>
      </c>
      <c r="AA87" s="272">
        <f t="shared" si="191"/>
        <v>0</v>
      </c>
      <c r="AB87" s="414">
        <f t="shared" ref="AB87" si="192">SUM(AB88:AB95)</f>
        <v>0</v>
      </c>
      <c r="AC87" s="426">
        <f t="shared" ref="AC87" si="193">SUM(AC88:AC95)</f>
        <v>0</v>
      </c>
      <c r="AD87" s="272">
        <f t="shared" ref="AD87" si="194">SUM(AD88:AD95)</f>
        <v>0</v>
      </c>
      <c r="AE87" s="272">
        <f t="shared" ref="AE87" si="195">SUM(AE88:AE95)</f>
        <v>0</v>
      </c>
      <c r="AF87" s="272">
        <f t="shared" ref="AF87" si="196">SUM(AF88:AF95)</f>
        <v>0</v>
      </c>
      <c r="AG87" s="272">
        <f t="shared" ref="AG87" si="197">SUM(AG88:AG95)</f>
        <v>0</v>
      </c>
      <c r="AH87" s="272">
        <f t="shared" ref="AH87" si="198">SUM(AH88:AH95)</f>
        <v>0</v>
      </c>
      <c r="AI87" s="272">
        <f t="shared" ref="AI87" si="199">SUM(AI88:AI95)</f>
        <v>0</v>
      </c>
      <c r="AJ87" s="272">
        <f t="shared" ref="AJ87" si="200">SUM(AJ88:AJ95)</f>
        <v>0</v>
      </c>
      <c r="AK87" s="272">
        <f t="shared" ref="AK87" si="201">SUM(AK88:AK95)</f>
        <v>0</v>
      </c>
      <c r="AL87" s="272">
        <f t="shared" ref="AL87" si="202">SUM(AL88:AL95)</f>
        <v>0</v>
      </c>
      <c r="AM87" s="272">
        <f t="shared" ref="AM87" si="203">SUM(AM88:AM95)</f>
        <v>0</v>
      </c>
      <c r="AN87" s="414">
        <f t="shared" ref="AN87" si="204">SUM(AN88:AN95)</f>
        <v>0</v>
      </c>
      <c r="AO87" s="426">
        <f t="shared" ref="AO87" si="205">SUM(AO88:AO95)</f>
        <v>0</v>
      </c>
      <c r="AP87" s="272">
        <f t="shared" ref="AP87" si="206">SUM(AP88:AP95)</f>
        <v>0</v>
      </c>
      <c r="AQ87" s="272">
        <f t="shared" ref="AQ87" si="207">SUM(AQ88:AQ95)</f>
        <v>0</v>
      </c>
      <c r="AR87" s="272">
        <f t="shared" ref="AR87" si="208">SUM(AR88:AR95)</f>
        <v>0</v>
      </c>
      <c r="AS87" s="272">
        <f t="shared" ref="AS87" si="209">SUM(AS88:AS95)</f>
        <v>0</v>
      </c>
      <c r="AT87" s="272">
        <f t="shared" ref="AT87" si="210">SUM(AT88:AT95)</f>
        <v>0</v>
      </c>
      <c r="AU87" s="251">
        <f>SUM(N87:AT87)</f>
        <v>0</v>
      </c>
      <c r="AV87" s="247">
        <f>+AU87+M87</f>
        <v>0</v>
      </c>
      <c r="AW87" s="248">
        <f>+F87-AV87</f>
        <v>0</v>
      </c>
    </row>
    <row r="88" spans="1:49" s="4" customFormat="1" ht="15" customHeight="1" x14ac:dyDescent="0.2">
      <c r="A88" s="343"/>
      <c r="B88" s="346" t="s">
        <v>188</v>
      </c>
      <c r="C88" s="346"/>
      <c r="D88" s="210"/>
      <c r="E88" s="377">
        <f t="shared" si="184"/>
        <v>0</v>
      </c>
      <c r="F88" s="252">
        <v>0</v>
      </c>
      <c r="G88" s="223">
        <f t="shared" si="161"/>
        <v>0</v>
      </c>
      <c r="H88" s="234"/>
      <c r="I88" s="377">
        <f t="shared" si="185"/>
        <v>0</v>
      </c>
      <c r="J88" s="252">
        <v>0</v>
      </c>
      <c r="K88" s="235"/>
      <c r="L88" s="252"/>
      <c r="M88" s="269"/>
      <c r="N88" s="369"/>
      <c r="O88" s="370"/>
      <c r="P88" s="415"/>
      <c r="Q88" s="427"/>
      <c r="R88" s="370"/>
      <c r="S88" s="370"/>
      <c r="T88" s="370"/>
      <c r="U88" s="370"/>
      <c r="V88" s="370"/>
      <c r="W88" s="370"/>
      <c r="X88" s="370"/>
      <c r="Y88" s="370"/>
      <c r="Z88" s="370"/>
      <c r="AA88" s="370"/>
      <c r="AB88" s="415"/>
      <c r="AC88" s="427"/>
      <c r="AD88" s="370"/>
      <c r="AE88" s="370"/>
      <c r="AF88" s="370"/>
      <c r="AG88" s="370"/>
      <c r="AH88" s="370"/>
      <c r="AI88" s="370"/>
      <c r="AJ88" s="370"/>
      <c r="AK88" s="370"/>
      <c r="AL88" s="370"/>
      <c r="AM88" s="370"/>
      <c r="AN88" s="415"/>
      <c r="AO88" s="427"/>
      <c r="AP88" s="370"/>
      <c r="AQ88" s="370"/>
      <c r="AR88" s="370"/>
      <c r="AS88" s="370"/>
      <c r="AT88" s="370"/>
      <c r="AU88" s="251">
        <f>SUM(N88:AT88)</f>
        <v>0</v>
      </c>
      <c r="AV88" s="247">
        <f>+AU88+M88</f>
        <v>0</v>
      </c>
      <c r="AW88" s="248">
        <f>+F88-AV88</f>
        <v>0</v>
      </c>
    </row>
    <row r="89" spans="1:49" s="4" customFormat="1" ht="15" customHeight="1" x14ac:dyDescent="0.2">
      <c r="A89" s="343"/>
      <c r="B89" s="346" t="s">
        <v>189</v>
      </c>
      <c r="C89" s="353"/>
      <c r="D89" s="349"/>
      <c r="E89" s="377">
        <f t="shared" si="184"/>
        <v>0</v>
      </c>
      <c r="F89" s="252">
        <v>0</v>
      </c>
      <c r="G89" s="223">
        <f t="shared" si="161"/>
        <v>0</v>
      </c>
      <c r="H89" s="234"/>
      <c r="I89" s="377">
        <f t="shared" si="185"/>
        <v>0</v>
      </c>
      <c r="J89" s="252">
        <v>0</v>
      </c>
      <c r="K89" s="235"/>
      <c r="L89" s="252"/>
      <c r="M89" s="269"/>
      <c r="N89" s="369"/>
      <c r="O89" s="370"/>
      <c r="P89" s="415"/>
      <c r="Q89" s="427"/>
      <c r="R89" s="370"/>
      <c r="S89" s="370"/>
      <c r="T89" s="370"/>
      <c r="U89" s="370"/>
      <c r="V89" s="370"/>
      <c r="W89" s="370"/>
      <c r="X89" s="370"/>
      <c r="Y89" s="370"/>
      <c r="Z89" s="370"/>
      <c r="AA89" s="370"/>
      <c r="AB89" s="415"/>
      <c r="AC89" s="427"/>
      <c r="AD89" s="370"/>
      <c r="AE89" s="370"/>
      <c r="AF89" s="370"/>
      <c r="AG89" s="370"/>
      <c r="AH89" s="370"/>
      <c r="AI89" s="370"/>
      <c r="AJ89" s="370"/>
      <c r="AK89" s="370"/>
      <c r="AL89" s="370"/>
      <c r="AM89" s="370"/>
      <c r="AN89" s="415"/>
      <c r="AO89" s="427"/>
      <c r="AP89" s="370"/>
      <c r="AQ89" s="370"/>
      <c r="AR89" s="370"/>
      <c r="AS89" s="370"/>
      <c r="AT89" s="370"/>
      <c r="AU89" s="251">
        <f t="shared" ref="AU89:AU94" si="211">SUM(N89:AT89)</f>
        <v>0</v>
      </c>
      <c r="AV89" s="247">
        <f t="shared" ref="AV89:AV94" si="212">+AU89+M89</f>
        <v>0</v>
      </c>
      <c r="AW89" s="248">
        <f t="shared" ref="AW89:AW94" si="213">+F89-AV89</f>
        <v>0</v>
      </c>
    </row>
    <row r="90" spans="1:49" s="4" customFormat="1" ht="15" customHeight="1" x14ac:dyDescent="0.2">
      <c r="A90" s="343"/>
      <c r="B90" s="346" t="s">
        <v>190</v>
      </c>
      <c r="C90" s="353"/>
      <c r="D90" s="349"/>
      <c r="E90" s="377">
        <f t="shared" si="184"/>
        <v>0</v>
      </c>
      <c r="F90" s="252">
        <v>0</v>
      </c>
      <c r="G90" s="223">
        <f t="shared" si="161"/>
        <v>0</v>
      </c>
      <c r="H90" s="234"/>
      <c r="I90" s="377">
        <f t="shared" si="185"/>
        <v>0</v>
      </c>
      <c r="J90" s="252">
        <v>0</v>
      </c>
      <c r="K90" s="235"/>
      <c r="L90" s="252"/>
      <c r="M90" s="269"/>
      <c r="N90" s="369"/>
      <c r="O90" s="370"/>
      <c r="P90" s="415"/>
      <c r="Q90" s="427"/>
      <c r="R90" s="370"/>
      <c r="S90" s="370"/>
      <c r="T90" s="370"/>
      <c r="U90" s="370"/>
      <c r="V90" s="370"/>
      <c r="W90" s="370"/>
      <c r="X90" s="370"/>
      <c r="Y90" s="370"/>
      <c r="Z90" s="370"/>
      <c r="AA90" s="370"/>
      <c r="AB90" s="415"/>
      <c r="AC90" s="427"/>
      <c r="AD90" s="370"/>
      <c r="AE90" s="370"/>
      <c r="AF90" s="370"/>
      <c r="AG90" s="370"/>
      <c r="AH90" s="370"/>
      <c r="AI90" s="370"/>
      <c r="AJ90" s="370"/>
      <c r="AK90" s="370"/>
      <c r="AL90" s="370"/>
      <c r="AM90" s="370"/>
      <c r="AN90" s="415"/>
      <c r="AO90" s="427"/>
      <c r="AP90" s="370"/>
      <c r="AQ90" s="370"/>
      <c r="AR90" s="370"/>
      <c r="AS90" s="370"/>
      <c r="AT90" s="370"/>
      <c r="AU90" s="251">
        <f t="shared" si="211"/>
        <v>0</v>
      </c>
      <c r="AV90" s="247">
        <f t="shared" si="212"/>
        <v>0</v>
      </c>
      <c r="AW90" s="248">
        <f t="shared" si="213"/>
        <v>0</v>
      </c>
    </row>
    <row r="91" spans="1:49" s="4" customFormat="1" ht="15" customHeight="1" x14ac:dyDescent="0.2">
      <c r="A91" s="343"/>
      <c r="B91" s="346" t="s">
        <v>191</v>
      </c>
      <c r="C91" s="353"/>
      <c r="D91" s="349"/>
      <c r="E91" s="377">
        <f t="shared" si="184"/>
        <v>0</v>
      </c>
      <c r="F91" s="252">
        <v>0</v>
      </c>
      <c r="G91" s="223">
        <f t="shared" si="161"/>
        <v>0</v>
      </c>
      <c r="H91" s="234"/>
      <c r="I91" s="377">
        <f t="shared" si="185"/>
        <v>0</v>
      </c>
      <c r="J91" s="252">
        <v>0</v>
      </c>
      <c r="K91" s="235"/>
      <c r="L91" s="252"/>
      <c r="M91" s="269"/>
      <c r="N91" s="369"/>
      <c r="O91" s="370"/>
      <c r="P91" s="415"/>
      <c r="Q91" s="427"/>
      <c r="R91" s="370"/>
      <c r="S91" s="370"/>
      <c r="T91" s="370"/>
      <c r="U91" s="370"/>
      <c r="V91" s="370"/>
      <c r="W91" s="370"/>
      <c r="X91" s="370"/>
      <c r="Y91" s="370"/>
      <c r="Z91" s="370"/>
      <c r="AA91" s="370"/>
      <c r="AB91" s="415"/>
      <c r="AC91" s="427"/>
      <c r="AD91" s="370"/>
      <c r="AE91" s="370"/>
      <c r="AF91" s="370"/>
      <c r="AG91" s="370"/>
      <c r="AH91" s="370"/>
      <c r="AI91" s="370"/>
      <c r="AJ91" s="370"/>
      <c r="AK91" s="370"/>
      <c r="AL91" s="370"/>
      <c r="AM91" s="370"/>
      <c r="AN91" s="415"/>
      <c r="AO91" s="427"/>
      <c r="AP91" s="370"/>
      <c r="AQ91" s="370"/>
      <c r="AR91" s="370"/>
      <c r="AS91" s="370"/>
      <c r="AT91" s="370"/>
      <c r="AU91" s="251">
        <f t="shared" si="211"/>
        <v>0</v>
      </c>
      <c r="AV91" s="247">
        <f t="shared" si="212"/>
        <v>0</v>
      </c>
      <c r="AW91" s="248">
        <f t="shared" si="213"/>
        <v>0</v>
      </c>
    </row>
    <row r="92" spans="1:49" s="4" customFormat="1" ht="15" customHeight="1" x14ac:dyDescent="0.2">
      <c r="A92" s="343"/>
      <c r="B92" s="346" t="s">
        <v>192</v>
      </c>
      <c r="C92" s="353"/>
      <c r="D92" s="349"/>
      <c r="E92" s="377">
        <f t="shared" si="184"/>
        <v>0</v>
      </c>
      <c r="F92" s="252">
        <v>0</v>
      </c>
      <c r="G92" s="223">
        <f t="shared" si="161"/>
        <v>0</v>
      </c>
      <c r="H92" s="234"/>
      <c r="I92" s="377">
        <f t="shared" si="185"/>
        <v>0</v>
      </c>
      <c r="J92" s="252">
        <v>0</v>
      </c>
      <c r="K92" s="235"/>
      <c r="L92" s="252"/>
      <c r="M92" s="269"/>
      <c r="N92" s="369"/>
      <c r="O92" s="370"/>
      <c r="P92" s="415"/>
      <c r="Q92" s="427"/>
      <c r="R92" s="370"/>
      <c r="S92" s="370"/>
      <c r="T92" s="370"/>
      <c r="U92" s="370"/>
      <c r="V92" s="370"/>
      <c r="W92" s="370"/>
      <c r="X92" s="370"/>
      <c r="Y92" s="370"/>
      <c r="Z92" s="370"/>
      <c r="AA92" s="370"/>
      <c r="AB92" s="415"/>
      <c r="AC92" s="427"/>
      <c r="AD92" s="370"/>
      <c r="AE92" s="370"/>
      <c r="AF92" s="370"/>
      <c r="AG92" s="370"/>
      <c r="AH92" s="370"/>
      <c r="AI92" s="370"/>
      <c r="AJ92" s="370"/>
      <c r="AK92" s="370"/>
      <c r="AL92" s="370"/>
      <c r="AM92" s="370"/>
      <c r="AN92" s="415"/>
      <c r="AO92" s="427"/>
      <c r="AP92" s="370"/>
      <c r="AQ92" s="370"/>
      <c r="AR92" s="370"/>
      <c r="AS92" s="370"/>
      <c r="AT92" s="370"/>
      <c r="AU92" s="251">
        <f t="shared" si="211"/>
        <v>0</v>
      </c>
      <c r="AV92" s="247">
        <f t="shared" si="212"/>
        <v>0</v>
      </c>
      <c r="AW92" s="248">
        <f t="shared" si="213"/>
        <v>0</v>
      </c>
    </row>
    <row r="93" spans="1:49" s="4" customFormat="1" ht="15" customHeight="1" x14ac:dyDescent="0.2">
      <c r="A93" s="345"/>
      <c r="B93" s="346" t="s">
        <v>193</v>
      </c>
      <c r="C93" s="353"/>
      <c r="D93" s="349"/>
      <c r="E93" s="377">
        <f t="shared" si="184"/>
        <v>0</v>
      </c>
      <c r="F93" s="252">
        <v>0</v>
      </c>
      <c r="G93" s="223">
        <f t="shared" si="161"/>
        <v>0</v>
      </c>
      <c r="H93" s="234"/>
      <c r="I93" s="377">
        <f t="shared" si="185"/>
        <v>0</v>
      </c>
      <c r="J93" s="252">
        <v>0</v>
      </c>
      <c r="K93" s="235"/>
      <c r="L93" s="252"/>
      <c r="M93" s="269"/>
      <c r="N93" s="369"/>
      <c r="O93" s="370"/>
      <c r="P93" s="415"/>
      <c r="Q93" s="427"/>
      <c r="R93" s="370"/>
      <c r="S93" s="370"/>
      <c r="T93" s="370"/>
      <c r="U93" s="370"/>
      <c r="V93" s="370"/>
      <c r="W93" s="370"/>
      <c r="X93" s="370"/>
      <c r="Y93" s="370"/>
      <c r="Z93" s="370"/>
      <c r="AA93" s="370"/>
      <c r="AB93" s="415"/>
      <c r="AC93" s="427"/>
      <c r="AD93" s="370"/>
      <c r="AE93" s="370"/>
      <c r="AF93" s="370"/>
      <c r="AG93" s="370"/>
      <c r="AH93" s="370"/>
      <c r="AI93" s="370"/>
      <c r="AJ93" s="370"/>
      <c r="AK93" s="370"/>
      <c r="AL93" s="370"/>
      <c r="AM93" s="370"/>
      <c r="AN93" s="415"/>
      <c r="AO93" s="427"/>
      <c r="AP93" s="370"/>
      <c r="AQ93" s="370"/>
      <c r="AR93" s="370"/>
      <c r="AS93" s="370"/>
      <c r="AT93" s="370"/>
      <c r="AU93" s="251">
        <f t="shared" si="211"/>
        <v>0</v>
      </c>
      <c r="AV93" s="247">
        <f t="shared" si="212"/>
        <v>0</v>
      </c>
      <c r="AW93" s="248">
        <f t="shared" si="213"/>
        <v>0</v>
      </c>
    </row>
    <row r="94" spans="1:49" s="4" customFormat="1" ht="15" customHeight="1" x14ac:dyDescent="0.2">
      <c r="A94" s="345"/>
      <c r="B94" s="346" t="s">
        <v>194</v>
      </c>
      <c r="C94" s="353"/>
      <c r="D94" s="349"/>
      <c r="E94" s="377">
        <f t="shared" si="184"/>
        <v>0</v>
      </c>
      <c r="F94" s="252">
        <v>0</v>
      </c>
      <c r="G94" s="223">
        <f t="shared" si="161"/>
        <v>0</v>
      </c>
      <c r="H94" s="234"/>
      <c r="I94" s="377">
        <f t="shared" si="185"/>
        <v>0</v>
      </c>
      <c r="J94" s="252">
        <v>0</v>
      </c>
      <c r="K94" s="235"/>
      <c r="L94" s="252"/>
      <c r="M94" s="269"/>
      <c r="N94" s="369"/>
      <c r="O94" s="370"/>
      <c r="P94" s="415"/>
      <c r="Q94" s="427"/>
      <c r="R94" s="370"/>
      <c r="S94" s="370"/>
      <c r="T94" s="370"/>
      <c r="U94" s="370"/>
      <c r="V94" s="370"/>
      <c r="W94" s="370"/>
      <c r="X94" s="370"/>
      <c r="Y94" s="370"/>
      <c r="Z94" s="370"/>
      <c r="AA94" s="370"/>
      <c r="AB94" s="415"/>
      <c r="AC94" s="427"/>
      <c r="AD94" s="370"/>
      <c r="AE94" s="370"/>
      <c r="AF94" s="370"/>
      <c r="AG94" s="370"/>
      <c r="AH94" s="370"/>
      <c r="AI94" s="370"/>
      <c r="AJ94" s="370"/>
      <c r="AK94" s="370"/>
      <c r="AL94" s="370"/>
      <c r="AM94" s="370"/>
      <c r="AN94" s="415"/>
      <c r="AO94" s="427"/>
      <c r="AP94" s="370"/>
      <c r="AQ94" s="370"/>
      <c r="AR94" s="370"/>
      <c r="AS94" s="370"/>
      <c r="AT94" s="370"/>
      <c r="AU94" s="251">
        <f t="shared" si="211"/>
        <v>0</v>
      </c>
      <c r="AV94" s="247">
        <f t="shared" si="212"/>
        <v>0</v>
      </c>
      <c r="AW94" s="248">
        <f t="shared" si="213"/>
        <v>0</v>
      </c>
    </row>
    <row r="95" spans="1:49" s="4" customFormat="1" ht="15" customHeight="1" thickBot="1" x14ac:dyDescent="0.25">
      <c r="A95" s="171"/>
      <c r="B95" s="277"/>
      <c r="C95" s="277"/>
      <c r="D95" s="208"/>
      <c r="E95" s="377">
        <f t="shared" si="184"/>
        <v>0</v>
      </c>
      <c r="F95" s="280">
        <v>0</v>
      </c>
      <c r="G95" s="229">
        <f t="shared" si="161"/>
        <v>0</v>
      </c>
      <c r="H95" s="230"/>
      <c r="I95" s="377">
        <f t="shared" si="185"/>
        <v>0</v>
      </c>
      <c r="J95" s="280">
        <v>0</v>
      </c>
      <c r="K95" s="231"/>
      <c r="L95" s="280"/>
      <c r="M95" s="270"/>
      <c r="N95" s="371"/>
      <c r="O95" s="372"/>
      <c r="P95" s="416"/>
      <c r="Q95" s="428"/>
      <c r="R95" s="372"/>
      <c r="S95" s="372"/>
      <c r="T95" s="372"/>
      <c r="U95" s="372"/>
      <c r="V95" s="372"/>
      <c r="W95" s="372"/>
      <c r="X95" s="372"/>
      <c r="Y95" s="372"/>
      <c r="Z95" s="372"/>
      <c r="AA95" s="372"/>
      <c r="AB95" s="416"/>
      <c r="AC95" s="428"/>
      <c r="AD95" s="372"/>
      <c r="AE95" s="372"/>
      <c r="AF95" s="372"/>
      <c r="AG95" s="372"/>
      <c r="AH95" s="372"/>
      <c r="AI95" s="372"/>
      <c r="AJ95" s="372"/>
      <c r="AK95" s="372"/>
      <c r="AL95" s="372"/>
      <c r="AM95" s="372"/>
      <c r="AN95" s="416"/>
      <c r="AO95" s="428"/>
      <c r="AP95" s="372"/>
      <c r="AQ95" s="372"/>
      <c r="AR95" s="372"/>
      <c r="AS95" s="372"/>
      <c r="AT95" s="372"/>
      <c r="AU95" s="251">
        <f>SUM(N95:AT95)</f>
        <v>0</v>
      </c>
      <c r="AV95" s="247">
        <f>+AU95+M95</f>
        <v>0</v>
      </c>
      <c r="AW95" s="248">
        <f>+F95-AV95</f>
        <v>0</v>
      </c>
    </row>
    <row r="96" spans="1:49" s="26" customFormat="1" ht="15" customHeight="1" x14ac:dyDescent="0.2">
      <c r="A96" s="356" t="s">
        <v>212</v>
      </c>
      <c r="B96" s="347" t="s">
        <v>213</v>
      </c>
      <c r="C96" s="350"/>
      <c r="D96" s="326">
        <f t="shared" ref="D96:K96" si="214">SUM(D97:D104)</f>
        <v>0</v>
      </c>
      <c r="E96" s="451">
        <f t="shared" si="214"/>
        <v>0</v>
      </c>
      <c r="F96" s="447">
        <f t="shared" si="214"/>
        <v>0</v>
      </c>
      <c r="G96" s="447">
        <f t="shared" si="214"/>
        <v>0</v>
      </c>
      <c r="H96" s="206">
        <f t="shared" si="214"/>
        <v>0</v>
      </c>
      <c r="I96" s="326">
        <f t="shared" si="214"/>
        <v>0</v>
      </c>
      <c r="J96" s="206">
        <f t="shared" si="214"/>
        <v>0</v>
      </c>
      <c r="K96" s="222">
        <f t="shared" si="214"/>
        <v>0</v>
      </c>
      <c r="L96" s="222"/>
      <c r="M96" s="201">
        <f>SUM(M97:M104)</f>
        <v>0</v>
      </c>
      <c r="N96" s="268">
        <f>SUM(N97:N104)</f>
        <v>0</v>
      </c>
      <c r="O96" s="272">
        <f>SUM(O97:O104)</f>
        <v>0</v>
      </c>
      <c r="P96" s="414">
        <f t="shared" ref="P96:V96" si="215">SUM(P97:P104)</f>
        <v>0</v>
      </c>
      <c r="Q96" s="426">
        <f t="shared" si="215"/>
        <v>0</v>
      </c>
      <c r="R96" s="272">
        <f t="shared" si="215"/>
        <v>0</v>
      </c>
      <c r="S96" s="272">
        <f t="shared" si="215"/>
        <v>0</v>
      </c>
      <c r="T96" s="272">
        <f t="shared" si="215"/>
        <v>0</v>
      </c>
      <c r="U96" s="272">
        <f t="shared" si="215"/>
        <v>0</v>
      </c>
      <c r="V96" s="272">
        <f t="shared" si="215"/>
        <v>0</v>
      </c>
      <c r="W96" s="272">
        <f t="shared" ref="W96:AA96" si="216">SUM(W97:W104)</f>
        <v>0</v>
      </c>
      <c r="X96" s="272">
        <f t="shared" si="216"/>
        <v>0</v>
      </c>
      <c r="Y96" s="272">
        <f t="shared" si="216"/>
        <v>0</v>
      </c>
      <c r="Z96" s="272">
        <f t="shared" si="216"/>
        <v>0</v>
      </c>
      <c r="AA96" s="272">
        <f t="shared" si="216"/>
        <v>0</v>
      </c>
      <c r="AB96" s="414">
        <f t="shared" ref="AB96" si="217">SUM(AB97:AB104)</f>
        <v>0</v>
      </c>
      <c r="AC96" s="426">
        <f t="shared" ref="AC96" si="218">SUM(AC97:AC104)</f>
        <v>0</v>
      </c>
      <c r="AD96" s="272">
        <f t="shared" ref="AD96" si="219">SUM(AD97:AD104)</f>
        <v>0</v>
      </c>
      <c r="AE96" s="272">
        <f t="shared" ref="AE96" si="220">SUM(AE97:AE104)</f>
        <v>0</v>
      </c>
      <c r="AF96" s="272">
        <f t="shared" ref="AF96" si="221">SUM(AF97:AF104)</f>
        <v>0</v>
      </c>
      <c r="AG96" s="272">
        <f t="shared" ref="AG96" si="222">SUM(AG97:AG104)</f>
        <v>0</v>
      </c>
      <c r="AH96" s="272">
        <f t="shared" ref="AH96" si="223">SUM(AH97:AH104)</f>
        <v>0</v>
      </c>
      <c r="AI96" s="272">
        <f t="shared" ref="AI96" si="224">SUM(AI97:AI104)</f>
        <v>0</v>
      </c>
      <c r="AJ96" s="272">
        <f t="shared" ref="AJ96" si="225">SUM(AJ97:AJ104)</f>
        <v>0</v>
      </c>
      <c r="AK96" s="272">
        <f t="shared" ref="AK96" si="226">SUM(AK97:AK104)</f>
        <v>0</v>
      </c>
      <c r="AL96" s="272">
        <f t="shared" ref="AL96" si="227">SUM(AL97:AL104)</f>
        <v>0</v>
      </c>
      <c r="AM96" s="272">
        <f t="shared" ref="AM96" si="228">SUM(AM97:AM104)</f>
        <v>0</v>
      </c>
      <c r="AN96" s="414">
        <f t="shared" ref="AN96" si="229">SUM(AN97:AN104)</f>
        <v>0</v>
      </c>
      <c r="AO96" s="426">
        <f t="shared" ref="AO96" si="230">SUM(AO97:AO104)</f>
        <v>0</v>
      </c>
      <c r="AP96" s="272">
        <f t="shared" ref="AP96" si="231">SUM(AP97:AP104)</f>
        <v>0</v>
      </c>
      <c r="AQ96" s="272">
        <f t="shared" ref="AQ96" si="232">SUM(AQ97:AQ104)</f>
        <v>0</v>
      </c>
      <c r="AR96" s="272">
        <f t="shared" ref="AR96" si="233">SUM(AR97:AR104)</f>
        <v>0</v>
      </c>
      <c r="AS96" s="272">
        <f t="shared" ref="AS96" si="234">SUM(AS97:AS104)</f>
        <v>0</v>
      </c>
      <c r="AT96" s="272">
        <f t="shared" ref="AT96" si="235">SUM(AT97:AT104)</f>
        <v>0</v>
      </c>
      <c r="AU96" s="251">
        <f>SUM(N96:AT96)</f>
        <v>0</v>
      </c>
      <c r="AV96" s="247">
        <f>+AU96+M96</f>
        <v>0</v>
      </c>
      <c r="AW96" s="248">
        <f>+F96-AV96</f>
        <v>0</v>
      </c>
    </row>
    <row r="97" spans="1:49" s="4" customFormat="1" ht="15" customHeight="1" x14ac:dyDescent="0.2">
      <c r="A97" s="357"/>
      <c r="B97" s="346" t="s">
        <v>188</v>
      </c>
      <c r="C97" s="346"/>
      <c r="D97" s="210"/>
      <c r="E97" s="377">
        <f t="shared" si="184"/>
        <v>0</v>
      </c>
      <c r="F97" s="252">
        <v>0</v>
      </c>
      <c r="G97" s="223">
        <f t="shared" si="161"/>
        <v>0</v>
      </c>
      <c r="H97" s="234"/>
      <c r="I97" s="377">
        <f t="shared" si="185"/>
        <v>0</v>
      </c>
      <c r="J97" s="252">
        <v>0</v>
      </c>
      <c r="K97" s="235"/>
      <c r="L97" s="252"/>
      <c r="M97" s="269"/>
      <c r="N97" s="369"/>
      <c r="O97" s="370"/>
      <c r="P97" s="415"/>
      <c r="Q97" s="427"/>
      <c r="R97" s="370"/>
      <c r="S97" s="370"/>
      <c r="T97" s="370"/>
      <c r="U97" s="370"/>
      <c r="V97" s="370"/>
      <c r="W97" s="370"/>
      <c r="X97" s="370"/>
      <c r="Y97" s="370"/>
      <c r="Z97" s="370"/>
      <c r="AA97" s="370"/>
      <c r="AB97" s="415"/>
      <c r="AC97" s="427"/>
      <c r="AD97" s="370"/>
      <c r="AE97" s="370"/>
      <c r="AF97" s="370"/>
      <c r="AG97" s="370"/>
      <c r="AH97" s="370"/>
      <c r="AI97" s="370"/>
      <c r="AJ97" s="370"/>
      <c r="AK97" s="370"/>
      <c r="AL97" s="370"/>
      <c r="AM97" s="370"/>
      <c r="AN97" s="415"/>
      <c r="AO97" s="427"/>
      <c r="AP97" s="370"/>
      <c r="AQ97" s="370"/>
      <c r="AR97" s="370"/>
      <c r="AS97" s="370"/>
      <c r="AT97" s="370"/>
      <c r="AU97" s="251">
        <f>SUM(N97:AT97)</f>
        <v>0</v>
      </c>
      <c r="AV97" s="247">
        <f>+AU97+M97</f>
        <v>0</v>
      </c>
      <c r="AW97" s="248">
        <f>+F97-AV97</f>
        <v>0</v>
      </c>
    </row>
    <row r="98" spans="1:49" s="4" customFormat="1" ht="15" customHeight="1" x14ac:dyDescent="0.2">
      <c r="A98" s="357"/>
      <c r="B98" s="346" t="s">
        <v>189</v>
      </c>
      <c r="C98" s="353"/>
      <c r="D98" s="349"/>
      <c r="E98" s="377">
        <f t="shared" si="184"/>
        <v>0</v>
      </c>
      <c r="F98" s="252">
        <v>0</v>
      </c>
      <c r="G98" s="223">
        <f t="shared" si="161"/>
        <v>0</v>
      </c>
      <c r="H98" s="234"/>
      <c r="I98" s="377">
        <f t="shared" si="185"/>
        <v>0</v>
      </c>
      <c r="J98" s="252">
        <v>0</v>
      </c>
      <c r="K98" s="235"/>
      <c r="L98" s="252"/>
      <c r="M98" s="269"/>
      <c r="N98" s="369"/>
      <c r="O98" s="370"/>
      <c r="P98" s="415"/>
      <c r="Q98" s="427"/>
      <c r="R98" s="370"/>
      <c r="S98" s="370"/>
      <c r="T98" s="370"/>
      <c r="U98" s="370"/>
      <c r="V98" s="370"/>
      <c r="W98" s="370"/>
      <c r="X98" s="370"/>
      <c r="Y98" s="370"/>
      <c r="Z98" s="370"/>
      <c r="AA98" s="370"/>
      <c r="AB98" s="415"/>
      <c r="AC98" s="427"/>
      <c r="AD98" s="370"/>
      <c r="AE98" s="370"/>
      <c r="AF98" s="370"/>
      <c r="AG98" s="370"/>
      <c r="AH98" s="370"/>
      <c r="AI98" s="370"/>
      <c r="AJ98" s="370"/>
      <c r="AK98" s="370"/>
      <c r="AL98" s="370"/>
      <c r="AM98" s="370"/>
      <c r="AN98" s="415"/>
      <c r="AO98" s="427"/>
      <c r="AP98" s="370"/>
      <c r="AQ98" s="370"/>
      <c r="AR98" s="370"/>
      <c r="AS98" s="370"/>
      <c r="AT98" s="370"/>
      <c r="AU98" s="251">
        <f t="shared" ref="AU98:AU103" si="236">SUM(N98:AT98)</f>
        <v>0</v>
      </c>
      <c r="AV98" s="247">
        <f t="shared" ref="AV98:AV103" si="237">+AU98+M98</f>
        <v>0</v>
      </c>
      <c r="AW98" s="248">
        <f t="shared" ref="AW98:AW103" si="238">+F98-AV98</f>
        <v>0</v>
      </c>
    </row>
    <row r="99" spans="1:49" s="4" customFormat="1" ht="15" customHeight="1" x14ac:dyDescent="0.2">
      <c r="A99" s="357"/>
      <c r="B99" s="346" t="s">
        <v>190</v>
      </c>
      <c r="C99" s="353"/>
      <c r="D99" s="349"/>
      <c r="E99" s="377">
        <f t="shared" si="184"/>
        <v>0</v>
      </c>
      <c r="F99" s="252">
        <v>0</v>
      </c>
      <c r="G99" s="223">
        <f t="shared" si="161"/>
        <v>0</v>
      </c>
      <c r="H99" s="234"/>
      <c r="I99" s="377">
        <f t="shared" si="185"/>
        <v>0</v>
      </c>
      <c r="J99" s="252">
        <v>0</v>
      </c>
      <c r="K99" s="235"/>
      <c r="L99" s="252"/>
      <c r="M99" s="269"/>
      <c r="N99" s="369"/>
      <c r="O99" s="370"/>
      <c r="P99" s="415"/>
      <c r="Q99" s="427"/>
      <c r="R99" s="370"/>
      <c r="S99" s="370"/>
      <c r="T99" s="370"/>
      <c r="U99" s="370"/>
      <c r="V99" s="370"/>
      <c r="W99" s="370"/>
      <c r="X99" s="370"/>
      <c r="Y99" s="370"/>
      <c r="Z99" s="370"/>
      <c r="AA99" s="370"/>
      <c r="AB99" s="415"/>
      <c r="AC99" s="427"/>
      <c r="AD99" s="370"/>
      <c r="AE99" s="370"/>
      <c r="AF99" s="370"/>
      <c r="AG99" s="370"/>
      <c r="AH99" s="370"/>
      <c r="AI99" s="370"/>
      <c r="AJ99" s="370"/>
      <c r="AK99" s="370"/>
      <c r="AL99" s="370"/>
      <c r="AM99" s="370"/>
      <c r="AN99" s="415"/>
      <c r="AO99" s="427"/>
      <c r="AP99" s="370"/>
      <c r="AQ99" s="370"/>
      <c r="AR99" s="370"/>
      <c r="AS99" s="370"/>
      <c r="AT99" s="370"/>
      <c r="AU99" s="251">
        <f t="shared" si="236"/>
        <v>0</v>
      </c>
      <c r="AV99" s="247">
        <f t="shared" si="237"/>
        <v>0</v>
      </c>
      <c r="AW99" s="248">
        <f t="shared" si="238"/>
        <v>0</v>
      </c>
    </row>
    <row r="100" spans="1:49" s="4" customFormat="1" ht="15" customHeight="1" x14ac:dyDescent="0.2">
      <c r="A100" s="357"/>
      <c r="B100" s="346" t="s">
        <v>191</v>
      </c>
      <c r="C100" s="353"/>
      <c r="D100" s="349"/>
      <c r="E100" s="377">
        <f t="shared" si="184"/>
        <v>0</v>
      </c>
      <c r="F100" s="252">
        <v>0</v>
      </c>
      <c r="G100" s="223">
        <f t="shared" si="161"/>
        <v>0</v>
      </c>
      <c r="H100" s="234"/>
      <c r="I100" s="377">
        <f t="shared" si="185"/>
        <v>0</v>
      </c>
      <c r="J100" s="252">
        <v>0</v>
      </c>
      <c r="K100" s="235"/>
      <c r="L100" s="252"/>
      <c r="M100" s="269"/>
      <c r="N100" s="369"/>
      <c r="O100" s="370"/>
      <c r="P100" s="415"/>
      <c r="Q100" s="427"/>
      <c r="R100" s="370"/>
      <c r="S100" s="370"/>
      <c r="T100" s="370"/>
      <c r="U100" s="370"/>
      <c r="V100" s="370"/>
      <c r="W100" s="370"/>
      <c r="X100" s="370"/>
      <c r="Y100" s="370"/>
      <c r="Z100" s="370"/>
      <c r="AA100" s="370"/>
      <c r="AB100" s="415"/>
      <c r="AC100" s="427"/>
      <c r="AD100" s="370"/>
      <c r="AE100" s="370"/>
      <c r="AF100" s="370"/>
      <c r="AG100" s="370"/>
      <c r="AH100" s="370"/>
      <c r="AI100" s="370"/>
      <c r="AJ100" s="370"/>
      <c r="AK100" s="370"/>
      <c r="AL100" s="370"/>
      <c r="AM100" s="370"/>
      <c r="AN100" s="415"/>
      <c r="AO100" s="427"/>
      <c r="AP100" s="370"/>
      <c r="AQ100" s="370"/>
      <c r="AR100" s="370"/>
      <c r="AS100" s="370"/>
      <c r="AT100" s="370"/>
      <c r="AU100" s="251">
        <f t="shared" si="236"/>
        <v>0</v>
      </c>
      <c r="AV100" s="247">
        <f t="shared" si="237"/>
        <v>0</v>
      </c>
      <c r="AW100" s="248">
        <f t="shared" si="238"/>
        <v>0</v>
      </c>
    </row>
    <row r="101" spans="1:49" s="4" customFormat="1" ht="15" customHeight="1" x14ac:dyDescent="0.2">
      <c r="A101" s="357"/>
      <c r="B101" s="346" t="s">
        <v>192</v>
      </c>
      <c r="C101" s="353"/>
      <c r="D101" s="349"/>
      <c r="E101" s="377">
        <f t="shared" si="184"/>
        <v>0</v>
      </c>
      <c r="F101" s="252">
        <v>0</v>
      </c>
      <c r="G101" s="223">
        <f t="shared" si="161"/>
        <v>0</v>
      </c>
      <c r="H101" s="234"/>
      <c r="I101" s="377">
        <f t="shared" si="185"/>
        <v>0</v>
      </c>
      <c r="J101" s="252">
        <v>0</v>
      </c>
      <c r="K101" s="235"/>
      <c r="L101" s="252"/>
      <c r="M101" s="269"/>
      <c r="N101" s="369"/>
      <c r="O101" s="370"/>
      <c r="P101" s="415"/>
      <c r="Q101" s="427"/>
      <c r="R101" s="370"/>
      <c r="S101" s="370"/>
      <c r="T101" s="370"/>
      <c r="U101" s="370"/>
      <c r="V101" s="370"/>
      <c r="W101" s="370"/>
      <c r="X101" s="370"/>
      <c r="Y101" s="370"/>
      <c r="Z101" s="370"/>
      <c r="AA101" s="370"/>
      <c r="AB101" s="415"/>
      <c r="AC101" s="427"/>
      <c r="AD101" s="370"/>
      <c r="AE101" s="370"/>
      <c r="AF101" s="370"/>
      <c r="AG101" s="370"/>
      <c r="AH101" s="370"/>
      <c r="AI101" s="370"/>
      <c r="AJ101" s="370"/>
      <c r="AK101" s="370"/>
      <c r="AL101" s="370"/>
      <c r="AM101" s="370"/>
      <c r="AN101" s="415"/>
      <c r="AO101" s="427"/>
      <c r="AP101" s="370"/>
      <c r="AQ101" s="370"/>
      <c r="AR101" s="370"/>
      <c r="AS101" s="370"/>
      <c r="AT101" s="370"/>
      <c r="AU101" s="251">
        <f t="shared" si="236"/>
        <v>0</v>
      </c>
      <c r="AV101" s="247">
        <f t="shared" si="237"/>
        <v>0</v>
      </c>
      <c r="AW101" s="248">
        <f t="shared" si="238"/>
        <v>0</v>
      </c>
    </row>
    <row r="102" spans="1:49" s="4" customFormat="1" ht="15" customHeight="1" x14ac:dyDescent="0.2">
      <c r="A102" s="357"/>
      <c r="B102" s="346" t="s">
        <v>193</v>
      </c>
      <c r="C102" s="353"/>
      <c r="D102" s="349"/>
      <c r="E102" s="377">
        <f t="shared" si="184"/>
        <v>0</v>
      </c>
      <c r="F102" s="252">
        <v>0</v>
      </c>
      <c r="G102" s="223">
        <f t="shared" si="161"/>
        <v>0</v>
      </c>
      <c r="H102" s="234"/>
      <c r="I102" s="377">
        <f t="shared" si="185"/>
        <v>0</v>
      </c>
      <c r="J102" s="252">
        <v>0</v>
      </c>
      <c r="K102" s="235"/>
      <c r="L102" s="252"/>
      <c r="M102" s="269"/>
      <c r="N102" s="369"/>
      <c r="O102" s="370"/>
      <c r="P102" s="415"/>
      <c r="Q102" s="427"/>
      <c r="R102" s="370"/>
      <c r="S102" s="370"/>
      <c r="T102" s="370"/>
      <c r="U102" s="370"/>
      <c r="V102" s="370"/>
      <c r="W102" s="370"/>
      <c r="X102" s="370"/>
      <c r="Y102" s="370"/>
      <c r="Z102" s="370"/>
      <c r="AA102" s="370"/>
      <c r="AB102" s="415"/>
      <c r="AC102" s="427"/>
      <c r="AD102" s="370"/>
      <c r="AE102" s="370"/>
      <c r="AF102" s="370"/>
      <c r="AG102" s="370"/>
      <c r="AH102" s="370"/>
      <c r="AI102" s="370"/>
      <c r="AJ102" s="370"/>
      <c r="AK102" s="370"/>
      <c r="AL102" s="370"/>
      <c r="AM102" s="370"/>
      <c r="AN102" s="415"/>
      <c r="AO102" s="427"/>
      <c r="AP102" s="370"/>
      <c r="AQ102" s="370"/>
      <c r="AR102" s="370"/>
      <c r="AS102" s="370"/>
      <c r="AT102" s="370"/>
      <c r="AU102" s="251">
        <f t="shared" si="236"/>
        <v>0</v>
      </c>
      <c r="AV102" s="247">
        <f t="shared" si="237"/>
        <v>0</v>
      </c>
      <c r="AW102" s="248">
        <f t="shared" si="238"/>
        <v>0</v>
      </c>
    </row>
    <row r="103" spans="1:49" s="4" customFormat="1" ht="15" customHeight="1" x14ac:dyDescent="0.2">
      <c r="A103" s="357"/>
      <c r="B103" s="346" t="s">
        <v>194</v>
      </c>
      <c r="C103" s="353"/>
      <c r="D103" s="349"/>
      <c r="E103" s="377">
        <f t="shared" si="184"/>
        <v>0</v>
      </c>
      <c r="F103" s="252">
        <v>0</v>
      </c>
      <c r="G103" s="223">
        <f t="shared" si="161"/>
        <v>0</v>
      </c>
      <c r="H103" s="234"/>
      <c r="I103" s="377">
        <f t="shared" si="185"/>
        <v>0</v>
      </c>
      <c r="J103" s="252">
        <v>0</v>
      </c>
      <c r="K103" s="235"/>
      <c r="L103" s="252"/>
      <c r="M103" s="269"/>
      <c r="N103" s="369"/>
      <c r="O103" s="370"/>
      <c r="P103" s="415"/>
      <c r="Q103" s="427"/>
      <c r="R103" s="370"/>
      <c r="S103" s="370"/>
      <c r="T103" s="370"/>
      <c r="U103" s="370"/>
      <c r="V103" s="370"/>
      <c r="W103" s="370"/>
      <c r="X103" s="370"/>
      <c r="Y103" s="370"/>
      <c r="Z103" s="370"/>
      <c r="AA103" s="370"/>
      <c r="AB103" s="415"/>
      <c r="AC103" s="427"/>
      <c r="AD103" s="370"/>
      <c r="AE103" s="370"/>
      <c r="AF103" s="370"/>
      <c r="AG103" s="370"/>
      <c r="AH103" s="370"/>
      <c r="AI103" s="370"/>
      <c r="AJ103" s="370"/>
      <c r="AK103" s="370"/>
      <c r="AL103" s="370"/>
      <c r="AM103" s="370"/>
      <c r="AN103" s="415"/>
      <c r="AO103" s="427"/>
      <c r="AP103" s="370"/>
      <c r="AQ103" s="370"/>
      <c r="AR103" s="370"/>
      <c r="AS103" s="370"/>
      <c r="AT103" s="370"/>
      <c r="AU103" s="251">
        <f t="shared" si="236"/>
        <v>0</v>
      </c>
      <c r="AV103" s="247">
        <f t="shared" si="237"/>
        <v>0</v>
      </c>
      <c r="AW103" s="248">
        <f t="shared" si="238"/>
        <v>0</v>
      </c>
    </row>
    <row r="104" spans="1:49" s="4" customFormat="1" ht="15" customHeight="1" thickBot="1" x14ac:dyDescent="0.25">
      <c r="A104" s="171"/>
      <c r="B104" s="277"/>
      <c r="C104" s="277"/>
      <c r="D104" s="208"/>
      <c r="E104" s="377">
        <f t="shared" si="184"/>
        <v>0</v>
      </c>
      <c r="F104" s="280">
        <v>0</v>
      </c>
      <c r="G104" s="229">
        <f t="shared" si="161"/>
        <v>0</v>
      </c>
      <c r="H104" s="230"/>
      <c r="I104" s="377">
        <f t="shared" si="185"/>
        <v>0</v>
      </c>
      <c r="J104" s="280">
        <v>0</v>
      </c>
      <c r="K104" s="231"/>
      <c r="L104" s="280"/>
      <c r="M104" s="270"/>
      <c r="N104" s="371"/>
      <c r="O104" s="372"/>
      <c r="P104" s="416"/>
      <c r="Q104" s="428"/>
      <c r="R104" s="372"/>
      <c r="S104" s="372"/>
      <c r="T104" s="372"/>
      <c r="U104" s="372"/>
      <c r="V104" s="372"/>
      <c r="W104" s="372"/>
      <c r="X104" s="372"/>
      <c r="Y104" s="372"/>
      <c r="Z104" s="372"/>
      <c r="AA104" s="372"/>
      <c r="AB104" s="416"/>
      <c r="AC104" s="428"/>
      <c r="AD104" s="372"/>
      <c r="AE104" s="372"/>
      <c r="AF104" s="372"/>
      <c r="AG104" s="372"/>
      <c r="AH104" s="372"/>
      <c r="AI104" s="372"/>
      <c r="AJ104" s="372"/>
      <c r="AK104" s="372"/>
      <c r="AL104" s="372"/>
      <c r="AM104" s="372"/>
      <c r="AN104" s="416"/>
      <c r="AO104" s="428"/>
      <c r="AP104" s="372"/>
      <c r="AQ104" s="372"/>
      <c r="AR104" s="372"/>
      <c r="AS104" s="372"/>
      <c r="AT104" s="372"/>
      <c r="AU104" s="251">
        <f t="shared" ref="AU104:AU109" si="239">SUM(N104:AT104)</f>
        <v>0</v>
      </c>
      <c r="AV104" s="247">
        <f t="shared" ref="AV104:AV109" si="240">+AU104+M104</f>
        <v>0</v>
      </c>
      <c r="AW104" s="248">
        <f>+F104-AV104</f>
        <v>0</v>
      </c>
    </row>
    <row r="105" spans="1:49" s="26" customFormat="1" ht="15" customHeight="1" x14ac:dyDescent="0.2">
      <c r="A105" s="355" t="s">
        <v>214</v>
      </c>
      <c r="B105" s="354" t="s">
        <v>215</v>
      </c>
      <c r="C105" s="354"/>
      <c r="D105" s="326">
        <f t="shared" ref="D105:K105" si="241">SUM(D106:D107)</f>
        <v>0</v>
      </c>
      <c r="E105" s="451">
        <f t="shared" si="241"/>
        <v>0</v>
      </c>
      <c r="F105" s="447">
        <f t="shared" si="241"/>
        <v>0</v>
      </c>
      <c r="G105" s="447">
        <f t="shared" si="241"/>
        <v>0</v>
      </c>
      <c r="H105" s="206">
        <f t="shared" si="241"/>
        <v>0</v>
      </c>
      <c r="I105" s="326">
        <f t="shared" si="241"/>
        <v>0</v>
      </c>
      <c r="J105" s="206">
        <f t="shared" si="241"/>
        <v>0</v>
      </c>
      <c r="K105" s="222">
        <f t="shared" si="241"/>
        <v>0</v>
      </c>
      <c r="L105" s="222"/>
      <c r="M105" s="201">
        <f>SUM(M106:M107)</f>
        <v>0</v>
      </c>
      <c r="N105" s="268">
        <f>SUM(N106:N107)</f>
        <v>0</v>
      </c>
      <c r="O105" s="272">
        <f>SUM(O106:O107)</f>
        <v>0</v>
      </c>
      <c r="P105" s="414">
        <f t="shared" ref="P105:V105" si="242">SUM(P106:P107)</f>
        <v>0</v>
      </c>
      <c r="Q105" s="426">
        <f t="shared" si="242"/>
        <v>0</v>
      </c>
      <c r="R105" s="272">
        <f t="shared" si="242"/>
        <v>0</v>
      </c>
      <c r="S105" s="272">
        <f t="shared" si="242"/>
        <v>0</v>
      </c>
      <c r="T105" s="272">
        <f t="shared" si="242"/>
        <v>0</v>
      </c>
      <c r="U105" s="272">
        <f t="shared" si="242"/>
        <v>0</v>
      </c>
      <c r="V105" s="272">
        <f t="shared" si="242"/>
        <v>0</v>
      </c>
      <c r="W105" s="272">
        <f t="shared" ref="W105:AA105" si="243">SUM(W106:W107)</f>
        <v>0</v>
      </c>
      <c r="X105" s="272">
        <f t="shared" si="243"/>
        <v>0</v>
      </c>
      <c r="Y105" s="272">
        <f t="shared" si="243"/>
        <v>0</v>
      </c>
      <c r="Z105" s="272">
        <f t="shared" si="243"/>
        <v>0</v>
      </c>
      <c r="AA105" s="272">
        <f t="shared" si="243"/>
        <v>0</v>
      </c>
      <c r="AB105" s="414">
        <f t="shared" ref="AB105" si="244">SUM(AB106:AB107)</f>
        <v>0</v>
      </c>
      <c r="AC105" s="426">
        <f t="shared" ref="AC105" si="245">SUM(AC106:AC107)</f>
        <v>0</v>
      </c>
      <c r="AD105" s="272">
        <f t="shared" ref="AD105" si="246">SUM(AD106:AD107)</f>
        <v>0</v>
      </c>
      <c r="AE105" s="272">
        <f t="shared" ref="AE105" si="247">SUM(AE106:AE107)</f>
        <v>0</v>
      </c>
      <c r="AF105" s="272">
        <f t="shared" ref="AF105" si="248">SUM(AF106:AF107)</f>
        <v>0</v>
      </c>
      <c r="AG105" s="272">
        <f t="shared" ref="AG105" si="249">SUM(AG106:AG107)</f>
        <v>0</v>
      </c>
      <c r="AH105" s="272">
        <f t="shared" ref="AH105" si="250">SUM(AH106:AH107)</f>
        <v>0</v>
      </c>
      <c r="AI105" s="272">
        <f t="shared" ref="AI105" si="251">SUM(AI106:AI107)</f>
        <v>0</v>
      </c>
      <c r="AJ105" s="272">
        <f t="shared" ref="AJ105" si="252">SUM(AJ106:AJ107)</f>
        <v>0</v>
      </c>
      <c r="AK105" s="272">
        <f t="shared" ref="AK105" si="253">SUM(AK106:AK107)</f>
        <v>0</v>
      </c>
      <c r="AL105" s="272">
        <f t="shared" ref="AL105" si="254">SUM(AL106:AL107)</f>
        <v>0</v>
      </c>
      <c r="AM105" s="272">
        <f t="shared" ref="AM105" si="255">SUM(AM106:AM107)</f>
        <v>0</v>
      </c>
      <c r="AN105" s="414">
        <f t="shared" ref="AN105" si="256">SUM(AN106:AN107)</f>
        <v>0</v>
      </c>
      <c r="AO105" s="426">
        <f t="shared" ref="AO105" si="257">SUM(AO106:AO107)</f>
        <v>0</v>
      </c>
      <c r="AP105" s="272">
        <f t="shared" ref="AP105" si="258">SUM(AP106:AP107)</f>
        <v>0</v>
      </c>
      <c r="AQ105" s="272">
        <f t="shared" ref="AQ105" si="259">SUM(AQ106:AQ107)</f>
        <v>0</v>
      </c>
      <c r="AR105" s="272">
        <f t="shared" ref="AR105" si="260">SUM(AR106:AR107)</f>
        <v>0</v>
      </c>
      <c r="AS105" s="272">
        <f t="shared" ref="AS105" si="261">SUM(AS106:AS107)</f>
        <v>0</v>
      </c>
      <c r="AT105" s="272">
        <f t="shared" ref="AT105" si="262">SUM(AT106:AT107)</f>
        <v>0</v>
      </c>
      <c r="AU105" s="251">
        <f t="shared" si="239"/>
        <v>0</v>
      </c>
      <c r="AV105" s="247">
        <f t="shared" si="240"/>
        <v>0</v>
      </c>
      <c r="AW105" s="248">
        <f>+F105-AV105</f>
        <v>0</v>
      </c>
    </row>
    <row r="106" spans="1:49" s="4" customFormat="1" ht="15" customHeight="1" x14ac:dyDescent="0.2">
      <c r="A106" s="152"/>
      <c r="B106" s="276"/>
      <c r="C106" s="276"/>
      <c r="D106" s="210"/>
      <c r="E106" s="377">
        <f t="shared" si="184"/>
        <v>0</v>
      </c>
      <c r="F106" s="252">
        <v>0</v>
      </c>
      <c r="G106" s="223">
        <f t="shared" si="161"/>
        <v>0</v>
      </c>
      <c r="H106" s="234"/>
      <c r="I106" s="377">
        <f t="shared" si="185"/>
        <v>0</v>
      </c>
      <c r="J106" s="252">
        <v>0</v>
      </c>
      <c r="K106" s="235"/>
      <c r="L106" s="252"/>
      <c r="M106" s="269"/>
      <c r="N106" s="369"/>
      <c r="O106" s="370"/>
      <c r="P106" s="415"/>
      <c r="Q106" s="427"/>
      <c r="R106" s="370"/>
      <c r="S106" s="370"/>
      <c r="T106" s="370"/>
      <c r="U106" s="370"/>
      <c r="V106" s="370"/>
      <c r="W106" s="370"/>
      <c r="X106" s="370"/>
      <c r="Y106" s="370"/>
      <c r="Z106" s="370"/>
      <c r="AA106" s="370"/>
      <c r="AB106" s="415"/>
      <c r="AC106" s="427"/>
      <c r="AD106" s="370"/>
      <c r="AE106" s="370"/>
      <c r="AF106" s="370"/>
      <c r="AG106" s="370"/>
      <c r="AH106" s="370"/>
      <c r="AI106" s="370"/>
      <c r="AJ106" s="370"/>
      <c r="AK106" s="370"/>
      <c r="AL106" s="370"/>
      <c r="AM106" s="370"/>
      <c r="AN106" s="415"/>
      <c r="AO106" s="427"/>
      <c r="AP106" s="370"/>
      <c r="AQ106" s="370"/>
      <c r="AR106" s="370"/>
      <c r="AS106" s="370"/>
      <c r="AT106" s="370"/>
      <c r="AU106" s="251">
        <f t="shared" si="239"/>
        <v>0</v>
      </c>
      <c r="AV106" s="247">
        <f t="shared" si="240"/>
        <v>0</v>
      </c>
      <c r="AW106" s="248">
        <f>+F106-AV106</f>
        <v>0</v>
      </c>
    </row>
    <row r="107" spans="1:49" s="4" customFormat="1" ht="15" customHeight="1" thickBot="1" x14ac:dyDescent="0.25">
      <c r="A107" s="171"/>
      <c r="B107" s="277"/>
      <c r="C107" s="277"/>
      <c r="D107" s="208"/>
      <c r="E107" s="377">
        <f t="shared" si="184"/>
        <v>0</v>
      </c>
      <c r="F107" s="280">
        <v>0</v>
      </c>
      <c r="G107" s="229">
        <f t="shared" si="161"/>
        <v>0</v>
      </c>
      <c r="H107" s="230"/>
      <c r="I107" s="377">
        <f t="shared" si="185"/>
        <v>0</v>
      </c>
      <c r="J107" s="280">
        <v>0</v>
      </c>
      <c r="K107" s="231"/>
      <c r="L107" s="280"/>
      <c r="M107" s="270"/>
      <c r="N107" s="371"/>
      <c r="O107" s="372"/>
      <c r="P107" s="416"/>
      <c r="Q107" s="428"/>
      <c r="R107" s="372"/>
      <c r="S107" s="372"/>
      <c r="T107" s="372"/>
      <c r="U107" s="372"/>
      <c r="V107" s="372"/>
      <c r="W107" s="372"/>
      <c r="X107" s="372"/>
      <c r="Y107" s="372"/>
      <c r="Z107" s="372"/>
      <c r="AA107" s="372"/>
      <c r="AB107" s="416"/>
      <c r="AC107" s="428"/>
      <c r="AD107" s="372"/>
      <c r="AE107" s="372"/>
      <c r="AF107" s="372"/>
      <c r="AG107" s="372"/>
      <c r="AH107" s="372"/>
      <c r="AI107" s="372"/>
      <c r="AJ107" s="372"/>
      <c r="AK107" s="372"/>
      <c r="AL107" s="372"/>
      <c r="AM107" s="372"/>
      <c r="AN107" s="416"/>
      <c r="AO107" s="428"/>
      <c r="AP107" s="372"/>
      <c r="AQ107" s="372"/>
      <c r="AR107" s="372"/>
      <c r="AS107" s="372"/>
      <c r="AT107" s="372"/>
      <c r="AU107" s="251">
        <f t="shared" si="239"/>
        <v>0</v>
      </c>
      <c r="AV107" s="247">
        <f t="shared" si="240"/>
        <v>0</v>
      </c>
      <c r="AW107" s="248">
        <f>+F107-AV107</f>
        <v>0</v>
      </c>
    </row>
    <row r="108" spans="1:49" s="26" customFormat="1" ht="15" customHeight="1" x14ac:dyDescent="0.2">
      <c r="A108" s="198"/>
      <c r="B108" s="170"/>
      <c r="C108" s="170"/>
      <c r="D108" s="326">
        <f t="shared" ref="D108:K108" si="263">SUM(D109:D110)</f>
        <v>0</v>
      </c>
      <c r="E108" s="451">
        <f t="shared" si="263"/>
        <v>0</v>
      </c>
      <c r="F108" s="447">
        <f t="shared" si="263"/>
        <v>0</v>
      </c>
      <c r="G108" s="447">
        <f t="shared" si="263"/>
        <v>0</v>
      </c>
      <c r="H108" s="206">
        <f t="shared" si="263"/>
        <v>0</v>
      </c>
      <c r="I108" s="326">
        <f t="shared" si="263"/>
        <v>0</v>
      </c>
      <c r="J108" s="206">
        <f t="shared" si="263"/>
        <v>0</v>
      </c>
      <c r="K108" s="222">
        <f t="shared" si="263"/>
        <v>0</v>
      </c>
      <c r="L108" s="222"/>
      <c r="M108" s="201">
        <f>SUM(M109:M110)</f>
        <v>0</v>
      </c>
      <c r="N108" s="268">
        <f>SUM(N109:N110)</f>
        <v>0</v>
      </c>
      <c r="O108" s="272">
        <f>SUM(O109:O110)</f>
        <v>0</v>
      </c>
      <c r="P108" s="414">
        <f t="shared" ref="P108:V108" si="264">SUM(P109:P110)</f>
        <v>0</v>
      </c>
      <c r="Q108" s="426">
        <f t="shared" si="264"/>
        <v>0</v>
      </c>
      <c r="R108" s="272">
        <f t="shared" si="264"/>
        <v>0</v>
      </c>
      <c r="S108" s="272">
        <f t="shared" si="264"/>
        <v>0</v>
      </c>
      <c r="T108" s="272">
        <f t="shared" si="264"/>
        <v>0</v>
      </c>
      <c r="U108" s="272">
        <f t="shared" si="264"/>
        <v>0</v>
      </c>
      <c r="V108" s="272">
        <f t="shared" si="264"/>
        <v>0</v>
      </c>
      <c r="W108" s="272">
        <f t="shared" ref="W108:AA108" si="265">SUM(W109:W110)</f>
        <v>0</v>
      </c>
      <c r="X108" s="272">
        <f t="shared" si="265"/>
        <v>0</v>
      </c>
      <c r="Y108" s="272">
        <f t="shared" si="265"/>
        <v>0</v>
      </c>
      <c r="Z108" s="272">
        <f t="shared" si="265"/>
        <v>0</v>
      </c>
      <c r="AA108" s="272">
        <f t="shared" si="265"/>
        <v>0</v>
      </c>
      <c r="AB108" s="414">
        <f t="shared" ref="AB108" si="266">SUM(AB109:AB110)</f>
        <v>0</v>
      </c>
      <c r="AC108" s="426">
        <f t="shared" ref="AC108" si="267">SUM(AC109:AC110)</f>
        <v>0</v>
      </c>
      <c r="AD108" s="272">
        <f t="shared" ref="AD108" si="268">SUM(AD109:AD110)</f>
        <v>0</v>
      </c>
      <c r="AE108" s="272">
        <f t="shared" ref="AE108" si="269">SUM(AE109:AE110)</f>
        <v>0</v>
      </c>
      <c r="AF108" s="272">
        <f t="shared" ref="AF108" si="270">SUM(AF109:AF110)</f>
        <v>0</v>
      </c>
      <c r="AG108" s="272">
        <f t="shared" ref="AG108" si="271">SUM(AG109:AG110)</f>
        <v>0</v>
      </c>
      <c r="AH108" s="272">
        <f t="shared" ref="AH108" si="272">SUM(AH109:AH110)</f>
        <v>0</v>
      </c>
      <c r="AI108" s="272">
        <f t="shared" ref="AI108" si="273">SUM(AI109:AI110)</f>
        <v>0</v>
      </c>
      <c r="AJ108" s="272">
        <f t="shared" ref="AJ108" si="274">SUM(AJ109:AJ110)</f>
        <v>0</v>
      </c>
      <c r="AK108" s="272">
        <f t="shared" ref="AK108" si="275">SUM(AK109:AK110)</f>
        <v>0</v>
      </c>
      <c r="AL108" s="272">
        <f t="shared" ref="AL108" si="276">SUM(AL109:AL110)</f>
        <v>0</v>
      </c>
      <c r="AM108" s="272">
        <f t="shared" ref="AM108" si="277">SUM(AM109:AM110)</f>
        <v>0</v>
      </c>
      <c r="AN108" s="414">
        <f t="shared" ref="AN108" si="278">SUM(AN109:AN110)</f>
        <v>0</v>
      </c>
      <c r="AO108" s="426">
        <f t="shared" ref="AO108" si="279">SUM(AO109:AO110)</f>
        <v>0</v>
      </c>
      <c r="AP108" s="272">
        <f t="shared" ref="AP108" si="280">SUM(AP109:AP110)</f>
        <v>0</v>
      </c>
      <c r="AQ108" s="272">
        <f t="shared" ref="AQ108" si="281">SUM(AQ109:AQ110)</f>
        <v>0</v>
      </c>
      <c r="AR108" s="272">
        <f t="shared" ref="AR108" si="282">SUM(AR109:AR110)</f>
        <v>0</v>
      </c>
      <c r="AS108" s="272">
        <f t="shared" ref="AS108" si="283">SUM(AS109:AS110)</f>
        <v>0</v>
      </c>
      <c r="AT108" s="272">
        <f t="shared" ref="AT108" si="284">SUM(AT109:AT110)</f>
        <v>0</v>
      </c>
      <c r="AU108" s="251">
        <f t="shared" si="239"/>
        <v>0</v>
      </c>
      <c r="AV108" s="247">
        <f t="shared" si="240"/>
        <v>0</v>
      </c>
      <c r="AW108" s="248">
        <f t="shared" ref="AW108:AW115" si="285">+F108-AV108</f>
        <v>0</v>
      </c>
    </row>
    <row r="109" spans="1:49" s="4" customFormat="1" ht="15" customHeight="1" x14ac:dyDescent="0.2">
      <c r="A109" s="152"/>
      <c r="B109" s="276"/>
      <c r="C109" s="276"/>
      <c r="D109" s="210"/>
      <c r="E109" s="377">
        <f t="shared" si="184"/>
        <v>0</v>
      </c>
      <c r="F109" s="252">
        <v>0</v>
      </c>
      <c r="G109" s="223">
        <f t="shared" si="161"/>
        <v>0</v>
      </c>
      <c r="H109" s="234"/>
      <c r="I109" s="377">
        <f t="shared" si="185"/>
        <v>0</v>
      </c>
      <c r="J109" s="252">
        <v>0</v>
      </c>
      <c r="K109" s="235"/>
      <c r="L109" s="252"/>
      <c r="M109" s="269"/>
      <c r="N109" s="369"/>
      <c r="O109" s="370"/>
      <c r="P109" s="415"/>
      <c r="Q109" s="427"/>
      <c r="R109" s="370"/>
      <c r="S109" s="370"/>
      <c r="T109" s="370"/>
      <c r="U109" s="370"/>
      <c r="V109" s="370"/>
      <c r="W109" s="370"/>
      <c r="X109" s="370"/>
      <c r="Y109" s="370"/>
      <c r="Z109" s="370"/>
      <c r="AA109" s="370"/>
      <c r="AB109" s="415"/>
      <c r="AC109" s="427"/>
      <c r="AD109" s="370"/>
      <c r="AE109" s="370"/>
      <c r="AF109" s="370"/>
      <c r="AG109" s="370"/>
      <c r="AH109" s="370"/>
      <c r="AI109" s="370"/>
      <c r="AJ109" s="370"/>
      <c r="AK109" s="370"/>
      <c r="AL109" s="370"/>
      <c r="AM109" s="370"/>
      <c r="AN109" s="415"/>
      <c r="AO109" s="427"/>
      <c r="AP109" s="370"/>
      <c r="AQ109" s="370"/>
      <c r="AR109" s="370"/>
      <c r="AS109" s="370"/>
      <c r="AT109" s="370"/>
      <c r="AU109" s="251">
        <f t="shared" si="239"/>
        <v>0</v>
      </c>
      <c r="AV109" s="247">
        <f t="shared" si="240"/>
        <v>0</v>
      </c>
      <c r="AW109" s="248">
        <f t="shared" si="285"/>
        <v>0</v>
      </c>
    </row>
    <row r="110" spans="1:49" s="4" customFormat="1" ht="15" customHeight="1" thickBot="1" x14ac:dyDescent="0.25">
      <c r="A110" s="172"/>
      <c r="B110" s="277"/>
      <c r="C110" s="277"/>
      <c r="D110" s="208"/>
      <c r="E110" s="377">
        <f t="shared" si="184"/>
        <v>0</v>
      </c>
      <c r="F110" s="280">
        <v>0</v>
      </c>
      <c r="G110" s="229">
        <f t="shared" si="161"/>
        <v>0</v>
      </c>
      <c r="H110" s="230"/>
      <c r="I110" s="377">
        <f t="shared" si="185"/>
        <v>0</v>
      </c>
      <c r="J110" s="280">
        <v>0</v>
      </c>
      <c r="K110" s="231"/>
      <c r="L110" s="280"/>
      <c r="M110" s="270"/>
      <c r="N110" s="371"/>
      <c r="O110" s="372"/>
      <c r="P110" s="416"/>
      <c r="Q110" s="428"/>
      <c r="R110" s="372"/>
      <c r="S110" s="372"/>
      <c r="T110" s="372"/>
      <c r="U110" s="372"/>
      <c r="V110" s="372"/>
      <c r="W110" s="372"/>
      <c r="X110" s="372"/>
      <c r="Y110" s="372"/>
      <c r="Z110" s="372"/>
      <c r="AA110" s="372"/>
      <c r="AB110" s="416"/>
      <c r="AC110" s="428"/>
      <c r="AD110" s="372"/>
      <c r="AE110" s="372"/>
      <c r="AF110" s="372"/>
      <c r="AG110" s="372"/>
      <c r="AH110" s="372"/>
      <c r="AI110" s="372"/>
      <c r="AJ110" s="372"/>
      <c r="AK110" s="372"/>
      <c r="AL110" s="372"/>
      <c r="AM110" s="372"/>
      <c r="AN110" s="416"/>
      <c r="AO110" s="428"/>
      <c r="AP110" s="372"/>
      <c r="AQ110" s="372"/>
      <c r="AR110" s="372"/>
      <c r="AS110" s="372"/>
      <c r="AT110" s="372"/>
      <c r="AU110" s="251">
        <f t="shared" ref="AU110:AU115" si="286">SUM(N110:AT110)</f>
        <v>0</v>
      </c>
      <c r="AV110" s="247">
        <f t="shared" ref="AV110:AV115" si="287">+AU110+M110</f>
        <v>0</v>
      </c>
      <c r="AW110" s="248">
        <f t="shared" si="285"/>
        <v>0</v>
      </c>
    </row>
    <row r="111" spans="1:49" s="26" customFormat="1" ht="15" customHeight="1" x14ac:dyDescent="0.2">
      <c r="A111" s="199"/>
      <c r="B111" s="262"/>
      <c r="C111" s="381"/>
      <c r="D111" s="326">
        <f t="shared" ref="D111:K111" si="288">SUM(D112:D113)</f>
        <v>0</v>
      </c>
      <c r="E111" s="451">
        <f t="shared" si="288"/>
        <v>0</v>
      </c>
      <c r="F111" s="447">
        <f t="shared" si="288"/>
        <v>0</v>
      </c>
      <c r="G111" s="447">
        <f t="shared" si="288"/>
        <v>0</v>
      </c>
      <c r="H111" s="206">
        <f t="shared" si="288"/>
        <v>0</v>
      </c>
      <c r="I111" s="326">
        <f t="shared" si="288"/>
        <v>0</v>
      </c>
      <c r="J111" s="206">
        <f t="shared" si="288"/>
        <v>0</v>
      </c>
      <c r="K111" s="222">
        <f t="shared" si="288"/>
        <v>0</v>
      </c>
      <c r="L111" s="222"/>
      <c r="M111" s="201">
        <f>SUM(M112:M113)</f>
        <v>0</v>
      </c>
      <c r="N111" s="268">
        <f>SUM(N112:N113)</f>
        <v>0</v>
      </c>
      <c r="O111" s="272">
        <f>SUM(O112:O113)</f>
        <v>0</v>
      </c>
      <c r="P111" s="414">
        <f t="shared" ref="P111:V111" si="289">SUM(P112:P113)</f>
        <v>0</v>
      </c>
      <c r="Q111" s="426">
        <f t="shared" si="289"/>
        <v>0</v>
      </c>
      <c r="R111" s="272">
        <f t="shared" si="289"/>
        <v>0</v>
      </c>
      <c r="S111" s="272">
        <f t="shared" si="289"/>
        <v>0</v>
      </c>
      <c r="T111" s="272">
        <f t="shared" si="289"/>
        <v>0</v>
      </c>
      <c r="U111" s="272">
        <f t="shared" si="289"/>
        <v>0</v>
      </c>
      <c r="V111" s="272">
        <f t="shared" si="289"/>
        <v>0</v>
      </c>
      <c r="W111" s="272">
        <f t="shared" ref="W111:AA111" si="290">SUM(W112:W113)</f>
        <v>0</v>
      </c>
      <c r="X111" s="272">
        <f t="shared" si="290"/>
        <v>0</v>
      </c>
      <c r="Y111" s="272">
        <f t="shared" si="290"/>
        <v>0</v>
      </c>
      <c r="Z111" s="272">
        <f t="shared" si="290"/>
        <v>0</v>
      </c>
      <c r="AA111" s="272">
        <f t="shared" si="290"/>
        <v>0</v>
      </c>
      <c r="AB111" s="414">
        <f t="shared" ref="AB111" si="291">SUM(AB112:AB113)</f>
        <v>0</v>
      </c>
      <c r="AC111" s="426">
        <f t="shared" ref="AC111" si="292">SUM(AC112:AC113)</f>
        <v>0</v>
      </c>
      <c r="AD111" s="272">
        <f t="shared" ref="AD111" si="293">SUM(AD112:AD113)</f>
        <v>0</v>
      </c>
      <c r="AE111" s="272">
        <f t="shared" ref="AE111" si="294">SUM(AE112:AE113)</f>
        <v>0</v>
      </c>
      <c r="AF111" s="272">
        <f t="shared" ref="AF111" si="295">SUM(AF112:AF113)</f>
        <v>0</v>
      </c>
      <c r="AG111" s="272">
        <f t="shared" ref="AG111" si="296">SUM(AG112:AG113)</f>
        <v>0</v>
      </c>
      <c r="AH111" s="272">
        <f t="shared" ref="AH111" si="297">SUM(AH112:AH113)</f>
        <v>0</v>
      </c>
      <c r="AI111" s="272">
        <f t="shared" ref="AI111" si="298">SUM(AI112:AI113)</f>
        <v>0</v>
      </c>
      <c r="AJ111" s="272">
        <f t="shared" ref="AJ111" si="299">SUM(AJ112:AJ113)</f>
        <v>0</v>
      </c>
      <c r="AK111" s="272">
        <f t="shared" ref="AK111" si="300">SUM(AK112:AK113)</f>
        <v>0</v>
      </c>
      <c r="AL111" s="272">
        <f t="shared" ref="AL111" si="301">SUM(AL112:AL113)</f>
        <v>0</v>
      </c>
      <c r="AM111" s="272">
        <f t="shared" ref="AM111" si="302">SUM(AM112:AM113)</f>
        <v>0</v>
      </c>
      <c r="AN111" s="414">
        <f t="shared" ref="AN111" si="303">SUM(AN112:AN113)</f>
        <v>0</v>
      </c>
      <c r="AO111" s="426">
        <f t="shared" ref="AO111" si="304">SUM(AO112:AO113)</f>
        <v>0</v>
      </c>
      <c r="AP111" s="272">
        <f t="shared" ref="AP111" si="305">SUM(AP112:AP113)</f>
        <v>0</v>
      </c>
      <c r="AQ111" s="272">
        <f t="shared" ref="AQ111" si="306">SUM(AQ112:AQ113)</f>
        <v>0</v>
      </c>
      <c r="AR111" s="272">
        <f t="shared" ref="AR111" si="307">SUM(AR112:AR113)</f>
        <v>0</v>
      </c>
      <c r="AS111" s="272">
        <f t="shared" ref="AS111" si="308">SUM(AS112:AS113)</f>
        <v>0</v>
      </c>
      <c r="AT111" s="272">
        <f t="shared" ref="AT111" si="309">SUM(AT112:AT113)</f>
        <v>0</v>
      </c>
      <c r="AU111" s="251">
        <f t="shared" si="286"/>
        <v>0</v>
      </c>
      <c r="AV111" s="247">
        <f t="shared" si="287"/>
        <v>0</v>
      </c>
      <c r="AW111" s="248">
        <f t="shared" si="285"/>
        <v>0</v>
      </c>
    </row>
    <row r="112" spans="1:49" s="4" customFormat="1" ht="15" customHeight="1" x14ac:dyDescent="0.2">
      <c r="A112" s="176"/>
      <c r="B112" s="278"/>
      <c r="C112" s="278"/>
      <c r="D112" s="210"/>
      <c r="E112" s="377">
        <f t="shared" si="184"/>
        <v>0</v>
      </c>
      <c r="F112" s="252">
        <v>0</v>
      </c>
      <c r="G112" s="223">
        <f t="shared" si="161"/>
        <v>0</v>
      </c>
      <c r="H112" s="236"/>
      <c r="I112" s="377">
        <f t="shared" si="185"/>
        <v>0</v>
      </c>
      <c r="J112" s="252">
        <v>0</v>
      </c>
      <c r="K112" s="237"/>
      <c r="L112" s="252"/>
      <c r="M112" s="238"/>
      <c r="N112" s="371"/>
      <c r="O112" s="372"/>
      <c r="P112" s="416"/>
      <c r="Q112" s="428"/>
      <c r="R112" s="372"/>
      <c r="S112" s="372"/>
      <c r="T112" s="372"/>
      <c r="U112" s="372"/>
      <c r="V112" s="372"/>
      <c r="W112" s="372"/>
      <c r="X112" s="372"/>
      <c r="Y112" s="372"/>
      <c r="Z112" s="372"/>
      <c r="AA112" s="372"/>
      <c r="AB112" s="416"/>
      <c r="AC112" s="428"/>
      <c r="AD112" s="372"/>
      <c r="AE112" s="372"/>
      <c r="AF112" s="372"/>
      <c r="AG112" s="372"/>
      <c r="AH112" s="372"/>
      <c r="AI112" s="372"/>
      <c r="AJ112" s="372"/>
      <c r="AK112" s="372"/>
      <c r="AL112" s="372"/>
      <c r="AM112" s="372"/>
      <c r="AN112" s="416"/>
      <c r="AO112" s="428"/>
      <c r="AP112" s="372"/>
      <c r="AQ112" s="372"/>
      <c r="AR112" s="372"/>
      <c r="AS112" s="372"/>
      <c r="AT112" s="372"/>
      <c r="AU112" s="251">
        <f t="shared" si="286"/>
        <v>0</v>
      </c>
      <c r="AV112" s="247">
        <f t="shared" si="287"/>
        <v>0</v>
      </c>
      <c r="AW112" s="248">
        <f t="shared" si="285"/>
        <v>0</v>
      </c>
    </row>
    <row r="113" spans="1:49" s="4" customFormat="1" ht="15" customHeight="1" thickBot="1" x14ac:dyDescent="0.25">
      <c r="A113" s="181"/>
      <c r="B113" s="279"/>
      <c r="C113" s="279"/>
      <c r="D113" s="208"/>
      <c r="E113" s="378">
        <f t="shared" si="184"/>
        <v>0</v>
      </c>
      <c r="F113" s="280">
        <v>0</v>
      </c>
      <c r="G113" s="229">
        <f t="shared" si="161"/>
        <v>0</v>
      </c>
      <c r="H113" s="230"/>
      <c r="I113" s="378">
        <f t="shared" si="185"/>
        <v>0</v>
      </c>
      <c r="J113" s="280">
        <v>0</v>
      </c>
      <c r="K113" s="231"/>
      <c r="L113" s="280"/>
      <c r="M113" s="239"/>
      <c r="N113" s="371"/>
      <c r="O113" s="372"/>
      <c r="P113" s="416"/>
      <c r="Q113" s="428"/>
      <c r="R113" s="372"/>
      <c r="S113" s="372"/>
      <c r="T113" s="372"/>
      <c r="U113" s="372"/>
      <c r="V113" s="372"/>
      <c r="W113" s="372"/>
      <c r="X113" s="372"/>
      <c r="Y113" s="372"/>
      <c r="Z113" s="372"/>
      <c r="AA113" s="372"/>
      <c r="AB113" s="416"/>
      <c r="AC113" s="428"/>
      <c r="AD113" s="372"/>
      <c r="AE113" s="372"/>
      <c r="AF113" s="372"/>
      <c r="AG113" s="372"/>
      <c r="AH113" s="372"/>
      <c r="AI113" s="372"/>
      <c r="AJ113" s="372"/>
      <c r="AK113" s="372"/>
      <c r="AL113" s="372"/>
      <c r="AM113" s="372"/>
      <c r="AN113" s="416"/>
      <c r="AO113" s="428"/>
      <c r="AP113" s="372"/>
      <c r="AQ113" s="372"/>
      <c r="AR113" s="372"/>
      <c r="AS113" s="372"/>
      <c r="AT113" s="372"/>
      <c r="AU113" s="251">
        <f t="shared" si="286"/>
        <v>0</v>
      </c>
      <c r="AV113" s="247">
        <f t="shared" si="287"/>
        <v>0</v>
      </c>
      <c r="AW113" s="248">
        <f t="shared" si="285"/>
        <v>0</v>
      </c>
    </row>
    <row r="114" spans="1:49" s="142" customFormat="1" ht="15.75" thickBot="1" x14ac:dyDescent="0.3">
      <c r="A114" s="179"/>
      <c r="B114" s="180"/>
      <c r="C114" s="382"/>
      <c r="D114" s="212"/>
      <c r="E114" s="212"/>
      <c r="F114" s="212"/>
      <c r="G114" s="240"/>
      <c r="H114" s="227"/>
      <c r="I114" s="212"/>
      <c r="J114" s="241"/>
      <c r="K114" s="242"/>
      <c r="L114" s="242"/>
      <c r="M114" s="240"/>
      <c r="N114" s="271"/>
      <c r="O114" s="273"/>
      <c r="P114" s="417"/>
      <c r="Q114" s="429"/>
      <c r="R114" s="273"/>
      <c r="S114" s="273"/>
      <c r="T114" s="273"/>
      <c r="U114" s="273"/>
      <c r="V114" s="273"/>
      <c r="W114" s="273"/>
      <c r="X114" s="273"/>
      <c r="Y114" s="273"/>
      <c r="Z114" s="273"/>
      <c r="AA114" s="273"/>
      <c r="AB114" s="417"/>
      <c r="AC114" s="429"/>
      <c r="AD114" s="273"/>
      <c r="AE114" s="273"/>
      <c r="AF114" s="273"/>
      <c r="AG114" s="273"/>
      <c r="AH114" s="273"/>
      <c r="AI114" s="273"/>
      <c r="AJ114" s="273"/>
      <c r="AK114" s="273"/>
      <c r="AL114" s="273"/>
      <c r="AM114" s="273"/>
      <c r="AN114" s="417"/>
      <c r="AO114" s="429"/>
      <c r="AP114" s="273"/>
      <c r="AQ114" s="273"/>
      <c r="AR114" s="273"/>
      <c r="AS114" s="273"/>
      <c r="AT114" s="273"/>
      <c r="AU114" s="251">
        <f t="shared" si="286"/>
        <v>0</v>
      </c>
      <c r="AV114" s="247">
        <f t="shared" si="287"/>
        <v>0</v>
      </c>
      <c r="AW114" s="248">
        <f t="shared" si="285"/>
        <v>0</v>
      </c>
    </row>
    <row r="115" spans="1:49" s="3" customFormat="1" ht="22.5" customHeight="1" thickBot="1" x14ac:dyDescent="0.3">
      <c r="A115" s="177"/>
      <c r="B115" s="178"/>
      <c r="C115" s="19"/>
      <c r="D115" s="243">
        <f t="shared" ref="D115:K115" si="310">SUM(D8,D21,D32,D42,D51,D60,D69,D78,D87,D96,D105,D108,D111)</f>
        <v>0</v>
      </c>
      <c r="E115" s="333">
        <f t="shared" si="310"/>
        <v>0</v>
      </c>
      <c r="F115" s="243">
        <f t="shared" si="310"/>
        <v>0</v>
      </c>
      <c r="G115" s="243">
        <f t="shared" si="310"/>
        <v>0</v>
      </c>
      <c r="H115" s="244">
        <f t="shared" si="310"/>
        <v>0</v>
      </c>
      <c r="I115" s="333">
        <f>SUM(I8,I21,I32,I42,I51,I60,I69,I78,I87,I96,I105,I108,I111)</f>
        <v>0</v>
      </c>
      <c r="J115" s="244">
        <f t="shared" si="310"/>
        <v>0</v>
      </c>
      <c r="K115" s="244">
        <f t="shared" si="310"/>
        <v>0</v>
      </c>
      <c r="L115" s="244"/>
      <c r="M115" s="243">
        <f t="shared" ref="M115:AA115" si="311">SUM(M8,M21,M32,M42,M51,M60,M69,M78,M87,M96,M105,M108,M111)</f>
        <v>0</v>
      </c>
      <c r="N115" s="243">
        <f t="shared" si="311"/>
        <v>0</v>
      </c>
      <c r="O115" s="243">
        <f t="shared" si="311"/>
        <v>0</v>
      </c>
      <c r="P115" s="418">
        <f t="shared" si="311"/>
        <v>0</v>
      </c>
      <c r="Q115" s="409">
        <f t="shared" si="311"/>
        <v>0</v>
      </c>
      <c r="R115" s="243">
        <f t="shared" si="311"/>
        <v>0</v>
      </c>
      <c r="S115" s="243">
        <f t="shared" si="311"/>
        <v>0</v>
      </c>
      <c r="T115" s="243">
        <f t="shared" si="311"/>
        <v>0</v>
      </c>
      <c r="U115" s="243">
        <f t="shared" si="311"/>
        <v>0</v>
      </c>
      <c r="V115" s="243">
        <f t="shared" si="311"/>
        <v>0</v>
      </c>
      <c r="W115" s="243">
        <f t="shared" si="311"/>
        <v>0</v>
      </c>
      <c r="X115" s="243">
        <f t="shared" si="311"/>
        <v>0</v>
      </c>
      <c r="Y115" s="243">
        <f t="shared" si="311"/>
        <v>0</v>
      </c>
      <c r="Z115" s="243">
        <f t="shared" si="311"/>
        <v>0</v>
      </c>
      <c r="AA115" s="243">
        <f t="shared" si="311"/>
        <v>0</v>
      </c>
      <c r="AB115" s="418">
        <f t="shared" ref="AB115:AT115" si="312">SUM(AB8,AB21,AB32,AB42,AB51,AB60,AB69,AB78,AB87,AB96,AB105,AB108,AB111)</f>
        <v>0</v>
      </c>
      <c r="AC115" s="409">
        <f t="shared" si="312"/>
        <v>0</v>
      </c>
      <c r="AD115" s="243">
        <f t="shared" si="312"/>
        <v>0</v>
      </c>
      <c r="AE115" s="243">
        <f t="shared" si="312"/>
        <v>0</v>
      </c>
      <c r="AF115" s="243">
        <f t="shared" si="312"/>
        <v>0</v>
      </c>
      <c r="AG115" s="243">
        <f t="shared" si="312"/>
        <v>0</v>
      </c>
      <c r="AH115" s="243">
        <f t="shared" si="312"/>
        <v>0</v>
      </c>
      <c r="AI115" s="243">
        <f t="shared" si="312"/>
        <v>0</v>
      </c>
      <c r="AJ115" s="243">
        <f t="shared" si="312"/>
        <v>0</v>
      </c>
      <c r="AK115" s="243">
        <f t="shared" si="312"/>
        <v>0</v>
      </c>
      <c r="AL115" s="243">
        <f t="shared" si="312"/>
        <v>0</v>
      </c>
      <c r="AM115" s="243">
        <f t="shared" si="312"/>
        <v>0</v>
      </c>
      <c r="AN115" s="418">
        <f t="shared" si="312"/>
        <v>0</v>
      </c>
      <c r="AO115" s="409">
        <f t="shared" si="312"/>
        <v>0</v>
      </c>
      <c r="AP115" s="243">
        <f t="shared" si="312"/>
        <v>0</v>
      </c>
      <c r="AQ115" s="243">
        <f t="shared" si="312"/>
        <v>0</v>
      </c>
      <c r="AR115" s="243">
        <f t="shared" si="312"/>
        <v>0</v>
      </c>
      <c r="AS115" s="243">
        <f t="shared" si="312"/>
        <v>0</v>
      </c>
      <c r="AT115" s="243">
        <f t="shared" si="312"/>
        <v>0</v>
      </c>
      <c r="AU115" s="243">
        <f t="shared" si="286"/>
        <v>0</v>
      </c>
      <c r="AV115" s="243">
        <f t="shared" si="287"/>
        <v>0</v>
      </c>
      <c r="AW115" s="281">
        <f t="shared" si="285"/>
        <v>0</v>
      </c>
    </row>
    <row r="116" spans="1:49" x14ac:dyDescent="0.25">
      <c r="A116" s="8"/>
      <c r="B116" s="8"/>
      <c r="C116" s="8"/>
      <c r="D116" s="501"/>
      <c r="E116" s="501"/>
      <c r="F116" s="501"/>
      <c r="G116" s="501"/>
      <c r="H116" s="502"/>
      <c r="I116" s="503"/>
      <c r="J116" s="503"/>
      <c r="K116" s="503"/>
      <c r="L116" s="504"/>
      <c r="M116" s="21"/>
      <c r="N116" s="21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</row>
    <row r="117" spans="1:49" x14ac:dyDescent="0.25">
      <c r="A117" s="8"/>
      <c r="B117" s="8"/>
      <c r="C117" s="8"/>
    </row>
    <row r="118" spans="1:49" ht="15.75" thickBot="1" x14ac:dyDescent="0.3"/>
    <row r="119" spans="1:49" s="143" customFormat="1" ht="15.75" thickBot="1" x14ac:dyDescent="0.3">
      <c r="A119" s="23"/>
      <c r="B119" s="23" t="s">
        <v>59</v>
      </c>
      <c r="C119" s="23"/>
      <c r="D119" s="24"/>
      <c r="E119" s="24"/>
      <c r="F119" s="24"/>
      <c r="G119" s="213">
        <f>+G115*0.2</f>
        <v>0</v>
      </c>
      <c r="H119" s="24"/>
      <c r="I119" s="24"/>
      <c r="J119" s="24"/>
      <c r="K119" s="24"/>
      <c r="L119" s="24"/>
      <c r="M119" s="213">
        <f t="shared" ref="M119:AA119" si="313">+M115*0.2</f>
        <v>0</v>
      </c>
      <c r="N119" s="213">
        <f t="shared" si="313"/>
        <v>0</v>
      </c>
      <c r="O119" s="213">
        <f t="shared" si="313"/>
        <v>0</v>
      </c>
      <c r="P119" s="213">
        <f t="shared" si="313"/>
        <v>0</v>
      </c>
      <c r="Q119" s="213">
        <f t="shared" si="313"/>
        <v>0</v>
      </c>
      <c r="R119" s="213">
        <f t="shared" si="313"/>
        <v>0</v>
      </c>
      <c r="S119" s="213">
        <f t="shared" si="313"/>
        <v>0</v>
      </c>
      <c r="T119" s="213">
        <f t="shared" si="313"/>
        <v>0</v>
      </c>
      <c r="U119" s="213">
        <f t="shared" si="313"/>
        <v>0</v>
      </c>
      <c r="V119" s="213">
        <f t="shared" si="313"/>
        <v>0</v>
      </c>
      <c r="W119" s="213">
        <f t="shared" si="313"/>
        <v>0</v>
      </c>
      <c r="X119" s="213">
        <f t="shared" si="313"/>
        <v>0</v>
      </c>
      <c r="Y119" s="213">
        <f t="shared" si="313"/>
        <v>0</v>
      </c>
      <c r="Z119" s="213">
        <f t="shared" si="313"/>
        <v>0</v>
      </c>
      <c r="AA119" s="213">
        <f t="shared" si="313"/>
        <v>0</v>
      </c>
      <c r="AB119" s="213">
        <f t="shared" ref="AB119:AT119" si="314">+AB115*0.2</f>
        <v>0</v>
      </c>
      <c r="AC119" s="213">
        <f t="shared" si="314"/>
        <v>0</v>
      </c>
      <c r="AD119" s="213">
        <f t="shared" si="314"/>
        <v>0</v>
      </c>
      <c r="AE119" s="213">
        <f t="shared" si="314"/>
        <v>0</v>
      </c>
      <c r="AF119" s="213">
        <f t="shared" si="314"/>
        <v>0</v>
      </c>
      <c r="AG119" s="213">
        <f t="shared" si="314"/>
        <v>0</v>
      </c>
      <c r="AH119" s="213">
        <f t="shared" si="314"/>
        <v>0</v>
      </c>
      <c r="AI119" s="213">
        <f t="shared" si="314"/>
        <v>0</v>
      </c>
      <c r="AJ119" s="213">
        <f t="shared" si="314"/>
        <v>0</v>
      </c>
      <c r="AK119" s="213">
        <f t="shared" si="314"/>
        <v>0</v>
      </c>
      <c r="AL119" s="213">
        <f t="shared" si="314"/>
        <v>0</v>
      </c>
      <c r="AM119" s="213">
        <f t="shared" si="314"/>
        <v>0</v>
      </c>
      <c r="AN119" s="213">
        <f t="shared" si="314"/>
        <v>0</v>
      </c>
      <c r="AO119" s="213">
        <f t="shared" si="314"/>
        <v>0</v>
      </c>
      <c r="AP119" s="213">
        <f t="shared" si="314"/>
        <v>0</v>
      </c>
      <c r="AQ119" s="213">
        <f t="shared" si="314"/>
        <v>0</v>
      </c>
      <c r="AR119" s="213">
        <f t="shared" si="314"/>
        <v>0</v>
      </c>
      <c r="AS119" s="213">
        <f t="shared" si="314"/>
        <v>0</v>
      </c>
      <c r="AT119" s="213">
        <f t="shared" si="314"/>
        <v>0</v>
      </c>
      <c r="AU119" s="213">
        <f>+AU115*0.2</f>
        <v>0</v>
      </c>
      <c r="AV119" s="213">
        <f>+AV115*0.2</f>
        <v>0</v>
      </c>
    </row>
    <row r="120" spans="1:49" s="143" customFormat="1" ht="15.75" thickBot="1" x14ac:dyDescent="0.3">
      <c r="A120" s="23"/>
      <c r="B120" s="23" t="s">
        <v>60</v>
      </c>
      <c r="C120" s="23"/>
      <c r="D120" s="24"/>
      <c r="E120" s="24"/>
      <c r="F120" s="24"/>
      <c r="G120" s="213">
        <f>SUM(G115:G119)</f>
        <v>0</v>
      </c>
      <c r="H120" s="24"/>
      <c r="I120" s="24"/>
      <c r="J120" s="24"/>
      <c r="K120" s="24"/>
      <c r="L120" s="24"/>
      <c r="M120" s="213">
        <f t="shared" ref="M120:AA120" si="315">SUM(M115:M119)</f>
        <v>0</v>
      </c>
      <c r="N120" s="213">
        <f t="shared" si="315"/>
        <v>0</v>
      </c>
      <c r="O120" s="213">
        <f t="shared" si="315"/>
        <v>0</v>
      </c>
      <c r="P120" s="213">
        <f t="shared" si="315"/>
        <v>0</v>
      </c>
      <c r="Q120" s="213">
        <f t="shared" si="315"/>
        <v>0</v>
      </c>
      <c r="R120" s="213">
        <f t="shared" si="315"/>
        <v>0</v>
      </c>
      <c r="S120" s="213">
        <f t="shared" si="315"/>
        <v>0</v>
      </c>
      <c r="T120" s="213">
        <f t="shared" si="315"/>
        <v>0</v>
      </c>
      <c r="U120" s="213">
        <f t="shared" si="315"/>
        <v>0</v>
      </c>
      <c r="V120" s="213">
        <f t="shared" si="315"/>
        <v>0</v>
      </c>
      <c r="W120" s="213">
        <f t="shared" si="315"/>
        <v>0</v>
      </c>
      <c r="X120" s="213">
        <f t="shared" si="315"/>
        <v>0</v>
      </c>
      <c r="Y120" s="213">
        <f t="shared" si="315"/>
        <v>0</v>
      </c>
      <c r="Z120" s="213">
        <f t="shared" si="315"/>
        <v>0</v>
      </c>
      <c r="AA120" s="213">
        <f t="shared" si="315"/>
        <v>0</v>
      </c>
      <c r="AB120" s="213">
        <f t="shared" ref="AB120:AT120" si="316">SUM(AB115:AB119)</f>
        <v>0</v>
      </c>
      <c r="AC120" s="213">
        <f t="shared" si="316"/>
        <v>0</v>
      </c>
      <c r="AD120" s="213">
        <f t="shared" si="316"/>
        <v>0</v>
      </c>
      <c r="AE120" s="213">
        <f t="shared" si="316"/>
        <v>0</v>
      </c>
      <c r="AF120" s="213">
        <f t="shared" si="316"/>
        <v>0</v>
      </c>
      <c r="AG120" s="213">
        <f t="shared" si="316"/>
        <v>0</v>
      </c>
      <c r="AH120" s="213">
        <f t="shared" si="316"/>
        <v>0</v>
      </c>
      <c r="AI120" s="213">
        <f t="shared" si="316"/>
        <v>0</v>
      </c>
      <c r="AJ120" s="213">
        <f t="shared" si="316"/>
        <v>0</v>
      </c>
      <c r="AK120" s="213">
        <f t="shared" si="316"/>
        <v>0</v>
      </c>
      <c r="AL120" s="213">
        <f t="shared" si="316"/>
        <v>0</v>
      </c>
      <c r="AM120" s="213">
        <f t="shared" si="316"/>
        <v>0</v>
      </c>
      <c r="AN120" s="213">
        <f t="shared" si="316"/>
        <v>0</v>
      </c>
      <c r="AO120" s="213">
        <f t="shared" si="316"/>
        <v>0</v>
      </c>
      <c r="AP120" s="213">
        <f t="shared" si="316"/>
        <v>0</v>
      </c>
      <c r="AQ120" s="213">
        <f t="shared" si="316"/>
        <v>0</v>
      </c>
      <c r="AR120" s="213">
        <f t="shared" si="316"/>
        <v>0</v>
      </c>
      <c r="AS120" s="213">
        <f t="shared" si="316"/>
        <v>0</v>
      </c>
      <c r="AT120" s="213">
        <f t="shared" si="316"/>
        <v>0</v>
      </c>
      <c r="AU120" s="213">
        <f>SUM(AU115:AU119)</f>
        <v>0</v>
      </c>
      <c r="AV120" s="213">
        <f>SUM(AV115:AV119)</f>
        <v>0</v>
      </c>
    </row>
  </sheetData>
  <sheetProtection insertRows="0" deleteRows="0" selectLockedCells="1"/>
  <mergeCells count="11">
    <mergeCell ref="D116:G116"/>
    <mergeCell ref="H116:L116"/>
    <mergeCell ref="G3:L3"/>
    <mergeCell ref="N3:AT3"/>
    <mergeCell ref="G4:L4"/>
    <mergeCell ref="N5:AT5"/>
    <mergeCell ref="D6:G6"/>
    <mergeCell ref="H6:L6"/>
    <mergeCell ref="N6:AB6"/>
    <mergeCell ref="AC6:AN6"/>
    <mergeCell ref="AO6:AT6"/>
  </mergeCells>
  <conditionalFormatting sqref="AW9:AW22 AW31:AW33 AW41:AW43 AW50:AW52 AW59:AW61 AW68:AW70 AW77:AW79 AW86:AW88 AW95:AW97 AW104:AW115">
    <cfRule type="cellIs" dxfId="656" priority="208" operator="lessThan">
      <formula>0</formula>
    </cfRule>
  </conditionalFormatting>
  <conditionalFormatting sqref="AW8">
    <cfRule type="cellIs" dxfId="655" priority="207" operator="lessThan">
      <formula>0</formula>
    </cfRule>
  </conditionalFormatting>
  <conditionalFormatting sqref="G3">
    <cfRule type="containsText" dxfId="654" priority="206" operator="containsText" text="Budget">
      <formula>NOT(ISERROR(SEARCH("Budget",G3)))</formula>
    </cfRule>
  </conditionalFormatting>
  <conditionalFormatting sqref="G4">
    <cfRule type="containsText" dxfId="653" priority="205" operator="containsText" text="forecast">
      <formula>NOT(ISERROR(SEARCH("forecast",G4)))</formula>
    </cfRule>
  </conditionalFormatting>
  <conditionalFormatting sqref="AW23:AW30">
    <cfRule type="cellIs" dxfId="652" priority="158" operator="lessThan">
      <formula>0</formula>
    </cfRule>
  </conditionalFormatting>
  <conditionalFormatting sqref="AW34:AW40">
    <cfRule type="cellIs" dxfId="651" priority="155" operator="lessThan">
      <formula>0</formula>
    </cfRule>
  </conditionalFormatting>
  <conditionalFormatting sqref="AW44:AW49">
    <cfRule type="cellIs" dxfId="650" priority="152" operator="lessThan">
      <formula>0</formula>
    </cfRule>
  </conditionalFormatting>
  <conditionalFormatting sqref="AW53:AW58">
    <cfRule type="cellIs" dxfId="649" priority="149" operator="lessThan">
      <formula>0</formula>
    </cfRule>
  </conditionalFormatting>
  <conditionalFormatting sqref="AW62:AW67">
    <cfRule type="cellIs" dxfId="648" priority="146" operator="lessThan">
      <formula>0</formula>
    </cfRule>
  </conditionalFormatting>
  <conditionalFormatting sqref="AW71:AW76">
    <cfRule type="cellIs" dxfId="647" priority="143" operator="lessThan">
      <formula>0</formula>
    </cfRule>
  </conditionalFormatting>
  <conditionalFormatting sqref="AW80:AW85">
    <cfRule type="cellIs" dxfId="646" priority="140" operator="lessThan">
      <formula>0</formula>
    </cfRule>
  </conditionalFormatting>
  <conditionalFormatting sqref="AW89:AW94">
    <cfRule type="cellIs" dxfId="645" priority="137" operator="lessThan">
      <formula>0</formula>
    </cfRule>
  </conditionalFormatting>
  <conditionalFormatting sqref="AW98:AW103">
    <cfRule type="cellIs" dxfId="644" priority="134" operator="lessThan">
      <formula>0</formula>
    </cfRule>
  </conditionalFormatting>
  <conditionalFormatting sqref="E115">
    <cfRule type="cellIs" dxfId="643" priority="104" operator="greaterThan">
      <formula>0</formula>
    </cfRule>
  </conditionalFormatting>
  <conditionalFormatting sqref="I115">
    <cfRule type="cellIs" dxfId="642" priority="77" operator="greaterThan">
      <formula>0</formula>
    </cfRule>
  </conditionalFormatting>
  <conditionalFormatting sqref="I8">
    <cfRule type="cellIs" dxfId="641" priority="52" operator="greaterThan">
      <formula>0</formula>
    </cfRule>
  </conditionalFormatting>
  <conditionalFormatting sqref="E8">
    <cfRule type="cellIs" dxfId="640" priority="51" operator="greaterThan">
      <formula>0</formula>
    </cfRule>
  </conditionalFormatting>
  <conditionalFormatting sqref="F8">
    <cfRule type="cellIs" dxfId="639" priority="50" operator="greaterThan">
      <formula>E8</formula>
    </cfRule>
  </conditionalFormatting>
  <conditionalFormatting sqref="G8">
    <cfRule type="cellIs" dxfId="638" priority="49" operator="greaterThan">
      <formula>F8</formula>
    </cfRule>
  </conditionalFormatting>
  <conditionalFormatting sqref="I21">
    <cfRule type="cellIs" dxfId="637" priority="48" operator="greaterThan">
      <formula>0</formula>
    </cfRule>
  </conditionalFormatting>
  <conditionalFormatting sqref="E21">
    <cfRule type="cellIs" dxfId="636" priority="47" operator="greaterThan">
      <formula>0</formula>
    </cfRule>
  </conditionalFormatting>
  <conditionalFormatting sqref="F21">
    <cfRule type="cellIs" dxfId="635" priority="46" operator="greaterThan">
      <formula>E21</formula>
    </cfRule>
  </conditionalFormatting>
  <conditionalFormatting sqref="G21">
    <cfRule type="cellIs" dxfId="634" priority="45" operator="greaterThan">
      <formula>F21</formula>
    </cfRule>
  </conditionalFormatting>
  <conditionalFormatting sqref="I32">
    <cfRule type="cellIs" dxfId="633" priority="44" operator="greaterThan">
      <formula>0</formula>
    </cfRule>
  </conditionalFormatting>
  <conditionalFormatting sqref="E32">
    <cfRule type="cellIs" dxfId="632" priority="43" operator="greaterThan">
      <formula>0</formula>
    </cfRule>
  </conditionalFormatting>
  <conditionalFormatting sqref="F32">
    <cfRule type="cellIs" dxfId="631" priority="42" operator="greaterThan">
      <formula>E32</formula>
    </cfRule>
  </conditionalFormatting>
  <conditionalFormatting sqref="G32">
    <cfRule type="cellIs" dxfId="630" priority="41" operator="greaterThan">
      <formula>F32</formula>
    </cfRule>
  </conditionalFormatting>
  <conditionalFormatting sqref="I42">
    <cfRule type="cellIs" dxfId="629" priority="40" operator="greaterThan">
      <formula>0</formula>
    </cfRule>
  </conditionalFormatting>
  <conditionalFormatting sqref="E42">
    <cfRule type="cellIs" dxfId="628" priority="39" operator="greaterThan">
      <formula>0</formula>
    </cfRule>
  </conditionalFormatting>
  <conditionalFormatting sqref="F42">
    <cfRule type="cellIs" dxfId="627" priority="38" operator="greaterThan">
      <formula>E42</formula>
    </cfRule>
  </conditionalFormatting>
  <conditionalFormatting sqref="G42">
    <cfRule type="cellIs" dxfId="626" priority="37" operator="greaterThan">
      <formula>F42</formula>
    </cfRule>
  </conditionalFormatting>
  <conditionalFormatting sqref="I51">
    <cfRule type="cellIs" dxfId="625" priority="36" operator="greaterThan">
      <formula>0</formula>
    </cfRule>
  </conditionalFormatting>
  <conditionalFormatting sqref="E51">
    <cfRule type="cellIs" dxfId="624" priority="35" operator="greaterThan">
      <formula>0</formula>
    </cfRule>
  </conditionalFormatting>
  <conditionalFormatting sqref="F51">
    <cfRule type="cellIs" dxfId="623" priority="34" operator="greaterThan">
      <formula>E51</formula>
    </cfRule>
  </conditionalFormatting>
  <conditionalFormatting sqref="G51">
    <cfRule type="cellIs" dxfId="622" priority="33" operator="greaterThan">
      <formula>F51</formula>
    </cfRule>
  </conditionalFormatting>
  <conditionalFormatting sqref="I60">
    <cfRule type="cellIs" dxfId="621" priority="32" operator="greaterThan">
      <formula>0</formula>
    </cfRule>
  </conditionalFormatting>
  <conditionalFormatting sqref="E60">
    <cfRule type="cellIs" dxfId="620" priority="31" operator="greaterThan">
      <formula>0</formula>
    </cfRule>
  </conditionalFormatting>
  <conditionalFormatting sqref="F60">
    <cfRule type="cellIs" dxfId="619" priority="30" operator="greaterThan">
      <formula>E60</formula>
    </cfRule>
  </conditionalFormatting>
  <conditionalFormatting sqref="G60">
    <cfRule type="cellIs" dxfId="618" priority="29" operator="greaterThan">
      <formula>F60</formula>
    </cfRule>
  </conditionalFormatting>
  <conditionalFormatting sqref="I69">
    <cfRule type="cellIs" dxfId="617" priority="28" operator="greaterThan">
      <formula>0</formula>
    </cfRule>
  </conditionalFormatting>
  <conditionalFormatting sqref="E69">
    <cfRule type="cellIs" dxfId="616" priority="27" operator="greaterThan">
      <formula>0</formula>
    </cfRule>
  </conditionalFormatting>
  <conditionalFormatting sqref="F69">
    <cfRule type="cellIs" dxfId="615" priority="26" operator="greaterThan">
      <formula>E69</formula>
    </cfRule>
  </conditionalFormatting>
  <conditionalFormatting sqref="G69">
    <cfRule type="cellIs" dxfId="614" priority="25" operator="greaterThan">
      <formula>F69</formula>
    </cfRule>
  </conditionalFormatting>
  <conditionalFormatting sqref="I78">
    <cfRule type="cellIs" dxfId="613" priority="24" operator="greaterThan">
      <formula>0</formula>
    </cfRule>
  </conditionalFormatting>
  <conditionalFormatting sqref="E78">
    <cfRule type="cellIs" dxfId="612" priority="23" operator="greaterThan">
      <formula>0</formula>
    </cfRule>
  </conditionalFormatting>
  <conditionalFormatting sqref="F78">
    <cfRule type="cellIs" dxfId="611" priority="22" operator="greaterThan">
      <formula>E78</formula>
    </cfRule>
  </conditionalFormatting>
  <conditionalFormatting sqref="G78">
    <cfRule type="cellIs" dxfId="610" priority="21" operator="greaterThan">
      <formula>F78</formula>
    </cfRule>
  </conditionalFormatting>
  <conditionalFormatting sqref="I87">
    <cfRule type="cellIs" dxfId="609" priority="20" operator="greaterThan">
      <formula>0</formula>
    </cfRule>
  </conditionalFormatting>
  <conditionalFormatting sqref="E87">
    <cfRule type="cellIs" dxfId="608" priority="19" operator="greaterThan">
      <formula>0</formula>
    </cfRule>
  </conditionalFormatting>
  <conditionalFormatting sqref="F87">
    <cfRule type="cellIs" dxfId="607" priority="18" operator="greaterThan">
      <formula>E87</formula>
    </cfRule>
  </conditionalFormatting>
  <conditionalFormatting sqref="G87">
    <cfRule type="cellIs" dxfId="606" priority="17" operator="greaterThan">
      <formula>F87</formula>
    </cfRule>
  </conditionalFormatting>
  <conditionalFormatting sqref="I96">
    <cfRule type="cellIs" dxfId="605" priority="16" operator="greaterThan">
      <formula>0</formula>
    </cfRule>
  </conditionalFormatting>
  <conditionalFormatting sqref="E96">
    <cfRule type="cellIs" dxfId="604" priority="15" operator="greaterThan">
      <formula>0</formula>
    </cfRule>
  </conditionalFormatting>
  <conditionalFormatting sqref="F96">
    <cfRule type="cellIs" dxfId="603" priority="14" operator="greaterThan">
      <formula>E96</formula>
    </cfRule>
  </conditionalFormatting>
  <conditionalFormatting sqref="G96">
    <cfRule type="cellIs" dxfId="602" priority="13" operator="greaterThan">
      <formula>F96</formula>
    </cfRule>
  </conditionalFormatting>
  <conditionalFormatting sqref="I105">
    <cfRule type="cellIs" dxfId="601" priority="12" operator="greaterThan">
      <formula>0</formula>
    </cfRule>
  </conditionalFormatting>
  <conditionalFormatting sqref="E105">
    <cfRule type="cellIs" dxfId="600" priority="11" operator="greaterThan">
      <formula>0</formula>
    </cfRule>
  </conditionalFormatting>
  <conditionalFormatting sqref="F105">
    <cfRule type="cellIs" dxfId="599" priority="10" operator="greaterThan">
      <formula>E105</formula>
    </cfRule>
  </conditionalFormatting>
  <conditionalFormatting sqref="G105">
    <cfRule type="cellIs" dxfId="598" priority="9" operator="greaterThan">
      <formula>F105</formula>
    </cfRule>
  </conditionalFormatting>
  <conditionalFormatting sqref="I108">
    <cfRule type="cellIs" dxfId="597" priority="8" operator="greaterThan">
      <formula>0</formula>
    </cfRule>
  </conditionalFormatting>
  <conditionalFormatting sqref="E108">
    <cfRule type="cellIs" dxfId="596" priority="7" operator="greaterThan">
      <formula>0</formula>
    </cfRule>
  </conditionalFormatting>
  <conditionalFormatting sqref="F108">
    <cfRule type="cellIs" dxfId="595" priority="6" operator="greaterThan">
      <formula>E108</formula>
    </cfRule>
  </conditionalFormatting>
  <conditionalFormatting sqref="G108">
    <cfRule type="cellIs" dxfId="594" priority="5" operator="greaterThan">
      <formula>F108</formula>
    </cfRule>
  </conditionalFormatting>
  <conditionalFormatting sqref="I111">
    <cfRule type="cellIs" dxfId="593" priority="4" operator="greaterThan">
      <formula>0</formula>
    </cfRule>
  </conditionalFormatting>
  <conditionalFormatting sqref="E111">
    <cfRule type="cellIs" dxfId="592" priority="3" operator="greaterThan">
      <formula>0</formula>
    </cfRule>
  </conditionalFormatting>
  <conditionalFormatting sqref="F111">
    <cfRule type="cellIs" dxfId="591" priority="2" operator="greaterThan">
      <formula>E111</formula>
    </cfRule>
  </conditionalFormatting>
  <conditionalFormatting sqref="G111">
    <cfRule type="cellIs" dxfId="590" priority="1" operator="greaterThan">
      <formula>F111</formula>
    </cfRule>
  </conditionalFormatting>
  <pageMargins left="0.70866141732283472" right="0.70866141732283472" top="0.74803149606299213" bottom="0.74803149606299213" header="0.31496062992125984" footer="0.31496062992125984"/>
  <pageSetup paperSize="8" scale="90" orientation="landscape" r:id="rId1"/>
  <headerFooter>
    <oddHeader>&amp;L&amp;"-,Bold"HULL 2017 Project Budget Sheet&amp;C&amp;"-,Bold"&amp;KFF0000EXPENDITURE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9BF92803-4EEA-4D37-8D00-A5825E11B783}"/>
</file>

<file path=customXml/itemProps2.xml><?xml version="1.0" encoding="utf-8"?>
<ds:datastoreItem xmlns:ds="http://schemas.openxmlformats.org/officeDocument/2006/customXml" ds:itemID="{076251BD-D57D-4110-B045-A272C01C8860}"/>
</file>

<file path=customXml/itemProps3.xml><?xml version="1.0" encoding="utf-8"?>
<ds:datastoreItem xmlns:ds="http://schemas.openxmlformats.org/officeDocument/2006/customXml" ds:itemID="{501EF9CD-B1E6-4633-91D4-11B3F45935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Cover Sheet</vt:lpstr>
      <vt:lpstr>SUMMARY</vt:lpstr>
      <vt:lpstr>Cash flow summary</vt:lpstr>
      <vt:lpstr>Commissioning &amp; Fees</vt:lpstr>
      <vt:lpstr>Development R&amp;D</vt:lpstr>
      <vt:lpstr>Creative &amp; Production</vt:lpstr>
      <vt:lpstr>Performers</vt:lpstr>
      <vt:lpstr>Rehearsal Costs</vt:lpstr>
      <vt:lpstr>Technical &amp; Production</vt:lpstr>
      <vt:lpstr>Venue &amp; Logisitics</vt:lpstr>
      <vt:lpstr>Legal &amp; Documentation</vt:lpstr>
      <vt:lpstr>Marketing Digital Comms</vt:lpstr>
      <vt:lpstr>Education &amp; Community</vt:lpstr>
      <vt:lpstr>Volunteering</vt:lpstr>
      <vt:lpstr>Artist &amp; Guest Liaison</vt:lpstr>
      <vt:lpstr>Running Costs</vt:lpstr>
      <vt:lpstr>Admin &amp; Misc</vt:lpstr>
      <vt:lpstr>15</vt:lpstr>
      <vt:lpstr>Merchandise</vt:lpstr>
      <vt:lpstr> Income Miscellaneous</vt:lpstr>
    </vt:vector>
  </TitlesOfParts>
  <Company>Hull City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Clay</dc:creator>
  <cp:lastModifiedBy>Sam Kind</cp:lastModifiedBy>
  <cp:lastPrinted>2016-01-13T17:50:45Z</cp:lastPrinted>
  <dcterms:created xsi:type="dcterms:W3CDTF">2015-11-05T11:22:29Z</dcterms:created>
  <dcterms:modified xsi:type="dcterms:W3CDTF">2016-04-25T08:24:18Z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