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16392" windowHeight="4788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0" i="1" l="1"/>
  <c r="D200" i="1"/>
  <c r="D199" i="1"/>
  <c r="A5" i="1"/>
  <c r="D167" i="1"/>
  <c r="D180" i="1"/>
  <c r="D201" i="1"/>
</calcChain>
</file>

<file path=xl/sharedStrings.xml><?xml version="1.0" encoding="utf-8"?>
<sst xmlns="http://schemas.openxmlformats.org/spreadsheetml/2006/main" count="383" uniqueCount="122">
  <si>
    <t>W/C</t>
  </si>
  <si>
    <t>#</t>
  </si>
  <si>
    <t>Manchester/Hull</t>
  </si>
  <si>
    <t>Holy Apostle</t>
  </si>
  <si>
    <t>3 sessions of 20-25 people</t>
  </si>
  <si>
    <t>Community Cast Rehearsals</t>
  </si>
  <si>
    <t>Rehearsal Week 1</t>
  </si>
  <si>
    <t>Manchester</t>
  </si>
  <si>
    <t>Professional Cast rehearse in Manchester</t>
  </si>
  <si>
    <t>Rehearsal Week 2</t>
  </si>
  <si>
    <t>Rehearsal Week 3</t>
  </si>
  <si>
    <t>Professional Cast rehearse in Hull</t>
  </si>
  <si>
    <t>10am - 5pm; 6 - 9pm</t>
  </si>
  <si>
    <t>Composer / MD rehearse in Hull (2 Days)</t>
  </si>
  <si>
    <t>Joined by Community Cast in the evening</t>
  </si>
  <si>
    <t>6 - 9 pm</t>
  </si>
  <si>
    <t>NB First time for whole company to be together - professional &amp; community cast</t>
  </si>
  <si>
    <t>10am - 5pm</t>
  </si>
  <si>
    <t>Joined by Community Cast all day</t>
  </si>
  <si>
    <t>No Call</t>
  </si>
  <si>
    <t xml:space="preserve">Tech Week </t>
  </si>
  <si>
    <t>Reh Sp 2</t>
  </si>
  <si>
    <t>Technical Work</t>
  </si>
  <si>
    <t>Composer/MD rehearse in Hull (full week)</t>
  </si>
  <si>
    <t>Joined by Community Cast</t>
  </si>
  <si>
    <t>5 - 9pm</t>
  </si>
  <si>
    <t>Reh Sp 2 - AM
Guildhall - PM</t>
  </si>
  <si>
    <t>Technical Rehearsals: Professional Cast</t>
  </si>
  <si>
    <t>Tech Sessions</t>
  </si>
  <si>
    <t>call times for community cast TBC - as many will be working during day</t>
  </si>
  <si>
    <t>Guildhall</t>
  </si>
  <si>
    <t>Full Band Call</t>
  </si>
  <si>
    <t>Dress Rehearsal - Full Company Call (Cast, Band, Community)</t>
  </si>
  <si>
    <t>1 - 5pm</t>
  </si>
  <si>
    <t>Tech Session AM</t>
  </si>
  <si>
    <t>Performance PREVIEW</t>
  </si>
  <si>
    <t>7.30pm</t>
  </si>
  <si>
    <t xml:space="preserve">Reh Sp 2 </t>
  </si>
  <si>
    <t>Full Company Call</t>
  </si>
  <si>
    <t>1 - 3.30pm</t>
  </si>
  <si>
    <t>3.30 - 5pm</t>
  </si>
  <si>
    <t>Total Perfs</t>
  </si>
  <si>
    <t>Performance Week 1</t>
  </si>
  <si>
    <t xml:space="preserve">Tech Work; </t>
  </si>
  <si>
    <t>No call Professional cast, community cast, band.</t>
  </si>
  <si>
    <t xml:space="preserve">Technical Rehearsals: Professional cast and community cast </t>
  </si>
  <si>
    <t>2 - 5; 6 - 9pm</t>
  </si>
  <si>
    <t>2 - 5pm</t>
  </si>
  <si>
    <t>Performance</t>
  </si>
  <si>
    <t>Performance PRESS</t>
  </si>
  <si>
    <t>7:30pm</t>
  </si>
  <si>
    <t xml:space="preserve">Performance </t>
  </si>
  <si>
    <t>5:30pm</t>
  </si>
  <si>
    <t>8:30pm</t>
  </si>
  <si>
    <t>Performance Week 2</t>
  </si>
  <si>
    <t>6pm</t>
  </si>
  <si>
    <t>Community Rehearsal Days / Sessions</t>
  </si>
  <si>
    <t>Professional and Community Rehearsal Days / Sessions</t>
  </si>
  <si>
    <t xml:space="preserve">Performances in total </t>
  </si>
  <si>
    <t>Sarah NA</t>
  </si>
  <si>
    <t>Imogen returns</t>
  </si>
  <si>
    <t>Imogen NA</t>
  </si>
  <si>
    <t>Amanda NA</t>
  </si>
  <si>
    <t>Amanda NA / Sarah NA</t>
  </si>
  <si>
    <t>Imogen NA until 22 Aug / Sarah NA</t>
  </si>
  <si>
    <t>Sarah NA / Imogen NA</t>
  </si>
  <si>
    <t>TBC</t>
  </si>
  <si>
    <t>Astronomical twilight 5:31pm</t>
  </si>
  <si>
    <t xml:space="preserve">ACTIVITY </t>
  </si>
  <si>
    <t xml:space="preserve">REHEARSAL SCHEDULE </t>
  </si>
  <si>
    <t>LOCATION</t>
  </si>
  <si>
    <t>TIMES</t>
  </si>
  <si>
    <t xml:space="preserve">NOTES </t>
  </si>
  <si>
    <t xml:space="preserve">Community Consultation TBC </t>
  </si>
  <si>
    <t>Mon 5 Jun 2017</t>
  </si>
  <si>
    <t xml:space="preserve">Full creative team visit </t>
  </si>
  <si>
    <t xml:space="preserve">Hull </t>
  </si>
  <si>
    <t xml:space="preserve">Full day </t>
  </si>
  <si>
    <t xml:space="preserve">Final model meeting </t>
  </si>
  <si>
    <t xml:space="preserve">Day off </t>
  </si>
  <si>
    <t>Week 1</t>
  </si>
  <si>
    <t xml:space="preserve">Week 1 </t>
  </si>
  <si>
    <t>Week 2</t>
  </si>
  <si>
    <t xml:space="preserve">Week 3 </t>
  </si>
  <si>
    <t>Week 4</t>
  </si>
  <si>
    <t>Week 5</t>
  </si>
  <si>
    <t>Week 6</t>
  </si>
  <si>
    <t>Week 7</t>
  </si>
  <si>
    <t xml:space="preserve">Week 7 </t>
  </si>
  <si>
    <t>Week 8</t>
  </si>
  <si>
    <t>Week 9</t>
  </si>
  <si>
    <t xml:space="preserve">Week 9 </t>
  </si>
  <si>
    <t>Week 10</t>
  </si>
  <si>
    <t>Week 11</t>
  </si>
  <si>
    <t>Week 12</t>
  </si>
  <si>
    <t>Get Out</t>
  </si>
  <si>
    <t xml:space="preserve">THE LAST BALLAD OF LILLIAN BILOCCA </t>
  </si>
  <si>
    <t xml:space="preserve">London </t>
  </si>
  <si>
    <t>Hull</t>
  </si>
  <si>
    <t xml:space="preserve">GUILDHALL </t>
  </si>
  <si>
    <t xml:space="preserve">Sarah &amp; Imogen AV. Jon NA during the day  </t>
  </si>
  <si>
    <t xml:space="preserve">Holy Apostle TBC </t>
  </si>
  <si>
    <t xml:space="preserve">9am - 12pm </t>
  </si>
  <si>
    <t>Sarah, Imogen, Jon, Lindsey</t>
  </si>
  <si>
    <t xml:space="preserve">Community Cast Auditions </t>
  </si>
  <si>
    <t xml:space="preserve"> TEAM AVAILABILITY</t>
  </si>
  <si>
    <t>Deadline for costing lists/requirements / Comm Cast Call Out</t>
  </si>
  <si>
    <t>TO BE MOVED WITH ADVICE FROM PM</t>
  </si>
  <si>
    <t xml:space="preserve">Casting of Professional Cast Confirmed </t>
  </si>
  <si>
    <t xml:space="preserve">Casting of Professional Cast TBC </t>
  </si>
  <si>
    <t>Amanda NA / Sarah NA / Jon NA</t>
  </si>
  <si>
    <t xml:space="preserve">Community Cast Rehearsals / Adrian performing in Hull </t>
  </si>
  <si>
    <t xml:space="preserve">Performance FINAL </t>
  </si>
  <si>
    <t>CHECKED WITH PJ</t>
  </si>
  <si>
    <t xml:space="preserve">Venue site-visit &amp; walk-around / Research visit / Professional company auditions </t>
  </si>
  <si>
    <t xml:space="preserve">12pm - overnight / 2pm - 6pm </t>
  </si>
  <si>
    <t xml:space="preserve">Hull / Hull Truck </t>
  </si>
  <si>
    <t xml:space="preserve">11am - 4pm </t>
  </si>
  <si>
    <t xml:space="preserve">CONFIRMED </t>
  </si>
  <si>
    <t>Casting of Professional Cast TBC (am)</t>
  </si>
  <si>
    <t xml:space="preserve">Sarah NA </t>
  </si>
  <si>
    <t>LAST UPDATED 07.06.17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</si>
</sst>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2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164" fontId="2" fillId="3" borderId="13" xfId="0" applyNumberFormat="1" applyFont="1" applyFill="1" applyBorder="1" applyAlignment="1">
      <alignment horizontal="left" vertical="center"/>
    </xf>
    <xf numFmtId="164" fontId="2" fillId="4" borderId="13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2" fillId="3" borderId="13" xfId="0" applyNumberFormat="1" applyFont="1" applyFill="1" applyBorder="1" applyAlignment="1">
      <alignment horizontal="left"/>
    </xf>
    <xf numFmtId="164" fontId="2" fillId="4" borderId="13" xfId="0" applyNumberFormat="1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left"/>
    </xf>
    <xf numFmtId="164" fontId="2" fillId="0" borderId="13" xfId="0" applyNumberFormat="1" applyFont="1" applyFill="1" applyBorder="1" applyAlignment="1">
      <alignment horizontal="left"/>
    </xf>
    <xf numFmtId="164" fontId="2" fillId="0" borderId="14" xfId="0" applyNumberFormat="1" applyFont="1" applyBorder="1" applyAlignment="1">
      <alignment horizontal="left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wrapText="1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wrapText="1"/>
    </xf>
    <xf numFmtId="164" fontId="2" fillId="4" borderId="7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left"/>
    </xf>
    <xf numFmtId="0" fontId="2" fillId="3" borderId="9" xfId="0" applyFont="1" applyFill="1" applyBorder="1"/>
    <xf numFmtId="164" fontId="2" fillId="2" borderId="7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wrapText="1"/>
    </xf>
    <xf numFmtId="164" fontId="2" fillId="0" borderId="7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2" fillId="4" borderId="12" xfId="0" applyFont="1" applyFill="1" applyBorder="1"/>
    <xf numFmtId="0" fontId="2" fillId="4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3" borderId="1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/>
    <xf numFmtId="164" fontId="2" fillId="5" borderId="13" xfId="0" applyNumberFormat="1" applyFont="1" applyFill="1" applyBorder="1" applyAlignment="1">
      <alignment horizontal="left"/>
    </xf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5" xfId="0" applyFont="1" applyFill="1" applyBorder="1"/>
    <xf numFmtId="0" fontId="2" fillId="0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2" fillId="0" borderId="18" xfId="0" applyNumberFormat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/>
    <xf numFmtId="164" fontId="6" fillId="3" borderId="13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0" borderId="0" xfId="0" applyFont="1" applyBorder="1"/>
    <xf numFmtId="0" fontId="2" fillId="0" borderId="10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left"/>
    </xf>
    <xf numFmtId="0" fontId="2" fillId="3" borderId="1" xfId="0" applyFont="1" applyFill="1" applyBorder="1"/>
    <xf numFmtId="164" fontId="2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wrapText="1"/>
    </xf>
    <xf numFmtId="164" fontId="2" fillId="6" borderId="7" xfId="0" applyNumberFormat="1" applyFont="1" applyFill="1" applyBorder="1" applyAlignment="1">
      <alignment horizontal="left"/>
    </xf>
    <xf numFmtId="164" fontId="6" fillId="4" borderId="13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4" fillId="0" borderId="0" xfId="0" applyFont="1" applyBorder="1" applyAlignment="1">
      <alignment horizont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0" xfId="0" applyFont="1" applyBorder="1"/>
    <xf numFmtId="164" fontId="1" fillId="0" borderId="1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zoomScale="60" zoomScaleNormal="60" zoomScaleSheetLayoutView="100" zoomScalePageLayoutView="120" workbookViewId="0">
      <pane xSplit="1" ySplit="3" topLeftCell="C166" activePane="bottomRight" state="frozen"/>
      <selection pane="topRight" activeCell="B1" sqref="B1"/>
      <selection pane="bottomLeft" activeCell="A5" sqref="A5"/>
      <selection pane="bottomRight" activeCell="I176" sqref="I176"/>
    </sheetView>
  </sheetViews>
  <sheetFormatPr defaultColWidth="8.88671875" defaultRowHeight="14.4" x14ac:dyDescent="0.3"/>
  <cols>
    <col min="1" max="1" width="20.33203125" style="2" bestFit="1" customWidth="1"/>
    <col min="2" max="2" width="21.77734375" style="86" hidden="1" customWidth="1"/>
    <col min="3" max="3" width="74.88671875" style="1" customWidth="1"/>
    <col min="4" max="4" width="3.6640625" style="3" hidden="1" customWidth="1"/>
    <col min="5" max="5" width="33.5546875" style="3" bestFit="1" customWidth="1"/>
    <col min="6" max="6" width="28.33203125" style="3" customWidth="1"/>
    <col min="7" max="7" width="43" style="3" bestFit="1" customWidth="1"/>
    <col min="8" max="8" width="18.33203125" style="3" bestFit="1" customWidth="1"/>
    <col min="9" max="9" width="51.33203125" style="4" customWidth="1"/>
    <col min="10" max="16384" width="8.88671875" style="1"/>
  </cols>
  <sheetData>
    <row r="1" spans="1:9" ht="18" x14ac:dyDescent="0.35">
      <c r="A1" s="161" t="s">
        <v>96</v>
      </c>
      <c r="B1" s="161"/>
      <c r="C1" s="161"/>
      <c r="D1" s="161"/>
      <c r="E1" s="161"/>
      <c r="F1" s="161"/>
      <c r="G1" s="161"/>
      <c r="H1" s="161"/>
      <c r="I1" s="161"/>
    </row>
    <row r="2" spans="1:9" ht="18.600000000000001" thickBot="1" x14ac:dyDescent="0.4">
      <c r="A2" s="161" t="s">
        <v>121</v>
      </c>
      <c r="B2" s="161"/>
      <c r="C2" s="161"/>
      <c r="D2" s="161"/>
      <c r="E2" s="161"/>
      <c r="F2" s="161"/>
      <c r="G2" s="161"/>
      <c r="H2" s="161"/>
      <c r="I2" s="161"/>
    </row>
    <row r="3" spans="1:9" s="105" customFormat="1" ht="15" thickBot="1" x14ac:dyDescent="0.35">
      <c r="A3" s="104" t="s">
        <v>0</v>
      </c>
      <c r="B3" s="75" t="s">
        <v>68</v>
      </c>
      <c r="C3" s="75" t="s">
        <v>69</v>
      </c>
      <c r="D3" s="75" t="s">
        <v>1</v>
      </c>
      <c r="E3" s="76" t="s">
        <v>70</v>
      </c>
      <c r="F3" s="76" t="s">
        <v>71</v>
      </c>
      <c r="G3" s="76" t="s">
        <v>105</v>
      </c>
      <c r="H3" s="76" t="s">
        <v>99</v>
      </c>
      <c r="I3" s="77" t="s">
        <v>72</v>
      </c>
    </row>
    <row r="4" spans="1:9" x14ac:dyDescent="0.3">
      <c r="A4" s="117">
        <v>42877</v>
      </c>
      <c r="B4" s="118"/>
      <c r="C4" s="118"/>
      <c r="D4" s="118"/>
      <c r="E4" s="119"/>
      <c r="F4" s="119"/>
      <c r="G4" s="119"/>
      <c r="H4" s="119"/>
      <c r="I4" s="120"/>
    </row>
    <row r="5" spans="1:9" x14ac:dyDescent="0.3">
      <c r="A5" s="121">
        <f t="shared" ref="A5" si="0">SUM(A4+7)</f>
        <v>42884</v>
      </c>
      <c r="B5" s="122"/>
      <c r="C5" s="123" t="s">
        <v>75</v>
      </c>
      <c r="D5" s="122"/>
      <c r="E5" s="124" t="s">
        <v>76</v>
      </c>
      <c r="F5" s="124" t="s">
        <v>77</v>
      </c>
      <c r="G5" s="124"/>
      <c r="H5" s="124"/>
      <c r="I5" s="125"/>
    </row>
    <row r="6" spans="1:9" x14ac:dyDescent="0.3">
      <c r="A6" s="22" t="s">
        <v>74</v>
      </c>
      <c r="B6" s="88"/>
      <c r="C6" s="88"/>
      <c r="D6" s="88"/>
      <c r="E6" s="87"/>
      <c r="F6" s="87"/>
      <c r="G6" s="87"/>
      <c r="H6" s="87"/>
      <c r="I6" s="23"/>
    </row>
    <row r="7" spans="1:9" x14ac:dyDescent="0.3">
      <c r="A7" s="24">
        <v>42898</v>
      </c>
      <c r="C7" s="5"/>
      <c r="E7" s="90"/>
      <c r="I7" s="25"/>
    </row>
    <row r="8" spans="1:9" s="8" customFormat="1" x14ac:dyDescent="0.3">
      <c r="A8" s="22">
        <v>42899</v>
      </c>
      <c r="B8" s="87"/>
      <c r="C8" s="9"/>
      <c r="D8" s="18"/>
      <c r="E8" s="88"/>
      <c r="F8" s="18"/>
      <c r="G8" s="18"/>
      <c r="H8" s="18"/>
      <c r="I8" s="115"/>
    </row>
    <row r="9" spans="1:9" s="8" customFormat="1" x14ac:dyDescent="0.3">
      <c r="A9" s="22">
        <v>42900</v>
      </c>
      <c r="B9" s="87"/>
      <c r="C9" s="9"/>
      <c r="D9" s="18"/>
      <c r="E9" s="88"/>
      <c r="F9" s="18"/>
      <c r="G9" s="18"/>
      <c r="H9" s="18"/>
      <c r="I9" s="115"/>
    </row>
    <row r="10" spans="1:9" x14ac:dyDescent="0.3">
      <c r="A10" s="24">
        <v>42901</v>
      </c>
      <c r="C10" s="5"/>
      <c r="E10" s="90"/>
      <c r="I10" s="25"/>
    </row>
    <row r="11" spans="1:9" s="139" customFormat="1" x14ac:dyDescent="0.3">
      <c r="A11" s="147">
        <v>42902</v>
      </c>
      <c r="B11" s="148"/>
      <c r="C11" s="149" t="s">
        <v>114</v>
      </c>
      <c r="D11" s="150"/>
      <c r="E11" s="151" t="s">
        <v>116</v>
      </c>
      <c r="F11" s="150" t="s">
        <v>115</v>
      </c>
      <c r="G11" s="150" t="s">
        <v>100</v>
      </c>
      <c r="H11" s="150"/>
      <c r="I11" s="152" t="s">
        <v>118</v>
      </c>
    </row>
    <row r="12" spans="1:9" s="139" customFormat="1" x14ac:dyDescent="0.3">
      <c r="A12" s="147">
        <v>42903</v>
      </c>
      <c r="B12" s="148"/>
      <c r="C12" s="149" t="s">
        <v>73</v>
      </c>
      <c r="D12" s="150"/>
      <c r="E12" s="151" t="s">
        <v>101</v>
      </c>
      <c r="F12" s="150" t="s">
        <v>102</v>
      </c>
      <c r="G12" s="150" t="s">
        <v>103</v>
      </c>
      <c r="H12" s="150"/>
      <c r="I12" s="153"/>
    </row>
    <row r="13" spans="1:9" s="8" customFormat="1" x14ac:dyDescent="0.3">
      <c r="A13" s="22">
        <v>42904</v>
      </c>
      <c r="B13" s="87"/>
      <c r="C13" s="9"/>
      <c r="D13" s="18"/>
      <c r="E13" s="88"/>
      <c r="F13" s="18"/>
      <c r="G13" s="18"/>
      <c r="H13" s="18"/>
      <c r="I13" s="114"/>
    </row>
    <row r="14" spans="1:9" s="168" customFormat="1" x14ac:dyDescent="0.3">
      <c r="A14" s="162">
        <v>42905</v>
      </c>
      <c r="B14" s="163"/>
      <c r="C14" s="164" t="s">
        <v>106</v>
      </c>
      <c r="D14" s="165"/>
      <c r="E14" s="166" t="s">
        <v>76</v>
      </c>
      <c r="F14" s="165"/>
      <c r="G14" s="165"/>
      <c r="H14" s="165"/>
      <c r="I14" s="167" t="s">
        <v>107</v>
      </c>
    </row>
    <row r="15" spans="1:9" s="139" customFormat="1" x14ac:dyDescent="0.3">
      <c r="A15" s="133">
        <v>42906</v>
      </c>
      <c r="B15" s="134"/>
      <c r="C15" s="135" t="s">
        <v>108</v>
      </c>
      <c r="D15" s="136"/>
      <c r="E15" s="137" t="s">
        <v>97</v>
      </c>
      <c r="F15" s="136" t="s">
        <v>117</v>
      </c>
      <c r="G15" s="136"/>
      <c r="H15" s="136"/>
      <c r="I15" s="138" t="s">
        <v>118</v>
      </c>
    </row>
    <row r="16" spans="1:9" s="132" customFormat="1" x14ac:dyDescent="0.3">
      <c r="A16" s="126"/>
      <c r="B16" s="127"/>
      <c r="C16" s="128"/>
      <c r="D16" s="129"/>
      <c r="E16" s="130"/>
      <c r="F16" s="129"/>
      <c r="G16" s="129"/>
      <c r="H16" s="129"/>
      <c r="I16" s="131"/>
    </row>
    <row r="17" spans="1:9" x14ac:dyDescent="0.3">
      <c r="A17" s="24">
        <v>42908</v>
      </c>
      <c r="C17" s="5"/>
      <c r="E17" s="90"/>
      <c r="I17" s="25"/>
    </row>
    <row r="18" spans="1:9" x14ac:dyDescent="0.3">
      <c r="A18" s="24">
        <v>42909</v>
      </c>
      <c r="C18" s="5"/>
      <c r="E18" s="90"/>
      <c r="I18" s="25"/>
    </row>
    <row r="19" spans="1:9" x14ac:dyDescent="0.3">
      <c r="A19" s="22">
        <v>42910</v>
      </c>
      <c r="B19" s="87"/>
      <c r="C19" s="9"/>
      <c r="D19" s="18"/>
      <c r="E19" s="88"/>
      <c r="F19" s="18"/>
      <c r="G19" s="18"/>
      <c r="H19" s="18"/>
      <c r="I19" s="30"/>
    </row>
    <row r="20" spans="1:9" x14ac:dyDescent="0.3">
      <c r="A20" s="61">
        <v>42911</v>
      </c>
      <c r="B20" s="96"/>
      <c r="C20" s="42"/>
      <c r="D20" s="55"/>
      <c r="E20" s="97"/>
      <c r="F20" s="55"/>
      <c r="G20" s="55"/>
      <c r="H20" s="55"/>
      <c r="I20" s="62"/>
    </row>
    <row r="21" spans="1:9" x14ac:dyDescent="0.3">
      <c r="A21" s="59">
        <v>42912</v>
      </c>
      <c r="B21" s="93"/>
      <c r="C21" s="41"/>
      <c r="D21" s="94"/>
      <c r="E21" s="95"/>
      <c r="F21" s="94"/>
      <c r="G21" s="94" t="s">
        <v>62</v>
      </c>
      <c r="H21" s="94"/>
      <c r="I21" s="60"/>
    </row>
    <row r="22" spans="1:9" x14ac:dyDescent="0.3">
      <c r="A22" s="24">
        <v>42913</v>
      </c>
      <c r="C22" s="5"/>
      <c r="E22" s="90"/>
      <c r="G22" s="3" t="s">
        <v>62</v>
      </c>
      <c r="I22" s="25"/>
    </row>
    <row r="23" spans="1:9" s="139" customFormat="1" x14ac:dyDescent="0.3">
      <c r="A23" s="133">
        <v>42914</v>
      </c>
      <c r="B23" s="134"/>
      <c r="C23" s="135" t="s">
        <v>109</v>
      </c>
      <c r="D23" s="136"/>
      <c r="E23" s="137" t="s">
        <v>2</v>
      </c>
      <c r="F23" s="136"/>
      <c r="G23" s="136" t="s">
        <v>62</v>
      </c>
      <c r="H23" s="136"/>
      <c r="I23" s="138" t="s">
        <v>113</v>
      </c>
    </row>
    <row r="24" spans="1:9" x14ac:dyDescent="0.3">
      <c r="A24" s="24">
        <v>42915</v>
      </c>
      <c r="C24" s="5"/>
      <c r="E24" s="90"/>
      <c r="G24" s="3" t="s">
        <v>62</v>
      </c>
      <c r="I24" s="25"/>
    </row>
    <row r="25" spans="1:9" x14ac:dyDescent="0.3">
      <c r="A25" s="24">
        <v>42916</v>
      </c>
      <c r="C25" s="5"/>
      <c r="E25" s="90"/>
      <c r="G25" s="3" t="s">
        <v>62</v>
      </c>
      <c r="I25" s="25"/>
    </row>
    <row r="26" spans="1:9" x14ac:dyDescent="0.3">
      <c r="A26" s="22">
        <v>42917</v>
      </c>
      <c r="B26" s="87"/>
      <c r="C26" s="9"/>
      <c r="D26" s="18"/>
      <c r="E26" s="88"/>
      <c r="F26" s="18"/>
      <c r="G26" s="18" t="s">
        <v>62</v>
      </c>
      <c r="H26" s="18"/>
      <c r="I26" s="30"/>
    </row>
    <row r="27" spans="1:9" x14ac:dyDescent="0.3">
      <c r="A27" s="61">
        <v>42918</v>
      </c>
      <c r="B27" s="96"/>
      <c r="C27" s="42"/>
      <c r="D27" s="55"/>
      <c r="E27" s="97"/>
      <c r="F27" s="55"/>
      <c r="G27" s="55" t="s">
        <v>62</v>
      </c>
      <c r="H27" s="55"/>
      <c r="I27" s="62"/>
    </row>
    <row r="28" spans="1:9" x14ac:dyDescent="0.3">
      <c r="A28" s="59">
        <v>42919</v>
      </c>
      <c r="B28" s="93"/>
      <c r="C28" s="41"/>
      <c r="D28" s="94"/>
      <c r="E28" s="95"/>
      <c r="F28" s="94"/>
      <c r="G28" s="94" t="s">
        <v>63</v>
      </c>
      <c r="H28" s="94"/>
      <c r="I28" s="60"/>
    </row>
    <row r="29" spans="1:9" s="139" customFormat="1" x14ac:dyDescent="0.3">
      <c r="A29" s="133">
        <v>42920</v>
      </c>
      <c r="B29" s="134"/>
      <c r="C29" s="135" t="s">
        <v>119</v>
      </c>
      <c r="D29" s="136"/>
      <c r="E29" s="137"/>
      <c r="F29" s="136"/>
      <c r="G29" s="136" t="s">
        <v>63</v>
      </c>
      <c r="H29" s="136"/>
      <c r="I29" s="138"/>
    </row>
    <row r="30" spans="1:9" s="160" customFormat="1" x14ac:dyDescent="0.3">
      <c r="A30" s="154">
        <v>42921</v>
      </c>
      <c r="B30" s="155"/>
      <c r="C30" s="156"/>
      <c r="D30" s="157"/>
      <c r="E30" s="158"/>
      <c r="F30" s="157"/>
      <c r="G30" s="157" t="s">
        <v>63</v>
      </c>
      <c r="H30" s="157"/>
      <c r="I30" s="159"/>
    </row>
    <row r="31" spans="1:9" x14ac:dyDescent="0.3">
      <c r="A31" s="24">
        <v>42922</v>
      </c>
      <c r="C31" s="5"/>
      <c r="E31" s="90"/>
      <c r="G31" s="3" t="s">
        <v>63</v>
      </c>
      <c r="I31" s="25"/>
    </row>
    <row r="32" spans="1:9" s="8" customFormat="1" x14ac:dyDescent="0.3">
      <c r="A32" s="22">
        <v>42923</v>
      </c>
      <c r="B32" s="87"/>
      <c r="C32" s="9"/>
      <c r="D32" s="18"/>
      <c r="E32" s="88"/>
      <c r="F32" s="18"/>
      <c r="G32" s="18" t="s">
        <v>110</v>
      </c>
      <c r="H32" s="18"/>
      <c r="I32" s="116"/>
    </row>
    <row r="33" spans="1:9" x14ac:dyDescent="0.3">
      <c r="A33" s="27">
        <v>42924</v>
      </c>
      <c r="B33" s="21"/>
      <c r="C33" s="11" t="s">
        <v>104</v>
      </c>
      <c r="D33" s="21"/>
      <c r="E33" s="89" t="s">
        <v>98</v>
      </c>
      <c r="F33" s="21"/>
      <c r="G33" s="21" t="s">
        <v>59</v>
      </c>
      <c r="H33" s="21"/>
      <c r="I33" s="28" t="s">
        <v>4</v>
      </c>
    </row>
    <row r="34" spans="1:9" s="8" customFormat="1" x14ac:dyDescent="0.3">
      <c r="A34" s="61">
        <v>42925</v>
      </c>
      <c r="B34" s="96"/>
      <c r="C34" s="42"/>
      <c r="D34" s="55"/>
      <c r="E34" s="97"/>
      <c r="F34" s="55"/>
      <c r="G34" s="55" t="s">
        <v>65</v>
      </c>
      <c r="H34" s="55"/>
      <c r="I34" s="140"/>
    </row>
    <row r="35" spans="1:9" x14ac:dyDescent="0.3">
      <c r="A35" s="59">
        <v>42926</v>
      </c>
      <c r="B35" s="93"/>
      <c r="C35" s="41"/>
      <c r="D35" s="94"/>
      <c r="E35" s="95"/>
      <c r="F35" s="94"/>
      <c r="G35" s="94" t="s">
        <v>64</v>
      </c>
      <c r="H35" s="94"/>
      <c r="I35" s="60"/>
    </row>
    <row r="36" spans="1:9" x14ac:dyDescent="0.3">
      <c r="A36" s="24">
        <v>42927</v>
      </c>
      <c r="C36" s="5"/>
      <c r="E36" s="90"/>
      <c r="G36" s="3" t="s">
        <v>65</v>
      </c>
      <c r="I36" s="25"/>
    </row>
    <row r="37" spans="1:9" x14ac:dyDescent="0.3">
      <c r="A37" s="24">
        <v>42928</v>
      </c>
      <c r="C37" s="5"/>
      <c r="E37" s="90"/>
      <c r="G37" s="3" t="s">
        <v>65</v>
      </c>
      <c r="I37" s="25"/>
    </row>
    <row r="38" spans="1:9" x14ac:dyDescent="0.3">
      <c r="A38" s="24">
        <v>42929</v>
      </c>
      <c r="C38" s="5"/>
      <c r="E38" s="90"/>
      <c r="G38" s="3" t="s">
        <v>65</v>
      </c>
      <c r="I38" s="25"/>
    </row>
    <row r="39" spans="1:9" x14ac:dyDescent="0.3">
      <c r="A39" s="24">
        <v>42930</v>
      </c>
      <c r="C39" s="5"/>
      <c r="E39" s="90"/>
      <c r="G39" s="3" t="s">
        <v>65</v>
      </c>
      <c r="I39" s="25"/>
    </row>
    <row r="40" spans="1:9" x14ac:dyDescent="0.3">
      <c r="A40" s="22">
        <v>42931</v>
      </c>
      <c r="B40" s="87"/>
      <c r="C40" s="9"/>
      <c r="D40" s="18"/>
      <c r="E40" s="88"/>
      <c r="F40" s="18"/>
      <c r="G40" s="18" t="s">
        <v>65</v>
      </c>
      <c r="H40" s="18"/>
      <c r="I40" s="30"/>
    </row>
    <row r="41" spans="1:9" x14ac:dyDescent="0.3">
      <c r="A41" s="61">
        <v>42932</v>
      </c>
      <c r="B41" s="96"/>
      <c r="C41" s="42"/>
      <c r="D41" s="55"/>
      <c r="E41" s="97"/>
      <c r="F41" s="55"/>
      <c r="G41" s="55" t="s">
        <v>65</v>
      </c>
      <c r="H41" s="55"/>
      <c r="I41" s="62"/>
    </row>
    <row r="42" spans="1:9" x14ac:dyDescent="0.3">
      <c r="A42" s="64">
        <v>42933</v>
      </c>
      <c r="B42" s="101"/>
      <c r="C42" s="44"/>
      <c r="D42" s="57"/>
      <c r="E42" s="102"/>
      <c r="F42" s="57"/>
      <c r="G42" s="57" t="s">
        <v>65</v>
      </c>
      <c r="H42" s="57"/>
      <c r="I42" s="65"/>
    </row>
    <row r="43" spans="1:9" x14ac:dyDescent="0.3">
      <c r="A43" s="22">
        <v>42934</v>
      </c>
      <c r="B43" s="87"/>
      <c r="C43" s="9"/>
      <c r="D43" s="18"/>
      <c r="E43" s="88"/>
      <c r="F43" s="18"/>
      <c r="G43" s="18" t="s">
        <v>65</v>
      </c>
      <c r="H43" s="18"/>
      <c r="I43" s="30"/>
    </row>
    <row r="44" spans="1:9" x14ac:dyDescent="0.3">
      <c r="A44" s="22">
        <v>42935</v>
      </c>
      <c r="B44" s="87"/>
      <c r="C44" s="9"/>
      <c r="D44" s="18"/>
      <c r="E44" s="88"/>
      <c r="F44" s="18"/>
      <c r="G44" s="18" t="s">
        <v>65</v>
      </c>
      <c r="H44" s="18"/>
      <c r="I44" s="30"/>
    </row>
    <row r="45" spans="1:9" x14ac:dyDescent="0.3">
      <c r="A45" s="22">
        <v>42936</v>
      </c>
      <c r="B45" s="87"/>
      <c r="C45" s="9"/>
      <c r="D45" s="18"/>
      <c r="E45" s="88"/>
      <c r="F45" s="18"/>
      <c r="G45" s="18" t="s">
        <v>65</v>
      </c>
      <c r="H45" s="18"/>
      <c r="I45" s="30"/>
    </row>
    <row r="46" spans="1:9" x14ac:dyDescent="0.3">
      <c r="A46" s="22">
        <v>42937</v>
      </c>
      <c r="B46" s="87"/>
      <c r="C46" s="9"/>
      <c r="D46" s="18"/>
      <c r="E46" s="88"/>
      <c r="F46" s="18"/>
      <c r="G46" s="18" t="s">
        <v>65</v>
      </c>
      <c r="H46" s="18"/>
      <c r="I46" s="30"/>
    </row>
    <row r="47" spans="1:9" x14ac:dyDescent="0.3">
      <c r="A47" s="22">
        <v>42938</v>
      </c>
      <c r="B47" s="87"/>
      <c r="C47" s="9"/>
      <c r="D47" s="18"/>
      <c r="E47" s="88"/>
      <c r="F47" s="18"/>
      <c r="G47" s="18" t="s">
        <v>65</v>
      </c>
      <c r="H47" s="18"/>
      <c r="I47" s="30"/>
    </row>
    <row r="48" spans="1:9" x14ac:dyDescent="0.3">
      <c r="A48" s="61">
        <v>42939</v>
      </c>
      <c r="B48" s="96"/>
      <c r="C48" s="42"/>
      <c r="D48" s="55"/>
      <c r="E48" s="97"/>
      <c r="F48" s="55"/>
      <c r="G48" s="55" t="s">
        <v>65</v>
      </c>
      <c r="H48" s="55"/>
      <c r="I48" s="62"/>
    </row>
    <row r="49" spans="1:9" x14ac:dyDescent="0.3">
      <c r="A49" s="64">
        <v>42940</v>
      </c>
      <c r="B49" s="101"/>
      <c r="C49" s="44"/>
      <c r="D49" s="57"/>
      <c r="E49" s="102"/>
      <c r="F49" s="57"/>
      <c r="G49" s="57" t="s">
        <v>61</v>
      </c>
      <c r="H49" s="57"/>
      <c r="I49" s="65"/>
    </row>
    <row r="50" spans="1:9" x14ac:dyDescent="0.3">
      <c r="A50" s="22">
        <v>42941</v>
      </c>
      <c r="B50" s="87"/>
      <c r="C50" s="9"/>
      <c r="D50" s="18"/>
      <c r="E50" s="88"/>
      <c r="F50" s="18"/>
      <c r="G50" s="18" t="s">
        <v>61</v>
      </c>
      <c r="H50" s="18"/>
      <c r="I50" s="30"/>
    </row>
    <row r="51" spans="1:9" x14ac:dyDescent="0.3">
      <c r="A51" s="22">
        <v>42942</v>
      </c>
      <c r="B51" s="87"/>
      <c r="C51" s="9"/>
      <c r="D51" s="18"/>
      <c r="E51" s="88"/>
      <c r="F51" s="18"/>
      <c r="G51" s="18" t="s">
        <v>61</v>
      </c>
      <c r="H51" s="18"/>
      <c r="I51" s="30"/>
    </row>
    <row r="52" spans="1:9" x14ac:dyDescent="0.3">
      <c r="A52" s="22">
        <v>42943</v>
      </c>
      <c r="B52" s="87"/>
      <c r="C52" s="9"/>
      <c r="D52" s="18"/>
      <c r="E52" s="88"/>
      <c r="F52" s="18"/>
      <c r="G52" s="18" t="s">
        <v>61</v>
      </c>
      <c r="H52" s="18"/>
      <c r="I52" s="30"/>
    </row>
    <row r="53" spans="1:9" s="168" customFormat="1" x14ac:dyDescent="0.3">
      <c r="A53" s="169">
        <v>42944</v>
      </c>
      <c r="B53" s="170"/>
      <c r="C53" s="171" t="s">
        <v>78</v>
      </c>
      <c r="D53" s="172"/>
      <c r="E53" s="173" t="s">
        <v>76</v>
      </c>
      <c r="F53" s="172"/>
      <c r="G53" s="172" t="s">
        <v>61</v>
      </c>
      <c r="H53" s="172"/>
      <c r="I53" s="174"/>
    </row>
    <row r="54" spans="1:9" x14ac:dyDescent="0.3">
      <c r="A54" s="22">
        <v>42945</v>
      </c>
      <c r="B54" s="87"/>
      <c r="C54" s="9"/>
      <c r="D54" s="18"/>
      <c r="E54" s="88"/>
      <c r="F54" s="18"/>
      <c r="G54" s="18" t="s">
        <v>61</v>
      </c>
      <c r="H54" s="18"/>
      <c r="I54" s="30"/>
    </row>
    <row r="55" spans="1:9" x14ac:dyDescent="0.3">
      <c r="A55" s="61">
        <v>42946</v>
      </c>
      <c r="B55" s="96"/>
      <c r="C55" s="42"/>
      <c r="D55" s="55"/>
      <c r="E55" s="97"/>
      <c r="F55" s="55"/>
      <c r="G55" s="55" t="s">
        <v>61</v>
      </c>
      <c r="H55" s="55"/>
      <c r="I55" s="62"/>
    </row>
    <row r="56" spans="1:9" x14ac:dyDescent="0.3">
      <c r="A56" s="64">
        <v>42947</v>
      </c>
      <c r="B56" s="101"/>
      <c r="C56" s="44"/>
      <c r="D56" s="57"/>
      <c r="E56" s="102"/>
      <c r="F56" s="57"/>
      <c r="G56" s="57" t="s">
        <v>61</v>
      </c>
      <c r="H56" s="57"/>
      <c r="I56" s="65"/>
    </row>
    <row r="57" spans="1:9" x14ac:dyDescent="0.3">
      <c r="A57" s="24">
        <v>42948</v>
      </c>
      <c r="C57" s="5"/>
      <c r="E57" s="90"/>
      <c r="G57" s="3" t="s">
        <v>61</v>
      </c>
      <c r="I57" s="25"/>
    </row>
    <row r="58" spans="1:9" x14ac:dyDescent="0.3">
      <c r="A58" s="24">
        <v>42949</v>
      </c>
      <c r="C58" s="5"/>
      <c r="E58" s="90"/>
      <c r="G58" s="3" t="s">
        <v>61</v>
      </c>
      <c r="I58" s="25"/>
    </row>
    <row r="59" spans="1:9" x14ac:dyDescent="0.3">
      <c r="A59" s="24">
        <v>42950</v>
      </c>
      <c r="C59" s="5"/>
      <c r="E59" s="90"/>
      <c r="G59" s="3" t="s">
        <v>61</v>
      </c>
      <c r="I59" s="25"/>
    </row>
    <row r="60" spans="1:9" x14ac:dyDescent="0.3">
      <c r="A60" s="24">
        <v>42951</v>
      </c>
      <c r="C60" s="5"/>
      <c r="E60" s="90"/>
      <c r="G60" s="3" t="s">
        <v>61</v>
      </c>
      <c r="I60" s="25"/>
    </row>
    <row r="61" spans="1:9" x14ac:dyDescent="0.3">
      <c r="A61" s="27">
        <v>42952</v>
      </c>
      <c r="B61" s="92" t="s">
        <v>80</v>
      </c>
      <c r="C61" s="11" t="s">
        <v>5</v>
      </c>
      <c r="D61" s="21">
        <v>1</v>
      </c>
      <c r="E61" s="89" t="s">
        <v>3</v>
      </c>
      <c r="F61" s="21"/>
      <c r="G61" s="21" t="s">
        <v>65</v>
      </c>
      <c r="H61" s="21"/>
      <c r="I61" s="31"/>
    </row>
    <row r="62" spans="1:9" x14ac:dyDescent="0.3">
      <c r="A62" s="63">
        <v>42953</v>
      </c>
      <c r="B62" s="98" t="s">
        <v>81</v>
      </c>
      <c r="C62" s="43" t="s">
        <v>5</v>
      </c>
      <c r="D62" s="99">
        <v>1</v>
      </c>
      <c r="E62" s="100" t="s">
        <v>3</v>
      </c>
      <c r="F62" s="99"/>
      <c r="G62" s="21" t="s">
        <v>65</v>
      </c>
      <c r="H62" s="99"/>
      <c r="I62" s="66"/>
    </row>
    <row r="63" spans="1:9" x14ac:dyDescent="0.3">
      <c r="A63" s="59">
        <v>42954</v>
      </c>
      <c r="B63" s="93"/>
      <c r="C63" s="41"/>
      <c r="D63" s="94"/>
      <c r="E63" s="95"/>
      <c r="F63" s="94"/>
      <c r="G63" s="94" t="s">
        <v>61</v>
      </c>
      <c r="H63" s="94"/>
      <c r="I63" s="60"/>
    </row>
    <row r="64" spans="1:9" x14ac:dyDescent="0.3">
      <c r="A64" s="24">
        <v>42955</v>
      </c>
      <c r="C64" s="5"/>
      <c r="E64" s="90"/>
      <c r="G64" s="3" t="s">
        <v>61</v>
      </c>
      <c r="I64" s="25"/>
    </row>
    <row r="65" spans="1:9" x14ac:dyDescent="0.3">
      <c r="A65" s="24">
        <v>42956</v>
      </c>
      <c r="C65" s="5"/>
      <c r="E65" s="90"/>
      <c r="G65" s="3" t="s">
        <v>61</v>
      </c>
      <c r="I65" s="25"/>
    </row>
    <row r="66" spans="1:9" x14ac:dyDescent="0.3">
      <c r="A66" s="24">
        <v>42957</v>
      </c>
      <c r="C66" s="5"/>
      <c r="E66" s="90"/>
      <c r="G66" s="3" t="s">
        <v>61</v>
      </c>
      <c r="I66" s="25"/>
    </row>
    <row r="67" spans="1:9" x14ac:dyDescent="0.3">
      <c r="A67" s="24">
        <v>42958</v>
      </c>
      <c r="C67" s="5"/>
      <c r="E67" s="90"/>
      <c r="G67" s="3" t="s">
        <v>61</v>
      </c>
      <c r="I67" s="25"/>
    </row>
    <row r="68" spans="1:9" x14ac:dyDescent="0.3">
      <c r="A68" s="27">
        <v>42959</v>
      </c>
      <c r="B68" s="92" t="s">
        <v>82</v>
      </c>
      <c r="C68" s="11" t="s">
        <v>5</v>
      </c>
      <c r="D68" s="21">
        <v>1</v>
      </c>
      <c r="E68" s="89" t="s">
        <v>3</v>
      </c>
      <c r="F68" s="21"/>
      <c r="G68" s="21" t="s">
        <v>65</v>
      </c>
      <c r="H68" s="21"/>
      <c r="I68" s="31"/>
    </row>
    <row r="69" spans="1:9" x14ac:dyDescent="0.3">
      <c r="A69" s="63">
        <v>42960</v>
      </c>
      <c r="B69" s="98" t="s">
        <v>82</v>
      </c>
      <c r="C69" s="43" t="s">
        <v>5</v>
      </c>
      <c r="D69" s="99">
        <v>1</v>
      </c>
      <c r="E69" s="100" t="s">
        <v>3</v>
      </c>
      <c r="F69" s="99"/>
      <c r="G69" s="21" t="s">
        <v>65</v>
      </c>
      <c r="H69" s="99"/>
      <c r="I69" s="66"/>
    </row>
    <row r="70" spans="1:9" x14ac:dyDescent="0.3">
      <c r="A70" s="59">
        <v>42961</v>
      </c>
      <c r="B70" s="93"/>
      <c r="C70" s="41"/>
      <c r="D70" s="94"/>
      <c r="E70" s="95"/>
      <c r="F70" s="94"/>
      <c r="G70" s="94" t="s">
        <v>61</v>
      </c>
      <c r="H70" s="94"/>
      <c r="I70" s="60"/>
    </row>
    <row r="71" spans="1:9" x14ac:dyDescent="0.3">
      <c r="A71" s="24">
        <v>42962</v>
      </c>
      <c r="C71" s="5"/>
      <c r="E71" s="90"/>
      <c r="G71" s="3" t="s">
        <v>61</v>
      </c>
      <c r="I71" s="25"/>
    </row>
    <row r="72" spans="1:9" x14ac:dyDescent="0.3">
      <c r="A72" s="24">
        <v>42963</v>
      </c>
      <c r="C72" s="5"/>
      <c r="E72" s="90"/>
      <c r="G72" s="3" t="s">
        <v>61</v>
      </c>
      <c r="I72" s="25"/>
    </row>
    <row r="73" spans="1:9" x14ac:dyDescent="0.3">
      <c r="A73" s="24">
        <v>42964</v>
      </c>
      <c r="C73" s="5"/>
      <c r="E73" s="90"/>
      <c r="G73" s="3" t="s">
        <v>61</v>
      </c>
      <c r="I73" s="25"/>
    </row>
    <row r="74" spans="1:9" x14ac:dyDescent="0.3">
      <c r="A74" s="24">
        <v>42965</v>
      </c>
      <c r="C74" s="5"/>
      <c r="E74" s="90"/>
      <c r="G74" s="3" t="s">
        <v>61</v>
      </c>
      <c r="I74" s="25"/>
    </row>
    <row r="75" spans="1:9" x14ac:dyDescent="0.3">
      <c r="A75" s="27">
        <v>42966</v>
      </c>
      <c r="B75" s="92" t="s">
        <v>83</v>
      </c>
      <c r="C75" s="11" t="s">
        <v>5</v>
      </c>
      <c r="D75" s="21">
        <v>1</v>
      </c>
      <c r="E75" s="89" t="s">
        <v>3</v>
      </c>
      <c r="F75" s="21"/>
      <c r="G75" s="21" t="s">
        <v>65</v>
      </c>
      <c r="H75" s="21"/>
      <c r="I75" s="31"/>
    </row>
    <row r="76" spans="1:9" x14ac:dyDescent="0.3">
      <c r="A76" s="63">
        <v>42967</v>
      </c>
      <c r="B76" s="98" t="s">
        <v>83</v>
      </c>
      <c r="C76" s="43" t="s">
        <v>5</v>
      </c>
      <c r="D76" s="99">
        <v>1</v>
      </c>
      <c r="E76" s="100" t="s">
        <v>3</v>
      </c>
      <c r="F76" s="99"/>
      <c r="G76" s="21" t="s">
        <v>65</v>
      </c>
      <c r="H76" s="99"/>
      <c r="I76" s="66"/>
    </row>
    <row r="77" spans="1:9" x14ac:dyDescent="0.3">
      <c r="A77" s="59">
        <v>42968</v>
      </c>
      <c r="B77" s="93"/>
      <c r="C77" s="41"/>
      <c r="D77" s="94"/>
      <c r="E77" s="95"/>
      <c r="F77" s="94"/>
      <c r="G77" s="94" t="s">
        <v>61</v>
      </c>
      <c r="H77" s="94"/>
      <c r="I77" s="60"/>
    </row>
    <row r="78" spans="1:9" x14ac:dyDescent="0.3">
      <c r="A78" s="24">
        <v>42969</v>
      </c>
      <c r="C78" s="5"/>
      <c r="E78" s="90"/>
      <c r="G78" s="3" t="s">
        <v>61</v>
      </c>
      <c r="I78" s="25"/>
    </row>
    <row r="79" spans="1:9" x14ac:dyDescent="0.3">
      <c r="A79" s="24">
        <v>42970</v>
      </c>
      <c r="C79" s="5"/>
      <c r="E79" s="90"/>
      <c r="G79" s="3" t="s">
        <v>60</v>
      </c>
      <c r="I79" s="25"/>
    </row>
    <row r="80" spans="1:9" x14ac:dyDescent="0.3">
      <c r="A80" s="24">
        <v>42971</v>
      </c>
      <c r="C80" s="5"/>
      <c r="E80" s="90"/>
      <c r="I80" s="25"/>
    </row>
    <row r="81" spans="1:9" x14ac:dyDescent="0.3">
      <c r="A81" s="24">
        <v>42972</v>
      </c>
      <c r="C81" s="5"/>
      <c r="E81" s="90"/>
      <c r="I81" s="25"/>
    </row>
    <row r="82" spans="1:9" x14ac:dyDescent="0.3">
      <c r="A82" s="27">
        <v>42973</v>
      </c>
      <c r="B82" s="92" t="s">
        <v>84</v>
      </c>
      <c r="C82" s="11" t="s">
        <v>5</v>
      </c>
      <c r="D82" s="21">
        <v>1</v>
      </c>
      <c r="E82" s="89" t="s">
        <v>3</v>
      </c>
      <c r="F82" s="21"/>
      <c r="G82" s="21" t="s">
        <v>120</v>
      </c>
      <c r="H82" s="21"/>
      <c r="I82" s="31"/>
    </row>
    <row r="83" spans="1:9" x14ac:dyDescent="0.3">
      <c r="A83" s="63">
        <v>42974</v>
      </c>
      <c r="B83" s="98" t="s">
        <v>84</v>
      </c>
      <c r="C83" s="43" t="s">
        <v>5</v>
      </c>
      <c r="D83" s="99">
        <v>1</v>
      </c>
      <c r="E83" s="100" t="s">
        <v>3</v>
      </c>
      <c r="F83" s="99"/>
      <c r="G83" s="21" t="s">
        <v>120</v>
      </c>
      <c r="H83" s="99"/>
      <c r="I83" s="66"/>
    </row>
    <row r="84" spans="1:9" x14ac:dyDescent="0.3">
      <c r="A84" s="59">
        <v>42975</v>
      </c>
      <c r="B84" s="93"/>
      <c r="C84" s="41"/>
      <c r="D84" s="94"/>
      <c r="E84" s="95"/>
      <c r="F84" s="94"/>
      <c r="G84" s="94"/>
      <c r="H84" s="94"/>
      <c r="I84" s="60"/>
    </row>
    <row r="85" spans="1:9" x14ac:dyDescent="0.3">
      <c r="A85" s="24">
        <v>42976</v>
      </c>
      <c r="C85" s="5"/>
      <c r="E85" s="90"/>
      <c r="I85" s="25"/>
    </row>
    <row r="86" spans="1:9" x14ac:dyDescent="0.3">
      <c r="A86" s="24">
        <v>42977</v>
      </c>
      <c r="C86" s="5"/>
      <c r="E86" s="90"/>
      <c r="I86" s="25"/>
    </row>
    <row r="87" spans="1:9" x14ac:dyDescent="0.3">
      <c r="A87" s="24">
        <v>42978</v>
      </c>
      <c r="C87" s="5"/>
      <c r="E87" s="90"/>
      <c r="I87" s="25"/>
    </row>
    <row r="88" spans="1:9" x14ac:dyDescent="0.3">
      <c r="A88" s="24">
        <v>42979</v>
      </c>
      <c r="C88" s="5"/>
      <c r="E88" s="90"/>
      <c r="I88" s="25"/>
    </row>
    <row r="89" spans="1:9" x14ac:dyDescent="0.3">
      <c r="A89" s="27">
        <v>42980</v>
      </c>
      <c r="B89" s="92" t="s">
        <v>85</v>
      </c>
      <c r="C89" s="11" t="s">
        <v>5</v>
      </c>
      <c r="D89" s="21">
        <v>1</v>
      </c>
      <c r="E89" s="89" t="s">
        <v>3</v>
      </c>
      <c r="F89" s="21"/>
      <c r="G89" s="21" t="s">
        <v>120</v>
      </c>
      <c r="H89" s="21"/>
      <c r="I89" s="31"/>
    </row>
    <row r="90" spans="1:9" x14ac:dyDescent="0.3">
      <c r="A90" s="63">
        <v>42981</v>
      </c>
      <c r="B90" s="98" t="s">
        <v>85</v>
      </c>
      <c r="C90" s="43" t="s">
        <v>5</v>
      </c>
      <c r="D90" s="99">
        <v>1</v>
      </c>
      <c r="E90" s="100" t="s">
        <v>3</v>
      </c>
      <c r="F90" s="99"/>
      <c r="G90" s="21" t="s">
        <v>120</v>
      </c>
      <c r="H90" s="99"/>
      <c r="I90" s="66"/>
    </row>
    <row r="91" spans="1:9" x14ac:dyDescent="0.3">
      <c r="A91" s="59">
        <v>42982</v>
      </c>
      <c r="B91" s="93"/>
      <c r="C91" s="41"/>
      <c r="D91" s="94"/>
      <c r="E91" s="95"/>
      <c r="F91" s="94"/>
      <c r="G91" s="94"/>
      <c r="H91" s="94"/>
      <c r="I91" s="60"/>
    </row>
    <row r="92" spans="1:9" x14ac:dyDescent="0.3">
      <c r="A92" s="24">
        <v>42983</v>
      </c>
      <c r="C92" s="5"/>
      <c r="E92" s="90"/>
      <c r="I92" s="25"/>
    </row>
    <row r="93" spans="1:9" x14ac:dyDescent="0.3">
      <c r="A93" s="24">
        <v>42984</v>
      </c>
      <c r="C93" s="5"/>
      <c r="E93" s="90"/>
      <c r="I93" s="25"/>
    </row>
    <row r="94" spans="1:9" x14ac:dyDescent="0.3">
      <c r="A94" s="24">
        <v>42985</v>
      </c>
      <c r="C94" s="5"/>
      <c r="E94" s="90"/>
      <c r="I94" s="25"/>
    </row>
    <row r="95" spans="1:9" x14ac:dyDescent="0.3">
      <c r="A95" s="24">
        <v>42986</v>
      </c>
      <c r="C95" s="5"/>
      <c r="E95" s="90"/>
      <c r="I95" s="25"/>
    </row>
    <row r="96" spans="1:9" x14ac:dyDescent="0.3">
      <c r="A96" s="27">
        <v>42987</v>
      </c>
      <c r="B96" s="92" t="s">
        <v>86</v>
      </c>
      <c r="C96" s="11" t="s">
        <v>5</v>
      </c>
      <c r="D96" s="21">
        <v>1</v>
      </c>
      <c r="E96" s="89" t="s">
        <v>3</v>
      </c>
      <c r="F96" s="21"/>
      <c r="G96" s="21" t="s">
        <v>120</v>
      </c>
      <c r="H96" s="21"/>
      <c r="I96" s="31"/>
    </row>
    <row r="97" spans="1:9" x14ac:dyDescent="0.3">
      <c r="A97" s="63">
        <v>42988</v>
      </c>
      <c r="B97" s="98" t="s">
        <v>86</v>
      </c>
      <c r="C97" s="43" t="s">
        <v>5</v>
      </c>
      <c r="D97" s="99">
        <v>1</v>
      </c>
      <c r="E97" s="100" t="s">
        <v>3</v>
      </c>
      <c r="F97" s="99"/>
      <c r="G97" s="21" t="s">
        <v>120</v>
      </c>
      <c r="H97" s="99"/>
      <c r="I97" s="66"/>
    </row>
    <row r="98" spans="1:9" x14ac:dyDescent="0.3">
      <c r="A98" s="59">
        <v>42989</v>
      </c>
      <c r="B98" s="93"/>
      <c r="C98" s="41"/>
      <c r="D98" s="94"/>
      <c r="E98" s="95"/>
      <c r="F98" s="94"/>
      <c r="G98" s="94"/>
      <c r="H98" s="94"/>
      <c r="I98" s="60"/>
    </row>
    <row r="99" spans="1:9" x14ac:dyDescent="0.3">
      <c r="A99" s="24">
        <v>42990</v>
      </c>
      <c r="C99" s="5"/>
      <c r="E99" s="90"/>
      <c r="I99" s="25"/>
    </row>
    <row r="100" spans="1:9" x14ac:dyDescent="0.3">
      <c r="A100" s="24">
        <v>42991</v>
      </c>
      <c r="C100" s="5"/>
      <c r="E100" s="90"/>
      <c r="I100" s="25"/>
    </row>
    <row r="101" spans="1:9" x14ac:dyDescent="0.3">
      <c r="A101" s="24">
        <v>42992</v>
      </c>
      <c r="C101" s="5"/>
      <c r="E101" s="90"/>
      <c r="I101" s="25"/>
    </row>
    <row r="102" spans="1:9" x14ac:dyDescent="0.3">
      <c r="A102" s="24">
        <v>42993</v>
      </c>
      <c r="C102" s="5"/>
      <c r="E102" s="90"/>
      <c r="I102" s="25"/>
    </row>
    <row r="103" spans="1:9" x14ac:dyDescent="0.3">
      <c r="A103" s="27">
        <v>42994</v>
      </c>
      <c r="B103" s="92" t="s">
        <v>87</v>
      </c>
      <c r="C103" s="11" t="s">
        <v>5</v>
      </c>
      <c r="D103" s="21">
        <v>1</v>
      </c>
      <c r="E103" s="89" t="s">
        <v>3</v>
      </c>
      <c r="F103" s="21"/>
      <c r="G103" s="21" t="s">
        <v>120</v>
      </c>
      <c r="H103" s="21"/>
      <c r="I103" s="31"/>
    </row>
    <row r="104" spans="1:9" x14ac:dyDescent="0.3">
      <c r="A104" s="63">
        <v>42995</v>
      </c>
      <c r="B104" s="98" t="s">
        <v>88</v>
      </c>
      <c r="C104" s="43" t="s">
        <v>5</v>
      </c>
      <c r="D104" s="99">
        <v>1</v>
      </c>
      <c r="E104" s="100" t="s">
        <v>3</v>
      </c>
      <c r="F104" s="99"/>
      <c r="G104" s="21" t="s">
        <v>120</v>
      </c>
      <c r="H104" s="99"/>
      <c r="I104" s="66"/>
    </row>
    <row r="105" spans="1:9" x14ac:dyDescent="0.3">
      <c r="A105" s="59">
        <v>42996</v>
      </c>
      <c r="B105" s="93"/>
      <c r="C105" s="41"/>
      <c r="D105" s="94"/>
      <c r="E105" s="95"/>
      <c r="F105" s="94"/>
      <c r="G105" s="94"/>
      <c r="H105" s="94"/>
      <c r="I105" s="60"/>
    </row>
    <row r="106" spans="1:9" x14ac:dyDescent="0.3">
      <c r="A106" s="24">
        <v>42997</v>
      </c>
      <c r="C106" s="5"/>
      <c r="E106" s="90"/>
      <c r="I106" s="25"/>
    </row>
    <row r="107" spans="1:9" x14ac:dyDescent="0.3">
      <c r="A107" s="24">
        <v>42998</v>
      </c>
      <c r="C107" s="5"/>
      <c r="E107" s="90"/>
      <c r="I107" s="25"/>
    </row>
    <row r="108" spans="1:9" x14ac:dyDescent="0.3">
      <c r="A108" s="24">
        <v>42999</v>
      </c>
      <c r="C108" s="5"/>
      <c r="E108" s="90"/>
      <c r="I108" s="25"/>
    </row>
    <row r="109" spans="1:9" x14ac:dyDescent="0.3">
      <c r="A109" s="24">
        <v>43000</v>
      </c>
      <c r="C109" s="5"/>
      <c r="E109" s="90"/>
      <c r="I109" s="25"/>
    </row>
    <row r="110" spans="1:9" x14ac:dyDescent="0.3">
      <c r="A110" s="27">
        <v>43001</v>
      </c>
      <c r="B110" s="92" t="s">
        <v>89</v>
      </c>
      <c r="C110" s="11" t="s">
        <v>5</v>
      </c>
      <c r="D110" s="21">
        <v>1</v>
      </c>
      <c r="E110" s="89" t="s">
        <v>3</v>
      </c>
      <c r="F110" s="21"/>
      <c r="G110" s="21" t="s">
        <v>120</v>
      </c>
      <c r="H110" s="21"/>
      <c r="I110" s="31"/>
    </row>
    <row r="111" spans="1:9" x14ac:dyDescent="0.3">
      <c r="A111" s="63">
        <v>43002</v>
      </c>
      <c r="B111" s="98" t="s">
        <v>89</v>
      </c>
      <c r="C111" s="43" t="s">
        <v>5</v>
      </c>
      <c r="D111" s="99">
        <v>1</v>
      </c>
      <c r="E111" s="100" t="s">
        <v>3</v>
      </c>
      <c r="F111" s="99"/>
      <c r="G111" s="21" t="s">
        <v>120</v>
      </c>
      <c r="H111" s="99"/>
      <c r="I111" s="66"/>
    </row>
    <row r="112" spans="1:9" x14ac:dyDescent="0.3">
      <c r="A112" s="59">
        <v>43003</v>
      </c>
      <c r="B112" s="93"/>
      <c r="C112" s="41"/>
      <c r="D112" s="94"/>
      <c r="E112" s="95"/>
      <c r="F112" s="94"/>
      <c r="G112" s="94"/>
      <c r="H112" s="94"/>
      <c r="I112" s="60"/>
    </row>
    <row r="113" spans="1:9" x14ac:dyDescent="0.3">
      <c r="A113" s="24">
        <v>43004</v>
      </c>
      <c r="C113" s="5"/>
      <c r="E113" s="90"/>
      <c r="I113" s="25"/>
    </row>
    <row r="114" spans="1:9" x14ac:dyDescent="0.3">
      <c r="A114" s="24">
        <v>43005</v>
      </c>
      <c r="C114" s="5"/>
      <c r="E114" s="90"/>
      <c r="I114" s="25"/>
    </row>
    <row r="115" spans="1:9" x14ac:dyDescent="0.3">
      <c r="A115" s="24">
        <v>43006</v>
      </c>
      <c r="C115" s="5"/>
      <c r="E115" s="90"/>
      <c r="I115" s="25"/>
    </row>
    <row r="116" spans="1:9" x14ac:dyDescent="0.3">
      <c r="A116" s="24">
        <v>43007</v>
      </c>
      <c r="C116" s="5"/>
      <c r="E116" s="90"/>
      <c r="I116" s="25"/>
    </row>
    <row r="117" spans="1:9" x14ac:dyDescent="0.3">
      <c r="A117" s="27">
        <v>43008</v>
      </c>
      <c r="B117" s="92" t="s">
        <v>90</v>
      </c>
      <c r="C117" s="11" t="s">
        <v>5</v>
      </c>
      <c r="D117" s="21">
        <v>1</v>
      </c>
      <c r="E117" s="89" t="s">
        <v>3</v>
      </c>
      <c r="F117" s="21"/>
      <c r="G117" s="21" t="s">
        <v>120</v>
      </c>
      <c r="H117" s="21"/>
      <c r="I117" s="31"/>
    </row>
    <row r="118" spans="1:9" x14ac:dyDescent="0.3">
      <c r="A118" s="63">
        <v>43009</v>
      </c>
      <c r="B118" s="98" t="s">
        <v>91</v>
      </c>
      <c r="C118" s="43" t="s">
        <v>111</v>
      </c>
      <c r="D118" s="99">
        <v>1</v>
      </c>
      <c r="E118" s="100" t="s">
        <v>3</v>
      </c>
      <c r="F118" s="99"/>
      <c r="G118" s="21" t="s">
        <v>120</v>
      </c>
      <c r="H118" s="99"/>
      <c r="I118" s="66"/>
    </row>
    <row r="119" spans="1:9" x14ac:dyDescent="0.3">
      <c r="A119" s="67">
        <v>43010</v>
      </c>
      <c r="B119" s="45" t="s">
        <v>6</v>
      </c>
      <c r="C119" s="46" t="s">
        <v>8</v>
      </c>
      <c r="D119" s="49"/>
      <c r="E119" s="103" t="s">
        <v>7</v>
      </c>
      <c r="F119" s="49"/>
      <c r="G119" s="49"/>
      <c r="H119" s="49" t="s">
        <v>66</v>
      </c>
      <c r="I119" s="68"/>
    </row>
    <row r="120" spans="1:9" x14ac:dyDescent="0.3">
      <c r="A120" s="26">
        <v>43011</v>
      </c>
      <c r="B120" s="12"/>
      <c r="C120" s="10" t="s">
        <v>8</v>
      </c>
      <c r="D120" s="15"/>
      <c r="E120" s="91" t="s">
        <v>7</v>
      </c>
      <c r="F120" s="15"/>
      <c r="G120" s="15"/>
      <c r="H120" s="15"/>
      <c r="I120" s="29"/>
    </row>
    <row r="121" spans="1:9" x14ac:dyDescent="0.3">
      <c r="A121" s="26">
        <v>43012</v>
      </c>
      <c r="B121" s="12"/>
      <c r="C121" s="10" t="s">
        <v>8</v>
      </c>
      <c r="D121" s="15"/>
      <c r="E121" s="91" t="s">
        <v>7</v>
      </c>
      <c r="F121" s="15"/>
      <c r="G121" s="15"/>
      <c r="H121" s="15"/>
      <c r="I121" s="29"/>
    </row>
    <row r="122" spans="1:9" x14ac:dyDescent="0.3">
      <c r="A122" s="26">
        <v>43013</v>
      </c>
      <c r="B122" s="12"/>
      <c r="C122" s="10" t="s">
        <v>8</v>
      </c>
      <c r="D122" s="15"/>
      <c r="E122" s="91" t="s">
        <v>7</v>
      </c>
      <c r="F122" s="15"/>
      <c r="G122" s="15"/>
      <c r="H122" s="15"/>
      <c r="I122" s="29"/>
    </row>
    <row r="123" spans="1:9" x14ac:dyDescent="0.3">
      <c r="A123" s="26">
        <v>43014</v>
      </c>
      <c r="B123" s="12"/>
      <c r="C123" s="10" t="s">
        <v>8</v>
      </c>
      <c r="D123" s="15"/>
      <c r="E123" s="91" t="s">
        <v>7</v>
      </c>
      <c r="F123" s="15"/>
      <c r="G123" s="15"/>
      <c r="H123" s="15"/>
      <c r="I123" s="29"/>
    </row>
    <row r="124" spans="1:9" x14ac:dyDescent="0.3">
      <c r="A124" s="27">
        <v>43015</v>
      </c>
      <c r="B124" s="92" t="s">
        <v>92</v>
      </c>
      <c r="C124" s="11" t="s">
        <v>5</v>
      </c>
      <c r="D124" s="21">
        <v>1</v>
      </c>
      <c r="E124" s="89" t="s">
        <v>3</v>
      </c>
      <c r="F124" s="21"/>
      <c r="G124" s="21"/>
      <c r="H124" s="21"/>
      <c r="I124" s="31"/>
    </row>
    <row r="125" spans="1:9" x14ac:dyDescent="0.3">
      <c r="A125" s="63">
        <v>43016</v>
      </c>
      <c r="B125" s="98" t="s">
        <v>92</v>
      </c>
      <c r="C125" s="43" t="s">
        <v>5</v>
      </c>
      <c r="D125" s="99">
        <v>1</v>
      </c>
      <c r="E125" s="100" t="s">
        <v>3</v>
      </c>
      <c r="F125" s="99"/>
      <c r="G125" s="21"/>
      <c r="H125" s="99"/>
      <c r="I125" s="66"/>
    </row>
    <row r="126" spans="1:9" x14ac:dyDescent="0.3">
      <c r="A126" s="67">
        <v>43017</v>
      </c>
      <c r="B126" s="47" t="s">
        <v>9</v>
      </c>
      <c r="C126" s="46" t="s">
        <v>8</v>
      </c>
      <c r="D126" s="49"/>
      <c r="E126" s="103" t="s">
        <v>7</v>
      </c>
      <c r="F126" s="49"/>
      <c r="G126" s="49"/>
      <c r="H126" s="49" t="s">
        <v>66</v>
      </c>
      <c r="I126" s="68"/>
    </row>
    <row r="127" spans="1:9" x14ac:dyDescent="0.3">
      <c r="A127" s="26">
        <v>43018</v>
      </c>
      <c r="B127" s="12"/>
      <c r="C127" s="10" t="s">
        <v>8</v>
      </c>
      <c r="D127" s="15"/>
      <c r="E127" s="91" t="s">
        <v>7</v>
      </c>
      <c r="F127" s="15"/>
      <c r="G127" s="15"/>
      <c r="H127" s="15"/>
      <c r="I127" s="29"/>
    </row>
    <row r="128" spans="1:9" x14ac:dyDescent="0.3">
      <c r="A128" s="26">
        <v>43019</v>
      </c>
      <c r="B128" s="12"/>
      <c r="C128" s="10" t="s">
        <v>8</v>
      </c>
      <c r="D128" s="15"/>
      <c r="E128" s="91" t="s">
        <v>7</v>
      </c>
      <c r="F128" s="15"/>
      <c r="G128" s="15"/>
      <c r="H128" s="15"/>
      <c r="I128" s="29"/>
    </row>
    <row r="129" spans="1:9" x14ac:dyDescent="0.3">
      <c r="A129" s="26">
        <v>43020</v>
      </c>
      <c r="B129" s="12"/>
      <c r="C129" s="10" t="s">
        <v>8</v>
      </c>
      <c r="D129" s="15"/>
      <c r="E129" s="91" t="s">
        <v>7</v>
      </c>
      <c r="F129" s="15"/>
      <c r="G129" s="15"/>
      <c r="H129" s="15"/>
      <c r="I129" s="29"/>
    </row>
    <row r="130" spans="1:9" x14ac:dyDescent="0.3">
      <c r="A130" s="26">
        <v>43021</v>
      </c>
      <c r="B130" s="12"/>
      <c r="C130" s="10" t="s">
        <v>8</v>
      </c>
      <c r="D130" s="15"/>
      <c r="E130" s="91" t="s">
        <v>7</v>
      </c>
      <c r="F130" s="15"/>
      <c r="G130" s="15"/>
      <c r="H130" s="15"/>
      <c r="I130" s="29"/>
    </row>
    <row r="131" spans="1:9" x14ac:dyDescent="0.3">
      <c r="A131" s="27">
        <v>43022</v>
      </c>
      <c r="B131" s="92" t="s">
        <v>93</v>
      </c>
      <c r="C131" s="11" t="s">
        <v>5</v>
      </c>
      <c r="D131" s="21">
        <v>1</v>
      </c>
      <c r="E131" s="89"/>
      <c r="F131" s="21"/>
      <c r="G131" s="21"/>
      <c r="H131" s="21"/>
      <c r="I131" s="31"/>
    </row>
    <row r="132" spans="1:9" x14ac:dyDescent="0.3">
      <c r="A132" s="63">
        <v>43023</v>
      </c>
      <c r="B132" s="98" t="s">
        <v>93</v>
      </c>
      <c r="C132" s="43" t="s">
        <v>5</v>
      </c>
      <c r="D132" s="99">
        <v>1</v>
      </c>
      <c r="E132" s="100"/>
      <c r="F132" s="99"/>
      <c r="G132" s="21"/>
      <c r="H132" s="99"/>
      <c r="I132" s="66"/>
    </row>
    <row r="133" spans="1:9" x14ac:dyDescent="0.3">
      <c r="A133" s="69">
        <v>43024</v>
      </c>
      <c r="B133" s="47" t="s">
        <v>10</v>
      </c>
      <c r="C133" s="48" t="s">
        <v>11</v>
      </c>
      <c r="D133" s="49"/>
      <c r="E133" s="47" t="s">
        <v>3</v>
      </c>
      <c r="F133" s="49" t="s">
        <v>12</v>
      </c>
      <c r="G133" s="49"/>
      <c r="H133" s="49" t="s">
        <v>66</v>
      </c>
      <c r="I133" s="70" t="s">
        <v>13</v>
      </c>
    </row>
    <row r="134" spans="1:9" x14ac:dyDescent="0.3">
      <c r="A134" s="32">
        <v>43025</v>
      </c>
      <c r="B134" s="13"/>
      <c r="C134" s="14" t="s">
        <v>11</v>
      </c>
      <c r="D134" s="15"/>
      <c r="E134" s="13" t="s">
        <v>3</v>
      </c>
      <c r="F134" s="15" t="s">
        <v>12</v>
      </c>
      <c r="G134" s="15"/>
      <c r="H134" s="15"/>
      <c r="I134" s="29"/>
    </row>
    <row r="135" spans="1:9" ht="28.8" x14ac:dyDescent="0.3">
      <c r="A135" s="33"/>
      <c r="B135" s="19" t="s">
        <v>94</v>
      </c>
      <c r="C135" s="20" t="s">
        <v>14</v>
      </c>
      <c r="D135" s="21">
        <v>1</v>
      </c>
      <c r="E135" s="19" t="s">
        <v>3</v>
      </c>
      <c r="F135" s="21" t="s">
        <v>15</v>
      </c>
      <c r="G135" s="21"/>
      <c r="H135" s="21"/>
      <c r="I135" s="31" t="s">
        <v>16</v>
      </c>
    </row>
    <row r="136" spans="1:9" x14ac:dyDescent="0.3">
      <c r="A136" s="32">
        <v>43026</v>
      </c>
      <c r="B136" s="13"/>
      <c r="C136" s="14" t="s">
        <v>11</v>
      </c>
      <c r="D136" s="15"/>
      <c r="E136" s="13" t="s">
        <v>3</v>
      </c>
      <c r="F136" s="15" t="s">
        <v>12</v>
      </c>
      <c r="G136" s="15"/>
      <c r="H136" s="15"/>
      <c r="I136" s="29"/>
    </row>
    <row r="137" spans="1:9" x14ac:dyDescent="0.3">
      <c r="A137" s="32">
        <v>43027</v>
      </c>
      <c r="B137" s="13"/>
      <c r="C137" s="14" t="s">
        <v>11</v>
      </c>
      <c r="D137" s="15"/>
      <c r="E137" s="13" t="s">
        <v>3</v>
      </c>
      <c r="F137" s="15" t="s">
        <v>12</v>
      </c>
      <c r="G137" s="15"/>
      <c r="H137" s="15"/>
      <c r="I137" s="29"/>
    </row>
    <row r="138" spans="1:9" x14ac:dyDescent="0.3">
      <c r="A138" s="33"/>
      <c r="B138" s="19" t="s">
        <v>94</v>
      </c>
      <c r="C138" s="20" t="s">
        <v>14</v>
      </c>
      <c r="D138" s="21">
        <v>1</v>
      </c>
      <c r="E138" s="19" t="s">
        <v>3</v>
      </c>
      <c r="F138" s="21" t="s">
        <v>15</v>
      </c>
      <c r="G138" s="21"/>
      <c r="H138" s="21"/>
      <c r="I138" s="31"/>
    </row>
    <row r="139" spans="1:9" x14ac:dyDescent="0.3">
      <c r="A139" s="32">
        <v>43028</v>
      </c>
      <c r="B139" s="13"/>
      <c r="C139" s="14" t="s">
        <v>11</v>
      </c>
      <c r="D139" s="15"/>
      <c r="E139" s="13" t="s">
        <v>3</v>
      </c>
      <c r="F139" s="15" t="s">
        <v>12</v>
      </c>
      <c r="G139" s="15"/>
      <c r="H139" s="15"/>
      <c r="I139" s="29"/>
    </row>
    <row r="140" spans="1:9" x14ac:dyDescent="0.3">
      <c r="A140" s="32">
        <v>43029</v>
      </c>
      <c r="B140" s="13"/>
      <c r="C140" s="14" t="s">
        <v>11</v>
      </c>
      <c r="D140" s="15"/>
      <c r="E140" s="13" t="s">
        <v>3</v>
      </c>
      <c r="F140" s="15" t="s">
        <v>17</v>
      </c>
      <c r="G140" s="15"/>
      <c r="H140" s="15"/>
      <c r="I140" s="29"/>
    </row>
    <row r="141" spans="1:9" x14ac:dyDescent="0.3">
      <c r="A141" s="33"/>
      <c r="B141" s="19" t="s">
        <v>94</v>
      </c>
      <c r="C141" s="20" t="s">
        <v>18</v>
      </c>
      <c r="D141" s="21">
        <v>1</v>
      </c>
      <c r="E141" s="19" t="s">
        <v>3</v>
      </c>
      <c r="F141" s="21" t="s">
        <v>17</v>
      </c>
      <c r="G141" s="21"/>
      <c r="H141" s="21"/>
      <c r="I141" s="31"/>
    </row>
    <row r="142" spans="1:9" x14ac:dyDescent="0.3">
      <c r="A142" s="71">
        <v>43030</v>
      </c>
      <c r="B142" s="50"/>
      <c r="C142" s="51" t="s">
        <v>79</v>
      </c>
      <c r="D142" s="52"/>
      <c r="E142" s="50"/>
      <c r="F142" s="52" t="s">
        <v>19</v>
      </c>
      <c r="G142" s="52"/>
      <c r="H142" s="52"/>
      <c r="I142" s="72"/>
    </row>
    <row r="143" spans="1:9" s="8" customFormat="1" x14ac:dyDescent="0.3">
      <c r="A143" s="69">
        <v>43031</v>
      </c>
      <c r="B143" s="47"/>
      <c r="C143" s="48" t="s">
        <v>11</v>
      </c>
      <c r="D143" s="49"/>
      <c r="E143" s="47" t="s">
        <v>3</v>
      </c>
      <c r="F143" s="49" t="s">
        <v>12</v>
      </c>
      <c r="G143" s="49"/>
      <c r="H143" s="49" t="s">
        <v>66</v>
      </c>
      <c r="I143" s="68"/>
    </row>
    <row r="144" spans="1:9" s="8" customFormat="1" x14ac:dyDescent="0.3">
      <c r="A144" s="32">
        <v>43032</v>
      </c>
      <c r="B144" s="13"/>
      <c r="C144" s="14" t="s">
        <v>11</v>
      </c>
      <c r="D144" s="15"/>
      <c r="E144" s="13" t="s">
        <v>3</v>
      </c>
      <c r="F144" s="15" t="s">
        <v>12</v>
      </c>
      <c r="G144" s="15"/>
      <c r="H144" s="15" t="s">
        <v>66</v>
      </c>
      <c r="I144" s="29"/>
    </row>
    <row r="145" spans="1:9" s="8" customFormat="1" ht="28.8" x14ac:dyDescent="0.3">
      <c r="A145" s="33"/>
      <c r="B145" s="19" t="s">
        <v>94</v>
      </c>
      <c r="C145" s="20" t="s">
        <v>14</v>
      </c>
      <c r="D145" s="21">
        <v>1</v>
      </c>
      <c r="E145" s="19" t="s">
        <v>3</v>
      </c>
      <c r="F145" s="21" t="s">
        <v>15</v>
      </c>
      <c r="G145" s="21"/>
      <c r="H145" s="21"/>
      <c r="I145" s="31" t="s">
        <v>16</v>
      </c>
    </row>
    <row r="146" spans="1:9" s="8" customFormat="1" x14ac:dyDescent="0.3">
      <c r="A146" s="32">
        <v>43033</v>
      </c>
      <c r="B146" s="13"/>
      <c r="C146" s="14" t="s">
        <v>11</v>
      </c>
      <c r="D146" s="15"/>
      <c r="E146" s="13" t="s">
        <v>3</v>
      </c>
      <c r="F146" s="15" t="s">
        <v>12</v>
      </c>
      <c r="G146" s="15"/>
      <c r="H146" s="15"/>
      <c r="I146" s="29"/>
    </row>
    <row r="147" spans="1:9" s="8" customFormat="1" x14ac:dyDescent="0.3">
      <c r="A147" s="32">
        <v>43034</v>
      </c>
      <c r="B147" s="13"/>
      <c r="C147" s="14" t="s">
        <v>11</v>
      </c>
      <c r="D147" s="15"/>
      <c r="E147" s="13" t="s">
        <v>3</v>
      </c>
      <c r="F147" s="15" t="s">
        <v>12</v>
      </c>
      <c r="G147" s="15"/>
      <c r="H147" s="15"/>
      <c r="I147" s="29"/>
    </row>
    <row r="148" spans="1:9" s="8" customFormat="1" x14ac:dyDescent="0.3">
      <c r="A148" s="33"/>
      <c r="B148" s="19"/>
      <c r="C148" s="20" t="s">
        <v>14</v>
      </c>
      <c r="D148" s="21">
        <v>1</v>
      </c>
      <c r="E148" s="19" t="s">
        <v>3</v>
      </c>
      <c r="F148" s="21" t="s">
        <v>15</v>
      </c>
      <c r="G148" s="21"/>
      <c r="H148" s="21"/>
      <c r="I148" s="31"/>
    </row>
    <row r="149" spans="1:9" s="8" customFormat="1" x14ac:dyDescent="0.3">
      <c r="A149" s="32">
        <v>43035</v>
      </c>
      <c r="B149" s="13"/>
      <c r="C149" s="14" t="s">
        <v>11</v>
      </c>
      <c r="D149" s="15"/>
      <c r="E149" s="13" t="s">
        <v>3</v>
      </c>
      <c r="F149" s="15" t="s">
        <v>12</v>
      </c>
      <c r="G149" s="15"/>
      <c r="H149" s="15"/>
      <c r="I149" s="29"/>
    </row>
    <row r="150" spans="1:9" s="8" customFormat="1" x14ac:dyDescent="0.3">
      <c r="A150" s="32">
        <v>43036</v>
      </c>
      <c r="B150" s="13"/>
      <c r="C150" s="14" t="s">
        <v>11</v>
      </c>
      <c r="D150" s="15"/>
      <c r="E150" s="13" t="s">
        <v>3</v>
      </c>
      <c r="F150" s="15" t="s">
        <v>17</v>
      </c>
      <c r="G150" s="15"/>
      <c r="H150" s="15"/>
      <c r="I150" s="29"/>
    </row>
    <row r="151" spans="1:9" s="8" customFormat="1" x14ac:dyDescent="0.3">
      <c r="A151" s="33"/>
      <c r="B151" s="19"/>
      <c r="C151" s="20" t="s">
        <v>18</v>
      </c>
      <c r="D151" s="21">
        <v>1</v>
      </c>
      <c r="E151" s="19" t="s">
        <v>3</v>
      </c>
      <c r="F151" s="21" t="s">
        <v>17</v>
      </c>
      <c r="G151" s="21"/>
      <c r="H151" s="21"/>
      <c r="I151" s="31"/>
    </row>
    <row r="152" spans="1:9" x14ac:dyDescent="0.3">
      <c r="A152" s="146">
        <v>43037</v>
      </c>
      <c r="B152" s="143"/>
      <c r="C152" s="51" t="s">
        <v>79</v>
      </c>
      <c r="D152" s="52"/>
      <c r="E152" s="50"/>
      <c r="F152" s="52" t="s">
        <v>19</v>
      </c>
      <c r="G152" s="144"/>
      <c r="H152" s="144"/>
      <c r="I152" s="145"/>
    </row>
    <row r="153" spans="1:9" x14ac:dyDescent="0.3">
      <c r="A153" s="141">
        <v>43038</v>
      </c>
      <c r="B153" s="13" t="s">
        <v>20</v>
      </c>
      <c r="C153" s="14" t="s">
        <v>11</v>
      </c>
      <c r="D153" s="15"/>
      <c r="E153" s="13" t="s">
        <v>21</v>
      </c>
      <c r="F153" s="15" t="s">
        <v>12</v>
      </c>
      <c r="G153" s="15"/>
      <c r="H153" s="15" t="s">
        <v>22</v>
      </c>
      <c r="I153" s="142" t="s">
        <v>23</v>
      </c>
    </row>
    <row r="154" spans="1:9" x14ac:dyDescent="0.3">
      <c r="A154" s="33"/>
      <c r="B154" s="19"/>
      <c r="C154" s="20" t="s">
        <v>24</v>
      </c>
      <c r="D154" s="21">
        <v>1</v>
      </c>
      <c r="E154" s="19" t="s">
        <v>21</v>
      </c>
      <c r="F154" s="21" t="s">
        <v>25</v>
      </c>
      <c r="G154" s="21"/>
      <c r="H154" s="21"/>
      <c r="I154" s="31"/>
    </row>
    <row r="155" spans="1:9" ht="28.8" x14ac:dyDescent="0.3">
      <c r="A155" s="32">
        <v>43039</v>
      </c>
      <c r="B155" s="13"/>
      <c r="C155" s="14" t="s">
        <v>27</v>
      </c>
      <c r="D155" s="15"/>
      <c r="E155" s="16" t="s">
        <v>26</v>
      </c>
      <c r="F155" s="15" t="s">
        <v>12</v>
      </c>
      <c r="G155" s="15"/>
      <c r="H155" s="15" t="s">
        <v>28</v>
      </c>
      <c r="I155" s="29" t="s">
        <v>29</v>
      </c>
    </row>
    <row r="156" spans="1:9" x14ac:dyDescent="0.3">
      <c r="A156" s="33"/>
      <c r="B156" s="19"/>
      <c r="C156" s="20" t="s">
        <v>24</v>
      </c>
      <c r="D156" s="21">
        <v>1</v>
      </c>
      <c r="E156" s="19" t="s">
        <v>30</v>
      </c>
      <c r="F156" s="21" t="s">
        <v>25</v>
      </c>
      <c r="G156" s="21"/>
      <c r="H156" s="21"/>
      <c r="I156" s="31"/>
    </row>
    <row r="157" spans="1:9" x14ac:dyDescent="0.3">
      <c r="A157" s="32">
        <v>43040</v>
      </c>
      <c r="B157" s="13"/>
      <c r="C157" s="14" t="s">
        <v>27</v>
      </c>
      <c r="D157" s="15"/>
      <c r="E157" s="13" t="s">
        <v>30</v>
      </c>
      <c r="F157" s="15" t="s">
        <v>12</v>
      </c>
      <c r="G157" s="15"/>
      <c r="H157" s="15" t="s">
        <v>28</v>
      </c>
      <c r="I157" s="29"/>
    </row>
    <row r="158" spans="1:9" x14ac:dyDescent="0.3">
      <c r="A158" s="33"/>
      <c r="B158" s="19"/>
      <c r="C158" s="20" t="s">
        <v>24</v>
      </c>
      <c r="D158" s="21">
        <v>1</v>
      </c>
      <c r="E158" s="19" t="s">
        <v>30</v>
      </c>
      <c r="F158" s="21" t="s">
        <v>25</v>
      </c>
      <c r="G158" s="21"/>
      <c r="H158" s="21"/>
      <c r="I158" s="31"/>
    </row>
    <row r="159" spans="1:9" x14ac:dyDescent="0.3">
      <c r="A159" s="32">
        <v>43041</v>
      </c>
      <c r="B159" s="13"/>
      <c r="C159" s="14" t="s">
        <v>27</v>
      </c>
      <c r="D159" s="15"/>
      <c r="E159" s="13" t="s">
        <v>30</v>
      </c>
      <c r="F159" s="15" t="s">
        <v>12</v>
      </c>
      <c r="G159" s="15"/>
      <c r="H159" s="15" t="s">
        <v>28</v>
      </c>
      <c r="I159" s="29"/>
    </row>
    <row r="160" spans="1:9" x14ac:dyDescent="0.3">
      <c r="A160" s="33"/>
      <c r="B160" s="19"/>
      <c r="C160" s="20" t="s">
        <v>24</v>
      </c>
      <c r="D160" s="21">
        <v>1</v>
      </c>
      <c r="E160" s="19" t="s">
        <v>30</v>
      </c>
      <c r="F160" s="21" t="s">
        <v>25</v>
      </c>
      <c r="G160" s="21"/>
      <c r="H160" s="21"/>
      <c r="I160" s="31"/>
    </row>
    <row r="161" spans="1:9" x14ac:dyDescent="0.3">
      <c r="A161" s="106"/>
      <c r="B161" s="107"/>
      <c r="C161" s="108" t="s">
        <v>31</v>
      </c>
      <c r="D161" s="109"/>
      <c r="E161" s="107" t="s">
        <v>30</v>
      </c>
      <c r="F161" s="109" t="s">
        <v>12</v>
      </c>
      <c r="G161" s="109"/>
      <c r="H161" s="109"/>
      <c r="I161" s="110"/>
    </row>
    <row r="162" spans="1:9" x14ac:dyDescent="0.3">
      <c r="A162" s="34">
        <v>43042</v>
      </c>
      <c r="B162" s="6"/>
      <c r="C162" s="1" t="s">
        <v>32</v>
      </c>
      <c r="E162" s="6" t="s">
        <v>30</v>
      </c>
      <c r="F162" s="3" t="s">
        <v>33</v>
      </c>
      <c r="H162" s="3" t="s">
        <v>34</v>
      </c>
      <c r="I162" s="25"/>
    </row>
    <row r="163" spans="1:9" x14ac:dyDescent="0.3">
      <c r="A163" s="34"/>
      <c r="B163" s="6"/>
      <c r="C163" s="1" t="s">
        <v>35</v>
      </c>
      <c r="D163" s="3">
        <v>1</v>
      </c>
      <c r="E163" s="6" t="s">
        <v>30</v>
      </c>
      <c r="F163" s="3" t="s">
        <v>36</v>
      </c>
      <c r="I163" s="25"/>
    </row>
    <row r="164" spans="1:9" x14ac:dyDescent="0.3">
      <c r="A164" s="35">
        <v>43043</v>
      </c>
      <c r="B164" s="17"/>
      <c r="C164" s="8" t="s">
        <v>38</v>
      </c>
      <c r="D164" s="18"/>
      <c r="E164" s="17" t="s">
        <v>37</v>
      </c>
      <c r="F164" s="18" t="s">
        <v>39</v>
      </c>
      <c r="G164" s="18"/>
      <c r="H164" s="18" t="s">
        <v>22</v>
      </c>
      <c r="I164" s="30"/>
    </row>
    <row r="165" spans="1:9" x14ac:dyDescent="0.3">
      <c r="A165" s="35"/>
      <c r="B165" s="17"/>
      <c r="C165" s="8" t="s">
        <v>38</v>
      </c>
      <c r="D165" s="18"/>
      <c r="E165" s="17" t="s">
        <v>30</v>
      </c>
      <c r="F165" s="18" t="s">
        <v>40</v>
      </c>
      <c r="G165" s="18"/>
      <c r="H165" s="18"/>
      <c r="I165" s="30"/>
    </row>
    <row r="166" spans="1:9" x14ac:dyDescent="0.3">
      <c r="A166" s="35"/>
      <c r="B166" s="17"/>
      <c r="C166" s="8" t="s">
        <v>35</v>
      </c>
      <c r="D166" s="18">
        <v>1</v>
      </c>
      <c r="E166" s="17" t="s">
        <v>30</v>
      </c>
      <c r="F166" s="18" t="s">
        <v>36</v>
      </c>
      <c r="G166" s="18"/>
      <c r="H166" s="18"/>
      <c r="I166" s="111" t="s">
        <v>67</v>
      </c>
    </row>
    <row r="167" spans="1:9" x14ac:dyDescent="0.3">
      <c r="A167" s="73">
        <v>43044</v>
      </c>
      <c r="B167" s="53"/>
      <c r="C167" s="54" t="s">
        <v>41</v>
      </c>
      <c r="D167" s="55">
        <f>SUM(D162:D166)</f>
        <v>2</v>
      </c>
      <c r="E167" s="53"/>
      <c r="F167" s="55"/>
      <c r="G167" s="55"/>
      <c r="H167" s="55"/>
      <c r="I167" s="62"/>
    </row>
    <row r="168" spans="1:9" x14ac:dyDescent="0.3">
      <c r="A168" s="35">
        <v>43045</v>
      </c>
      <c r="B168" s="17" t="s">
        <v>42</v>
      </c>
      <c r="C168" s="8" t="s">
        <v>43</v>
      </c>
      <c r="D168" s="18"/>
      <c r="E168" s="17" t="s">
        <v>30</v>
      </c>
      <c r="F168" s="18"/>
      <c r="G168" s="18"/>
      <c r="H168" s="18" t="s">
        <v>22</v>
      </c>
      <c r="I168" s="30"/>
    </row>
    <row r="169" spans="1:9" x14ac:dyDescent="0.3">
      <c r="A169" s="35"/>
      <c r="B169" s="17"/>
      <c r="C169" s="8" t="s">
        <v>44</v>
      </c>
      <c r="D169" s="18"/>
      <c r="E169" s="17"/>
      <c r="F169" s="18"/>
      <c r="G169" s="18"/>
      <c r="H169" s="18"/>
      <c r="I169" s="30"/>
    </row>
    <row r="170" spans="1:9" x14ac:dyDescent="0.3">
      <c r="A170" s="35">
        <v>43046</v>
      </c>
      <c r="B170" s="17"/>
      <c r="C170" s="7" t="s">
        <v>45</v>
      </c>
      <c r="D170" s="18"/>
      <c r="E170" s="17" t="s">
        <v>30</v>
      </c>
      <c r="F170" s="18" t="s">
        <v>46</v>
      </c>
      <c r="G170" s="18"/>
      <c r="H170" s="18"/>
      <c r="I170" s="30"/>
    </row>
    <row r="171" spans="1:9" x14ac:dyDescent="0.3">
      <c r="A171" s="35">
        <v>43047</v>
      </c>
      <c r="B171" s="17"/>
      <c r="C171" s="7" t="s">
        <v>45</v>
      </c>
      <c r="D171" s="18"/>
      <c r="E171" s="17" t="s">
        <v>30</v>
      </c>
      <c r="F171" s="18" t="s">
        <v>47</v>
      </c>
      <c r="G171" s="18"/>
      <c r="H171" s="18"/>
      <c r="I171" s="30"/>
    </row>
    <row r="172" spans="1:9" x14ac:dyDescent="0.3">
      <c r="A172" s="35"/>
      <c r="B172" s="17"/>
      <c r="C172" s="7" t="s">
        <v>48</v>
      </c>
      <c r="D172" s="18">
        <v>1</v>
      </c>
      <c r="E172" s="17"/>
      <c r="F172" s="18" t="s">
        <v>36</v>
      </c>
      <c r="G172" s="18"/>
      <c r="H172" s="18"/>
      <c r="I172" s="30"/>
    </row>
    <row r="173" spans="1:9" x14ac:dyDescent="0.3">
      <c r="A173" s="35">
        <v>43048</v>
      </c>
      <c r="B173" s="17"/>
      <c r="C173" s="7" t="s">
        <v>49</v>
      </c>
      <c r="D173" s="18">
        <v>1</v>
      </c>
      <c r="E173" s="17" t="s">
        <v>30</v>
      </c>
      <c r="F173" s="18" t="s">
        <v>36</v>
      </c>
      <c r="G173" s="18"/>
      <c r="H173" s="18"/>
      <c r="I173" s="30"/>
    </row>
    <row r="174" spans="1:9" x14ac:dyDescent="0.3">
      <c r="A174" s="35">
        <v>43049</v>
      </c>
      <c r="B174" s="17"/>
      <c r="C174" s="7" t="s">
        <v>48</v>
      </c>
      <c r="D174" s="18">
        <v>1</v>
      </c>
      <c r="E174" s="17" t="s">
        <v>30</v>
      </c>
      <c r="F174" s="18" t="s">
        <v>52</v>
      </c>
      <c r="G174" s="18"/>
      <c r="H174" s="18"/>
      <c r="I174" s="30"/>
    </row>
    <row r="175" spans="1:9" x14ac:dyDescent="0.3">
      <c r="A175" s="35"/>
      <c r="B175" s="17"/>
      <c r="C175" s="7" t="s">
        <v>51</v>
      </c>
      <c r="D175" s="18">
        <v>1</v>
      </c>
      <c r="E175" s="17" t="s">
        <v>30</v>
      </c>
      <c r="F175" s="18" t="s">
        <v>50</v>
      </c>
      <c r="G175" s="18"/>
      <c r="H175" s="18"/>
      <c r="I175" s="30"/>
    </row>
    <row r="176" spans="1:9" x14ac:dyDescent="0.3">
      <c r="A176" s="35">
        <v>43050</v>
      </c>
      <c r="B176" s="17"/>
      <c r="C176" s="7" t="s">
        <v>48</v>
      </c>
      <c r="D176" s="18">
        <v>1</v>
      </c>
      <c r="E176" s="17" t="s">
        <v>30</v>
      </c>
      <c r="F176" s="18" t="s">
        <v>52</v>
      </c>
      <c r="G176" s="18"/>
      <c r="H176" s="18"/>
      <c r="I176" s="30"/>
    </row>
    <row r="177" spans="1:9" x14ac:dyDescent="0.3">
      <c r="A177" s="35"/>
      <c r="B177" s="17"/>
      <c r="C177" s="7" t="s">
        <v>48</v>
      </c>
      <c r="D177" s="18">
        <v>1</v>
      </c>
      <c r="E177" s="17" t="s">
        <v>30</v>
      </c>
      <c r="F177" s="18" t="s">
        <v>53</v>
      </c>
      <c r="G177" s="18"/>
      <c r="H177" s="18"/>
      <c r="I177" s="30"/>
    </row>
    <row r="178" spans="1:9" x14ac:dyDescent="0.3">
      <c r="A178" s="35">
        <v>43051</v>
      </c>
      <c r="B178" s="17"/>
      <c r="C178" s="7"/>
      <c r="D178" s="18"/>
      <c r="E178" s="17"/>
      <c r="F178" s="18"/>
      <c r="G178" s="18"/>
      <c r="H178" s="18"/>
      <c r="I178" s="30"/>
    </row>
    <row r="179" spans="1:9" x14ac:dyDescent="0.3">
      <c r="A179" s="35"/>
      <c r="B179" s="17"/>
      <c r="C179" s="7"/>
      <c r="D179" s="18"/>
      <c r="E179" s="17"/>
      <c r="F179" s="18"/>
      <c r="G179" s="18"/>
      <c r="H179" s="18"/>
      <c r="I179" s="30"/>
    </row>
    <row r="180" spans="1:9" x14ac:dyDescent="0.3">
      <c r="A180" s="73"/>
      <c r="B180" s="53"/>
      <c r="C180" s="54" t="s">
        <v>41</v>
      </c>
      <c r="D180" s="55">
        <f>SUM(D171:D179)</f>
        <v>6</v>
      </c>
      <c r="E180" s="53"/>
      <c r="F180" s="55"/>
      <c r="G180" s="55"/>
      <c r="H180" s="55"/>
      <c r="I180" s="62"/>
    </row>
    <row r="181" spans="1:9" x14ac:dyDescent="0.3">
      <c r="A181" s="74">
        <v>43052</v>
      </c>
      <c r="B181" s="56" t="s">
        <v>54</v>
      </c>
      <c r="C181" s="58" t="s">
        <v>19</v>
      </c>
      <c r="D181" s="57"/>
      <c r="E181" s="56"/>
      <c r="F181" s="57"/>
      <c r="G181" s="57"/>
      <c r="H181" s="57"/>
      <c r="I181" s="65"/>
    </row>
    <row r="182" spans="1:9" x14ac:dyDescent="0.3">
      <c r="A182" s="35">
        <v>43053</v>
      </c>
      <c r="B182" s="17"/>
      <c r="C182" s="7" t="s">
        <v>19</v>
      </c>
      <c r="D182" s="18"/>
      <c r="E182" s="17"/>
      <c r="F182" s="18"/>
      <c r="G182" s="18"/>
      <c r="H182" s="18"/>
      <c r="I182" s="30"/>
    </row>
    <row r="183" spans="1:9" x14ac:dyDescent="0.3">
      <c r="A183" s="35">
        <v>43054</v>
      </c>
      <c r="B183" s="17"/>
      <c r="C183" s="7" t="s">
        <v>48</v>
      </c>
      <c r="D183" s="18">
        <v>1</v>
      </c>
      <c r="E183" s="17" t="s">
        <v>30</v>
      </c>
      <c r="F183" s="18" t="s">
        <v>36</v>
      </c>
      <c r="G183" s="18"/>
      <c r="H183" s="18"/>
      <c r="I183" s="30"/>
    </row>
    <row r="184" spans="1:9" x14ac:dyDescent="0.3">
      <c r="A184" s="35">
        <v>43055</v>
      </c>
      <c r="B184" s="17"/>
      <c r="C184" s="7" t="s">
        <v>48</v>
      </c>
      <c r="D184" s="18">
        <v>1</v>
      </c>
      <c r="E184" s="17" t="s">
        <v>30</v>
      </c>
      <c r="F184" s="18" t="s">
        <v>52</v>
      </c>
      <c r="G184" s="18"/>
      <c r="H184" s="18"/>
      <c r="I184" s="30"/>
    </row>
    <row r="185" spans="1:9" x14ac:dyDescent="0.3">
      <c r="A185" s="35"/>
      <c r="B185" s="17"/>
      <c r="C185" s="7" t="s">
        <v>48</v>
      </c>
      <c r="D185" s="18">
        <v>1</v>
      </c>
      <c r="E185" s="17" t="s">
        <v>30</v>
      </c>
      <c r="F185" s="18" t="s">
        <v>36</v>
      </c>
      <c r="G185" s="18"/>
      <c r="H185" s="18"/>
      <c r="I185" s="30"/>
    </row>
    <row r="186" spans="1:9" x14ac:dyDescent="0.3">
      <c r="A186" s="35">
        <v>43056</v>
      </c>
      <c r="B186" s="17"/>
      <c r="C186" s="7" t="s">
        <v>48</v>
      </c>
      <c r="D186" s="18">
        <v>1</v>
      </c>
      <c r="E186" s="17" t="s">
        <v>30</v>
      </c>
      <c r="F186" s="18" t="s">
        <v>55</v>
      </c>
      <c r="G186" s="18"/>
      <c r="H186" s="18"/>
      <c r="I186" s="30"/>
    </row>
    <row r="187" spans="1:9" x14ac:dyDescent="0.3">
      <c r="A187" s="35"/>
      <c r="B187" s="17"/>
      <c r="C187" s="7" t="s">
        <v>48</v>
      </c>
      <c r="D187" s="18">
        <v>1</v>
      </c>
      <c r="E187" s="17" t="s">
        <v>30</v>
      </c>
      <c r="F187" s="18" t="s">
        <v>50</v>
      </c>
      <c r="G187" s="18"/>
      <c r="H187" s="18"/>
      <c r="I187" s="30"/>
    </row>
    <row r="188" spans="1:9" x14ac:dyDescent="0.3">
      <c r="A188" s="35">
        <v>43057</v>
      </c>
      <c r="B188" s="17"/>
      <c r="C188" s="7" t="s">
        <v>112</v>
      </c>
      <c r="D188" s="18">
        <v>1</v>
      </c>
      <c r="E188" s="17" t="s">
        <v>30</v>
      </c>
      <c r="F188" s="18" t="s">
        <v>50</v>
      </c>
      <c r="G188" s="18"/>
      <c r="H188" s="18"/>
      <c r="I188" s="30"/>
    </row>
    <row r="189" spans="1:9" x14ac:dyDescent="0.3">
      <c r="A189" s="35">
        <v>43058</v>
      </c>
      <c r="B189" s="17"/>
      <c r="C189" s="7"/>
      <c r="D189" s="18"/>
      <c r="E189" s="17"/>
      <c r="F189" s="18"/>
      <c r="G189" s="18"/>
      <c r="H189" s="18"/>
      <c r="I189" s="30"/>
    </row>
    <row r="190" spans="1:9" x14ac:dyDescent="0.3">
      <c r="A190" s="35"/>
      <c r="B190" s="17"/>
      <c r="C190" s="7" t="s">
        <v>41</v>
      </c>
      <c r="D190" s="18">
        <f>SUM(D183:D189)</f>
        <v>6</v>
      </c>
      <c r="E190" s="17"/>
      <c r="F190" s="18"/>
      <c r="G190" s="18"/>
      <c r="H190" s="18"/>
      <c r="I190" s="30"/>
    </row>
    <row r="191" spans="1:9" x14ac:dyDescent="0.3">
      <c r="A191" s="73"/>
      <c r="B191" s="53"/>
      <c r="C191" s="54" t="s">
        <v>95</v>
      </c>
      <c r="D191" s="55"/>
      <c r="E191" s="53"/>
      <c r="F191" s="55"/>
      <c r="G191" s="55"/>
      <c r="H191" s="55"/>
      <c r="I191" s="62"/>
    </row>
    <row r="192" spans="1:9" x14ac:dyDescent="0.3">
      <c r="A192" s="34">
        <v>43059</v>
      </c>
      <c r="B192" s="6"/>
      <c r="C192" s="7" t="s">
        <v>95</v>
      </c>
      <c r="E192" s="6"/>
      <c r="I192" s="25"/>
    </row>
    <row r="193" spans="1:9" x14ac:dyDescent="0.3">
      <c r="A193" s="34">
        <v>43060</v>
      </c>
      <c r="B193" s="6"/>
      <c r="C193" s="1" t="s">
        <v>95</v>
      </c>
      <c r="E193" s="6"/>
      <c r="I193" s="25"/>
    </row>
    <row r="194" spans="1:9" x14ac:dyDescent="0.3">
      <c r="A194" s="34">
        <v>43061</v>
      </c>
      <c r="B194" s="6"/>
      <c r="C194" s="1" t="s">
        <v>95</v>
      </c>
      <c r="E194" s="6"/>
      <c r="I194" s="25"/>
    </row>
    <row r="195" spans="1:9" x14ac:dyDescent="0.3">
      <c r="A195" s="34">
        <v>43062</v>
      </c>
      <c r="B195" s="6"/>
      <c r="C195" s="1" t="s">
        <v>95</v>
      </c>
      <c r="E195" s="6"/>
      <c r="I195" s="25"/>
    </row>
    <row r="196" spans="1:9" x14ac:dyDescent="0.3">
      <c r="A196" s="34">
        <v>43063</v>
      </c>
      <c r="B196" s="6"/>
      <c r="C196" s="1" t="s">
        <v>95</v>
      </c>
      <c r="E196" s="6"/>
      <c r="I196" s="25"/>
    </row>
    <row r="197" spans="1:9" x14ac:dyDescent="0.3">
      <c r="A197" s="34">
        <v>43064</v>
      </c>
      <c r="B197" s="6"/>
      <c r="C197" s="1" t="s">
        <v>95</v>
      </c>
      <c r="E197" s="6"/>
      <c r="I197" s="25"/>
    </row>
    <row r="198" spans="1:9" ht="15" thickBot="1" x14ac:dyDescent="0.35">
      <c r="A198" s="36">
        <v>43065</v>
      </c>
      <c r="B198" s="37"/>
      <c r="C198" s="38" t="s">
        <v>95</v>
      </c>
      <c r="D198" s="39"/>
      <c r="E198" s="37"/>
      <c r="F198" s="39"/>
      <c r="G198" s="39"/>
      <c r="H198" s="39"/>
      <c r="I198" s="40"/>
    </row>
    <row r="199" spans="1:9" x14ac:dyDescent="0.3">
      <c r="A199" s="82"/>
      <c r="B199" s="83"/>
      <c r="C199" s="78" t="s">
        <v>56</v>
      </c>
      <c r="D199" s="79">
        <f>SUM(D61+D62+D68+D69+D75+D76+D82+D83+D89+D90+D96+D97+D103+D104+D110+D111+D117+D118+D124+D125+D131+D132)</f>
        <v>22</v>
      </c>
      <c r="E199" s="79"/>
      <c r="F199" s="79"/>
      <c r="G199" s="79"/>
      <c r="H199" s="79"/>
      <c r="I199" s="84"/>
    </row>
    <row r="200" spans="1:9" x14ac:dyDescent="0.3">
      <c r="A200" s="85"/>
      <c r="B200" s="12"/>
      <c r="C200" s="14" t="s">
        <v>57</v>
      </c>
      <c r="D200" s="15">
        <f>SUM(D135+D138+D141+D154+D156+D158+D160)</f>
        <v>7</v>
      </c>
      <c r="E200" s="15"/>
      <c r="F200" s="15"/>
      <c r="G200" s="15"/>
      <c r="H200" s="15"/>
      <c r="I200" s="29"/>
    </row>
    <row r="201" spans="1:9" ht="15" thickBot="1" x14ac:dyDescent="0.35">
      <c r="A201" s="80"/>
      <c r="B201" s="81"/>
      <c r="C201" s="112" t="s">
        <v>58</v>
      </c>
      <c r="D201" s="113">
        <f>D167+D180+D190</f>
        <v>14</v>
      </c>
      <c r="E201" s="113"/>
      <c r="F201" s="113"/>
      <c r="G201" s="113"/>
      <c r="H201" s="113"/>
      <c r="I201" s="40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C4916-C64F-44D4-B134-2FF8B6C3E02F}">
  <ds:schemaRefs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0129174-c05c-43cc-8e32-21fcbdfe51bb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9C0F13-C746-4D27-A502-E6954B9CB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Alvisl</cp:lastModifiedBy>
  <cp:revision/>
  <dcterms:created xsi:type="dcterms:W3CDTF">2016-11-28T16:14:46Z</dcterms:created>
  <dcterms:modified xsi:type="dcterms:W3CDTF">2017-06-08T17:19:37Z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