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autoCompressPictures="0"/>
  <bookViews>
    <workbookView xWindow="460" yWindow="640" windowWidth="28640" windowHeight="1722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6" i="1"/>
  <c r="E36"/>
  <c r="D36"/>
  <c r="C36"/>
  <c r="E35"/>
  <c r="E34"/>
  <c r="E33"/>
  <c r="E32"/>
  <c r="E31"/>
  <c r="E30"/>
  <c r="E29"/>
  <c r="E28"/>
  <c r="E27"/>
  <c r="E26"/>
  <c r="E25"/>
  <c r="E24"/>
  <c r="E23"/>
  <c r="E22"/>
  <c r="E21"/>
  <c r="E20"/>
  <c r="F17"/>
  <c r="E17"/>
  <c r="D17"/>
  <c r="C17"/>
  <c r="E16"/>
  <c r="E15"/>
  <c r="E14"/>
  <c r="E13"/>
  <c r="E12"/>
  <c r="E11"/>
  <c r="E10"/>
  <c r="E9"/>
  <c r="E8"/>
  <c r="E7"/>
  <c r="E17" i="7"/>
  <c r="D17"/>
  <c r="C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<sst xmlns="http://schemas.openxmlformats.org/spreadsheetml/2006/main" count="143" uniqueCount="99">
  <si>
    <t>2 x Lights, Insulators old and new, Stok Shox, 2xCCTV housing £25, fence wire £29.90, Signs £65.72, Black Insulators £31.95, wire winder £20, enamel lamp shade £19.94, Lamp holder/wire £16.93, MP3 &amp; Heatshrink £46.77, rust fx sealer spray £17.05, safety ramp £64.74, paint &amp; glue £18.58, Running repairs, adaptions &amp; relocation £596.40</t>
    <phoneticPr fontId="9" type="noConversion"/>
  </si>
  <si>
    <t>in-kind Consultancy, meetings and feedback</t>
    <phoneticPr fontId="9" type="noConversion"/>
  </si>
  <si>
    <t>PAT Testing £200, Gloves, glasses, heat shrink, micro SD cards £71.20. Additional PPE, Change of insurance provider £362.71</t>
    <phoneticPr fontId="9" type="noConversion"/>
  </si>
  <si>
    <t xml:space="preserve">So much more than this! </t>
    <phoneticPr fontId="9" type="noConversion"/>
  </si>
  <si>
    <t>Including website, domain hosting, email address, Vista print £70.45, KallKwik £52.80, Wix 111.75, Vistaprint additional £20, £49.68</t>
    <phoneticPr fontId="9" type="noConversion"/>
  </si>
  <si>
    <t xml:space="preserve"> 2 x F1 Pros £190 (repairs required). 1 x Amplifier £26.99, 4 x 200 w amps with power adaptors £70.28, £90 repair, 2 x F1Pros £1046.40, 6 gang adaptors £120</t>
    <phoneticPr fontId="9" type="noConversion"/>
  </si>
  <si>
    <t>Variant used.</t>
    <phoneticPr fontId="9" type="noConversion"/>
  </si>
  <si>
    <t>Including Ropewalk Test Facility and Strata Factory</t>
    <phoneticPr fontId="9" type="noConversion"/>
  </si>
  <si>
    <r>
      <t xml:space="preserve">Expenditure Type: </t>
    </r>
    <r>
      <rPr>
        <sz val="11"/>
        <color indexed="8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indexed="8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</si>
  <si>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</si>
  <si>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indexed="8"/>
        <rFont val="Trebuchet MS"/>
        <family val="2"/>
      </rPr>
      <t>Equipment &amp; Facilities</t>
    </r>
  </si>
  <si>
    <t>* Marketing &amp; PR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</si>
  <si>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</si>
  <si>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</si>
  <si>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</si>
  <si>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</si>
  <si>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</si>
  <si>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</si>
  <si>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</si>
  <si>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</si>
  <si>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</si>
  <si>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</si>
  <si>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</si>
  <si>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</si>
  <si>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</si>
  <si>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</si>
  <si>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</si>
  <si>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</si>
  <si>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</si>
  <si>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Annabel McCourt / Cut Ltd.</t>
    <phoneticPr fontId="9" type="noConversion"/>
  </si>
  <si>
    <t>The Electric Fence</t>
    <phoneticPr fontId="9" type="noConversion"/>
  </si>
  <si>
    <t>Creative Communities programme</t>
    <phoneticPr fontId="9" type="noConversion"/>
  </si>
  <si>
    <t xml:space="preserve">but are being provided free of charge or at a reduced rate. If you are being provided services at a reduced rate, please indicate the monetary value of that support (in income). </t>
  </si>
  <si>
    <t>How do I complete this budget template?</t>
  </si>
  <si>
    <t>Artistic spending R&amp;D Fee Audio Interactive team</t>
    <phoneticPr fontId="9" type="noConversion"/>
  </si>
  <si>
    <t>Artist Fee - Annabel</t>
    <phoneticPr fontId="9" type="noConversion"/>
  </si>
  <si>
    <t xml:space="preserve">Contingency </t>
    <phoneticPr fontId="9" type="noConversion"/>
  </si>
  <si>
    <t>Installation &amp; Testing</t>
    <phoneticPr fontId="9" type="noConversion"/>
  </si>
  <si>
    <t>Additional construction materials</t>
    <phoneticPr fontId="9" type="noConversion"/>
  </si>
  <si>
    <t>Feonic hearing impairment tests</t>
    <phoneticPr fontId="9" type="noConversion"/>
  </si>
  <si>
    <t>Pro Drives, amplification etc.</t>
    <phoneticPr fontId="9" type="noConversion"/>
  </si>
  <si>
    <t>Marketing</t>
    <phoneticPr fontId="9" type="noConversion"/>
  </si>
  <si>
    <t>Change of required materials &amp; method of manufacture</t>
    <phoneticPr fontId="9" type="noConversion"/>
  </si>
  <si>
    <t>For additional manufacture costs</t>
    <phoneticPr fontId="9" type="noConversion"/>
  </si>
  <si>
    <t xml:space="preserve">Technology Dev &amp; consultancy </t>
    <phoneticPr fontId="9" type="noConversion"/>
  </si>
  <si>
    <t>Venue Hire &amp; running costs</t>
    <phoneticPr fontId="9" type="noConversion"/>
  </si>
  <si>
    <t>* Access &amp; Engagement</t>
  </si>
  <si>
    <t xml:space="preserve">* Other </t>
  </si>
  <si>
    <t>Artist Fee - Software Dev</t>
    <phoneticPr fontId="9" type="noConversion"/>
  </si>
  <si>
    <t>Project Documentation and film</t>
    <phoneticPr fontId="9" type="noConversion"/>
  </si>
  <si>
    <t>Administration</t>
    <phoneticPr fontId="9" type="noConversion"/>
  </si>
  <si>
    <t>* Access &amp; Engagement (eg. translation, sign-language interpretation services, community workshop, surtitles)</t>
  </si>
  <si>
    <t>* Other (e.g. monitoring and evaluation)</t>
  </si>
  <si>
    <t>VARIANCE: A formula has been inserted here, so the value should be calculated automatically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</si>
  <si>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</si>
  <si>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</si>
  <si>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t xml:space="preserve">You can insert multiple items with the same or different types </t>
  </si>
  <si>
    <r>
      <t>Description:</t>
    </r>
    <r>
      <rPr>
        <sz val="11"/>
        <color indexed="8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</si>
  <si>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</si>
  <si>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indexed="8"/>
        <rFont val="Trebuchet MS"/>
        <family val="2"/>
      </rPr>
      <t>Equipment &amp; Facilities (eg. rehearsal space)</t>
    </r>
  </si>
  <si>
    <t>* Marketing &amp; PR (eg. printing, poster design)</t>
  </si>
  <si>
    <t>ORIGINAL: Please insert the value of the expenditure as predicted in your agreement with the Creative Communities Programme</t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</si>
  <si>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</si>
  <si>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</si>
  <si>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</si>
  <si>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</si>
  <si>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</si>
  <si>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</si>
  <si>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</si>
  <si>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</si>
  <si>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</si>
  <si>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</si>
  <si>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</si>
  <si>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</si>
  <si>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</si>
  <si>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</si>
  <si>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</si>
  <si>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</si>
  <si>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</si>
  <si>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</si>
  <si>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indexed="8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</si>
  <si>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</si>
  <si>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</si>
  <si>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</si>
  <si>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</si>
  <si>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>Contribution from Artist's company</t>
    <phoneticPr fontId="9" type="noConversion"/>
  </si>
  <si>
    <t>Arts Council - GFTA</t>
    <phoneticPr fontId="9" type="noConversion"/>
  </si>
  <si>
    <t>HULL UK CITY OF CULTURE 2017</t>
  </si>
  <si>
    <t>Travel costs - Project Partners</t>
    <phoneticPr fontId="9" type="noConversion"/>
  </si>
  <si>
    <t xml:space="preserve">You can insert multiple items with the same or different sources. </t>
  </si>
  <si>
    <r>
      <t>Description:</t>
    </r>
    <r>
      <rPr>
        <sz val="11"/>
        <color indexed="8"/>
        <rFont val="Trebuchet MS"/>
        <family val="2"/>
      </rPr>
      <t xml:space="preserve"> You should insert the name of the funder within this column, e.g. Creative Communities Programme, Ticket Sales, Donations</t>
    </r>
  </si>
  <si>
    <t>CREATIVE COMMUNITIES PROGRAMME: BUDGET TEMPLATE</t>
  </si>
  <si>
    <t>Noise Box design &amp; Dev</t>
    <phoneticPr fontId="9" type="noConversion"/>
  </si>
  <si>
    <t xml:space="preserve">Theremin Unit or Varient </t>
    <phoneticPr fontId="9" type="noConversion"/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</si>
  <si>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</si>
  <si>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</si>
  <si>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 xml:space="preserve">Manufacture of fence posts </t>
    <phoneticPr fontId="9" type="noConversion"/>
  </si>
  <si>
    <t>Open Source effects unit</t>
    <phoneticPr fontId="9" type="noConversion"/>
  </si>
  <si>
    <t>Artistic spending R&amp;D Materials Audio Interactive team</t>
    <phoneticPr fontId="9" type="noConversion"/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</si>
</sst>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indexed="8"/>
      <name val="Trebuchet MS"/>
      <family val="2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61"/>
  <sheetViews>
    <sheetView workbookViewId="0">
      <selection activeCell="H5" sqref="H5"/>
    </sheetView>
  </sheetViews>
  <sheetFormatPr baseColWidth="10" defaultColWidth="8.83203125" defaultRowHeight="13"/>
  <cols>
    <col min="1" max="16384" width="8.83203125" style="2"/>
  </cols>
  <sheetData>
    <row r="1" spans="1:21" s="24" customFormat="1" ht="20">
      <c r="A1" s="23" t="s">
        <v>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76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78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79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80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82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83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84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89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90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94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95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54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55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46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56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57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58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59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60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51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52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61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12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53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13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62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63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64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603"/>
  <sheetViews>
    <sheetView tabSelected="1" workbookViewId="0">
      <selection activeCell="G39" sqref="G39"/>
    </sheetView>
  </sheetViews>
  <sheetFormatPr baseColWidth="10" defaultColWidth="8.83203125" defaultRowHeight="13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22.6640625" style="31" customWidth="1"/>
    <col min="7" max="7" width="42.1640625" style="1" customWidth="1"/>
    <col min="8" max="16384" width="8.83203125" style="1"/>
  </cols>
  <sheetData>
    <row r="1" spans="1:7" ht="17">
      <c r="A1" s="10" t="s">
        <v>65</v>
      </c>
      <c r="B1" s="4"/>
      <c r="C1" s="4"/>
      <c r="D1" s="4"/>
      <c r="E1" s="4"/>
      <c r="F1" s="4"/>
      <c r="G1" s="4"/>
    </row>
    <row r="3" spans="1:7" ht="18" customHeight="1">
      <c r="A3" s="3" t="s">
        <v>66</v>
      </c>
      <c r="B3" s="34" t="s">
        <v>29</v>
      </c>
      <c r="C3" s="35"/>
      <c r="D3" s="35"/>
      <c r="E3" s="35"/>
      <c r="F3" s="35"/>
      <c r="G3" s="35"/>
    </row>
    <row r="4" spans="1:7" ht="14">
      <c r="A4" s="3" t="s">
        <v>67</v>
      </c>
      <c r="B4" s="34" t="s">
        <v>30</v>
      </c>
      <c r="C4" s="35"/>
      <c r="D4" s="35"/>
      <c r="E4" s="35"/>
      <c r="F4" s="35"/>
      <c r="G4" s="35"/>
    </row>
    <row r="6" spans="1:7">
      <c r="A6" s="5" t="s">
        <v>68</v>
      </c>
      <c r="B6" s="5" t="s">
        <v>69</v>
      </c>
      <c r="C6" s="26" t="s">
        <v>70</v>
      </c>
      <c r="D6" s="26" t="s">
        <v>71</v>
      </c>
      <c r="E6" s="5" t="s">
        <v>72</v>
      </c>
      <c r="F6" s="26" t="s">
        <v>73</v>
      </c>
      <c r="G6" s="5" t="s">
        <v>74</v>
      </c>
    </row>
    <row r="7" spans="1:7">
      <c r="A7" s="2" t="s">
        <v>21</v>
      </c>
      <c r="B7" s="7" t="s">
        <v>31</v>
      </c>
      <c r="C7" s="8">
        <v>9000</v>
      </c>
      <c r="D7" s="8">
        <v>9000</v>
      </c>
      <c r="E7" s="8">
        <f>C7-D7</f>
        <v>0</v>
      </c>
      <c r="F7" s="8">
        <v>9000</v>
      </c>
      <c r="G7" s="7"/>
    </row>
    <row r="8" spans="1:7">
      <c r="A8" s="2" t="s">
        <v>23</v>
      </c>
      <c r="B8" s="7" t="s">
        <v>85</v>
      </c>
      <c r="C8" s="8">
        <v>1000</v>
      </c>
      <c r="D8" s="8">
        <v>1000</v>
      </c>
      <c r="E8" s="8">
        <f t="shared" ref="E8:E9" si="0">C8-D8</f>
        <v>0</v>
      </c>
      <c r="F8" s="8">
        <v>1000</v>
      </c>
      <c r="G8" s="7"/>
    </row>
    <row r="9" spans="1:7">
      <c r="A9" s="2" t="s">
        <v>21</v>
      </c>
      <c r="B9" s="7" t="s">
        <v>86</v>
      </c>
      <c r="C9" s="8">
        <v>14250</v>
      </c>
      <c r="D9" s="8">
        <v>14250</v>
      </c>
      <c r="E9" s="8">
        <f t="shared" si="0"/>
        <v>0</v>
      </c>
      <c r="F9" s="8">
        <v>14250</v>
      </c>
      <c r="G9" s="7"/>
    </row>
    <row r="10" spans="1:7">
      <c r="A10" s="30"/>
      <c r="B10" s="7"/>
      <c r="C10" s="8"/>
      <c r="D10" s="8"/>
      <c r="E10" s="8">
        <f t="shared" ref="E10:E16" si="1">C10-D10</f>
        <v>0</v>
      </c>
      <c r="F10" s="8"/>
      <c r="G10" s="7"/>
    </row>
    <row r="11" spans="1:7">
      <c r="A11" s="30"/>
      <c r="B11" s="7"/>
      <c r="C11" s="8"/>
      <c r="D11" s="8"/>
      <c r="E11" s="8">
        <f t="shared" si="1"/>
        <v>0</v>
      </c>
      <c r="F11" s="8"/>
      <c r="G11" s="7"/>
    </row>
    <row r="12" spans="1:7">
      <c r="A12" s="30"/>
      <c r="B12" s="7"/>
      <c r="C12" s="8"/>
      <c r="D12" s="8"/>
      <c r="E12" s="8">
        <f t="shared" si="1"/>
        <v>0</v>
      </c>
      <c r="F12" s="8"/>
      <c r="G12" s="7"/>
    </row>
    <row r="13" spans="1:7">
      <c r="A13" s="30"/>
      <c r="B13" s="7"/>
      <c r="C13" s="8"/>
      <c r="D13" s="8"/>
      <c r="E13" s="8">
        <f t="shared" si="1"/>
        <v>0</v>
      </c>
      <c r="F13" s="8"/>
      <c r="G13" s="7"/>
    </row>
    <row r="14" spans="1:7">
      <c r="A14" s="30"/>
      <c r="B14" s="7"/>
      <c r="C14" s="8"/>
      <c r="D14" s="8"/>
      <c r="E14" s="8">
        <f t="shared" si="1"/>
        <v>0</v>
      </c>
      <c r="F14" s="8"/>
      <c r="G14" s="7"/>
    </row>
    <row r="15" spans="1:7">
      <c r="A15" s="30"/>
      <c r="B15" s="7"/>
      <c r="C15" s="8"/>
      <c r="D15" s="8"/>
      <c r="E15" s="8">
        <f t="shared" si="1"/>
        <v>0</v>
      </c>
      <c r="F15" s="8"/>
      <c r="G15" s="7"/>
    </row>
    <row r="16" spans="1:7">
      <c r="A16" s="30"/>
      <c r="B16" s="7"/>
      <c r="C16" s="8"/>
      <c r="D16" s="8"/>
      <c r="E16" s="8">
        <f t="shared" si="1"/>
        <v>0</v>
      </c>
      <c r="F16" s="8"/>
      <c r="G16" s="7"/>
    </row>
    <row r="17" spans="1:7" ht="14">
      <c r="A17" s="36" t="s">
        <v>75</v>
      </c>
      <c r="B17" s="37"/>
      <c r="C17" s="25">
        <f t="shared" ref="C17:D17" si="2">SUM(C7:C16)</f>
        <v>24250</v>
      </c>
      <c r="D17" s="25">
        <f t="shared" si="2"/>
        <v>24250</v>
      </c>
      <c r="E17" s="25">
        <f>SUM(E7:E16)</f>
        <v>0</v>
      </c>
      <c r="F17" s="25">
        <f t="shared" ref="F17" si="3">SUM(F7:F16)</f>
        <v>24250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14</v>
      </c>
      <c r="B19" s="5" t="s">
        <v>69</v>
      </c>
      <c r="C19" s="28" t="s">
        <v>70</v>
      </c>
      <c r="D19" s="28" t="s">
        <v>71</v>
      </c>
      <c r="E19" s="29" t="s">
        <v>72</v>
      </c>
      <c r="F19" s="26" t="s">
        <v>73</v>
      </c>
      <c r="G19" s="5" t="s">
        <v>74</v>
      </c>
    </row>
    <row r="20" spans="1:7" ht="26">
      <c r="A20" s="11" t="s">
        <v>25</v>
      </c>
      <c r="B20" s="7" t="s">
        <v>96</v>
      </c>
      <c r="C20" s="8">
        <v>2500</v>
      </c>
      <c r="D20" s="8">
        <v>5500</v>
      </c>
      <c r="E20" s="8">
        <f t="shared" ref="E20" si="4">C20-D20</f>
        <v>-3000</v>
      </c>
      <c r="F20" s="8">
        <v>5500</v>
      </c>
      <c r="G20" s="7" t="s">
        <v>42</v>
      </c>
    </row>
    <row r="21" spans="1:7">
      <c r="A21" s="11" t="s">
        <v>25</v>
      </c>
      <c r="B21" s="7" t="s">
        <v>48</v>
      </c>
      <c r="C21" s="8">
        <v>500</v>
      </c>
      <c r="D21" s="8">
        <v>500</v>
      </c>
      <c r="E21" s="8">
        <f t="shared" ref="E21:E35" si="5">C21-D21</f>
        <v>0</v>
      </c>
      <c r="F21" s="8">
        <v>500</v>
      </c>
      <c r="G21" s="7"/>
    </row>
    <row r="22" spans="1:7">
      <c r="A22" s="11" t="s">
        <v>25</v>
      </c>
      <c r="B22" s="7" t="s">
        <v>92</v>
      </c>
      <c r="C22" s="8">
        <v>1500</v>
      </c>
      <c r="D22" s="8">
        <v>1500</v>
      </c>
      <c r="E22" s="8">
        <f t="shared" si="5"/>
        <v>0</v>
      </c>
      <c r="F22" s="8">
        <v>1500</v>
      </c>
      <c r="G22" s="7"/>
    </row>
    <row r="23" spans="1:7">
      <c r="A23" s="11" t="s">
        <v>26</v>
      </c>
      <c r="B23" s="7" t="s">
        <v>93</v>
      </c>
      <c r="C23" s="8">
        <v>150</v>
      </c>
      <c r="D23" s="8">
        <v>150</v>
      </c>
      <c r="E23" s="8">
        <f t="shared" si="5"/>
        <v>0</v>
      </c>
      <c r="F23" s="8">
        <v>0</v>
      </c>
      <c r="G23" s="7" t="s">
        <v>6</v>
      </c>
    </row>
    <row r="24" spans="1:7">
      <c r="A24" s="11" t="s">
        <v>26</v>
      </c>
      <c r="B24" s="7" t="s">
        <v>97</v>
      </c>
      <c r="C24" s="8">
        <v>250</v>
      </c>
      <c r="D24" s="8">
        <v>250</v>
      </c>
      <c r="E24" s="8">
        <f t="shared" si="5"/>
        <v>0</v>
      </c>
      <c r="F24" s="8">
        <v>250</v>
      </c>
      <c r="G24" s="7"/>
    </row>
    <row r="25" spans="1:7">
      <c r="A25" s="11" t="s">
        <v>25</v>
      </c>
      <c r="B25" s="7" t="s">
        <v>98</v>
      </c>
      <c r="C25" s="8">
        <v>2000</v>
      </c>
      <c r="D25" s="8">
        <v>2000</v>
      </c>
      <c r="E25" s="8">
        <f t="shared" si="5"/>
        <v>0</v>
      </c>
      <c r="F25" s="8">
        <v>2000</v>
      </c>
      <c r="G25" s="7"/>
    </row>
    <row r="26" spans="1:7">
      <c r="A26" s="11" t="s">
        <v>25</v>
      </c>
      <c r="B26" s="7" t="s">
        <v>34</v>
      </c>
      <c r="C26" s="8">
        <v>5600</v>
      </c>
      <c r="D26" s="8">
        <v>5600</v>
      </c>
      <c r="E26" s="8">
        <f t="shared" si="5"/>
        <v>0</v>
      </c>
      <c r="F26" s="8">
        <v>5600</v>
      </c>
      <c r="G26" s="7"/>
    </row>
    <row r="27" spans="1:7">
      <c r="A27" s="11" t="s">
        <v>25</v>
      </c>
      <c r="B27" s="7" t="s">
        <v>88</v>
      </c>
      <c r="C27" s="8">
        <v>650</v>
      </c>
      <c r="D27" s="8">
        <v>650</v>
      </c>
      <c r="E27" s="8">
        <f t="shared" si="5"/>
        <v>0</v>
      </c>
      <c r="F27" s="8">
        <v>650</v>
      </c>
      <c r="G27" s="7"/>
    </row>
    <row r="28" spans="1:7">
      <c r="A28" s="11" t="s">
        <v>25</v>
      </c>
      <c r="B28" s="7" t="s">
        <v>35</v>
      </c>
      <c r="C28" s="8">
        <v>2000</v>
      </c>
      <c r="D28" s="8">
        <v>2000</v>
      </c>
      <c r="E28" s="8">
        <f t="shared" si="5"/>
        <v>0</v>
      </c>
      <c r="F28" s="8">
        <v>2000</v>
      </c>
      <c r="G28" s="7"/>
    </row>
    <row r="29" spans="1:7" s="33" customFormat="1">
      <c r="A29" s="11" t="s">
        <v>23</v>
      </c>
      <c r="B29" s="7" t="s">
        <v>36</v>
      </c>
      <c r="C29" s="8">
        <v>2500</v>
      </c>
      <c r="D29" s="8">
        <v>2500</v>
      </c>
      <c r="E29" s="8">
        <f t="shared" si="5"/>
        <v>0</v>
      </c>
      <c r="F29" s="8">
        <v>2500</v>
      </c>
      <c r="G29" s="7" t="s">
        <v>43</v>
      </c>
    </row>
    <row r="30" spans="1:7" s="33" customFormat="1" ht="39">
      <c r="A30" s="11" t="s">
        <v>23</v>
      </c>
      <c r="B30" s="7" t="s">
        <v>37</v>
      </c>
      <c r="C30" s="8">
        <v>500</v>
      </c>
      <c r="D30" s="8">
        <v>500</v>
      </c>
      <c r="E30" s="8">
        <f>C30-D30</f>
        <v>0</v>
      </c>
      <c r="F30" s="8">
        <v>633.91</v>
      </c>
      <c r="G30" s="7" t="s">
        <v>2</v>
      </c>
    </row>
    <row r="31" spans="1:7" s="33" customFormat="1" ht="104">
      <c r="A31" s="11" t="s">
        <v>25</v>
      </c>
      <c r="B31" s="7" t="s">
        <v>38</v>
      </c>
      <c r="C31" s="8">
        <v>1750</v>
      </c>
      <c r="D31" s="8">
        <v>1750</v>
      </c>
      <c r="E31" s="8">
        <f>C31-D31</f>
        <v>0</v>
      </c>
      <c r="F31" s="8">
        <v>1773.2</v>
      </c>
      <c r="G31" s="7" t="s">
        <v>0</v>
      </c>
    </row>
    <row r="32" spans="1:7" s="33" customFormat="1">
      <c r="A32" s="11" t="s">
        <v>23</v>
      </c>
      <c r="B32" s="7" t="s">
        <v>39</v>
      </c>
      <c r="C32" s="8">
        <v>500</v>
      </c>
      <c r="D32" s="8">
        <v>500</v>
      </c>
      <c r="E32" s="8">
        <f t="shared" si="5"/>
        <v>0</v>
      </c>
      <c r="F32" s="8">
        <v>0</v>
      </c>
      <c r="G32" s="7" t="s">
        <v>1</v>
      </c>
    </row>
    <row r="33" spans="1:7" s="33" customFormat="1" ht="52">
      <c r="A33" s="11" t="s">
        <v>26</v>
      </c>
      <c r="B33" s="7" t="s">
        <v>40</v>
      </c>
      <c r="C33" s="8">
        <v>3500</v>
      </c>
      <c r="D33" s="8">
        <v>3000</v>
      </c>
      <c r="E33" s="8">
        <f t="shared" si="5"/>
        <v>500</v>
      </c>
      <c r="F33" s="8">
        <v>1543.67</v>
      </c>
      <c r="G33" s="7" t="s">
        <v>5</v>
      </c>
    </row>
    <row r="34" spans="1:7" s="33" customFormat="1" ht="39">
      <c r="A34" s="11" t="s">
        <v>27</v>
      </c>
      <c r="B34" s="7" t="s">
        <v>41</v>
      </c>
      <c r="C34" s="8">
        <v>350</v>
      </c>
      <c r="D34" s="8">
        <v>350</v>
      </c>
      <c r="E34" s="8">
        <f t="shared" si="5"/>
        <v>0</v>
      </c>
      <c r="F34" s="8">
        <v>304.68</v>
      </c>
      <c r="G34" s="7" t="s">
        <v>4</v>
      </c>
    </row>
    <row r="35" spans="1:7">
      <c r="A35" s="12"/>
      <c r="B35" s="7"/>
      <c r="C35" s="8"/>
      <c r="D35" s="8"/>
      <c r="E35" s="8">
        <f t="shared" si="5"/>
        <v>0</v>
      </c>
      <c r="F35" s="8"/>
      <c r="G35" s="7"/>
    </row>
    <row r="36" spans="1:7" ht="14">
      <c r="A36" s="36" t="s">
        <v>15</v>
      </c>
      <c r="B36" s="37"/>
      <c r="C36" s="25">
        <f>SUM(C20:C35)</f>
        <v>24250</v>
      </c>
      <c r="D36" s="25">
        <f>SUM(D20:D35)</f>
        <v>26750</v>
      </c>
      <c r="E36" s="25">
        <f>SUM(E20:E35)</f>
        <v>-2500</v>
      </c>
      <c r="F36" s="25">
        <f t="shared" ref="F36" si="6">SUM(F20:F35)</f>
        <v>24755.46</v>
      </c>
      <c r="G36" s="9"/>
    </row>
    <row r="37" spans="1:7">
      <c r="A37" s="31"/>
      <c r="B37" s="31"/>
      <c r="C37" s="6"/>
      <c r="D37" s="6"/>
      <c r="E37" s="6"/>
      <c r="F37" s="6"/>
      <c r="G37" s="31"/>
    </row>
    <row r="38" spans="1:7" ht="14">
      <c r="A38" s="38" t="s">
        <v>16</v>
      </c>
      <c r="B38" s="39"/>
      <c r="C38" s="39"/>
      <c r="D38" s="39"/>
      <c r="E38" s="39"/>
      <c r="F38" s="39"/>
      <c r="G38" s="39"/>
    </row>
    <row r="39" spans="1:7">
      <c r="C39" s="6"/>
      <c r="D39" s="6"/>
      <c r="E39" s="6"/>
      <c r="F39" s="6"/>
      <c r="G39" s="31"/>
    </row>
    <row r="40" spans="1:7">
      <c r="C40" s="6"/>
      <c r="D40" s="6"/>
      <c r="E40" s="6"/>
      <c r="F40" s="6"/>
      <c r="G40" s="31"/>
    </row>
    <row r="41" spans="1:7">
      <c r="C41" s="6"/>
      <c r="D41" s="6"/>
      <c r="E41" s="6"/>
      <c r="F41" s="6"/>
      <c r="G41" s="31"/>
    </row>
    <row r="42" spans="1:7">
      <c r="C42" s="6"/>
      <c r="D42" s="6"/>
      <c r="E42" s="6"/>
      <c r="F42" s="6"/>
      <c r="G42" s="31"/>
    </row>
    <row r="43" spans="1:7">
      <c r="C43" s="6"/>
      <c r="D43" s="6"/>
      <c r="E43" s="6"/>
      <c r="F43" s="6"/>
      <c r="G43" s="31"/>
    </row>
    <row r="44" spans="1:7">
      <c r="C44" s="6"/>
      <c r="D44" s="6"/>
      <c r="E44" s="6"/>
      <c r="F44" s="6"/>
      <c r="G44" s="31"/>
    </row>
    <row r="45" spans="1:7">
      <c r="C45" s="6"/>
      <c r="D45" s="6"/>
      <c r="E45" s="6"/>
      <c r="F45" s="6"/>
      <c r="G45" s="31"/>
    </row>
    <row r="46" spans="1:7">
      <c r="C46" s="6"/>
      <c r="D46" s="6"/>
      <c r="E46" s="6"/>
      <c r="F46" s="6"/>
      <c r="G46" s="31"/>
    </row>
    <row r="47" spans="1:7">
      <c r="C47" s="6"/>
      <c r="D47" s="6"/>
      <c r="E47" s="6"/>
      <c r="F47" s="6"/>
      <c r="G47" s="31"/>
    </row>
    <row r="48" spans="1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  <row r="598" spans="3:7">
      <c r="C598" s="6"/>
      <c r="D598" s="6"/>
      <c r="E598" s="6"/>
      <c r="F598" s="6"/>
      <c r="G598" s="31"/>
    </row>
    <row r="599" spans="3:7">
      <c r="C599" s="6"/>
      <c r="D599" s="6"/>
      <c r="E599" s="6"/>
      <c r="F599" s="6"/>
      <c r="G599" s="31"/>
    </row>
    <row r="600" spans="3:7">
      <c r="C600" s="6"/>
      <c r="D600" s="6"/>
      <c r="E600" s="6"/>
      <c r="F600" s="6"/>
      <c r="G600" s="31"/>
    </row>
    <row r="601" spans="3:7">
      <c r="C601" s="6"/>
      <c r="D601" s="6"/>
      <c r="E601" s="6"/>
      <c r="F601" s="6"/>
      <c r="G601" s="31"/>
    </row>
    <row r="602" spans="3:7">
      <c r="C602" s="6"/>
      <c r="D602" s="6"/>
      <c r="E602" s="6"/>
      <c r="F602" s="6"/>
      <c r="G602" s="31"/>
    </row>
    <row r="603" spans="3:7">
      <c r="C603" s="6"/>
      <c r="D603" s="6"/>
      <c r="E603" s="6"/>
      <c r="F603" s="6"/>
      <c r="G603" s="31"/>
    </row>
  </sheetData>
  <mergeCells count="5">
    <mergeCell ref="B4:G4"/>
    <mergeCell ref="B3:G3"/>
    <mergeCell ref="A17:B17"/>
    <mergeCell ref="A36:B36"/>
    <mergeCell ref="A38:G38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79"/>
  <sheetViews>
    <sheetView workbookViewId="0">
      <selection activeCell="F14" sqref="F14"/>
    </sheetView>
  </sheetViews>
  <sheetFormatPr baseColWidth="10" defaultColWidth="8.83203125" defaultRowHeight="13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17</v>
      </c>
      <c r="B1" s="4"/>
      <c r="C1" s="4"/>
      <c r="D1" s="4"/>
      <c r="E1" s="4"/>
      <c r="F1" s="4"/>
    </row>
    <row r="3" spans="1:6" ht="18" customHeight="1">
      <c r="A3" s="3" t="s">
        <v>66</v>
      </c>
      <c r="B3" s="34"/>
      <c r="C3" s="35"/>
      <c r="D3" s="35"/>
      <c r="E3" s="35"/>
      <c r="F3" s="35"/>
    </row>
    <row r="4" spans="1:6" ht="14">
      <c r="A4" s="3" t="s">
        <v>67</v>
      </c>
      <c r="B4" s="34"/>
      <c r="C4" s="35"/>
      <c r="D4" s="35"/>
      <c r="E4" s="35"/>
      <c r="F4" s="35"/>
    </row>
    <row r="6" spans="1:6">
      <c r="A6" s="5" t="s">
        <v>68</v>
      </c>
      <c r="B6" s="5" t="s">
        <v>69</v>
      </c>
      <c r="C6" s="26" t="s">
        <v>70</v>
      </c>
      <c r="D6" s="26" t="s">
        <v>71</v>
      </c>
      <c r="E6" s="5" t="s">
        <v>72</v>
      </c>
      <c r="F6" s="5" t="s">
        <v>74</v>
      </c>
    </row>
    <row r="7" spans="1:6">
      <c r="A7" s="32" t="s">
        <v>18</v>
      </c>
      <c r="B7" s="7" t="s">
        <v>44</v>
      </c>
      <c r="C7" s="8">
        <v>1500</v>
      </c>
      <c r="D7" s="8">
        <v>0</v>
      </c>
      <c r="E7" s="8">
        <f>C7-D7</f>
        <v>1500</v>
      </c>
      <c r="F7" s="7"/>
    </row>
    <row r="8" spans="1:6" ht="26">
      <c r="A8" s="32" t="s">
        <v>18</v>
      </c>
      <c r="B8" s="7" t="s">
        <v>45</v>
      </c>
      <c r="C8" s="8">
        <v>2100</v>
      </c>
      <c r="D8" s="8"/>
      <c r="E8" s="8">
        <f t="shared" ref="E8:E10" si="0">C8-D8</f>
        <v>2100</v>
      </c>
      <c r="F8" s="7" t="s">
        <v>7</v>
      </c>
    </row>
    <row r="9" spans="1:6">
      <c r="A9" s="32" t="s">
        <v>18</v>
      </c>
      <c r="B9" s="7" t="s">
        <v>49</v>
      </c>
      <c r="C9" s="8">
        <v>2500</v>
      </c>
      <c r="D9" s="8"/>
      <c r="E9" s="8">
        <f t="shared" si="0"/>
        <v>2500</v>
      </c>
      <c r="F9" s="7"/>
    </row>
    <row r="10" spans="1:6">
      <c r="A10" s="32" t="s">
        <v>18</v>
      </c>
      <c r="B10" s="7" t="s">
        <v>50</v>
      </c>
      <c r="C10" s="8">
        <v>1800</v>
      </c>
      <c r="D10" s="8"/>
      <c r="E10" s="8">
        <f t="shared" si="0"/>
        <v>1800</v>
      </c>
      <c r="F10" s="7" t="s">
        <v>3</v>
      </c>
    </row>
    <row r="11" spans="1:6">
      <c r="A11" s="30" t="s">
        <v>18</v>
      </c>
      <c r="B11" s="7"/>
      <c r="C11" s="8"/>
      <c r="D11" s="8"/>
      <c r="E11" s="8">
        <f t="shared" ref="E11:E16" si="1">C11-D11</f>
        <v>0</v>
      </c>
      <c r="F11" s="7"/>
    </row>
    <row r="12" spans="1:6">
      <c r="A12" s="30" t="s">
        <v>18</v>
      </c>
      <c r="B12" s="7"/>
      <c r="C12" s="8"/>
      <c r="D12" s="8"/>
      <c r="E12" s="8">
        <f t="shared" si="1"/>
        <v>0</v>
      </c>
      <c r="F12" s="7"/>
    </row>
    <row r="13" spans="1:6">
      <c r="A13" s="30" t="s">
        <v>18</v>
      </c>
      <c r="B13" s="7"/>
      <c r="C13" s="8"/>
      <c r="D13" s="8"/>
      <c r="E13" s="8">
        <f t="shared" si="1"/>
        <v>0</v>
      </c>
      <c r="F13" s="7"/>
    </row>
    <row r="14" spans="1:6">
      <c r="A14" s="30" t="s">
        <v>18</v>
      </c>
      <c r="B14" s="7"/>
      <c r="C14" s="8"/>
      <c r="D14" s="8"/>
      <c r="E14" s="8">
        <f t="shared" si="1"/>
        <v>0</v>
      </c>
      <c r="F14" s="7"/>
    </row>
    <row r="15" spans="1:6">
      <c r="A15" s="30" t="s">
        <v>18</v>
      </c>
      <c r="B15" s="7"/>
      <c r="C15" s="8"/>
      <c r="D15" s="8"/>
      <c r="E15" s="8">
        <f t="shared" si="1"/>
        <v>0</v>
      </c>
      <c r="F15" s="7"/>
    </row>
    <row r="16" spans="1:6">
      <c r="A16" s="30" t="s">
        <v>18</v>
      </c>
      <c r="B16" s="7"/>
      <c r="C16" s="8"/>
      <c r="D16" s="8"/>
      <c r="E16" s="8">
        <f t="shared" si="1"/>
        <v>0</v>
      </c>
      <c r="F16" s="7"/>
    </row>
    <row r="17" spans="1:6" ht="14">
      <c r="A17" s="36" t="s">
        <v>75</v>
      </c>
      <c r="B17" s="37"/>
      <c r="C17" s="25">
        <f t="shared" ref="C17:D17" si="2">SUM(C7:C16)</f>
        <v>7900</v>
      </c>
      <c r="D17" s="25">
        <f t="shared" si="2"/>
        <v>0</v>
      </c>
      <c r="E17" s="25">
        <f>SUM(E7:E16)</f>
        <v>7900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12"/>
  <sheetViews>
    <sheetView workbookViewId="0">
      <selection activeCell="A8" sqref="A8"/>
    </sheetView>
  </sheetViews>
  <sheetFormatPr baseColWidth="10" defaultColWidth="8.83203125" defaultRowHeight="13"/>
  <cols>
    <col min="1" max="1" width="26.1640625" style="2" customWidth="1"/>
    <col min="2" max="16384" width="8.83203125" style="2"/>
  </cols>
  <sheetData>
    <row r="1" spans="1:1">
      <c r="A1" s="2" t="s">
        <v>19</v>
      </c>
    </row>
    <row r="2" spans="1:1">
      <c r="A2" s="2" t="s">
        <v>20</v>
      </c>
    </row>
    <row r="3" spans="1:1">
      <c r="A3" s="2" t="s">
        <v>21</v>
      </c>
    </row>
    <row r="4" spans="1:1">
      <c r="A4" s="2" t="s">
        <v>22</v>
      </c>
    </row>
    <row r="5" spans="1:1">
      <c r="A5" s="2" t="s">
        <v>23</v>
      </c>
    </row>
    <row r="7" spans="1:1">
      <c r="A7" s="2" t="s">
        <v>24</v>
      </c>
    </row>
    <row r="8" spans="1:1">
      <c r="A8" s="11" t="s">
        <v>25</v>
      </c>
    </row>
    <row r="9" spans="1:1">
      <c r="A9" s="11" t="s">
        <v>26</v>
      </c>
    </row>
    <row r="10" spans="1:1">
      <c r="A10" s="11" t="s">
        <v>27</v>
      </c>
    </row>
    <row r="11" spans="1:1">
      <c r="A11" s="11" t="s">
        <v>28</v>
      </c>
    </row>
    <row r="12" spans="1:1">
      <c r="A12" s="11" t="s">
        <v>23</v>
      </c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Annabel McCourt</cp:lastModifiedBy>
  <cp:revision/>
  <cp:lastPrinted>2017-02-23T13:41:41Z</cp:lastPrinted>
  <dcterms:created xsi:type="dcterms:W3CDTF">2016-04-13T16:19:24Z</dcterms:created>
  <dcterms:modified xsi:type="dcterms:W3CDTF">2017-10-16T14:24:19Z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