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/>
  <mc:AlternateContent xmlns:mc="http://schemas.openxmlformats.org/markup-compatibility/2006">
    <mc:Choice Requires="x15">
      <x15ac:absPath xmlns:x15ac="http://schemas.microsoft.com/office/spreadsheetml/2010/11/ac" url="C:\Users\oakshottc2017\Downloads\"/>
    </mc:Choice>
  </mc:AlternateContent>
  <bookViews>
    <workbookView xWindow="0" yWindow="0" windowWidth="28800" windowHeight="1221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C17" i="1"/>
  <c r="D17" i="1"/>
  <c r="E20" i="1"/>
  <c r="E21" i="1"/>
  <c r="E22" i="1"/>
  <c r="E23" i="1"/>
  <c r="E24" i="1"/>
  <c r="E25" i="1"/>
  <c r="E26" i="1"/>
  <c r="E27" i="1"/>
  <c r="E28" i="1"/>
  <c r="E29" i="1"/>
  <c r="E30" i="1"/>
  <c r="C30" i="1"/>
  <c r="D30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</calcChain>
</file>

<file path=xl/sharedStrings.xml><?xml version="1.0" encoding="utf-8"?>
<sst xmlns="http://schemas.openxmlformats.org/spreadsheetml/2006/main" count="115" uniqueCount="78">
  <si>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</si>
  <si>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</si>
  <si>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</si>
  <si>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</si>
  <si>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</si>
  <si>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</si>
  <si>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</si>
  <si>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</si>
  <si>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</si>
  <si>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</si>
  <si>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</si>
  <si>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</si>
  <si>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</si>
  <si>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</si>
  <si>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</si>
  <si>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</si>
  <si>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</si>
  <si>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</si>
  <si>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</si>
  <si>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</si>
  <si>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</si>
  <si>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</si>
  <si>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</si>
  <si>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</si>
  <si>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</si>
  <si>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</si>
  <si>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</si>
  <si>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</si>
  <si>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</si>
  <si>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</si>
  <si>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</si>
  <si>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</si>
  <si>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</si>
  <si>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</si>
  <si>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</si>
  <si>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</si>
  <si>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</si>
  <si>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</si>
  <si>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</si>
  <si>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</si>
  <si>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</si>
  <si>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</si>
  <si>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</si>
  <si>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</si>
  <si>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</si>
  <si>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</si>
  <si>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</si>
  <si>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</si>
  <si>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</si>
  <si>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</si>
  <si>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</si>
  <si>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</si>
  <si>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</si>
  <si>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</si>
  <si>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</si>
  <si>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</si>
  <si>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</si>
  <si>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</si>
  <si>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</si>
  <si>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</si>
  <si>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</si>
  <si>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</si>
  <si>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</si>
  <si>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</si>
  <si>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Selina Slater/Hull Music Hub</t>
  </si>
  <si>
    <t>Albemarle Saturdays</t>
  </si>
  <si>
    <t>Ticket sales for family concert - Sir Scallywag</t>
  </si>
  <si>
    <t xml:space="preserve">We charged £2 per ticket for this event to ensure audience truned up - had some problems with attendance at free events.   </t>
  </si>
  <si>
    <t>Creative Communities Programme</t>
  </si>
  <si>
    <t>For an access workshop for children with disabilities and learning difficulties</t>
  </si>
  <si>
    <t>Project manager</t>
  </si>
  <si>
    <t>Design and printing</t>
  </si>
  <si>
    <t>Musicians/workshop leaders</t>
  </si>
  <si>
    <t>Workshop leaders</t>
  </si>
  <si>
    <t>Caretaker</t>
  </si>
  <si>
    <t>Photography and end of project showreel</t>
  </si>
  <si>
    <t>Use of Albemarle Music Centre</t>
  </si>
  <si>
    <t>Use of instruments/equipment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</si>
</sst>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31" workbookViewId="0">
      <selection activeCell="A49" sqref="A49"/>
    </sheetView>
  </sheetViews>
  <sheetFormatPr defaultColWidth="8.85546875" defaultRowHeight="16.5" x14ac:dyDescent="0.3"/>
  <cols>
    <col min="1" max="16384" width="8.8554687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7"/>
  <sheetViews>
    <sheetView tabSelected="1" topLeftCell="A5" workbookViewId="0">
      <selection activeCell="F17" sqref="F17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42578125" style="1" bestFit="1" customWidth="1"/>
    <col min="5" max="5" width="22.7109375" style="1" customWidth="1"/>
    <col min="6" max="6" width="42.140625" style="1" customWidth="1"/>
    <col min="7" max="16384" width="8.85546875" style="1"/>
  </cols>
  <sheetData>
    <row r="1" spans="1:6" ht="18.75" x14ac:dyDescent="0.3">
      <c r="A1" s="10" t="s">
        <v>37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2" t="s">
        <v>64</v>
      </c>
      <c r="C3" s="33"/>
      <c r="D3" s="33"/>
      <c r="E3" s="33"/>
      <c r="F3" s="33"/>
    </row>
    <row r="4" spans="1:6" x14ac:dyDescent="0.3">
      <c r="A4" s="3" t="s">
        <v>39</v>
      </c>
      <c r="B4" s="32" t="s">
        <v>65</v>
      </c>
      <c r="C4" s="33"/>
      <c r="D4" s="33"/>
      <c r="E4" s="33"/>
      <c r="F4" s="33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ht="49.5" x14ac:dyDescent="0.3">
      <c r="A7" s="28" t="s">
        <v>52</v>
      </c>
      <c r="B7" s="7" t="s">
        <v>66</v>
      </c>
      <c r="C7" s="8">
        <v>0</v>
      </c>
      <c r="D7" s="8">
        <v>358</v>
      </c>
      <c r="E7" s="8">
        <f>C7-D7</f>
        <v>-358</v>
      </c>
      <c r="F7" s="7" t="s">
        <v>67</v>
      </c>
    </row>
    <row r="8" spans="1:6" x14ac:dyDescent="0.3">
      <c r="A8" s="28" t="s">
        <v>53</v>
      </c>
      <c r="B8" s="7" t="s">
        <v>68</v>
      </c>
      <c r="C8" s="8">
        <v>10000</v>
      </c>
      <c r="D8" s="8">
        <v>10000</v>
      </c>
      <c r="E8" s="8">
        <f t="shared" ref="E8:E16" si="0">C8-D8</f>
        <v>0</v>
      </c>
      <c r="F8" s="7"/>
    </row>
    <row r="9" spans="1:6" ht="33" x14ac:dyDescent="0.3">
      <c r="A9" s="28" t="s">
        <v>53</v>
      </c>
      <c r="B9" s="7" t="s">
        <v>68</v>
      </c>
      <c r="C9" s="8">
        <v>0</v>
      </c>
      <c r="D9" s="8">
        <v>500</v>
      </c>
      <c r="E9" s="8">
        <f t="shared" si="0"/>
        <v>-500</v>
      </c>
      <c r="F9" s="7" t="s">
        <v>69</v>
      </c>
    </row>
    <row r="10" spans="1:6" x14ac:dyDescent="0.3">
      <c r="A10" s="28"/>
      <c r="B10" s="7"/>
      <c r="C10" s="8"/>
      <c r="D10" s="8"/>
      <c r="E10" s="8">
        <f t="shared" si="0"/>
        <v>0</v>
      </c>
      <c r="F10" s="7"/>
    </row>
    <row r="11" spans="1:6" x14ac:dyDescent="0.3">
      <c r="A11" s="28"/>
      <c r="B11" s="7"/>
      <c r="C11" s="8"/>
      <c r="D11" s="8"/>
      <c r="E11" s="8">
        <f t="shared" si="0"/>
        <v>0</v>
      </c>
      <c r="F11" s="7"/>
    </row>
    <row r="12" spans="1:6" x14ac:dyDescent="0.3">
      <c r="A12" s="28"/>
      <c r="B12" s="7"/>
      <c r="C12" s="8"/>
      <c r="D12" s="8"/>
      <c r="E12" s="8">
        <f t="shared" si="0"/>
        <v>0</v>
      </c>
      <c r="F12" s="7"/>
    </row>
    <row r="13" spans="1:6" x14ac:dyDescent="0.3">
      <c r="A13" s="28"/>
      <c r="B13" s="7"/>
      <c r="C13" s="8"/>
      <c r="D13" s="8"/>
      <c r="E13" s="8">
        <f t="shared" si="0"/>
        <v>0</v>
      </c>
      <c r="F13" s="7"/>
    </row>
    <row r="14" spans="1:6" x14ac:dyDescent="0.3">
      <c r="A14" s="28"/>
      <c r="B14" s="7"/>
      <c r="C14" s="8"/>
      <c r="D14" s="8"/>
      <c r="E14" s="8">
        <f t="shared" si="0"/>
        <v>0</v>
      </c>
      <c r="F14" s="7"/>
    </row>
    <row r="15" spans="1:6" x14ac:dyDescent="0.3">
      <c r="A15" s="28"/>
      <c r="B15" s="7"/>
      <c r="C15" s="8"/>
      <c r="D15" s="8"/>
      <c r="E15" s="8">
        <f t="shared" si="0"/>
        <v>0</v>
      </c>
      <c r="F15" s="7"/>
    </row>
    <row r="16" spans="1:6" x14ac:dyDescent="0.3">
      <c r="A16" s="28"/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45</v>
      </c>
      <c r="B17" s="35"/>
      <c r="C17" s="25">
        <f t="shared" ref="C17:D17" si="1">SUM(C7:C16)</f>
        <v>10000</v>
      </c>
      <c r="D17" s="25">
        <f t="shared" si="1"/>
        <v>10858</v>
      </c>
      <c r="E17" s="25">
        <f>SUM(E7:E16)</f>
        <v>-858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x14ac:dyDescent="0.3">
      <c r="A20" s="12" t="s">
        <v>57</v>
      </c>
      <c r="B20" s="7" t="s">
        <v>70</v>
      </c>
      <c r="C20" s="8">
        <v>2200</v>
      </c>
      <c r="D20" s="8">
        <v>2200</v>
      </c>
      <c r="E20" s="8">
        <f>C20-D20</f>
        <v>0</v>
      </c>
      <c r="F20" s="7"/>
    </row>
    <row r="21" spans="1:6" x14ac:dyDescent="0.3">
      <c r="A21" s="12" t="s">
        <v>59</v>
      </c>
      <c r="B21" s="7" t="s">
        <v>71</v>
      </c>
      <c r="C21" s="8">
        <v>900</v>
      </c>
      <c r="D21" s="8">
        <v>1017</v>
      </c>
      <c r="E21" s="8">
        <f t="shared" ref="E21:E29" si="2">C21-D21</f>
        <v>-117</v>
      </c>
      <c r="F21" s="7"/>
    </row>
    <row r="22" spans="1:6" x14ac:dyDescent="0.3">
      <c r="A22" s="12" t="s">
        <v>57</v>
      </c>
      <c r="B22" s="7" t="s">
        <v>72</v>
      </c>
      <c r="C22" s="8">
        <v>4325</v>
      </c>
      <c r="D22" s="8">
        <v>5166</v>
      </c>
      <c r="E22" s="8">
        <f t="shared" si="2"/>
        <v>-841</v>
      </c>
      <c r="F22" s="7"/>
    </row>
    <row r="23" spans="1:6" x14ac:dyDescent="0.3">
      <c r="A23" s="12" t="s">
        <v>60</v>
      </c>
      <c r="B23" s="7" t="s">
        <v>73</v>
      </c>
      <c r="C23" s="8"/>
      <c r="D23" s="8">
        <v>500</v>
      </c>
      <c r="E23" s="8">
        <f t="shared" si="2"/>
        <v>-500</v>
      </c>
      <c r="F23" s="7"/>
    </row>
    <row r="24" spans="1:6" x14ac:dyDescent="0.3">
      <c r="A24" s="12" t="s">
        <v>58</v>
      </c>
      <c r="B24" s="7" t="s">
        <v>74</v>
      </c>
      <c r="C24" s="8">
        <v>1575</v>
      </c>
      <c r="D24" s="8">
        <v>1575</v>
      </c>
      <c r="E24" s="8">
        <f t="shared" si="2"/>
        <v>0</v>
      </c>
      <c r="F24" s="7"/>
    </row>
    <row r="25" spans="1:6" x14ac:dyDescent="0.3">
      <c r="A25" s="12" t="s">
        <v>59</v>
      </c>
      <c r="B25" s="7" t="s">
        <v>75</v>
      </c>
      <c r="C25" s="8">
        <v>1000</v>
      </c>
      <c r="D25" s="8">
        <v>400</v>
      </c>
      <c r="E25" s="8">
        <f t="shared" si="2"/>
        <v>600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4" t="s">
        <v>47</v>
      </c>
      <c r="B30" s="35"/>
      <c r="C30" s="25">
        <f>SUM(C20:C29)</f>
        <v>10000</v>
      </c>
      <c r="D30" s="25">
        <f>SUM(D20:D29)</f>
        <v>10858</v>
      </c>
      <c r="E30" s="25">
        <f>SUM(E20:E29)</f>
        <v>-858</v>
      </c>
      <c r="F30" s="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36" t="s">
        <v>48</v>
      </c>
      <c r="B32" s="37"/>
      <c r="C32" s="37"/>
      <c r="D32" s="37"/>
      <c r="E32" s="37"/>
      <c r="F32" s="37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D10" sqref="D10"/>
    </sheetView>
  </sheetViews>
  <sheetFormatPr defaultColWidth="8.85546875"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42578125" style="27" bestFit="1" customWidth="1"/>
    <col min="5" max="5" width="22.7109375" style="27" customWidth="1"/>
    <col min="6" max="6" width="42.140625" style="27" customWidth="1"/>
    <col min="7" max="16384" width="8.85546875" style="27"/>
  </cols>
  <sheetData>
    <row r="1" spans="1:6" ht="18.75" x14ac:dyDescent="0.3">
      <c r="A1" s="10" t="s">
        <v>49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2" t="s">
        <v>64</v>
      </c>
      <c r="C3" s="33"/>
      <c r="D3" s="33"/>
      <c r="E3" s="33"/>
      <c r="F3" s="33"/>
    </row>
    <row r="4" spans="1:6" x14ac:dyDescent="0.3">
      <c r="A4" s="3" t="s">
        <v>39</v>
      </c>
      <c r="B4" s="32" t="s">
        <v>65</v>
      </c>
      <c r="C4" s="33"/>
      <c r="D4" s="33"/>
      <c r="E4" s="33"/>
      <c r="F4" s="33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50</v>
      </c>
      <c r="B7" s="7" t="s">
        <v>76</v>
      </c>
      <c r="C7" s="8">
        <v>0</v>
      </c>
      <c r="D7" s="8">
        <v>0</v>
      </c>
      <c r="E7" s="8">
        <f>C7-D7</f>
        <v>0</v>
      </c>
      <c r="F7" s="7"/>
    </row>
    <row r="8" spans="1:6" x14ac:dyDescent="0.3">
      <c r="A8" s="28" t="s">
        <v>50</v>
      </c>
      <c r="B8" s="7" t="s">
        <v>77</v>
      </c>
      <c r="C8" s="8">
        <v>5040</v>
      </c>
      <c r="D8" s="8">
        <v>5040</v>
      </c>
      <c r="E8" s="8">
        <f t="shared" ref="E8:E16" si="0">C8-D8</f>
        <v>0</v>
      </c>
      <c r="F8" s="7"/>
    </row>
    <row r="9" spans="1:6" x14ac:dyDescent="0.3">
      <c r="A9" s="28" t="s">
        <v>50</v>
      </c>
      <c r="B9" s="7"/>
      <c r="C9" s="8">
        <v>2000</v>
      </c>
      <c r="D9" s="8">
        <v>2000</v>
      </c>
      <c r="E9" s="8">
        <f t="shared" si="0"/>
        <v>0</v>
      </c>
      <c r="F9" s="7"/>
    </row>
    <row r="10" spans="1:6" x14ac:dyDescent="0.3">
      <c r="A10" s="28" t="s">
        <v>50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28" t="s">
        <v>50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28" t="s">
        <v>50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45</v>
      </c>
      <c r="B17" s="35"/>
      <c r="C17" s="25">
        <f t="shared" ref="C17:D17" si="1">SUM(C7:C16)</f>
        <v>7040</v>
      </c>
      <c r="D17" s="25">
        <f t="shared" si="1"/>
        <v>7040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29"/>
      <c r="B19" s="29"/>
      <c r="C19" s="6"/>
      <c r="D19" s="6"/>
      <c r="E19" s="6"/>
      <c r="F19" s="29"/>
    </row>
    <row r="20" spans="1:6" x14ac:dyDescent="0.3">
      <c r="A20" s="29"/>
      <c r="B20" s="29"/>
      <c r="C20" s="6"/>
      <c r="D20" s="6"/>
      <c r="E20" s="6"/>
      <c r="F20" s="29"/>
    </row>
    <row r="21" spans="1:6" x14ac:dyDescent="0.3">
      <c r="A21" s="29"/>
      <c r="B21" s="29"/>
      <c r="C21" s="6"/>
      <c r="D21" s="6"/>
      <c r="E21" s="6"/>
      <c r="F21" s="29"/>
    </row>
    <row r="22" spans="1:6" x14ac:dyDescent="0.3">
      <c r="A22" s="29"/>
      <c r="B22" s="29"/>
      <c r="C22" s="6"/>
      <c r="D22" s="6"/>
      <c r="E22" s="6"/>
      <c r="F22" s="29"/>
    </row>
    <row r="23" spans="1:6" x14ac:dyDescent="0.3">
      <c r="A23" s="29"/>
      <c r="B23" s="29"/>
      <c r="C23" s="6"/>
      <c r="D23" s="6"/>
      <c r="E23" s="6"/>
      <c r="F23" s="29"/>
    </row>
    <row r="24" spans="1:6" x14ac:dyDescent="0.3">
      <c r="A24" s="29"/>
      <c r="B24" s="29"/>
      <c r="C24" s="6"/>
      <c r="D24" s="6"/>
      <c r="E24" s="6"/>
      <c r="F24" s="29"/>
    </row>
    <row r="25" spans="1:6" x14ac:dyDescent="0.3">
      <c r="A25" s="29"/>
      <c r="B25" s="29"/>
      <c r="C25" s="6"/>
      <c r="D25" s="6"/>
      <c r="E25" s="6"/>
      <c r="F25" s="29"/>
    </row>
    <row r="26" spans="1:6" x14ac:dyDescent="0.3">
      <c r="A26" s="29"/>
      <c r="B26" s="29"/>
      <c r="C26" s="6"/>
      <c r="D26" s="6"/>
      <c r="E26" s="6"/>
      <c r="F26" s="29"/>
    </row>
    <row r="27" spans="1:6" x14ac:dyDescent="0.3">
      <c r="A27" s="29"/>
      <c r="B27" s="29"/>
      <c r="C27" s="6"/>
      <c r="D27" s="6"/>
      <c r="E27" s="6"/>
      <c r="F27" s="29"/>
    </row>
    <row r="28" spans="1:6" x14ac:dyDescent="0.3">
      <c r="A28" s="29"/>
      <c r="B28" s="29"/>
      <c r="C28" s="6"/>
      <c r="D28" s="6"/>
      <c r="E28" s="6"/>
      <c r="F28" s="29"/>
    </row>
    <row r="29" spans="1:6" x14ac:dyDescent="0.3">
      <c r="A29" s="29"/>
      <c r="B29" s="29"/>
      <c r="C29" s="6"/>
      <c r="D29" s="6"/>
      <c r="E29" s="6"/>
      <c r="F29" s="29"/>
    </row>
    <row r="30" spans="1:6" x14ac:dyDescent="0.3">
      <c r="A30" s="29"/>
      <c r="B30" s="29"/>
      <c r="C30" s="6"/>
      <c r="D30" s="6"/>
      <c r="E30" s="6"/>
      <c r="F30" s="2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29"/>
      <c r="B32" s="29"/>
      <c r="C32" s="6"/>
      <c r="D32" s="6"/>
      <c r="E32" s="6"/>
      <c r="F32" s="29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8.85546875" defaultRowHeight="16.5" x14ac:dyDescent="0.3"/>
  <cols>
    <col min="1" max="1" width="26.140625" style="2" customWidth="1"/>
    <col min="2" max="16384" width="8.85546875" style="2"/>
  </cols>
  <sheetData>
    <row r="1" spans="1:1" x14ac:dyDescent="0.3">
      <c r="A1" s="2" t="s">
        <v>51</v>
      </c>
    </row>
    <row r="2" spans="1:1" x14ac:dyDescent="0.3">
      <c r="A2" s="2" t="s">
        <v>52</v>
      </c>
    </row>
    <row r="3" spans="1:1" x14ac:dyDescent="0.3">
      <c r="A3" s="2" t="s">
        <v>53</v>
      </c>
    </row>
    <row r="4" spans="1:1" x14ac:dyDescent="0.3">
      <c r="A4" s="2" t="s">
        <v>54</v>
      </c>
    </row>
    <row r="5" spans="1:1" x14ac:dyDescent="0.3">
      <c r="A5" s="2" t="s">
        <v>55</v>
      </c>
    </row>
    <row r="7" spans="1:1" x14ac:dyDescent="0.3">
      <c r="A7" s="2" t="s">
        <v>56</v>
      </c>
    </row>
    <row r="8" spans="1:1" x14ac:dyDescent="0.3">
      <c r="A8" s="11" t="s">
        <v>57</v>
      </c>
    </row>
    <row r="9" spans="1:1" x14ac:dyDescent="0.3">
      <c r="A9" s="11" t="s">
        <v>58</v>
      </c>
    </row>
    <row r="10" spans="1:1" x14ac:dyDescent="0.3">
      <c r="A10" s="11" t="s">
        <v>59</v>
      </c>
    </row>
    <row r="11" spans="1:1" x14ac:dyDescent="0.3">
      <c r="A11" s="11" t="s">
        <v>60</v>
      </c>
    </row>
    <row r="12" spans="1:1" x14ac:dyDescent="0.3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80D093C-F3C4-44EB-9C47-490B01A8F9B5}"/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Cheryl Oakshott</cp:lastModifiedBy>
  <cp:revision/>
  <cp:lastPrinted>2017-11-22T12:06:44Z</cp:lastPrinted>
  <dcterms:created xsi:type="dcterms:W3CDTF">2016-04-13T16:19:24Z</dcterms:created>
  <dcterms:modified xsi:type="dcterms:W3CDTF">2017-11-22T12:06:55Z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