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74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5621" concurrentCalc="0"/>
</workbook>
</file>

<file path=xl/calcChain.xml><?xml version="1.0" encoding="utf-8"?>
<calcChain xmlns="http://schemas.openxmlformats.org/spreadsheetml/2006/main">
  <c r="D30" i="1" l="1"/>
  <c r="E27" i="1"/>
  <c r="E26" i="1"/>
  <c r="E18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5" i="1"/>
  <c r="D15" i="1"/>
  <c r="E19" i="1"/>
  <c r="E20" i="1"/>
  <c r="E21" i="1"/>
  <c r="E22" i="1"/>
  <c r="E23" i="1"/>
  <c r="E24" i="1"/>
  <c r="E25" i="1"/>
  <c r="E6" i="1"/>
  <c r="E7" i="1"/>
  <c r="E8" i="1"/>
  <c r="E9" i="1"/>
  <c r="E10" i="1"/>
  <c r="E11" i="1"/>
  <c r="E12" i="1"/>
  <c r="E13" i="1"/>
  <c r="E14" i="1"/>
  <c r="E5" i="1"/>
  <c r="E15" i="1"/>
</calcChain>
</file>

<file path=xl/sharedStrings.xml><?xml version="1.0" encoding="utf-8"?>
<sst xmlns="http://schemas.openxmlformats.org/spreadsheetml/2006/main" count="126" uniqueCount="99">
  <si>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</si>
  <si>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</si>
  <si>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</si>
  <si>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</si>
  <si>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</si>
  <si>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</si>
  <si>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</si>
  <si>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</si>
  <si>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</si>
  <si>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</si>
  <si>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</si>
  <si>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</si>
  <si>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</si>
  <si>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</si>
  <si>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</si>
  <si>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</si>
  <si>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</si>
  <si>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</si>
  <si>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</si>
  <si>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</si>
  <si>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</si>
  <si>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</si>
  <si>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</si>
  <si>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</si>
  <si>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</si>
  <si>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</si>
  <si>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</si>
  <si>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</si>
  <si>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</si>
  <si>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</si>
  <si>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</si>
  <si>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</si>
  <si>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</si>
  <si>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</si>
  <si>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</si>
  <si>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</si>
  <si>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</si>
  <si>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</si>
  <si>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</si>
  <si>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</si>
  <si>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</si>
  <si>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</si>
  <si>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</si>
  <si>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</si>
  <si>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</si>
  <si>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</si>
  <si>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</si>
  <si>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</si>
  <si>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</si>
  <si>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</si>
  <si>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</si>
  <si>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</si>
  <si>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</si>
  <si>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</si>
  <si>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</si>
  <si>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</si>
  <si>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</si>
  <si>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</si>
  <si>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</si>
  <si>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</si>
  <si>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</si>
  <si>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</si>
  <si>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</si>
  <si>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r>
      <t xml:space="preserve">Note: Your Income and Expenditure totals should balance </t>
    </r>
    <r>
      <rPr>
        <sz val="11"/>
        <color rgb="FFFF0000"/>
        <rFont val="Trebuchet MS"/>
        <family val="2"/>
      </rPr>
      <t xml:space="preserve"> </t>
    </r>
  </si>
  <si>
    <t xml:space="preserve">G60 gallery set up, launch event and first exhibition costs </t>
  </si>
  <si>
    <t xml:space="preserve">Venue hire - St Hildas </t>
  </si>
  <si>
    <t xml:space="preserve">Creative Begins at Home (Crafty Cuppa) workshop - materials </t>
  </si>
  <si>
    <t xml:space="preserve">Boxes of Beauty and Hope  (Art on a Cart ) workshops </t>
  </si>
  <si>
    <t>Room hire (Art on a Cart and other activities)</t>
  </si>
  <si>
    <t xml:space="preserve">Greatfield 60 Street Party </t>
  </si>
  <si>
    <t>Freedom from Worry - Carnival arts workshops</t>
  </si>
  <si>
    <t>Nature' exibition costs</t>
  </si>
  <si>
    <t xml:space="preserve">Greatfield Brides and Grooms exhibition </t>
  </si>
  <si>
    <t xml:space="preserve">Design and printing </t>
  </si>
  <si>
    <t xml:space="preserve">End evaluation event </t>
  </si>
  <si>
    <t xml:space="preserve">Private donation </t>
  </si>
  <si>
    <t xml:space="preserve"> St Hilda's Church reduced venue hire to £1300.  £800 to be paid in November</t>
  </si>
  <si>
    <t>Some additional expence to cover the groups public liability insurance</t>
  </si>
  <si>
    <t xml:space="preserve">Covered with other funding </t>
  </si>
  <si>
    <t xml:space="preserve">Project management </t>
  </si>
  <si>
    <t xml:space="preserve">To meet meets of schools, further work needed and budget increased. </t>
  </si>
  <si>
    <t>Greatfield G60</t>
  </si>
  <si>
    <t>Organisation</t>
  </si>
  <si>
    <t>Project Name</t>
  </si>
  <si>
    <t>Probe</t>
  </si>
  <si>
    <t>ACTUAL</t>
  </si>
  <si>
    <t>Actual</t>
  </si>
  <si>
    <t xml:space="preserve">Big Lottery for Creative Communities </t>
  </si>
  <si>
    <t>Big Local</t>
  </si>
  <si>
    <t>Probe (Big Local Co-ordinator)</t>
  </si>
  <si>
    <t>Talks with Afternoon Teas</t>
  </si>
  <si>
    <t>£0.00</t>
  </si>
  <si>
    <t>Not included in orginal budget, but possible from additonal donation</t>
  </si>
  <si>
    <t>An additional £242.47 donated to the project</t>
  </si>
  <si>
    <t xml:space="preserve">Not included in orginal budget, but possible through reallocation of budge underspends </t>
  </si>
  <si>
    <t xml:space="preserve">Not included in orginal budge.t but possible with additional donation and reallocation of underspend </t>
  </si>
  <si>
    <t>£-263.25</t>
  </si>
  <si>
    <t>£232.47</t>
  </si>
  <si>
    <t xml:space="preserve">Allocated but not spent, incorporated into the Brides and Grooms exhibition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</si>
</sst>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rgb="FFFF0000"/>
      <name val="Trebuchet MS"/>
      <family val="2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topLeftCell="B15" workbookViewId="0">
      <selection activeCell="A32" sqref="A32:F32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s="34" customFormat="1" x14ac:dyDescent="0.3">
      <c r="A1" s="41" t="s">
        <v>39</v>
      </c>
      <c r="B1" s="40"/>
      <c r="C1" s="40"/>
      <c r="D1" s="40"/>
      <c r="E1" s="40"/>
      <c r="F1" s="40"/>
    </row>
    <row r="2" spans="1:6" s="34" customFormat="1" x14ac:dyDescent="0.3">
      <c r="A2" s="37" t="s">
        <v>82</v>
      </c>
      <c r="B2" s="12" t="s">
        <v>84</v>
      </c>
      <c r="C2" s="35"/>
      <c r="D2" s="35"/>
      <c r="E2" s="35"/>
      <c r="F2" s="35"/>
    </row>
    <row r="3" spans="1:6" x14ac:dyDescent="0.3">
      <c r="A3" s="38" t="s">
        <v>83</v>
      </c>
      <c r="B3" s="39" t="s">
        <v>81</v>
      </c>
      <c r="C3" s="36"/>
      <c r="D3" s="36"/>
      <c r="E3" s="36"/>
      <c r="F3" s="36"/>
    </row>
    <row r="4" spans="1:6" x14ac:dyDescent="0.3">
      <c r="A4" s="5" t="s">
        <v>42</v>
      </c>
      <c r="B4" s="5" t="s">
        <v>43</v>
      </c>
      <c r="C4" s="26" t="s">
        <v>44</v>
      </c>
      <c r="D4" s="26" t="s">
        <v>85</v>
      </c>
      <c r="E4" s="5" t="s">
        <v>46</v>
      </c>
      <c r="F4" s="5" t="s">
        <v>47</v>
      </c>
    </row>
    <row r="5" spans="1:6" x14ac:dyDescent="0.3">
      <c r="A5" s="30" t="s">
        <v>55</v>
      </c>
      <c r="B5" s="7" t="s">
        <v>87</v>
      </c>
      <c r="C5" s="8">
        <v>8830</v>
      </c>
      <c r="D5" s="8">
        <v>8830</v>
      </c>
      <c r="E5" s="8">
        <f>C5-D5</f>
        <v>0</v>
      </c>
      <c r="F5" s="7"/>
    </row>
    <row r="6" spans="1:6" ht="33" x14ac:dyDescent="0.3">
      <c r="A6" s="30"/>
      <c r="B6" s="7" t="s">
        <v>75</v>
      </c>
      <c r="C6" s="8">
        <v>232.47</v>
      </c>
      <c r="D6" s="8">
        <v>232.47</v>
      </c>
      <c r="E6" s="8">
        <f t="shared" ref="E6:E14" si="0">C6-D6</f>
        <v>0</v>
      </c>
      <c r="F6" s="7" t="s">
        <v>93</v>
      </c>
    </row>
    <row r="7" spans="1:6" x14ac:dyDescent="0.3">
      <c r="A7" s="30"/>
      <c r="B7" s="7"/>
      <c r="C7" s="8"/>
      <c r="D7" s="8"/>
      <c r="E7" s="8">
        <f t="shared" si="0"/>
        <v>0</v>
      </c>
      <c r="F7" s="7"/>
    </row>
    <row r="8" spans="1:6" x14ac:dyDescent="0.3">
      <c r="A8" s="30"/>
      <c r="B8" s="7"/>
      <c r="C8" s="8"/>
      <c r="D8" s="8"/>
      <c r="E8" s="8">
        <f t="shared" si="0"/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45" t="s">
        <v>48</v>
      </c>
      <c r="B15" s="46"/>
      <c r="C15" s="25">
        <f t="shared" ref="C15:D15" si="1">SUM(C5:C14)</f>
        <v>9062.4699999999993</v>
      </c>
      <c r="D15" s="25">
        <f t="shared" si="1"/>
        <v>9062.4699999999993</v>
      </c>
      <c r="E15" s="25">
        <f>SUM(E5:E14)</f>
        <v>0</v>
      </c>
      <c r="F15" s="9"/>
    </row>
    <row r="16" spans="1:6" x14ac:dyDescent="0.3">
      <c r="A16" s="31"/>
      <c r="B16" s="31"/>
      <c r="C16" s="6"/>
      <c r="D16" s="6"/>
      <c r="E16" s="6"/>
      <c r="F16" s="31"/>
    </row>
    <row r="17" spans="1:6" x14ac:dyDescent="0.3">
      <c r="A17" s="5" t="s">
        <v>49</v>
      </c>
      <c r="B17" s="5" t="s">
        <v>43</v>
      </c>
      <c r="C17" s="28" t="s">
        <v>44</v>
      </c>
      <c r="D17" s="28" t="s">
        <v>86</v>
      </c>
      <c r="E17" s="29" t="s">
        <v>46</v>
      </c>
      <c r="F17" s="5" t="s">
        <v>47</v>
      </c>
    </row>
    <row r="18" spans="1:6" ht="33" x14ac:dyDescent="0.3">
      <c r="A18" s="12" t="s">
        <v>59</v>
      </c>
      <c r="B18" s="7" t="s">
        <v>65</v>
      </c>
      <c r="C18" s="8">
        <v>1500</v>
      </c>
      <c r="D18" s="8">
        <v>1300</v>
      </c>
      <c r="E18" s="8">
        <f>C18-D18</f>
        <v>200</v>
      </c>
      <c r="F18" s="7" t="s">
        <v>76</v>
      </c>
    </row>
    <row r="19" spans="1:6" x14ac:dyDescent="0.3">
      <c r="A19" s="12" t="s">
        <v>59</v>
      </c>
      <c r="B19" s="7" t="s">
        <v>68</v>
      </c>
      <c r="C19" s="8">
        <v>300</v>
      </c>
      <c r="D19" s="8">
        <v>272</v>
      </c>
      <c r="E19" s="8">
        <f t="shared" ref="E19:E27" si="2">C19-D19</f>
        <v>28</v>
      </c>
      <c r="F19" s="7"/>
    </row>
    <row r="20" spans="1:6" ht="33" x14ac:dyDescent="0.3">
      <c r="A20" s="12" t="s">
        <v>59</v>
      </c>
      <c r="B20" s="7" t="s">
        <v>64</v>
      </c>
      <c r="C20" s="8">
        <v>500</v>
      </c>
      <c r="D20" s="8">
        <v>471.93</v>
      </c>
      <c r="E20" s="8">
        <f t="shared" si="2"/>
        <v>28.069999999999993</v>
      </c>
      <c r="F20" s="7"/>
    </row>
    <row r="21" spans="1:6" ht="33" x14ac:dyDescent="0.3">
      <c r="A21" s="12" t="s">
        <v>59</v>
      </c>
      <c r="B21" s="7" t="s">
        <v>66</v>
      </c>
      <c r="C21" s="8">
        <v>480</v>
      </c>
      <c r="D21" s="8">
        <v>353.25</v>
      </c>
      <c r="E21" s="8">
        <f t="shared" si="2"/>
        <v>126.75</v>
      </c>
      <c r="F21" s="7"/>
    </row>
    <row r="22" spans="1:6" ht="33" x14ac:dyDescent="0.3">
      <c r="A22" s="12"/>
      <c r="B22" s="7" t="s">
        <v>67</v>
      </c>
      <c r="C22" s="8">
        <v>900</v>
      </c>
      <c r="D22" s="8">
        <v>798.84</v>
      </c>
      <c r="E22" s="8">
        <f t="shared" si="2"/>
        <v>101.15999999999997</v>
      </c>
      <c r="F22" s="7" t="s">
        <v>77</v>
      </c>
    </row>
    <row r="23" spans="1:6" x14ac:dyDescent="0.3">
      <c r="A23" s="12"/>
      <c r="B23" s="7" t="s">
        <v>69</v>
      </c>
      <c r="C23" s="8">
        <v>500</v>
      </c>
      <c r="D23" s="8">
        <v>569</v>
      </c>
      <c r="E23" s="8">
        <f t="shared" si="2"/>
        <v>-69</v>
      </c>
      <c r="F23" s="7"/>
    </row>
    <row r="24" spans="1:6" ht="33" x14ac:dyDescent="0.3">
      <c r="A24" s="12"/>
      <c r="B24" s="7" t="s">
        <v>70</v>
      </c>
      <c r="C24" s="8">
        <v>4000</v>
      </c>
      <c r="D24" s="8">
        <v>4400</v>
      </c>
      <c r="E24" s="8">
        <f t="shared" si="2"/>
        <v>-400</v>
      </c>
      <c r="F24" s="7" t="s">
        <v>80</v>
      </c>
    </row>
    <row r="25" spans="1:6" ht="49.5" x14ac:dyDescent="0.3">
      <c r="A25" s="12"/>
      <c r="B25" s="33" t="s">
        <v>71</v>
      </c>
      <c r="C25" s="8">
        <v>0</v>
      </c>
      <c r="D25" s="8">
        <v>134.19999999999999</v>
      </c>
      <c r="E25" s="8">
        <f t="shared" si="2"/>
        <v>-134.19999999999999</v>
      </c>
      <c r="F25" s="7" t="s">
        <v>94</v>
      </c>
    </row>
    <row r="26" spans="1:6" s="32" customFormat="1" ht="49.5" x14ac:dyDescent="0.3">
      <c r="A26" s="12"/>
      <c r="B26" s="33" t="s">
        <v>72</v>
      </c>
      <c r="C26" s="8">
        <v>0</v>
      </c>
      <c r="D26" s="8">
        <v>500</v>
      </c>
      <c r="E26" s="8">
        <f t="shared" si="2"/>
        <v>-500</v>
      </c>
      <c r="F26" s="7" t="s">
        <v>95</v>
      </c>
    </row>
    <row r="27" spans="1:6" s="32" customFormat="1" x14ac:dyDescent="0.3">
      <c r="A27" s="12"/>
      <c r="B27" s="33" t="s">
        <v>73</v>
      </c>
      <c r="C27" s="8">
        <v>450</v>
      </c>
      <c r="D27" s="8">
        <v>0</v>
      </c>
      <c r="E27" s="8">
        <f t="shared" si="2"/>
        <v>450</v>
      </c>
      <c r="F27" s="7" t="s">
        <v>78</v>
      </c>
    </row>
    <row r="28" spans="1:6" ht="33" x14ac:dyDescent="0.3">
      <c r="A28" s="12"/>
      <c r="B28" s="7" t="s">
        <v>74</v>
      </c>
      <c r="C28" s="8">
        <v>200</v>
      </c>
      <c r="D28" s="43" t="s">
        <v>91</v>
      </c>
      <c r="E28" s="8">
        <v>200</v>
      </c>
      <c r="F28" s="7" t="s">
        <v>98</v>
      </c>
    </row>
    <row r="29" spans="1:6" s="42" customFormat="1" ht="33" x14ac:dyDescent="0.3">
      <c r="A29" s="12"/>
      <c r="B29" s="7" t="s">
        <v>90</v>
      </c>
      <c r="C29" s="43" t="s">
        <v>91</v>
      </c>
      <c r="D29" s="8">
        <v>263.25</v>
      </c>
      <c r="E29" s="43" t="s">
        <v>96</v>
      </c>
      <c r="F29" s="7" t="s">
        <v>92</v>
      </c>
    </row>
    <row r="30" spans="1:6" x14ac:dyDescent="0.3">
      <c r="A30" s="45" t="s">
        <v>50</v>
      </c>
      <c r="B30" s="46"/>
      <c r="C30" s="25">
        <v>8830</v>
      </c>
      <c r="D30" s="25">
        <f>SUM(D18:D29)</f>
        <v>9062.4700000000012</v>
      </c>
      <c r="E30" s="44" t="s">
        <v>97</v>
      </c>
      <c r="F30" s="7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47" t="s">
        <v>63</v>
      </c>
      <c r="B32" s="48"/>
      <c r="C32" s="48"/>
      <c r="D32" s="48"/>
      <c r="E32" s="48"/>
      <c r="F32" s="48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3">
    <mergeCell ref="A15:B15"/>
    <mergeCell ref="A30:B30"/>
    <mergeCell ref="A32:F32"/>
  </mergeCell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A5:A14</xm:sqref>
        </x14:dataValidation>
        <x14:dataValidation type="list" allowBlank="1" showInputMessage="1" showErrorMessage="1">
          <x14:formula1>
            <xm:f>Sheet4!$A$8:$A$12</xm:f>
          </x14:formula1>
          <xm:sqref>A18:A29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3" sqref="B3:F3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51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49" t="s">
        <v>89</v>
      </c>
      <c r="C3" s="50"/>
      <c r="D3" s="50"/>
      <c r="E3" s="50"/>
      <c r="F3" s="50"/>
    </row>
    <row r="4" spans="1:6" x14ac:dyDescent="0.3">
      <c r="A4" s="3" t="s">
        <v>41</v>
      </c>
      <c r="B4" s="49" t="s">
        <v>88</v>
      </c>
      <c r="C4" s="50"/>
      <c r="D4" s="50"/>
      <c r="E4" s="50"/>
      <c r="F4" s="50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52</v>
      </c>
      <c r="B7" s="7" t="s">
        <v>79</v>
      </c>
      <c r="C7" s="8">
        <v>1200</v>
      </c>
      <c r="D7" s="8">
        <v>1200</v>
      </c>
      <c r="E7" s="8">
        <f>C7-D7</f>
        <v>0</v>
      </c>
      <c r="F7" s="7"/>
    </row>
    <row r="8" spans="1:6" x14ac:dyDescent="0.3">
      <c r="A8" s="30" t="s">
        <v>52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52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52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52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52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52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52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52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52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45" t="s">
        <v>48</v>
      </c>
      <c r="B17" s="46"/>
      <c r="C17" s="25">
        <f t="shared" ref="C17:D17" si="1">SUM(C7:C16)</f>
        <v>1200</v>
      </c>
      <c r="D17" s="25">
        <f t="shared" si="1"/>
        <v>1200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3" sqref="B3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53</v>
      </c>
    </row>
    <row r="2" spans="1:1" x14ac:dyDescent="0.3">
      <c r="A2" s="2" t="s">
        <v>54</v>
      </c>
    </row>
    <row r="3" spans="1:1" x14ac:dyDescent="0.3">
      <c r="A3" s="2" t="s">
        <v>55</v>
      </c>
    </row>
    <row r="4" spans="1:1" x14ac:dyDescent="0.3">
      <c r="A4" s="2" t="s">
        <v>56</v>
      </c>
    </row>
    <row r="5" spans="1:1" x14ac:dyDescent="0.3">
      <c r="A5" s="2" t="s">
        <v>57</v>
      </c>
    </row>
    <row r="7" spans="1:1" x14ac:dyDescent="0.3">
      <c r="A7" s="2" t="s">
        <v>58</v>
      </c>
    </row>
    <row r="8" spans="1:1" x14ac:dyDescent="0.3">
      <c r="A8" s="11" t="s">
        <v>59</v>
      </c>
    </row>
    <row r="9" spans="1:1" x14ac:dyDescent="0.3">
      <c r="A9" s="11" t="s">
        <v>60</v>
      </c>
    </row>
    <row r="10" spans="1:1" x14ac:dyDescent="0.3">
      <c r="A10" s="11" t="s">
        <v>61</v>
      </c>
    </row>
    <row r="11" spans="1:1" x14ac:dyDescent="0.3">
      <c r="A11" s="11" t="s">
        <v>62</v>
      </c>
    </row>
    <row r="12" spans="1:1" x14ac:dyDescent="0.3">
      <c r="A12" s="11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JALIBONE</cp:lastModifiedBy>
  <cp:revision/>
  <cp:lastPrinted>2017-11-29T15:04:07Z</cp:lastPrinted>
  <dcterms:created xsi:type="dcterms:W3CDTF">2016-04-13T16:19:24Z</dcterms:created>
  <dcterms:modified xsi:type="dcterms:W3CDTF">2018-01-10T09:09:35Z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